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4.xml" ContentType="application/vnd.openxmlformats-officedocument.spreadsheetml.work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worksheets/sheet5.xml" ContentType="application/vnd.openxmlformats-officedocument.spreadsheetml.worksheet+xml"/>
  <Override PartName="/xl/chartsheets/sheet1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F:\Departments\Marketing\Customer Insight and Analytics\Marketing Analytics - Customers\Reporting\SEEK Employment Report\202011\Input\"/>
    </mc:Choice>
  </mc:AlternateContent>
  <xr:revisionPtr revIDLastSave="0" documentId="13_ncr:1_{ECB0DF5F-5A7D-495B-9D8B-FB2F56EB4664}" xr6:coauthVersionLast="45" xr6:coauthVersionMax="45" xr10:uidLastSave="{00000000-0000-0000-0000-000000000000}"/>
  <bookViews>
    <workbookView xWindow="-108" yWindow="-108" windowWidth="23256" windowHeight="12576" tabRatio="824" firstSheet="4" activeTab="4" xr2:uid="{00000000-000D-0000-FFFF-FFFF00000000}"/>
  </bookViews>
  <sheets>
    <sheet name="Chart2" sheetId="49" state="hidden" r:id="rId1"/>
    <sheet name="Chart3" sheetId="50" state="hidden" r:id="rId2"/>
    <sheet name="Chart4" sheetId="53" state="hidden" r:id="rId3"/>
    <sheet name="Chart5" sheetId="71" state="hidden" r:id="rId4"/>
    <sheet name="Job Ads for Commentary" sheetId="85" r:id="rId5"/>
    <sheet name="CAI for Commentary " sheetId="84" r:id="rId6"/>
    <sheet name="SEASABS_AUST_SA" sheetId="1" state="hidden" r:id="rId7"/>
    <sheet name="Chart8" sheetId="58" state="hidden" r:id="rId8"/>
    <sheet name="Chart13" sheetId="59" state="hidden" r:id="rId9"/>
    <sheet name="Chart14" sheetId="60" state="hidden" r:id="rId10"/>
    <sheet name="Chart15" sheetId="56" state="hidden" r:id="rId11"/>
    <sheet name="Chart16" sheetId="61" state="hidden" r:id="rId12"/>
    <sheet name="Chart17" sheetId="62" state="hidden" r:id="rId13"/>
    <sheet name="Chart18" sheetId="68" state="hidden" r:id="rId14"/>
    <sheet name="SA_LeapYearAust" sheetId="55" state="hidden" r:id="rId15"/>
    <sheet name="Chart19" sheetId="65" state="hidden" r:id="rId16"/>
    <sheet name="Chart20" sheetId="66" state="hidden" r:id="rId17"/>
    <sheet name="Chart21" sheetId="67" state="hidden" r:id="rId18"/>
    <sheet name="SA_LeapYearAust_SEI" sheetId="63" state="hidden" r:id="rId19"/>
    <sheet name="Chart22" sheetId="64" state="hidden" r:id="rId20"/>
  </sheets>
  <definedNames>
    <definedName name="_xlnm._FilterDatabase" localSheetId="14" hidden="1">SA_LeapYearAust!$A$2:$F$191</definedName>
    <definedName name="_xlnm._FilterDatabase" localSheetId="18" hidden="1">SA_LeapYearAust_SEI!$A$2:$F$191</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99" i="55" l="1"/>
  <c r="W200" i="55"/>
  <c r="W201" i="55"/>
  <c r="W202" i="55"/>
  <c r="W203" i="55"/>
  <c r="W204" i="55"/>
  <c r="W205" i="55"/>
  <c r="W206" i="55"/>
  <c r="W207" i="55"/>
  <c r="W208" i="55"/>
  <c r="W209" i="55"/>
  <c r="W210" i="55"/>
  <c r="W211" i="55"/>
  <c r="W212" i="55"/>
  <c r="W198" i="55"/>
  <c r="D181" i="63"/>
  <c r="E49" i="63"/>
  <c r="E50" i="63"/>
  <c r="E51" i="63"/>
  <c r="E52" i="63"/>
  <c r="E53" i="63"/>
  <c r="E54" i="63"/>
  <c r="E55" i="63"/>
  <c r="E56" i="63"/>
  <c r="E57" i="63"/>
  <c r="E58" i="63"/>
  <c r="E59" i="63"/>
  <c r="E60" i="63"/>
  <c r="E61" i="63"/>
  <c r="E62" i="63"/>
  <c r="E63" i="63"/>
  <c r="E64" i="63"/>
  <c r="E65" i="63"/>
  <c r="E66" i="63"/>
  <c r="E67" i="63"/>
  <c r="E68" i="63"/>
  <c r="E69" i="63"/>
  <c r="E70" i="63"/>
  <c r="E71" i="63"/>
  <c r="E72" i="63"/>
  <c r="E73" i="63"/>
  <c r="E74" i="63"/>
  <c r="E75" i="63"/>
  <c r="E76" i="63"/>
  <c r="E77" i="63"/>
  <c r="E78" i="63"/>
  <c r="E79" i="63"/>
  <c r="E80" i="63"/>
  <c r="E81" i="63"/>
  <c r="E82" i="63"/>
  <c r="E83" i="63"/>
  <c r="E84" i="63"/>
  <c r="E85" i="63"/>
  <c r="E86" i="63"/>
  <c r="E87" i="63"/>
  <c r="E88" i="63"/>
  <c r="E89" i="63"/>
  <c r="E90" i="63"/>
  <c r="E91" i="63"/>
  <c r="E92" i="63"/>
  <c r="E93" i="63"/>
  <c r="E94" i="63"/>
  <c r="E95" i="63"/>
  <c r="E96" i="63"/>
  <c r="E97" i="63"/>
  <c r="E98" i="63"/>
  <c r="E99" i="63"/>
  <c r="E100" i="63"/>
  <c r="E101" i="63"/>
  <c r="E102" i="63"/>
  <c r="E103" i="63"/>
  <c r="E104" i="63"/>
  <c r="E105" i="63"/>
  <c r="E106" i="63"/>
  <c r="E107" i="63"/>
  <c r="E108" i="63"/>
  <c r="E109" i="63"/>
  <c r="E110" i="63"/>
  <c r="E111" i="63"/>
  <c r="E112" i="63"/>
  <c r="E113" i="63"/>
  <c r="E114" i="63"/>
  <c r="E115" i="63"/>
  <c r="E116" i="63"/>
  <c r="E117" i="63"/>
  <c r="E118" i="63"/>
  <c r="E119" i="63"/>
  <c r="E120" i="63"/>
  <c r="E121" i="63"/>
  <c r="E122" i="63"/>
  <c r="E123" i="63"/>
  <c r="E124" i="63"/>
  <c r="E125" i="63"/>
  <c r="E126" i="63"/>
  <c r="E127" i="63"/>
  <c r="E128" i="63"/>
  <c r="E129" i="63"/>
  <c r="E130" i="63"/>
  <c r="E131" i="63"/>
  <c r="E132" i="63"/>
  <c r="E133" i="63"/>
  <c r="E134" i="63"/>
  <c r="E135" i="63"/>
  <c r="E136" i="63"/>
  <c r="E137" i="63"/>
  <c r="E138" i="63"/>
  <c r="E139" i="63"/>
  <c r="E140" i="63"/>
  <c r="E141" i="63"/>
  <c r="E142" i="63"/>
  <c r="E143" i="63"/>
  <c r="E144" i="63"/>
  <c r="E145" i="63"/>
  <c r="E146" i="63"/>
  <c r="E147" i="63"/>
  <c r="E148" i="63"/>
  <c r="E149" i="63"/>
  <c r="E150" i="63"/>
  <c r="E151" i="63"/>
  <c r="E152" i="63"/>
  <c r="E153" i="63"/>
  <c r="E154" i="63"/>
  <c r="E155" i="63"/>
  <c r="E156" i="63"/>
  <c r="E157" i="63"/>
  <c r="E158" i="63"/>
  <c r="E159" i="63"/>
  <c r="E160" i="63"/>
  <c r="E161" i="63"/>
  <c r="E162" i="63"/>
  <c r="E163" i="63"/>
  <c r="E164" i="63"/>
  <c r="E165" i="63"/>
  <c r="E166" i="63"/>
  <c r="E167" i="63"/>
  <c r="E168" i="63"/>
  <c r="E169" i="63"/>
  <c r="E170" i="63"/>
  <c r="E171" i="63"/>
  <c r="E172" i="63"/>
  <c r="E173" i="63"/>
  <c r="E174" i="63"/>
  <c r="E175" i="63"/>
  <c r="E176" i="63"/>
  <c r="E177" i="63"/>
  <c r="E178" i="63"/>
  <c r="E179" i="63"/>
  <c r="E48" i="63"/>
  <c r="B46" i="63"/>
  <c r="A189" i="63"/>
  <c r="A188" i="63"/>
  <c r="A187" i="63"/>
  <c r="A186" i="63"/>
  <c r="A185" i="63"/>
  <c r="A184" i="63"/>
  <c r="A183" i="63"/>
  <c r="A182" i="63"/>
  <c r="A181" i="63"/>
  <c r="A180" i="63"/>
  <c r="A179" i="63"/>
  <c r="A178" i="63"/>
  <c r="A177" i="63"/>
  <c r="A176" i="63"/>
  <c r="A175" i="63"/>
  <c r="A174" i="63"/>
  <c r="A173" i="63"/>
  <c r="A172" i="63"/>
  <c r="A171" i="63"/>
  <c r="A170" i="63"/>
  <c r="A169" i="63"/>
  <c r="A168" i="63"/>
  <c r="A167" i="63"/>
  <c r="A166" i="63"/>
  <c r="A165" i="63"/>
  <c r="A164" i="63"/>
  <c r="A163" i="63"/>
  <c r="A162" i="63"/>
  <c r="A161" i="63"/>
  <c r="A160" i="63"/>
  <c r="A159" i="63"/>
  <c r="A158" i="63"/>
  <c r="A157" i="63"/>
  <c r="A156" i="63"/>
  <c r="A155" i="63"/>
  <c r="A154" i="63"/>
  <c r="A153" i="63"/>
  <c r="A152" i="63"/>
  <c r="A151" i="63"/>
  <c r="A150" i="63"/>
  <c r="A149" i="63"/>
  <c r="A148" i="63"/>
  <c r="A147" i="63"/>
  <c r="A146" i="63"/>
  <c r="A145" i="63"/>
  <c r="A144" i="63"/>
  <c r="A143" i="63"/>
  <c r="A142" i="63"/>
  <c r="A141" i="63"/>
  <c r="A140" i="63"/>
  <c r="A139" i="63"/>
  <c r="A138" i="63"/>
  <c r="A137" i="63"/>
  <c r="A136" i="63"/>
  <c r="A135" i="63"/>
  <c r="A134" i="63"/>
  <c r="A133" i="63"/>
  <c r="A132" i="63"/>
  <c r="A131" i="63"/>
  <c r="A130" i="63"/>
  <c r="A129" i="63"/>
  <c r="A128" i="63"/>
  <c r="A127" i="63"/>
  <c r="A126" i="63"/>
  <c r="A125" i="63"/>
  <c r="A124" i="63"/>
  <c r="A123" i="63"/>
  <c r="A122" i="63"/>
  <c r="A121" i="63"/>
  <c r="A120" i="63"/>
  <c r="A119" i="63"/>
  <c r="A118" i="63"/>
  <c r="A117" i="63"/>
  <c r="A116" i="63"/>
  <c r="A115" i="63"/>
  <c r="A114" i="63"/>
  <c r="A113" i="63"/>
  <c r="A112" i="63"/>
  <c r="A111" i="63"/>
  <c r="A110" i="63"/>
  <c r="A109" i="63"/>
  <c r="A108" i="63"/>
  <c r="A107" i="63"/>
  <c r="A106" i="63"/>
  <c r="A105" i="63"/>
  <c r="A104" i="63"/>
  <c r="A103" i="63"/>
  <c r="A102" i="63"/>
  <c r="A101" i="63"/>
  <c r="A100" i="63"/>
  <c r="A99" i="63"/>
  <c r="A98" i="63"/>
  <c r="A97" i="63"/>
  <c r="A96" i="63"/>
  <c r="A95" i="63"/>
  <c r="A94" i="63"/>
  <c r="A93" i="63"/>
  <c r="A92" i="63"/>
  <c r="A91" i="63"/>
  <c r="A90" i="63"/>
  <c r="A89" i="63"/>
  <c r="A88" i="63"/>
  <c r="A87" i="63"/>
  <c r="A86" i="63"/>
  <c r="A85" i="63"/>
  <c r="A84" i="63"/>
  <c r="A83" i="63"/>
  <c r="A82" i="63"/>
  <c r="A81" i="63"/>
  <c r="A80" i="63"/>
  <c r="A79" i="63"/>
  <c r="A78" i="63"/>
  <c r="A77" i="63"/>
  <c r="A76" i="63"/>
  <c r="A75" i="63"/>
  <c r="A74" i="63"/>
  <c r="A73" i="63"/>
  <c r="A72" i="63"/>
  <c r="A71" i="63"/>
  <c r="A70" i="63"/>
  <c r="A69" i="63"/>
  <c r="A68" i="63"/>
  <c r="A67" i="63"/>
  <c r="A66" i="63"/>
  <c r="A65" i="63"/>
  <c r="A64" i="63"/>
  <c r="A63" i="63"/>
  <c r="A62" i="63"/>
  <c r="A61" i="63"/>
  <c r="A60" i="63"/>
  <c r="A59" i="63"/>
  <c r="A58" i="63"/>
  <c r="A57" i="63"/>
  <c r="A56" i="63"/>
  <c r="A55" i="63"/>
  <c r="A54" i="63"/>
  <c r="A53" i="63"/>
  <c r="A52" i="63"/>
  <c r="A51" i="63"/>
  <c r="A50" i="63"/>
  <c r="A49" i="63"/>
  <c r="A48" i="63"/>
  <c r="A47" i="63"/>
  <c r="A46" i="63"/>
  <c r="A45" i="63"/>
  <c r="A44" i="63"/>
  <c r="A43" i="63"/>
  <c r="A42" i="63"/>
  <c r="A41" i="63"/>
  <c r="A40" i="63"/>
  <c r="A39" i="63"/>
  <c r="A38" i="63"/>
  <c r="A37" i="63"/>
  <c r="A36" i="63"/>
  <c r="A35" i="63"/>
  <c r="A34" i="63"/>
  <c r="A33" i="63"/>
  <c r="A32" i="63"/>
  <c r="A31" i="63"/>
  <c r="A30" i="63"/>
  <c r="A29" i="63"/>
  <c r="A28" i="63"/>
  <c r="A27" i="63"/>
  <c r="A26" i="63"/>
  <c r="A25" i="63"/>
  <c r="A24" i="63"/>
  <c r="A23" i="63"/>
  <c r="A22" i="63"/>
  <c r="A21" i="63"/>
  <c r="A20" i="63"/>
  <c r="A19" i="63"/>
  <c r="A18" i="63"/>
  <c r="A17" i="63"/>
  <c r="A16" i="63"/>
  <c r="A15" i="63"/>
  <c r="A14" i="63"/>
  <c r="A13" i="63"/>
  <c r="A12" i="63"/>
  <c r="A11" i="63"/>
  <c r="A10" i="63"/>
  <c r="A9" i="63"/>
  <c r="A8" i="63"/>
  <c r="A7" i="63"/>
  <c r="A6" i="63"/>
  <c r="A5" i="63"/>
  <c r="A4" i="63"/>
  <c r="AM5" i="55"/>
  <c r="AN6" i="55" s="1"/>
  <c r="AM6" i="55"/>
  <c r="AM7" i="55"/>
  <c r="AM8" i="55"/>
  <c r="AM9" i="55"/>
  <c r="AM10" i="55"/>
  <c r="AM11" i="55"/>
  <c r="AN11" i="55"/>
  <c r="AM12" i="55"/>
  <c r="AM13" i="55"/>
  <c r="AM14" i="55"/>
  <c r="AM15" i="55"/>
  <c r="AM16" i="55"/>
  <c r="AM17" i="55"/>
  <c r="AM18" i="55"/>
  <c r="AM19" i="55"/>
  <c r="AN19" i="55"/>
  <c r="AM20" i="55"/>
  <c r="AM21" i="55"/>
  <c r="AM22" i="55"/>
  <c r="AM23" i="55"/>
  <c r="AN24" i="55" s="1"/>
  <c r="AM24" i="55"/>
  <c r="AM25" i="55"/>
  <c r="AM26" i="55"/>
  <c r="AM27" i="55"/>
  <c r="AN27" i="55" s="1"/>
  <c r="AM28" i="55"/>
  <c r="AM29" i="55"/>
  <c r="AM30" i="55"/>
  <c r="AN31" i="55" s="1"/>
  <c r="AM31" i="55"/>
  <c r="AM32" i="55"/>
  <c r="AM33" i="55"/>
  <c r="AM34" i="55"/>
  <c r="AM35" i="55"/>
  <c r="AN35" i="55" s="1"/>
  <c r="AM36" i="55"/>
  <c r="AM37" i="55"/>
  <c r="AM38" i="55"/>
  <c r="AM39" i="55"/>
  <c r="AM40" i="55"/>
  <c r="AM41" i="55"/>
  <c r="AM42" i="55"/>
  <c r="AM43" i="55"/>
  <c r="AN43" i="55" s="1"/>
  <c r="AM44" i="55"/>
  <c r="AM45" i="55"/>
  <c r="AM46" i="55"/>
  <c r="AM47" i="55"/>
  <c r="AM48" i="55"/>
  <c r="AN48" i="55" s="1"/>
  <c r="AM49" i="55"/>
  <c r="AM50" i="55"/>
  <c r="AM51" i="55"/>
  <c r="AN51" i="55"/>
  <c r="AM52" i="55"/>
  <c r="AM53" i="55"/>
  <c r="AM54" i="55"/>
  <c r="AM55" i="55"/>
  <c r="AN55" i="55" s="1"/>
  <c r="AM56" i="55"/>
  <c r="AM57" i="55"/>
  <c r="AM58" i="55"/>
  <c r="AM59" i="55"/>
  <c r="AN59" i="55" s="1"/>
  <c r="AM60" i="55"/>
  <c r="AM61" i="55"/>
  <c r="AM62" i="55"/>
  <c r="AN63" i="55" s="1"/>
  <c r="AM63" i="55"/>
  <c r="AM64" i="55"/>
  <c r="AM65" i="55"/>
  <c r="AM66" i="55"/>
  <c r="AN67" i="55" s="1"/>
  <c r="AM67" i="55"/>
  <c r="AM68" i="55"/>
  <c r="AM69" i="55"/>
  <c r="AM70" i="55"/>
  <c r="AM71" i="55"/>
  <c r="AM72" i="55"/>
  <c r="AM73" i="55"/>
  <c r="AM74" i="55"/>
  <c r="AM75" i="55"/>
  <c r="AN75" i="55" s="1"/>
  <c r="AM76" i="55"/>
  <c r="AN77" i="55" s="1"/>
  <c r="AM77" i="55"/>
  <c r="AM78" i="55"/>
  <c r="AM79" i="55"/>
  <c r="AM80" i="55"/>
  <c r="AM81" i="55"/>
  <c r="AM82" i="55"/>
  <c r="AM83" i="55"/>
  <c r="AN83" i="55"/>
  <c r="AM84" i="55"/>
  <c r="AM85" i="55"/>
  <c r="AM86" i="55"/>
  <c r="AM87" i="55"/>
  <c r="AN87" i="55" s="1"/>
  <c r="AM88" i="55"/>
  <c r="AM89" i="55"/>
  <c r="AM90" i="55"/>
  <c r="AM91" i="55"/>
  <c r="AN91" i="55" s="1"/>
  <c r="AM92" i="55"/>
  <c r="AM93" i="55"/>
  <c r="AM94" i="55"/>
  <c r="AN94" i="55" s="1"/>
  <c r="AM95" i="55"/>
  <c r="AM96" i="55"/>
  <c r="AM97" i="55"/>
  <c r="AM98" i="55"/>
  <c r="AN99" i="55" s="1"/>
  <c r="AM99" i="55"/>
  <c r="AM100" i="55"/>
  <c r="AM101" i="55"/>
  <c r="AM102" i="55"/>
  <c r="AM103" i="55"/>
  <c r="AM104" i="55"/>
  <c r="AM105" i="55"/>
  <c r="AM106" i="55"/>
  <c r="AM107" i="55"/>
  <c r="AN107" i="55" s="1"/>
  <c r="AM108" i="55"/>
  <c r="AM109" i="55"/>
  <c r="AM110" i="55"/>
  <c r="AM111" i="55"/>
  <c r="AM112" i="55"/>
  <c r="AM113" i="55"/>
  <c r="AM114" i="55"/>
  <c r="AM115" i="55"/>
  <c r="AN115" i="55"/>
  <c r="AM116" i="55"/>
  <c r="AM117" i="55"/>
  <c r="AM118" i="55"/>
  <c r="AM119" i="55"/>
  <c r="AN120" i="55" s="1"/>
  <c r="AM120" i="55"/>
  <c r="AM121" i="55"/>
  <c r="AM122" i="55"/>
  <c r="AM123" i="55"/>
  <c r="AN123" i="55" s="1"/>
  <c r="AM124" i="55"/>
  <c r="AM125" i="55"/>
  <c r="AM126" i="55"/>
  <c r="AN127" i="55" s="1"/>
  <c r="AM127" i="55"/>
  <c r="AM128" i="55"/>
  <c r="AM129" i="55"/>
  <c r="AM130" i="55"/>
  <c r="AN131" i="55" s="1"/>
  <c r="AM131" i="55"/>
  <c r="AM132" i="55"/>
  <c r="AM133" i="55"/>
  <c r="AN134" i="55" s="1"/>
  <c r="AM134" i="55"/>
  <c r="AM135" i="55"/>
  <c r="AM136" i="55"/>
  <c r="AM137" i="55"/>
  <c r="AM138" i="55"/>
  <c r="AM139" i="55"/>
  <c r="AN139" i="55" s="1"/>
  <c r="AM140" i="55"/>
  <c r="AN141" i="55" s="1"/>
  <c r="AM141" i="55"/>
  <c r="AM142" i="55"/>
  <c r="AM143" i="55"/>
  <c r="AM144" i="55"/>
  <c r="AM145" i="55"/>
  <c r="AM146" i="55"/>
  <c r="AM147" i="55"/>
  <c r="AN147" i="55"/>
  <c r="AM148" i="55"/>
  <c r="AM149" i="55"/>
  <c r="AM150" i="55"/>
  <c r="AM151" i="55"/>
  <c r="AN151" i="55" s="1"/>
  <c r="AM152" i="55"/>
  <c r="AM153" i="55"/>
  <c r="AM154" i="55"/>
  <c r="AM155" i="55"/>
  <c r="AN155" i="55" s="1"/>
  <c r="AM156" i="55"/>
  <c r="AM157" i="55"/>
  <c r="AM158" i="55"/>
  <c r="AN159" i="55" s="1"/>
  <c r="AM159" i="55"/>
  <c r="AM160" i="55"/>
  <c r="AM161" i="55"/>
  <c r="AM162" i="55"/>
  <c r="AN163" i="55" s="1"/>
  <c r="AM163" i="55"/>
  <c r="AM164" i="55"/>
  <c r="AM165" i="55"/>
  <c r="AM166" i="55"/>
  <c r="AM167" i="55"/>
  <c r="AM168" i="55"/>
  <c r="AM169" i="55"/>
  <c r="AM170" i="55"/>
  <c r="AM171" i="55"/>
  <c r="AN171" i="55" s="1"/>
  <c r="AM172" i="55"/>
  <c r="AM177" i="55"/>
  <c r="AM4" i="55"/>
  <c r="AP179" i="55"/>
  <c r="AP178" i="55"/>
  <c r="AP177" i="55"/>
  <c r="AP176" i="55"/>
  <c r="AP175" i="55"/>
  <c r="AP174" i="55"/>
  <c r="AP173" i="55"/>
  <c r="AP172" i="55"/>
  <c r="AP171" i="55"/>
  <c r="AP170" i="55"/>
  <c r="AP169" i="55"/>
  <c r="AP168" i="55"/>
  <c r="AP167" i="55"/>
  <c r="AP166" i="55"/>
  <c r="AP165" i="55"/>
  <c r="AP164" i="55"/>
  <c r="AP163" i="55"/>
  <c r="AP162" i="55"/>
  <c r="AP161" i="55"/>
  <c r="AP160" i="55"/>
  <c r="AP159" i="55"/>
  <c r="AP158" i="55"/>
  <c r="AP157" i="55"/>
  <c r="AP156" i="55"/>
  <c r="AP155" i="55"/>
  <c r="AP154" i="55"/>
  <c r="AP153" i="55"/>
  <c r="AP152" i="55"/>
  <c r="AP151" i="55"/>
  <c r="AP150" i="55"/>
  <c r="AP149" i="55"/>
  <c r="AP148" i="55"/>
  <c r="AP147" i="55"/>
  <c r="AP146" i="55"/>
  <c r="AP145" i="55"/>
  <c r="AP144" i="55"/>
  <c r="AP143" i="55"/>
  <c r="AP142" i="55"/>
  <c r="AP141" i="55"/>
  <c r="AP140" i="55"/>
  <c r="AP139" i="55"/>
  <c r="AP138" i="55"/>
  <c r="AP137" i="55"/>
  <c r="AP136" i="55"/>
  <c r="AP135" i="55"/>
  <c r="AP134" i="55"/>
  <c r="AP133" i="55"/>
  <c r="AP132" i="55"/>
  <c r="AP131" i="55"/>
  <c r="AP130" i="55"/>
  <c r="AP129" i="55"/>
  <c r="AP128" i="55"/>
  <c r="AP127" i="55"/>
  <c r="AP126" i="55"/>
  <c r="AP125" i="55"/>
  <c r="AP124" i="55"/>
  <c r="AP123" i="55"/>
  <c r="AP122" i="55"/>
  <c r="AP121" i="55"/>
  <c r="AP120" i="55"/>
  <c r="AP119" i="55"/>
  <c r="AP118" i="55"/>
  <c r="AP117" i="55"/>
  <c r="AP116" i="55"/>
  <c r="AP115" i="55"/>
  <c r="AP114" i="55"/>
  <c r="AP113" i="55"/>
  <c r="AP112" i="55"/>
  <c r="AP111" i="55"/>
  <c r="AP110" i="55"/>
  <c r="AP109" i="55"/>
  <c r="AP108" i="55"/>
  <c r="AP107" i="55"/>
  <c r="AP106" i="55"/>
  <c r="AP105" i="55"/>
  <c r="AP104" i="55"/>
  <c r="AP103" i="55"/>
  <c r="AP102" i="55"/>
  <c r="AP101" i="55"/>
  <c r="AP100" i="55"/>
  <c r="AP99" i="55"/>
  <c r="AP98" i="55"/>
  <c r="AP97" i="55"/>
  <c r="AP96" i="55"/>
  <c r="AP95" i="55"/>
  <c r="AP94" i="55"/>
  <c r="AP93" i="55"/>
  <c r="AP92" i="55"/>
  <c r="AP91" i="55"/>
  <c r="AP90" i="55"/>
  <c r="AP89" i="55"/>
  <c r="AP88" i="55"/>
  <c r="AP87" i="55"/>
  <c r="AP86" i="55"/>
  <c r="AP85" i="55"/>
  <c r="AP84" i="55"/>
  <c r="AP83" i="55"/>
  <c r="AP82" i="55"/>
  <c r="AP81" i="55"/>
  <c r="AP80" i="55"/>
  <c r="AP79" i="55"/>
  <c r="AP78" i="55"/>
  <c r="AP77" i="55"/>
  <c r="AP76" i="55"/>
  <c r="AP75" i="55"/>
  <c r="AP74" i="55"/>
  <c r="AP73" i="55"/>
  <c r="AP72" i="55"/>
  <c r="AP71" i="55"/>
  <c r="AP70" i="55"/>
  <c r="AP69" i="55"/>
  <c r="AP68" i="55"/>
  <c r="AP67" i="55"/>
  <c r="AP66" i="55"/>
  <c r="AP65" i="55"/>
  <c r="AP64" i="55"/>
  <c r="AP63" i="55"/>
  <c r="AP62" i="55"/>
  <c r="AP61" i="55"/>
  <c r="AP60" i="55"/>
  <c r="AP59" i="55"/>
  <c r="AP58" i="55"/>
  <c r="AP57" i="55"/>
  <c r="AP56" i="55"/>
  <c r="AP55" i="55"/>
  <c r="AP54" i="55"/>
  <c r="AP53" i="55"/>
  <c r="AP52" i="55"/>
  <c r="AP51" i="55"/>
  <c r="AP50" i="55"/>
  <c r="AP49" i="55"/>
  <c r="AP48" i="55"/>
  <c r="AP47" i="55"/>
  <c r="AP46" i="55"/>
  <c r="AP45" i="55"/>
  <c r="AP44" i="55"/>
  <c r="AP43" i="55"/>
  <c r="AP42" i="55"/>
  <c r="AP41" i="55"/>
  <c r="AP40" i="55"/>
  <c r="AP39" i="55"/>
  <c r="AP38" i="55"/>
  <c r="AP37" i="55"/>
  <c r="AP36" i="55"/>
  <c r="AP35" i="55"/>
  <c r="AP34" i="55"/>
  <c r="AP33" i="55"/>
  <c r="AP32" i="55"/>
  <c r="AP31" i="55"/>
  <c r="AP30" i="55"/>
  <c r="AP29" i="55"/>
  <c r="AP28" i="55"/>
  <c r="AP27" i="55"/>
  <c r="AP26" i="55"/>
  <c r="AP25" i="55"/>
  <c r="AP24" i="55"/>
  <c r="AP23" i="55"/>
  <c r="AP22" i="55"/>
  <c r="AP21" i="55"/>
  <c r="AP20" i="55"/>
  <c r="AP19" i="55"/>
  <c r="AP18" i="55"/>
  <c r="AP17" i="55"/>
  <c r="AP16" i="55"/>
  <c r="AP15" i="55"/>
  <c r="AP14" i="55"/>
  <c r="AP13" i="55"/>
  <c r="AP12" i="55"/>
  <c r="AP11" i="55"/>
  <c r="AP10" i="55"/>
  <c r="AP9" i="55"/>
  <c r="AP8" i="55"/>
  <c r="AP7" i="55"/>
  <c r="AP6" i="55"/>
  <c r="AP5" i="55"/>
  <c r="AB5" i="55"/>
  <c r="AB6" i="55"/>
  <c r="AB7" i="55"/>
  <c r="AB8" i="55"/>
  <c r="AB9" i="55"/>
  <c r="AB10" i="55"/>
  <c r="AB11" i="55"/>
  <c r="AB12" i="55"/>
  <c r="AB13" i="55"/>
  <c r="AB14" i="55"/>
  <c r="AB15" i="55"/>
  <c r="AB16" i="55"/>
  <c r="AB17" i="55"/>
  <c r="AB18" i="55"/>
  <c r="AB19" i="55"/>
  <c r="AC19" i="55" s="1"/>
  <c r="AB20" i="55"/>
  <c r="AB21" i="55"/>
  <c r="AB22" i="55"/>
  <c r="AB23" i="55"/>
  <c r="AB24" i="55"/>
  <c r="AB25" i="55"/>
  <c r="AB26" i="55"/>
  <c r="AB27" i="55"/>
  <c r="AB28" i="55"/>
  <c r="AB29" i="55"/>
  <c r="AB30" i="55"/>
  <c r="AB31" i="55"/>
  <c r="AB32" i="55"/>
  <c r="AB33" i="55"/>
  <c r="AB34" i="55"/>
  <c r="AB35" i="55"/>
  <c r="AB36" i="55"/>
  <c r="AB37" i="55"/>
  <c r="AB38" i="55"/>
  <c r="AB39" i="55"/>
  <c r="AB40" i="55"/>
  <c r="AB41" i="55"/>
  <c r="AB42" i="55"/>
  <c r="AB43" i="55"/>
  <c r="AB44" i="55"/>
  <c r="AB45" i="55"/>
  <c r="AB46" i="55"/>
  <c r="AB47" i="55"/>
  <c r="AB48" i="55"/>
  <c r="AB49" i="55"/>
  <c r="AB50" i="55"/>
  <c r="AB51" i="55"/>
  <c r="AB52" i="55"/>
  <c r="AB53" i="55"/>
  <c r="AB54" i="55"/>
  <c r="AB55" i="55"/>
  <c r="AB56" i="55"/>
  <c r="AB57" i="55"/>
  <c r="AB58" i="55"/>
  <c r="AB59" i="55"/>
  <c r="AB60" i="55"/>
  <c r="AB61" i="55"/>
  <c r="AB62" i="55"/>
  <c r="AB63" i="55"/>
  <c r="AB64" i="55"/>
  <c r="AB65" i="55"/>
  <c r="AB66" i="55"/>
  <c r="AB67" i="55"/>
  <c r="AB68" i="55"/>
  <c r="AB69" i="55"/>
  <c r="AB70" i="55"/>
  <c r="AB71" i="55"/>
  <c r="AB72" i="55"/>
  <c r="AB73" i="55"/>
  <c r="AB74" i="55"/>
  <c r="AB75" i="55"/>
  <c r="AB76" i="55"/>
  <c r="AB77" i="55"/>
  <c r="AB78" i="55"/>
  <c r="AB79" i="55"/>
  <c r="AB80" i="55"/>
  <c r="AB81" i="55"/>
  <c r="AB82" i="55"/>
  <c r="AB83" i="55"/>
  <c r="AB84" i="55"/>
  <c r="AB85" i="55"/>
  <c r="AB86" i="55"/>
  <c r="AB87" i="55"/>
  <c r="AB88" i="55"/>
  <c r="AB89" i="55"/>
  <c r="AB90" i="55"/>
  <c r="AB91" i="55"/>
  <c r="AB92" i="55"/>
  <c r="AB93" i="55"/>
  <c r="AB94" i="55"/>
  <c r="AB95" i="55"/>
  <c r="AB96" i="55"/>
  <c r="AB97" i="55"/>
  <c r="AB98" i="55"/>
  <c r="AB99" i="55"/>
  <c r="AB100" i="55"/>
  <c r="AB101" i="55"/>
  <c r="AB102" i="55"/>
  <c r="AB103" i="55"/>
  <c r="AC104" i="55" s="1"/>
  <c r="AB104" i="55"/>
  <c r="AB105" i="55"/>
  <c r="AB106" i="55"/>
  <c r="AB107" i="55"/>
  <c r="AB108" i="55"/>
  <c r="AB109" i="55"/>
  <c r="AB110" i="55"/>
  <c r="AB111" i="55"/>
  <c r="AB112" i="55"/>
  <c r="AB113" i="55"/>
  <c r="AB114" i="55"/>
  <c r="AB115" i="55"/>
  <c r="AB116" i="55"/>
  <c r="AB117" i="55"/>
  <c r="AB118" i="55"/>
  <c r="AB119" i="55"/>
  <c r="AB120" i="55"/>
  <c r="AB121" i="55"/>
  <c r="AB122" i="55"/>
  <c r="AB123" i="55"/>
  <c r="AB124" i="55"/>
  <c r="AB125" i="55"/>
  <c r="AB126" i="55"/>
  <c r="AB127" i="55"/>
  <c r="AB128" i="55"/>
  <c r="AB129" i="55"/>
  <c r="AB130" i="55"/>
  <c r="AB131" i="55"/>
  <c r="AB132" i="55"/>
  <c r="AB133" i="55"/>
  <c r="AB134" i="55"/>
  <c r="AB135" i="55"/>
  <c r="AC136" i="55" s="1"/>
  <c r="AB136" i="55"/>
  <c r="AB137" i="55"/>
  <c r="AB138" i="55"/>
  <c r="AB139" i="55"/>
  <c r="AB140" i="55"/>
  <c r="AB141" i="55"/>
  <c r="AB142" i="55"/>
  <c r="AB143" i="55"/>
  <c r="AB144" i="55"/>
  <c r="AB145" i="55"/>
  <c r="AB146" i="55"/>
  <c r="AB147" i="55"/>
  <c r="AC147" i="55" s="1"/>
  <c r="AB148" i="55"/>
  <c r="AB149" i="55"/>
  <c r="AB150" i="55"/>
  <c r="AB151" i="55"/>
  <c r="AB152" i="55"/>
  <c r="AB153" i="55"/>
  <c r="AB154" i="55"/>
  <c r="AB155" i="55"/>
  <c r="AB156" i="55"/>
  <c r="AB157" i="55"/>
  <c r="AB158" i="55"/>
  <c r="AB159" i="55"/>
  <c r="AB160" i="55"/>
  <c r="AB161" i="55"/>
  <c r="AB162" i="55"/>
  <c r="AB163" i="55"/>
  <c r="AC163" i="55" s="1"/>
  <c r="AB164" i="55"/>
  <c r="AB165" i="55"/>
  <c r="AB166" i="55"/>
  <c r="AB167" i="55"/>
  <c r="AB168" i="55"/>
  <c r="AB169" i="55"/>
  <c r="AB170" i="55"/>
  <c r="AB171" i="55"/>
  <c r="AB172" i="55"/>
  <c r="AB177" i="55"/>
  <c r="AB4" i="55"/>
  <c r="AE179" i="55"/>
  <c r="AE178" i="55"/>
  <c r="AE177" i="55"/>
  <c r="AE176" i="55"/>
  <c r="AE175" i="55"/>
  <c r="AE174" i="55"/>
  <c r="AE173" i="55"/>
  <c r="AE172" i="55"/>
  <c r="AE171" i="55"/>
  <c r="AE170" i="55"/>
  <c r="AE169" i="55"/>
  <c r="AE168" i="55"/>
  <c r="AE167" i="55"/>
  <c r="AE166" i="55"/>
  <c r="AE165" i="55"/>
  <c r="AE164" i="55"/>
  <c r="AE163" i="55"/>
  <c r="AE162" i="55"/>
  <c r="AE161" i="55"/>
  <c r="AE160" i="55"/>
  <c r="AE159" i="55"/>
  <c r="AE158" i="55"/>
  <c r="AE157" i="55"/>
  <c r="AE156" i="55"/>
  <c r="AE155" i="55"/>
  <c r="AE154" i="55"/>
  <c r="AE153" i="55"/>
  <c r="AE152" i="55"/>
  <c r="AE151" i="55"/>
  <c r="AE150" i="55"/>
  <c r="AE149" i="55"/>
  <c r="AE148" i="55"/>
  <c r="AE147" i="55"/>
  <c r="AE146" i="55"/>
  <c r="AE145" i="55"/>
  <c r="AE144" i="55"/>
  <c r="AE143" i="55"/>
  <c r="AE142" i="55"/>
  <c r="AE141" i="55"/>
  <c r="AE140" i="55"/>
  <c r="AE139" i="55"/>
  <c r="AE138" i="55"/>
  <c r="AE137" i="55"/>
  <c r="AE136" i="55"/>
  <c r="AE135" i="55"/>
  <c r="AE134" i="55"/>
  <c r="AE133" i="55"/>
  <c r="AE132" i="55"/>
  <c r="AE131" i="55"/>
  <c r="AE130" i="55"/>
  <c r="AE129" i="55"/>
  <c r="AE128" i="55"/>
  <c r="AE127" i="55"/>
  <c r="AE126" i="55"/>
  <c r="AE125" i="55"/>
  <c r="AE124" i="55"/>
  <c r="AE123" i="55"/>
  <c r="AE122" i="55"/>
  <c r="AE121" i="55"/>
  <c r="AE120" i="55"/>
  <c r="AE119" i="55"/>
  <c r="AE118" i="55"/>
  <c r="AE117" i="55"/>
  <c r="AE116" i="55"/>
  <c r="AE115" i="55"/>
  <c r="AE114" i="55"/>
  <c r="AE113" i="55"/>
  <c r="AE112" i="55"/>
  <c r="AE111" i="55"/>
  <c r="AE110" i="55"/>
  <c r="AE109" i="55"/>
  <c r="AE108" i="55"/>
  <c r="AE107" i="55"/>
  <c r="AE106" i="55"/>
  <c r="AE105" i="55"/>
  <c r="AE104" i="55"/>
  <c r="AE103" i="55"/>
  <c r="AE102" i="55"/>
  <c r="AE101" i="55"/>
  <c r="AE100" i="55"/>
  <c r="AE99" i="55"/>
  <c r="AE98" i="55"/>
  <c r="AE97" i="55"/>
  <c r="AE96" i="55"/>
  <c r="AE95" i="55"/>
  <c r="AE94" i="55"/>
  <c r="AE93" i="55"/>
  <c r="AE92" i="55"/>
  <c r="AE91" i="55"/>
  <c r="AE90" i="55"/>
  <c r="AE89" i="55"/>
  <c r="AE88" i="55"/>
  <c r="AE87" i="55"/>
  <c r="AE86" i="55"/>
  <c r="AE85" i="55"/>
  <c r="AE84" i="55"/>
  <c r="AE83" i="55"/>
  <c r="AE82" i="55"/>
  <c r="AE81" i="55"/>
  <c r="AE80" i="55"/>
  <c r="AE79" i="55"/>
  <c r="AE78" i="55"/>
  <c r="AE77" i="55"/>
  <c r="AE76" i="55"/>
  <c r="AE75" i="55"/>
  <c r="AE74" i="55"/>
  <c r="AE73" i="55"/>
  <c r="AE72" i="55"/>
  <c r="AE71" i="55"/>
  <c r="AE70" i="55"/>
  <c r="AE69" i="55"/>
  <c r="AE68" i="55"/>
  <c r="AE67" i="55"/>
  <c r="AE66" i="55"/>
  <c r="AE65" i="55"/>
  <c r="AE64" i="55"/>
  <c r="AE63" i="55"/>
  <c r="AE62" i="55"/>
  <c r="AE61" i="55"/>
  <c r="AE60" i="55"/>
  <c r="AE59" i="55"/>
  <c r="AE58" i="55"/>
  <c r="AE57" i="55"/>
  <c r="AE56" i="55"/>
  <c r="AE55" i="55"/>
  <c r="AE54" i="55"/>
  <c r="AE53" i="55"/>
  <c r="AE52" i="55"/>
  <c r="AE51" i="55"/>
  <c r="AE50" i="55"/>
  <c r="AE49" i="55"/>
  <c r="AE48" i="55"/>
  <c r="AE47" i="55"/>
  <c r="AE46" i="55"/>
  <c r="AE45" i="55"/>
  <c r="AE44" i="55"/>
  <c r="AE43" i="55"/>
  <c r="AE42" i="55"/>
  <c r="AE41" i="55"/>
  <c r="AE40" i="55"/>
  <c r="AE39" i="55"/>
  <c r="AE38" i="55"/>
  <c r="AE37" i="55"/>
  <c r="AE36" i="55"/>
  <c r="AE35" i="55"/>
  <c r="AE34" i="55"/>
  <c r="AE33" i="55"/>
  <c r="AE32" i="55"/>
  <c r="AE31" i="55"/>
  <c r="AE30" i="55"/>
  <c r="AE29" i="55"/>
  <c r="AE28" i="55"/>
  <c r="AE27" i="55"/>
  <c r="AE26" i="55"/>
  <c r="AE25" i="55"/>
  <c r="AE24" i="55"/>
  <c r="AE23" i="55"/>
  <c r="AE22" i="55"/>
  <c r="AE21" i="55"/>
  <c r="AE20" i="55"/>
  <c r="AE19" i="55"/>
  <c r="AE18" i="55"/>
  <c r="AE17" i="55"/>
  <c r="AE16" i="55"/>
  <c r="AE15" i="55"/>
  <c r="AE14" i="55"/>
  <c r="AE13" i="55"/>
  <c r="AE12" i="55"/>
  <c r="AE11" i="55"/>
  <c r="AE10" i="55"/>
  <c r="AE9" i="55"/>
  <c r="AE8" i="55"/>
  <c r="AE7" i="55"/>
  <c r="AE6" i="55"/>
  <c r="AE5" i="55"/>
  <c r="Q5" i="55"/>
  <c r="Q6" i="55"/>
  <c r="Q7" i="55"/>
  <c r="Q8" i="55"/>
  <c r="Q9" i="55"/>
  <c r="R9" i="55"/>
  <c r="Q10" i="55"/>
  <c r="Q11" i="55"/>
  <c r="Q12" i="55"/>
  <c r="Q13" i="55"/>
  <c r="Q14" i="55"/>
  <c r="Q15" i="55"/>
  <c r="Q16" i="55"/>
  <c r="Q17" i="55"/>
  <c r="R17" i="55" s="1"/>
  <c r="Q18" i="55"/>
  <c r="Q19" i="55"/>
  <c r="Q20" i="55"/>
  <c r="Q21" i="55"/>
  <c r="Q22" i="55"/>
  <c r="Q23" i="55"/>
  <c r="Q24" i="55"/>
  <c r="Q25" i="55"/>
  <c r="Q26" i="55"/>
  <c r="Q27" i="55"/>
  <c r="Q28" i="55"/>
  <c r="Q29" i="55"/>
  <c r="Q30" i="55"/>
  <c r="Q31" i="55"/>
  <c r="Q32" i="55"/>
  <c r="Q33" i="55"/>
  <c r="Q34" i="55"/>
  <c r="Q35" i="55"/>
  <c r="Q36" i="55"/>
  <c r="Q37" i="55"/>
  <c r="Q38" i="55"/>
  <c r="Q39" i="55"/>
  <c r="Q40" i="55"/>
  <c r="R40" i="55" s="1"/>
  <c r="Q41" i="55"/>
  <c r="R41" i="55" s="1"/>
  <c r="Q42" i="55"/>
  <c r="Q43" i="55"/>
  <c r="Q44" i="55"/>
  <c r="Q45" i="55"/>
  <c r="Q46" i="55"/>
  <c r="Q47" i="55"/>
  <c r="R48" i="55" s="1"/>
  <c r="Q48" i="55"/>
  <c r="Q49" i="55"/>
  <c r="Q50" i="55"/>
  <c r="Q51" i="55"/>
  <c r="Q52" i="55"/>
  <c r="Q53" i="55"/>
  <c r="Q54" i="55"/>
  <c r="Q55" i="55"/>
  <c r="Q56" i="55"/>
  <c r="Q57" i="55"/>
  <c r="R57" i="55" s="1"/>
  <c r="Q58" i="55"/>
  <c r="R59" i="55" s="1"/>
  <c r="Q59" i="55"/>
  <c r="Q60" i="55"/>
  <c r="Q61" i="55"/>
  <c r="Q62" i="55"/>
  <c r="Q63" i="55"/>
  <c r="Q64" i="55"/>
  <c r="Q65" i="55"/>
  <c r="R65" i="55"/>
  <c r="Q66" i="55"/>
  <c r="Q67" i="55"/>
  <c r="Q68" i="55"/>
  <c r="Q69" i="55"/>
  <c r="Q70" i="55"/>
  <c r="Q71" i="55"/>
  <c r="Q72" i="55"/>
  <c r="Q73" i="55"/>
  <c r="R73" i="55" s="1"/>
  <c r="Q74" i="55"/>
  <c r="Q75" i="55"/>
  <c r="Q76" i="55"/>
  <c r="Q77" i="55"/>
  <c r="Q78" i="55"/>
  <c r="Q79" i="55"/>
  <c r="Q80" i="55"/>
  <c r="Q81" i="55"/>
  <c r="Q82" i="55"/>
  <c r="Q83" i="55"/>
  <c r="Q84" i="55"/>
  <c r="Q85" i="55"/>
  <c r="Q86" i="55"/>
  <c r="Q87" i="55"/>
  <c r="Q88" i="55"/>
  <c r="R88" i="55" s="1"/>
  <c r="Q89" i="55"/>
  <c r="Q90" i="55"/>
  <c r="Q91" i="55"/>
  <c r="Q92" i="55"/>
  <c r="Q93" i="55"/>
  <c r="Q94" i="55"/>
  <c r="Q95" i="55"/>
  <c r="Q96" i="55"/>
  <c r="Q97" i="55"/>
  <c r="Q98" i="55"/>
  <c r="Q99" i="55"/>
  <c r="Q100" i="55"/>
  <c r="Q101" i="55"/>
  <c r="Q102" i="55"/>
  <c r="Q103" i="55"/>
  <c r="Q104" i="55"/>
  <c r="Q105" i="55"/>
  <c r="R105" i="55" s="1"/>
  <c r="Q106" i="55"/>
  <c r="Q107" i="55"/>
  <c r="Q108" i="55"/>
  <c r="Q109" i="55"/>
  <c r="Q110" i="55"/>
  <c r="Q111" i="55"/>
  <c r="R112" i="55" s="1"/>
  <c r="Q112" i="55"/>
  <c r="Q113" i="55"/>
  <c r="Q114" i="55"/>
  <c r="Q115" i="55"/>
  <c r="Q116" i="55"/>
  <c r="Q117" i="55"/>
  <c r="Q118" i="55"/>
  <c r="Q119" i="55"/>
  <c r="R120" i="55" s="1"/>
  <c r="Q120" i="55"/>
  <c r="Q121" i="55"/>
  <c r="Q122" i="55"/>
  <c r="Q123" i="55"/>
  <c r="Q124" i="55"/>
  <c r="Q125" i="55"/>
  <c r="Q126" i="55"/>
  <c r="Q127" i="55"/>
  <c r="Q128" i="55"/>
  <c r="Q129" i="55"/>
  <c r="Q130" i="55"/>
  <c r="Q131" i="55"/>
  <c r="Q132" i="55"/>
  <c r="Q133" i="55"/>
  <c r="Q134" i="55"/>
  <c r="Q135" i="55"/>
  <c r="Q136" i="55"/>
  <c r="Q137" i="55"/>
  <c r="Q138" i="55"/>
  <c r="Q139" i="55"/>
  <c r="R139" i="55" s="1"/>
  <c r="Q140" i="55"/>
  <c r="Q141" i="55"/>
  <c r="Q142" i="55"/>
  <c r="Q143" i="55"/>
  <c r="R143" i="55" s="1"/>
  <c r="Q144" i="55"/>
  <c r="Q145" i="55"/>
  <c r="Q146" i="55"/>
  <c r="Q147" i="55"/>
  <c r="R147" i="55" s="1"/>
  <c r="Q148" i="55"/>
  <c r="Q149" i="55"/>
  <c r="Q150" i="55"/>
  <c r="Q151" i="55"/>
  <c r="R152" i="55" s="1"/>
  <c r="Q152" i="55"/>
  <c r="Q153" i="55"/>
  <c r="Q154" i="55"/>
  <c r="Q155" i="55"/>
  <c r="Q156" i="55"/>
  <c r="Q157" i="55"/>
  <c r="Q158" i="55"/>
  <c r="Q159" i="55"/>
  <c r="Q160" i="55"/>
  <c r="Q161" i="55"/>
  <c r="Q162" i="55"/>
  <c r="Q163" i="55"/>
  <c r="Q164" i="55"/>
  <c r="Q165" i="55"/>
  <c r="Q166" i="55"/>
  <c r="Q167" i="55"/>
  <c r="R168" i="55" s="1"/>
  <c r="Q168" i="55"/>
  <c r="Q169" i="55"/>
  <c r="Q170" i="55"/>
  <c r="Q171" i="55"/>
  <c r="R171" i="55" s="1"/>
  <c r="Q172" i="55"/>
  <c r="Q173" i="55"/>
  <c r="Q174" i="55"/>
  <c r="Q175" i="55"/>
  <c r="R176" i="55" s="1"/>
  <c r="Q176" i="55"/>
  <c r="Q177" i="55"/>
  <c r="Q4" i="55"/>
  <c r="T179" i="55"/>
  <c r="T178" i="55"/>
  <c r="T177" i="55"/>
  <c r="T176" i="55"/>
  <c r="T175" i="55"/>
  <c r="T174" i="55"/>
  <c r="T173" i="55"/>
  <c r="T172" i="55"/>
  <c r="T171" i="55"/>
  <c r="T170" i="55"/>
  <c r="T169" i="55"/>
  <c r="T168" i="55"/>
  <c r="T167" i="55"/>
  <c r="T166" i="55"/>
  <c r="T165" i="55"/>
  <c r="T164" i="55"/>
  <c r="T163" i="55"/>
  <c r="T162" i="55"/>
  <c r="T161" i="55"/>
  <c r="T160" i="55"/>
  <c r="T159" i="55"/>
  <c r="T158" i="55"/>
  <c r="T157" i="55"/>
  <c r="T156" i="55"/>
  <c r="T155" i="55"/>
  <c r="T154" i="55"/>
  <c r="T153" i="55"/>
  <c r="T152" i="55"/>
  <c r="T151" i="55"/>
  <c r="T150" i="55"/>
  <c r="T149" i="55"/>
  <c r="T148" i="55"/>
  <c r="T147" i="55"/>
  <c r="T146" i="55"/>
  <c r="T145" i="55"/>
  <c r="T144" i="55"/>
  <c r="T143" i="55"/>
  <c r="T142" i="55"/>
  <c r="T141" i="55"/>
  <c r="T140" i="55"/>
  <c r="T139" i="55"/>
  <c r="T138" i="55"/>
  <c r="T137" i="55"/>
  <c r="T136" i="55"/>
  <c r="T135" i="55"/>
  <c r="T134" i="55"/>
  <c r="T133" i="55"/>
  <c r="T132" i="55"/>
  <c r="T131" i="55"/>
  <c r="T130" i="55"/>
  <c r="T129" i="55"/>
  <c r="T128" i="55"/>
  <c r="T127" i="55"/>
  <c r="T126" i="55"/>
  <c r="T125" i="55"/>
  <c r="T124" i="55"/>
  <c r="T123" i="55"/>
  <c r="T122" i="55"/>
  <c r="T121" i="55"/>
  <c r="T120" i="55"/>
  <c r="T119" i="55"/>
  <c r="T118" i="55"/>
  <c r="T117" i="55"/>
  <c r="T116" i="55"/>
  <c r="T115" i="55"/>
  <c r="T114" i="55"/>
  <c r="T113" i="55"/>
  <c r="T112" i="55"/>
  <c r="T111" i="55"/>
  <c r="T110" i="55"/>
  <c r="T109" i="55"/>
  <c r="T108" i="55"/>
  <c r="T107" i="55"/>
  <c r="T106" i="55"/>
  <c r="T105" i="55"/>
  <c r="T104" i="55"/>
  <c r="T103" i="55"/>
  <c r="T102" i="55"/>
  <c r="T101" i="55"/>
  <c r="T100" i="55"/>
  <c r="T99" i="55"/>
  <c r="T98" i="55"/>
  <c r="T97" i="55"/>
  <c r="T96" i="55"/>
  <c r="T95" i="55"/>
  <c r="T94" i="55"/>
  <c r="T93" i="55"/>
  <c r="T92" i="55"/>
  <c r="T91" i="55"/>
  <c r="T90" i="55"/>
  <c r="T89" i="55"/>
  <c r="T88" i="55"/>
  <c r="T87" i="55"/>
  <c r="T86" i="55"/>
  <c r="T85" i="55"/>
  <c r="T84" i="55"/>
  <c r="T83" i="55"/>
  <c r="T82" i="55"/>
  <c r="T81" i="55"/>
  <c r="T80" i="55"/>
  <c r="T79" i="55"/>
  <c r="T78" i="55"/>
  <c r="T77" i="55"/>
  <c r="T76" i="55"/>
  <c r="T75" i="55"/>
  <c r="T74" i="55"/>
  <c r="T73" i="55"/>
  <c r="T72" i="55"/>
  <c r="T71" i="55"/>
  <c r="T70" i="55"/>
  <c r="T69" i="55"/>
  <c r="T68" i="55"/>
  <c r="T67" i="55"/>
  <c r="T66" i="55"/>
  <c r="T65" i="55"/>
  <c r="T64" i="55"/>
  <c r="T63" i="55"/>
  <c r="T62" i="55"/>
  <c r="T61" i="55"/>
  <c r="T60" i="55"/>
  <c r="T59" i="55"/>
  <c r="T58" i="55"/>
  <c r="T57" i="55"/>
  <c r="T56" i="55"/>
  <c r="T55" i="55"/>
  <c r="T54" i="55"/>
  <c r="T53" i="55"/>
  <c r="T52" i="55"/>
  <c r="T51" i="55"/>
  <c r="T50" i="55"/>
  <c r="T49" i="55"/>
  <c r="T48" i="55"/>
  <c r="T47" i="55"/>
  <c r="T46" i="55"/>
  <c r="T45" i="55"/>
  <c r="T44" i="55"/>
  <c r="T43" i="55"/>
  <c r="T42" i="55"/>
  <c r="T41" i="55"/>
  <c r="T40" i="55"/>
  <c r="T39" i="55"/>
  <c r="T38" i="55"/>
  <c r="T37" i="55"/>
  <c r="T36" i="55"/>
  <c r="T35" i="55"/>
  <c r="T34" i="55"/>
  <c r="T33" i="55"/>
  <c r="T32" i="55"/>
  <c r="T31" i="55"/>
  <c r="T30" i="55"/>
  <c r="T29" i="55"/>
  <c r="T28" i="55"/>
  <c r="T27" i="55"/>
  <c r="T26" i="55"/>
  <c r="T25" i="55"/>
  <c r="T24" i="55"/>
  <c r="T23" i="55"/>
  <c r="T22" i="55"/>
  <c r="T21" i="55"/>
  <c r="T20" i="55"/>
  <c r="T19" i="55"/>
  <c r="T18" i="55"/>
  <c r="T17" i="55"/>
  <c r="T16" i="55"/>
  <c r="T15" i="55"/>
  <c r="T14" i="55"/>
  <c r="T13" i="55"/>
  <c r="T12" i="55"/>
  <c r="T11" i="55"/>
  <c r="T10" i="55"/>
  <c r="T9" i="55"/>
  <c r="T8" i="55"/>
  <c r="T7" i="55"/>
  <c r="T6" i="55"/>
  <c r="T5" i="55"/>
  <c r="E6" i="55"/>
  <c r="E7" i="55"/>
  <c r="E8" i="55"/>
  <c r="E9" i="55"/>
  <c r="E10" i="55"/>
  <c r="E11" i="55"/>
  <c r="E12" i="55"/>
  <c r="E13" i="55"/>
  <c r="E14" i="55"/>
  <c r="E15" i="55"/>
  <c r="E16" i="55"/>
  <c r="E17" i="55"/>
  <c r="E18" i="55"/>
  <c r="E19" i="55"/>
  <c r="E20" i="55"/>
  <c r="E21" i="55"/>
  <c r="E22" i="55"/>
  <c r="E23" i="55"/>
  <c r="E24" i="55"/>
  <c r="E25" i="55"/>
  <c r="E26" i="55"/>
  <c r="E27" i="55"/>
  <c r="E28" i="55"/>
  <c r="E29" i="55"/>
  <c r="E30" i="55"/>
  <c r="E31" i="55"/>
  <c r="E32" i="55"/>
  <c r="E33" i="55"/>
  <c r="E34" i="55"/>
  <c r="E35" i="55"/>
  <c r="E36" i="55"/>
  <c r="E37" i="55"/>
  <c r="E38" i="55"/>
  <c r="E39" i="55"/>
  <c r="E40" i="55"/>
  <c r="E41" i="55"/>
  <c r="E42" i="55"/>
  <c r="E43" i="55"/>
  <c r="E44" i="55"/>
  <c r="E45" i="55"/>
  <c r="E46" i="55"/>
  <c r="E47" i="55"/>
  <c r="E48" i="55"/>
  <c r="E49" i="55"/>
  <c r="E50" i="55"/>
  <c r="E51" i="55"/>
  <c r="E52" i="55"/>
  <c r="E53" i="55"/>
  <c r="E54" i="55"/>
  <c r="E55" i="55"/>
  <c r="E56" i="55"/>
  <c r="E57" i="55"/>
  <c r="E58" i="55"/>
  <c r="E59" i="55"/>
  <c r="E60" i="55"/>
  <c r="E61" i="55"/>
  <c r="E62" i="55"/>
  <c r="E63" i="55"/>
  <c r="E64" i="55"/>
  <c r="E65" i="55"/>
  <c r="E66" i="55"/>
  <c r="E67" i="55"/>
  <c r="E68" i="55"/>
  <c r="E69" i="55"/>
  <c r="E70" i="55"/>
  <c r="E71" i="55"/>
  <c r="E72" i="55"/>
  <c r="E73" i="55"/>
  <c r="E74" i="55"/>
  <c r="E75" i="55"/>
  <c r="E76" i="55"/>
  <c r="E77" i="55"/>
  <c r="E78" i="55"/>
  <c r="E79" i="55"/>
  <c r="E80" i="55"/>
  <c r="E81" i="55"/>
  <c r="E82" i="55"/>
  <c r="E83" i="55"/>
  <c r="E84" i="55"/>
  <c r="E85" i="55"/>
  <c r="E86" i="55"/>
  <c r="E87" i="55"/>
  <c r="E88" i="55"/>
  <c r="E89" i="55"/>
  <c r="E90" i="55"/>
  <c r="E91" i="55"/>
  <c r="E92" i="55"/>
  <c r="E93" i="55"/>
  <c r="E94" i="55"/>
  <c r="E95" i="55"/>
  <c r="E96" i="55"/>
  <c r="E97" i="55"/>
  <c r="E98" i="55"/>
  <c r="E99" i="55"/>
  <c r="E100" i="55"/>
  <c r="E101" i="55"/>
  <c r="E102" i="55"/>
  <c r="E103" i="55"/>
  <c r="E104" i="55"/>
  <c r="E105" i="55"/>
  <c r="E106" i="55"/>
  <c r="E107" i="55"/>
  <c r="E108" i="55"/>
  <c r="E109" i="55"/>
  <c r="E110" i="55"/>
  <c r="E111" i="55"/>
  <c r="E112" i="55"/>
  <c r="E113" i="55"/>
  <c r="E114" i="55"/>
  <c r="E115" i="55"/>
  <c r="E116" i="55"/>
  <c r="E117" i="55"/>
  <c r="E118" i="55"/>
  <c r="E119" i="55"/>
  <c r="E120" i="55"/>
  <c r="E121" i="55"/>
  <c r="E122" i="55"/>
  <c r="E123" i="55"/>
  <c r="E124" i="55"/>
  <c r="E125" i="55"/>
  <c r="E126" i="55"/>
  <c r="E127" i="55"/>
  <c r="E128" i="55"/>
  <c r="E129" i="55"/>
  <c r="E130" i="55"/>
  <c r="E131" i="55"/>
  <c r="E132" i="55"/>
  <c r="E133" i="55"/>
  <c r="E134" i="55"/>
  <c r="E135" i="55"/>
  <c r="E136" i="55"/>
  <c r="E137" i="55"/>
  <c r="E138" i="55"/>
  <c r="E139" i="55"/>
  <c r="E140" i="55"/>
  <c r="E141" i="55"/>
  <c r="E142" i="55"/>
  <c r="E143" i="55"/>
  <c r="E144" i="55"/>
  <c r="E145" i="55"/>
  <c r="E146" i="55"/>
  <c r="E147" i="55"/>
  <c r="E148" i="55"/>
  <c r="E149" i="55"/>
  <c r="E150" i="55"/>
  <c r="E151" i="55"/>
  <c r="E152" i="55"/>
  <c r="E153" i="55"/>
  <c r="E154" i="55"/>
  <c r="E155" i="55"/>
  <c r="E156" i="55"/>
  <c r="E157" i="55"/>
  <c r="E158" i="55"/>
  <c r="E159" i="55"/>
  <c r="E160" i="55"/>
  <c r="E161" i="55"/>
  <c r="E162" i="55"/>
  <c r="E163" i="55"/>
  <c r="E164" i="55"/>
  <c r="E165" i="55"/>
  <c r="E166" i="55"/>
  <c r="E167" i="55"/>
  <c r="E168" i="55"/>
  <c r="E169" i="55"/>
  <c r="E170" i="55"/>
  <c r="E171" i="55"/>
  <c r="E172" i="55"/>
  <c r="E173" i="55"/>
  <c r="E174" i="55"/>
  <c r="E175" i="55"/>
  <c r="E176" i="55"/>
  <c r="E177" i="55"/>
  <c r="E178" i="55"/>
  <c r="E179" i="55"/>
  <c r="E5" i="55"/>
  <c r="B6" i="55"/>
  <c r="B7" i="55"/>
  <c r="B8" i="55"/>
  <c r="B9" i="55"/>
  <c r="B10" i="55"/>
  <c r="B11" i="55"/>
  <c r="B12" i="55"/>
  <c r="B13" i="55"/>
  <c r="B14" i="55"/>
  <c r="B15" i="55"/>
  <c r="B16" i="55"/>
  <c r="C16" i="55" s="1"/>
  <c r="B17" i="55"/>
  <c r="B18" i="55"/>
  <c r="B19" i="55"/>
  <c r="B20" i="55"/>
  <c r="B21" i="55"/>
  <c r="B22" i="55"/>
  <c r="B23" i="55"/>
  <c r="B24" i="55"/>
  <c r="C24" i="55" s="1"/>
  <c r="B25" i="55"/>
  <c r="B26" i="55"/>
  <c r="B27" i="55"/>
  <c r="B28" i="55"/>
  <c r="B29" i="55"/>
  <c r="B30" i="55"/>
  <c r="B31" i="55"/>
  <c r="B32" i="55"/>
  <c r="B33" i="55"/>
  <c r="B34" i="55"/>
  <c r="B35" i="55"/>
  <c r="B36" i="55"/>
  <c r="B37" i="55"/>
  <c r="B38" i="55"/>
  <c r="B39" i="55"/>
  <c r="B40" i="55"/>
  <c r="B41" i="55"/>
  <c r="B42" i="55"/>
  <c r="B43" i="55"/>
  <c r="B44" i="55"/>
  <c r="B45" i="55"/>
  <c r="B46" i="55"/>
  <c r="B47" i="55"/>
  <c r="B48" i="55"/>
  <c r="C48" i="55" s="1"/>
  <c r="B49" i="55"/>
  <c r="B50" i="55"/>
  <c r="B51" i="55"/>
  <c r="B52" i="55"/>
  <c r="B53" i="55"/>
  <c r="B54" i="55"/>
  <c r="B55" i="55"/>
  <c r="B56" i="55"/>
  <c r="C56" i="55" s="1"/>
  <c r="B57" i="55"/>
  <c r="B58" i="55"/>
  <c r="B59" i="55"/>
  <c r="B60" i="55"/>
  <c r="B61" i="55"/>
  <c r="B62" i="55"/>
  <c r="B63" i="55"/>
  <c r="B64" i="55"/>
  <c r="C64" i="55" s="1"/>
  <c r="B65" i="55"/>
  <c r="B66" i="55"/>
  <c r="B67" i="55"/>
  <c r="B68" i="55"/>
  <c r="B69" i="55"/>
  <c r="B70" i="55"/>
  <c r="B71" i="55"/>
  <c r="B72" i="55"/>
  <c r="C72" i="55" s="1"/>
  <c r="B73" i="55"/>
  <c r="B74" i="55"/>
  <c r="B75" i="55"/>
  <c r="B76" i="55"/>
  <c r="B77" i="55"/>
  <c r="B78" i="55"/>
  <c r="B79" i="55"/>
  <c r="B80" i="55"/>
  <c r="B81" i="55"/>
  <c r="B82" i="55"/>
  <c r="B83" i="55"/>
  <c r="B84" i="55"/>
  <c r="B85" i="55"/>
  <c r="B86" i="55"/>
  <c r="B87" i="55"/>
  <c r="B88" i="55"/>
  <c r="B89" i="55"/>
  <c r="B90" i="55"/>
  <c r="B91" i="55"/>
  <c r="B92" i="55"/>
  <c r="B93" i="55"/>
  <c r="B94" i="55"/>
  <c r="B95" i="55"/>
  <c r="B96" i="55"/>
  <c r="C96" i="55" s="1"/>
  <c r="B97" i="55"/>
  <c r="B98" i="55"/>
  <c r="B99" i="55"/>
  <c r="B100" i="55"/>
  <c r="B101" i="55"/>
  <c r="B102" i="55"/>
  <c r="B103" i="55"/>
  <c r="B104" i="55"/>
  <c r="C104" i="55" s="1"/>
  <c r="B105" i="55"/>
  <c r="B106" i="55"/>
  <c r="B107" i="55"/>
  <c r="B108" i="55"/>
  <c r="B109" i="55"/>
  <c r="B110" i="55"/>
  <c r="B111" i="55"/>
  <c r="B112" i="55"/>
  <c r="B113" i="55"/>
  <c r="B114" i="55"/>
  <c r="B115" i="55"/>
  <c r="B116" i="55"/>
  <c r="B117" i="55"/>
  <c r="B118" i="55"/>
  <c r="B119" i="55"/>
  <c r="B120" i="55"/>
  <c r="B121" i="55"/>
  <c r="B122" i="55"/>
  <c r="B123" i="55"/>
  <c r="B124" i="55"/>
  <c r="B125" i="55"/>
  <c r="B126" i="55"/>
  <c r="B127" i="55"/>
  <c r="B128" i="55"/>
  <c r="C128" i="55" s="1"/>
  <c r="B129" i="55"/>
  <c r="B130" i="55"/>
  <c r="B131" i="55"/>
  <c r="B132" i="55"/>
  <c r="B133" i="55"/>
  <c r="B134" i="55"/>
  <c r="B135" i="55"/>
  <c r="B136" i="55"/>
  <c r="C136" i="55" s="1"/>
  <c r="B137" i="55"/>
  <c r="B138" i="55"/>
  <c r="B139" i="55"/>
  <c r="B140" i="55"/>
  <c r="B141" i="55"/>
  <c r="B142" i="55"/>
  <c r="B143" i="55"/>
  <c r="B144" i="55"/>
  <c r="C144" i="55" s="1"/>
  <c r="B145" i="55"/>
  <c r="B146" i="55"/>
  <c r="B147" i="55"/>
  <c r="B148" i="55"/>
  <c r="B149" i="55"/>
  <c r="B150" i="55"/>
  <c r="B151" i="55"/>
  <c r="B152" i="55"/>
  <c r="B153" i="55"/>
  <c r="B154" i="55"/>
  <c r="B155" i="55"/>
  <c r="B156" i="55"/>
  <c r="B157" i="55"/>
  <c r="B158" i="55"/>
  <c r="B159" i="55"/>
  <c r="B160" i="55"/>
  <c r="C160" i="55" s="1"/>
  <c r="B161" i="55"/>
  <c r="B162" i="55"/>
  <c r="B163" i="55"/>
  <c r="B164" i="55"/>
  <c r="B165" i="55"/>
  <c r="B166" i="55"/>
  <c r="B167" i="55"/>
  <c r="B168" i="55"/>
  <c r="C168" i="55" s="1"/>
  <c r="B169" i="55"/>
  <c r="B170" i="55"/>
  <c r="B171" i="55"/>
  <c r="B172" i="55"/>
  <c r="B4" i="55"/>
  <c r="B5" i="55"/>
  <c r="A5" i="55"/>
  <c r="A6" i="55"/>
  <c r="A7" i="55"/>
  <c r="A8" i="55"/>
  <c r="A9" i="55"/>
  <c r="A10" i="55"/>
  <c r="A11" i="55"/>
  <c r="A12" i="55"/>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61" i="55"/>
  <c r="A62" i="55"/>
  <c r="A63" i="55"/>
  <c r="A64" i="55"/>
  <c r="A65" i="55"/>
  <c r="A66" i="55"/>
  <c r="A67" i="55"/>
  <c r="A68" i="55"/>
  <c r="A69" i="55"/>
  <c r="A70" i="55"/>
  <c r="A71" i="55"/>
  <c r="A72" i="55"/>
  <c r="A73" i="55"/>
  <c r="A74" i="55"/>
  <c r="A75" i="55"/>
  <c r="A76" i="55"/>
  <c r="A77" i="55"/>
  <c r="A78" i="55"/>
  <c r="A79" i="55"/>
  <c r="A80" i="55"/>
  <c r="A81" i="55"/>
  <c r="A82" i="55"/>
  <c r="A83" i="55"/>
  <c r="A84" i="55"/>
  <c r="A85" i="55"/>
  <c r="A86" i="55"/>
  <c r="A87" i="55"/>
  <c r="A88" i="55"/>
  <c r="A89" i="55"/>
  <c r="A90" i="55"/>
  <c r="A91" i="55"/>
  <c r="A92" i="55"/>
  <c r="A93" i="55"/>
  <c r="A94" i="55"/>
  <c r="A95" i="55"/>
  <c r="A96" i="55"/>
  <c r="A97" i="55"/>
  <c r="A98" i="55"/>
  <c r="A99" i="55"/>
  <c r="A100" i="55"/>
  <c r="A101" i="55"/>
  <c r="A102" i="55"/>
  <c r="A103" i="55"/>
  <c r="A104" i="55"/>
  <c r="A105" i="55"/>
  <c r="A106" i="55"/>
  <c r="A107" i="55"/>
  <c r="A108" i="55"/>
  <c r="A109" i="55"/>
  <c r="A110" i="55"/>
  <c r="A111" i="55"/>
  <c r="A112" i="55"/>
  <c r="A113" i="55"/>
  <c r="A114" i="55"/>
  <c r="A115" i="55"/>
  <c r="A116" i="55"/>
  <c r="A117" i="55"/>
  <c r="A118" i="55"/>
  <c r="A119" i="55"/>
  <c r="A120" i="55"/>
  <c r="A121" i="55"/>
  <c r="A122" i="55"/>
  <c r="A123" i="55"/>
  <c r="A124" i="55"/>
  <c r="A125" i="55"/>
  <c r="A126" i="55"/>
  <c r="A127" i="55"/>
  <c r="A128" i="55"/>
  <c r="A129" i="55"/>
  <c r="A130" i="55"/>
  <c r="A131" i="55"/>
  <c r="A132" i="55"/>
  <c r="A133" i="55"/>
  <c r="A134" i="55"/>
  <c r="A135" i="55"/>
  <c r="A136" i="55"/>
  <c r="A137" i="55"/>
  <c r="A138" i="55"/>
  <c r="A139" i="55"/>
  <c r="A140" i="55"/>
  <c r="A141" i="55"/>
  <c r="A142" i="55"/>
  <c r="A143" i="55"/>
  <c r="A144" i="55"/>
  <c r="A145" i="55"/>
  <c r="A146" i="55"/>
  <c r="A147" i="55"/>
  <c r="A148" i="55"/>
  <c r="A149" i="55"/>
  <c r="A150" i="55"/>
  <c r="A151" i="55"/>
  <c r="A152" i="55"/>
  <c r="A153" i="55"/>
  <c r="A154" i="55"/>
  <c r="A155" i="55"/>
  <c r="A156" i="55"/>
  <c r="A157" i="55"/>
  <c r="A158" i="55"/>
  <c r="A159" i="55"/>
  <c r="A160" i="55"/>
  <c r="A161" i="55"/>
  <c r="A162" i="55"/>
  <c r="A163" i="55"/>
  <c r="A164" i="55"/>
  <c r="A165" i="55"/>
  <c r="A166" i="55"/>
  <c r="A167" i="55"/>
  <c r="A168" i="55"/>
  <c r="A169" i="55"/>
  <c r="A170" i="55"/>
  <c r="A171" i="55"/>
  <c r="A172" i="55"/>
  <c r="A173" i="55"/>
  <c r="A174" i="55"/>
  <c r="A175" i="55"/>
  <c r="A176" i="55"/>
  <c r="A177" i="55"/>
  <c r="A178" i="55"/>
  <c r="A179" i="55"/>
  <c r="A180" i="55"/>
  <c r="A181" i="55"/>
  <c r="A182" i="55"/>
  <c r="A183" i="55"/>
  <c r="A184" i="55"/>
  <c r="A185" i="55"/>
  <c r="A186" i="55"/>
  <c r="A187" i="55"/>
  <c r="A188" i="55"/>
  <c r="A189" i="55"/>
  <c r="A4" i="55"/>
  <c r="AU17" i="55" s="1"/>
  <c r="AC133" i="55"/>
  <c r="AC69" i="55"/>
  <c r="R174" i="55"/>
  <c r="R86" i="55"/>
  <c r="R78" i="55"/>
  <c r="R70" i="55"/>
  <c r="R54" i="55"/>
  <c r="R30" i="55"/>
  <c r="AN56" i="55"/>
  <c r="AC118" i="55"/>
  <c r="AN167" i="55"/>
  <c r="AN143" i="55"/>
  <c r="AN135" i="55"/>
  <c r="AN119" i="55"/>
  <c r="AN111" i="55"/>
  <c r="AN103" i="55"/>
  <c r="AN95" i="55"/>
  <c r="AN79" i="55"/>
  <c r="AN71" i="55"/>
  <c r="AN47" i="55"/>
  <c r="AN39" i="55"/>
  <c r="AN23" i="55"/>
  <c r="AN15" i="55"/>
  <c r="AN7" i="55"/>
  <c r="AC161" i="55"/>
  <c r="AC129" i="55"/>
  <c r="AC121" i="55"/>
  <c r="AC97" i="55"/>
  <c r="AC65" i="55"/>
  <c r="AC57" i="55"/>
  <c r="AC33" i="55"/>
  <c r="AC17" i="55"/>
  <c r="AC9" i="55"/>
  <c r="R144" i="55"/>
  <c r="R56" i="55"/>
  <c r="R8" i="55"/>
  <c r="AN17" i="55"/>
  <c r="AN9" i="55"/>
  <c r="AN86" i="55"/>
  <c r="AN78" i="55"/>
  <c r="C152" i="55"/>
  <c r="C120" i="55"/>
  <c r="AC5" i="55"/>
  <c r="AC158" i="55"/>
  <c r="AC150" i="55"/>
  <c r="AC134" i="55"/>
  <c r="AC110" i="55"/>
  <c r="AC102" i="55"/>
  <c r="AC94" i="55"/>
  <c r="AC86" i="55"/>
  <c r="AC78" i="55"/>
  <c r="AC70" i="55"/>
  <c r="AC62" i="55"/>
  <c r="AC54" i="55"/>
  <c r="AC46" i="55"/>
  <c r="AC38" i="55"/>
  <c r="AC30" i="55"/>
  <c r="AC22" i="55"/>
  <c r="AC14" i="55"/>
  <c r="AC6" i="55"/>
  <c r="AN70" i="55"/>
  <c r="C170" i="55"/>
  <c r="C162" i="55"/>
  <c r="C154" i="55"/>
  <c r="C146" i="55"/>
  <c r="C138" i="55"/>
  <c r="C130" i="55"/>
  <c r="C122" i="55"/>
  <c r="C114" i="55"/>
  <c r="C106" i="55"/>
  <c r="C98" i="55"/>
  <c r="C90" i="55"/>
  <c r="C82" i="55"/>
  <c r="C74" i="55"/>
  <c r="C66" i="55"/>
  <c r="C58" i="55"/>
  <c r="C50" i="55"/>
  <c r="C42" i="55"/>
  <c r="C34" i="55"/>
  <c r="C26" i="55"/>
  <c r="C18" i="55"/>
  <c r="C10" i="55"/>
  <c r="R71" i="55"/>
  <c r="AC43" i="55"/>
  <c r="AC27" i="55"/>
  <c r="AN142" i="55"/>
  <c r="AN165" i="55"/>
  <c r="AN157" i="55"/>
  <c r="AN117" i="55"/>
  <c r="AN93" i="55"/>
  <c r="AN53" i="55"/>
  <c r="AN37" i="55"/>
  <c r="AN29" i="55"/>
  <c r="AN21" i="55"/>
  <c r="R155" i="55"/>
  <c r="R115" i="55"/>
  <c r="R107" i="55"/>
  <c r="R99" i="55"/>
  <c r="R91" i="55"/>
  <c r="R75" i="55"/>
  <c r="R67" i="55"/>
  <c r="Y8" i="55"/>
  <c r="R51" i="55"/>
  <c r="R43" i="55"/>
  <c r="R35" i="55"/>
  <c r="Y6" i="55"/>
  <c r="R11" i="55"/>
  <c r="AC157" i="55"/>
  <c r="AC141" i="55"/>
  <c r="AC117" i="55"/>
  <c r="AC101" i="55"/>
  <c r="AC77" i="55"/>
  <c r="AC45" i="55"/>
  <c r="AC165" i="55"/>
  <c r="AC149" i="55"/>
  <c r="AC93" i="55"/>
  <c r="AC85" i="55"/>
  <c r="AC53" i="55"/>
  <c r="C171" i="55"/>
  <c r="C147" i="55"/>
  <c r="C139" i="55"/>
  <c r="C123" i="55"/>
  <c r="C107" i="55"/>
  <c r="C99" i="55"/>
  <c r="C83" i="55"/>
  <c r="C75" i="55"/>
  <c r="C67" i="55"/>
  <c r="C59" i="55"/>
  <c r="C51" i="55"/>
  <c r="C43" i="55"/>
  <c r="C35" i="55"/>
  <c r="C27" i="55"/>
  <c r="C11" i="55"/>
  <c r="N4" i="55"/>
  <c r="AC127" i="55"/>
  <c r="AC95" i="55"/>
  <c r="AJ11" i="55"/>
  <c r="AC15" i="55"/>
  <c r="AC7" i="55"/>
  <c r="AN146" i="55"/>
  <c r="AN138" i="55"/>
  <c r="AN130" i="55"/>
  <c r="AN82" i="55"/>
  <c r="AN74" i="55"/>
  <c r="AN66" i="55"/>
  <c r="R130" i="55"/>
  <c r="R125" i="55"/>
  <c r="R109" i="55"/>
  <c r="R69" i="55"/>
  <c r="AC170" i="55"/>
  <c r="AC162" i="55"/>
  <c r="AC154" i="55"/>
  <c r="AC146" i="55"/>
  <c r="AC138" i="55"/>
  <c r="AC130" i="55"/>
  <c r="AC122" i="55"/>
  <c r="AC114" i="55"/>
  <c r="AC106" i="55"/>
  <c r="AC98" i="55"/>
  <c r="AC90" i="55"/>
  <c r="AC82" i="55"/>
  <c r="AC74" i="55"/>
  <c r="AC66" i="55"/>
  <c r="AC58" i="55"/>
  <c r="AC50" i="55"/>
  <c r="AC42" i="55"/>
  <c r="AC34" i="55"/>
  <c r="AC26" i="55"/>
  <c r="AC18" i="55"/>
  <c r="AC10" i="55"/>
  <c r="AN172" i="55"/>
  <c r="AN148" i="55"/>
  <c r="AN132" i="55"/>
  <c r="AN124" i="55"/>
  <c r="AN108" i="55"/>
  <c r="AN101" i="55"/>
  <c r="AN84" i="55"/>
  <c r="AN68" i="55"/>
  <c r="AN60" i="55"/>
  <c r="AN44" i="55"/>
  <c r="AN12" i="55"/>
  <c r="R162" i="55"/>
  <c r="AC166" i="55"/>
  <c r="AC142" i="55"/>
  <c r="AN102" i="55"/>
  <c r="R82" i="55"/>
  <c r="R118" i="55"/>
  <c r="AC171" i="55"/>
  <c r="AC155" i="55"/>
  <c r="AJ16" i="55"/>
  <c r="AC139" i="55"/>
  <c r="AC131" i="55"/>
  <c r="AJ14" i="55"/>
  <c r="AC123" i="55"/>
  <c r="AC115" i="55"/>
  <c r="AC107" i="55"/>
  <c r="AJ12" i="55"/>
  <c r="AC99" i="55"/>
  <c r="AC91" i="55"/>
  <c r="AC83" i="55"/>
  <c r="AJ10" i="55"/>
  <c r="AC75" i="55"/>
  <c r="AC67" i="55"/>
  <c r="AC59" i="55"/>
  <c r="AJ8" i="55"/>
  <c r="AC35" i="55"/>
  <c r="Y15" i="55"/>
  <c r="R31" i="55"/>
  <c r="AN114" i="55"/>
  <c r="AC72" i="55"/>
  <c r="C112" i="55"/>
  <c r="C88" i="55"/>
  <c r="C80" i="55"/>
  <c r="C40" i="55"/>
  <c r="C32" i="55"/>
  <c r="C8" i="55"/>
  <c r="AC116" i="55"/>
  <c r="AN152" i="55"/>
  <c r="AN112" i="55"/>
  <c r="AN88" i="55"/>
  <c r="R135" i="55"/>
  <c r="R95" i="55"/>
  <c r="R7" i="55"/>
  <c r="AN50" i="55"/>
  <c r="AC168" i="55"/>
  <c r="AC32" i="55"/>
  <c r="AC8" i="55"/>
  <c r="AT4" i="55"/>
  <c r="AN52" i="55"/>
  <c r="R151" i="55"/>
  <c r="R39" i="55"/>
  <c r="AC160" i="55"/>
  <c r="AC40" i="55"/>
  <c r="AC16" i="55"/>
  <c r="C167" i="55"/>
  <c r="C159" i="55"/>
  <c r="C151" i="55"/>
  <c r="C143" i="55"/>
  <c r="C135" i="55"/>
  <c r="C127" i="55"/>
  <c r="C119" i="55"/>
  <c r="C111" i="55"/>
  <c r="C103" i="55"/>
  <c r="C95" i="55"/>
  <c r="C87" i="55"/>
  <c r="C79" i="55"/>
  <c r="C71" i="55"/>
  <c r="C63" i="55"/>
  <c r="C55" i="55"/>
  <c r="C47" i="55"/>
  <c r="C39" i="55"/>
  <c r="C31" i="55"/>
  <c r="C23" i="55"/>
  <c r="C15" i="55"/>
  <c r="C7" i="55"/>
  <c r="AN69" i="55"/>
  <c r="AN116" i="55"/>
  <c r="AN166" i="55"/>
  <c r="AN118" i="55"/>
  <c r="AN62" i="55"/>
  <c r="AN54" i="55"/>
  <c r="AN38" i="55"/>
  <c r="AN30" i="55"/>
  <c r="AN22" i="55"/>
  <c r="AN14" i="55"/>
  <c r="R55" i="55"/>
  <c r="R119" i="55"/>
  <c r="Y13" i="55"/>
  <c r="R175" i="55"/>
  <c r="R167" i="55"/>
  <c r="Y17" i="55"/>
  <c r="R159" i="55"/>
  <c r="R87" i="55"/>
  <c r="R79" i="55"/>
  <c r="R47" i="55"/>
  <c r="Y7" i="55"/>
  <c r="R142" i="55"/>
  <c r="R38" i="55"/>
  <c r="R126" i="55"/>
  <c r="R18" i="55"/>
  <c r="R158" i="55"/>
  <c r="R134" i="55"/>
  <c r="R136" i="55"/>
  <c r="R166" i="55"/>
  <c r="R150" i="55"/>
  <c r="R127" i="55"/>
  <c r="R111" i="55"/>
  <c r="R63" i="55"/>
  <c r="R15" i="55"/>
  <c r="R104" i="55"/>
  <c r="R24" i="55"/>
  <c r="R23" i="55"/>
  <c r="R102" i="55"/>
  <c r="R62" i="55"/>
  <c r="R46" i="55"/>
  <c r="R22" i="55"/>
  <c r="R164" i="55"/>
  <c r="R156" i="55"/>
  <c r="R124" i="55"/>
  <c r="R108" i="55"/>
  <c r="R92" i="55"/>
  <c r="R68" i="55"/>
  <c r="R60" i="55"/>
  <c r="M17" i="63"/>
  <c r="O16" i="63"/>
  <c r="M11" i="63"/>
  <c r="O8" i="63"/>
  <c r="M9" i="63"/>
  <c r="O12" i="63"/>
  <c r="M14" i="63"/>
  <c r="M10" i="63"/>
  <c r="M15" i="63"/>
  <c r="O13" i="63"/>
  <c r="M7" i="63"/>
  <c r="M13" i="63"/>
  <c r="O11" i="63"/>
  <c r="O9" i="63"/>
  <c r="O15" i="63"/>
  <c r="O10" i="63"/>
  <c r="M12" i="63"/>
  <c r="M18" i="63"/>
  <c r="O18" i="63"/>
  <c r="O17" i="63"/>
  <c r="M8" i="63"/>
  <c r="O14" i="63"/>
  <c r="M16" i="63"/>
  <c r="Z10" i="55"/>
  <c r="AI9" i="55"/>
  <c r="AV4" i="55"/>
  <c r="Z4" i="55"/>
  <c r="Z18" i="55"/>
  <c r="R6" i="55"/>
  <c r="R5" i="55"/>
  <c r="AV16" i="55"/>
  <c r="Z14" i="55"/>
  <c r="R157" i="55"/>
  <c r="R173" i="55"/>
  <c r="R149" i="55"/>
  <c r="R148" i="55"/>
  <c r="R141" i="55"/>
  <c r="R133" i="55"/>
  <c r="R117" i="55"/>
  <c r="R116" i="55"/>
  <c r="R101" i="55"/>
  <c r="R85" i="55"/>
  <c r="R77" i="55"/>
  <c r="R53" i="55"/>
  <c r="R52" i="55"/>
  <c r="R45" i="55"/>
  <c r="R37" i="55"/>
  <c r="R29" i="55"/>
  <c r="R21" i="55"/>
  <c r="R13" i="55"/>
  <c r="X4" i="55"/>
  <c r="Z12" i="55"/>
  <c r="Y12" i="55"/>
  <c r="AV18" i="55"/>
  <c r="AN149" i="55"/>
  <c r="AN150" i="55"/>
  <c r="AN109" i="55"/>
  <c r="AN110" i="55"/>
  <c r="AN45" i="55"/>
  <c r="AN46" i="55"/>
  <c r="AN5" i="55"/>
  <c r="Z9" i="55"/>
  <c r="R93" i="55"/>
  <c r="R94" i="55"/>
  <c r="X16" i="55"/>
  <c r="AI18" i="55"/>
  <c r="X5" i="55"/>
  <c r="X13" i="55"/>
  <c r="AT8" i="55"/>
  <c r="AT16" i="55"/>
  <c r="AI6" i="55"/>
  <c r="AI14" i="55"/>
  <c r="AT10" i="55"/>
  <c r="AT18" i="55"/>
  <c r="AI8" i="55"/>
  <c r="AI16" i="55"/>
  <c r="X10" i="55"/>
  <c r="R26" i="55"/>
  <c r="R25" i="55"/>
  <c r="X12" i="55"/>
  <c r="AC51" i="55"/>
  <c r="AC52" i="55"/>
  <c r="AC11" i="55"/>
  <c r="AJ4" i="55"/>
  <c r="AC12" i="55"/>
  <c r="AI17" i="55"/>
  <c r="AU6" i="55"/>
  <c r="AU16" i="55"/>
  <c r="AT12" i="55"/>
  <c r="AV5" i="55"/>
  <c r="Z5" i="55"/>
  <c r="Z17" i="55"/>
  <c r="AT5" i="55"/>
  <c r="Z11" i="55"/>
  <c r="X11" i="55"/>
  <c r="AK17" i="55"/>
  <c r="AI10" i="55"/>
  <c r="AN133" i="55"/>
  <c r="AV17" i="55"/>
  <c r="AT11" i="55"/>
  <c r="AV6" i="55"/>
  <c r="AV7" i="55"/>
  <c r="AU14" i="55"/>
  <c r="AU12" i="55"/>
  <c r="AU10" i="55"/>
  <c r="AU8" i="55"/>
  <c r="AU4" i="55"/>
  <c r="O17" i="55"/>
  <c r="O15" i="55"/>
  <c r="O13" i="55"/>
  <c r="O11" i="55"/>
  <c r="O9" i="55"/>
  <c r="O7" i="55"/>
  <c r="O5" i="55"/>
  <c r="R14" i="55"/>
  <c r="Z6" i="55"/>
  <c r="R103" i="55"/>
  <c r="Z13" i="55"/>
  <c r="R122" i="55"/>
  <c r="X17" i="55"/>
  <c r="X9" i="55"/>
  <c r="AK4" i="55"/>
  <c r="AC169" i="55"/>
  <c r="AC153" i="55"/>
  <c r="AC145" i="55"/>
  <c r="AC137" i="55"/>
  <c r="AC120" i="55"/>
  <c r="AC112" i="55"/>
  <c r="AC105" i="55"/>
  <c r="AC89" i="55"/>
  <c r="AC81" i="55"/>
  <c r="AC73" i="55"/>
  <c r="AC64" i="55"/>
  <c r="AC56" i="55"/>
  <c r="AC48" i="55"/>
  <c r="AC41" i="55"/>
  <c r="AC25" i="55"/>
  <c r="AI15" i="55"/>
  <c r="AI7" i="55"/>
  <c r="AN170" i="55"/>
  <c r="AN162" i="55"/>
  <c r="AN154" i="55"/>
  <c r="AN122" i="55"/>
  <c r="AN106" i="55"/>
  <c r="AN98" i="55"/>
  <c r="AN90" i="55"/>
  <c r="AN58" i="55"/>
  <c r="AN42" i="55"/>
  <c r="AN34" i="55"/>
  <c r="AN26" i="55"/>
  <c r="AN18" i="55"/>
  <c r="AN10" i="55"/>
  <c r="AT17" i="55"/>
  <c r="AT9" i="55"/>
  <c r="AV8" i="55"/>
  <c r="AV10" i="55"/>
  <c r="AV12" i="55"/>
  <c r="Z7" i="55"/>
  <c r="Z15" i="55"/>
  <c r="R160" i="55"/>
  <c r="R128" i="55"/>
  <c r="R113" i="55"/>
  <c r="R97" i="55"/>
  <c r="R89" i="55"/>
  <c r="R81" i="55"/>
  <c r="R72" i="55"/>
  <c r="R64" i="55"/>
  <c r="R49" i="55"/>
  <c r="R33" i="55"/>
  <c r="R16" i="55"/>
  <c r="X15" i="55"/>
  <c r="X7" i="55"/>
  <c r="AK5" i="55"/>
  <c r="AK7" i="55"/>
  <c r="AK8" i="55"/>
  <c r="AC126" i="55"/>
  <c r="AI13" i="55"/>
  <c r="AI5" i="55"/>
  <c r="AV9" i="55"/>
  <c r="AV11" i="55"/>
  <c r="AN168" i="55"/>
  <c r="AN160" i="55"/>
  <c r="AN144" i="55"/>
  <c r="AN136" i="55"/>
  <c r="AN128" i="55"/>
  <c r="AN104" i="55"/>
  <c r="AN96" i="55"/>
  <c r="AN80" i="55"/>
  <c r="AN72" i="55"/>
  <c r="AN64" i="55"/>
  <c r="AN40" i="55"/>
  <c r="AN32" i="55"/>
  <c r="AN16" i="55"/>
  <c r="AN8" i="55"/>
  <c r="AT15" i="55"/>
  <c r="AT7" i="55"/>
  <c r="Z16" i="55"/>
  <c r="X14" i="55"/>
  <c r="X6" i="55"/>
  <c r="AK6" i="55"/>
  <c r="AK10" i="55"/>
  <c r="AK11" i="55"/>
  <c r="AK12" i="55"/>
  <c r="AK13" i="55"/>
  <c r="AK14" i="55"/>
  <c r="AK16" i="55"/>
  <c r="AK18" i="55"/>
  <c r="AC109" i="55"/>
  <c r="AI12" i="55"/>
  <c r="AV14" i="55"/>
  <c r="AT14" i="55"/>
  <c r="AT6" i="55"/>
  <c r="C6" i="55"/>
  <c r="C165" i="55"/>
  <c r="C157" i="55"/>
  <c r="C149" i="55"/>
  <c r="C141" i="55"/>
  <c r="C133" i="55"/>
  <c r="C125" i="55"/>
  <c r="C117" i="55"/>
  <c r="C109" i="55"/>
  <c r="C101" i="55"/>
  <c r="C93" i="55"/>
  <c r="C85" i="55"/>
  <c r="C77" i="55"/>
  <c r="C69" i="55"/>
  <c r="C61" i="55"/>
  <c r="C53" i="55"/>
  <c r="C45" i="55"/>
  <c r="C37" i="55"/>
  <c r="C29" i="55"/>
  <c r="C21" i="55"/>
  <c r="C13" i="55"/>
  <c r="O18" i="55"/>
  <c r="O16" i="55"/>
  <c r="O14" i="55"/>
  <c r="O12" i="55"/>
  <c r="O10" i="55"/>
  <c r="O8" i="55"/>
  <c r="O6" i="55"/>
  <c r="O4" i="55"/>
  <c r="Z8" i="55"/>
  <c r="R110" i="55"/>
  <c r="AK9" i="55"/>
  <c r="AK15" i="55"/>
  <c r="AC172" i="55"/>
  <c r="AC132" i="55"/>
  <c r="AC124" i="55"/>
  <c r="AC108" i="55"/>
  <c r="AC68" i="55"/>
  <c r="AC60" i="55"/>
  <c r="AC37" i="55"/>
  <c r="AC29" i="55"/>
  <c r="AC20" i="55"/>
  <c r="AC13" i="55"/>
  <c r="AI4" i="55"/>
  <c r="AI11" i="55"/>
  <c r="AV13" i="55"/>
  <c r="AV15" i="55"/>
  <c r="AN126" i="55"/>
  <c r="AT13" i="55"/>
  <c r="AN61" i="55"/>
  <c r="AN125" i="55"/>
  <c r="AN36" i="55"/>
  <c r="AN100" i="55"/>
  <c r="AN164" i="55"/>
  <c r="AN28" i="55"/>
  <c r="AN92" i="55"/>
  <c r="AN156" i="55"/>
  <c r="AN76" i="55"/>
  <c r="AN140" i="55"/>
  <c r="AN20" i="55"/>
  <c r="AN85" i="55"/>
  <c r="AN13" i="55"/>
  <c r="AN25" i="55"/>
  <c r="AN33" i="55"/>
  <c r="AN41" i="55"/>
  <c r="AN49" i="55"/>
  <c r="AN57" i="55"/>
  <c r="AN65" i="55"/>
  <c r="AN73" i="55"/>
  <c r="AN81" i="55"/>
  <c r="AN89" i="55"/>
  <c r="AN97" i="55"/>
  <c r="AN105" i="55"/>
  <c r="AN113" i="55"/>
  <c r="AN121" i="55"/>
  <c r="AN129" i="55"/>
  <c r="AN137" i="55"/>
  <c r="AN145" i="55"/>
  <c r="AN153" i="55"/>
  <c r="AN161" i="55"/>
  <c r="AN169" i="55"/>
  <c r="AC44" i="55"/>
  <c r="AC61" i="55"/>
  <c r="AC125" i="55"/>
  <c r="AC24" i="55"/>
  <c r="AC36" i="55"/>
  <c r="AC49" i="55"/>
  <c r="AC88" i="55"/>
  <c r="AC100" i="55"/>
  <c r="AC113" i="55"/>
  <c r="AC152" i="55"/>
  <c r="AC164" i="55"/>
  <c r="AC28" i="55"/>
  <c r="AC80" i="55"/>
  <c r="AC92" i="55"/>
  <c r="AC144" i="55"/>
  <c r="AC156" i="55"/>
  <c r="AC84" i="55"/>
  <c r="AC76" i="55"/>
  <c r="AC140" i="55"/>
  <c r="AC148" i="55"/>
  <c r="AC31" i="55"/>
  <c r="AC71" i="55"/>
  <c r="AJ9" i="55"/>
  <c r="AC87" i="55"/>
  <c r="AC143" i="55"/>
  <c r="AJ15" i="55"/>
  <c r="AC167" i="55"/>
  <c r="AJ17" i="55"/>
  <c r="AC21" i="55"/>
  <c r="AC23" i="55"/>
  <c r="AJ5" i="55"/>
  <c r="AC39" i="55"/>
  <c r="AC47" i="55"/>
  <c r="AJ7" i="55"/>
  <c r="AC55" i="55"/>
  <c r="AC63" i="55"/>
  <c r="AC111" i="55"/>
  <c r="AC119" i="55"/>
  <c r="AJ13" i="55"/>
  <c r="AC135" i="55"/>
  <c r="AC151" i="55"/>
  <c r="AC159" i="55"/>
  <c r="AC96" i="55"/>
  <c r="AC128" i="55"/>
  <c r="AC79" i="55"/>
  <c r="AC103" i="55"/>
  <c r="R44" i="55"/>
  <c r="R36" i="55"/>
  <c r="R100" i="55"/>
  <c r="R140" i="55"/>
  <c r="R172" i="55"/>
  <c r="R28" i="55"/>
  <c r="R32" i="55"/>
  <c r="R96" i="55"/>
  <c r="R20" i="55"/>
  <c r="R84" i="55"/>
  <c r="R132" i="55"/>
  <c r="R12" i="55"/>
  <c r="R76" i="55"/>
  <c r="R80" i="55"/>
  <c r="R165" i="55"/>
  <c r="R61" i="55"/>
  <c r="R121" i="55"/>
  <c r="R129" i="55"/>
  <c r="R137" i="55"/>
  <c r="R145" i="55"/>
  <c r="R153" i="55"/>
  <c r="R161" i="55"/>
  <c r="R169" i="55"/>
  <c r="R177" i="55"/>
  <c r="R42" i="55"/>
  <c r="R66" i="55"/>
  <c r="R74" i="55"/>
  <c r="R106" i="55"/>
  <c r="R154" i="55"/>
  <c r="R10" i="55"/>
  <c r="R34" i="55"/>
  <c r="R50" i="55"/>
  <c r="R58" i="55"/>
  <c r="R90" i="55"/>
  <c r="R98" i="55"/>
  <c r="R114" i="55"/>
  <c r="R138" i="55"/>
  <c r="R146" i="55"/>
  <c r="R170" i="55"/>
  <c r="R19" i="55"/>
  <c r="R27" i="55"/>
  <c r="R83" i="55"/>
  <c r="Y10" i="55"/>
  <c r="R123" i="55"/>
  <c r="R131" i="55"/>
  <c r="Y14" i="55"/>
  <c r="R163" i="55"/>
  <c r="C156" i="55"/>
  <c r="C116" i="55"/>
  <c r="C92" i="55"/>
  <c r="C164" i="55"/>
  <c r="C132" i="55"/>
  <c r="C20" i="55"/>
  <c r="C169" i="55"/>
  <c r="C161" i="55"/>
  <c r="C153" i="55"/>
  <c r="C145" i="55"/>
  <c r="C137" i="55"/>
  <c r="C129" i="55"/>
  <c r="C121" i="55"/>
  <c r="C113" i="55"/>
  <c r="C105" i="55"/>
  <c r="C97" i="55"/>
  <c r="C89" i="55"/>
  <c r="C81" i="55"/>
  <c r="C73" i="55"/>
  <c r="C65" i="55"/>
  <c r="C57" i="55"/>
  <c r="C49" i="55"/>
  <c r="C41" i="55"/>
  <c r="C33" i="55"/>
  <c r="C25" i="55"/>
  <c r="C17" i="55"/>
  <c r="C9" i="55"/>
  <c r="C172" i="55"/>
  <c r="C148" i="55"/>
  <c r="C140" i="55"/>
  <c r="C124" i="55"/>
  <c r="C108" i="55"/>
  <c r="C100" i="55"/>
  <c r="C84" i="55"/>
  <c r="C76" i="55"/>
  <c r="C68" i="55"/>
  <c r="C60" i="55"/>
  <c r="C52" i="55"/>
  <c r="C44" i="55"/>
  <c r="C36" i="55"/>
  <c r="C28" i="55"/>
  <c r="C12" i="55"/>
  <c r="C163" i="55"/>
  <c r="C155" i="55"/>
  <c r="N16" i="55"/>
  <c r="C131" i="55"/>
  <c r="N14" i="55"/>
  <c r="C115" i="55"/>
  <c r="C91" i="55"/>
  <c r="C19" i="55"/>
  <c r="M18" i="55"/>
  <c r="C5" i="55"/>
  <c r="C166" i="55"/>
  <c r="C158" i="55"/>
  <c r="C150" i="55"/>
  <c r="C142" i="55"/>
  <c r="C134" i="55"/>
  <c r="C126" i="55"/>
  <c r="C118" i="55"/>
  <c r="C110" i="55"/>
  <c r="C102" i="55"/>
  <c r="C94" i="55"/>
  <c r="C86" i="55"/>
  <c r="C78" i="55"/>
  <c r="C70" i="55"/>
  <c r="C62" i="55"/>
  <c r="C54" i="55"/>
  <c r="C46" i="55"/>
  <c r="C38" i="55"/>
  <c r="C30" i="55"/>
  <c r="C22" i="55"/>
  <c r="C14" i="55"/>
  <c r="M13" i="55"/>
  <c r="M7" i="55"/>
  <c r="M5" i="55"/>
  <c r="M11" i="55"/>
  <c r="M4" i="55"/>
  <c r="M10" i="55"/>
  <c r="M17" i="55"/>
  <c r="M9" i="55"/>
  <c r="M16" i="55"/>
  <c r="M8" i="55"/>
  <c r="M15" i="55"/>
  <c r="M14" i="55"/>
  <c r="M6" i="55"/>
  <c r="M12" i="55"/>
  <c r="B179" i="55"/>
  <c r="AB179" i="55"/>
  <c r="AM179" i="55"/>
  <c r="Q179" i="55"/>
  <c r="R179" i="55" s="1"/>
  <c r="Q178" i="55"/>
  <c r="B178" i="55"/>
  <c r="AB178" i="55"/>
  <c r="AC178" i="55" s="1"/>
  <c r="AM178" i="55"/>
  <c r="AN178" i="55" s="1"/>
  <c r="AJ18" i="55"/>
  <c r="C179" i="55"/>
  <c r="N18" i="55"/>
  <c r="AN179" i="55"/>
  <c r="AU18" i="55"/>
  <c r="R178" i="55"/>
  <c r="Y18" i="55"/>
  <c r="AM173" i="55"/>
  <c r="AN173" i="55" s="1"/>
  <c r="AM174" i="55"/>
  <c r="AB176" i="55"/>
  <c r="AC177" i="55" s="1"/>
  <c r="AB173" i="55"/>
  <c r="AC173" i="55" s="1"/>
  <c r="AM175" i="55"/>
  <c r="AN176" i="55" s="1"/>
  <c r="B173" i="55"/>
  <c r="C173" i="55" s="1"/>
  <c r="B175" i="55"/>
  <c r="AB174" i="55"/>
  <c r="AC174" i="55" s="1"/>
  <c r="AB175" i="55"/>
  <c r="AC175" i="55" s="1"/>
  <c r="AM176" i="55"/>
  <c r="B174" i="55"/>
  <c r="C174" i="55" s="1"/>
  <c r="B176" i="55"/>
  <c r="B177" i="55"/>
  <c r="C176" i="55"/>
  <c r="AC176" i="55"/>
  <c r="AN177" i="55"/>
  <c r="C177" i="55"/>
  <c r="C178" i="55"/>
  <c r="B216" i="1"/>
  <c r="C216" i="1"/>
  <c r="D216" i="1"/>
  <c r="E216" i="1"/>
  <c r="F216" i="1"/>
  <c r="G216" i="1"/>
  <c r="H216" i="1"/>
  <c r="I216" i="1"/>
  <c r="J216" i="1"/>
  <c r="B195" i="1"/>
  <c r="C195" i="1"/>
  <c r="D195" i="1"/>
  <c r="E195" i="1"/>
  <c r="F195" i="1"/>
  <c r="G195" i="1"/>
  <c r="H195" i="1"/>
  <c r="I195" i="1"/>
  <c r="J195" i="1"/>
  <c r="B177" i="1"/>
  <c r="C198" i="1"/>
  <c r="D198" i="1"/>
  <c r="E198" i="1"/>
  <c r="F198" i="1"/>
  <c r="G198" i="1"/>
  <c r="H198" i="1"/>
  <c r="I198" i="1"/>
  <c r="J198" i="1"/>
  <c r="C199" i="1"/>
  <c r="D199" i="1"/>
  <c r="E199" i="1"/>
  <c r="F199" i="1"/>
  <c r="G199" i="1"/>
  <c r="H199" i="1"/>
  <c r="I199" i="1"/>
  <c r="J199" i="1"/>
  <c r="C200" i="1"/>
  <c r="D200" i="1"/>
  <c r="E200" i="1"/>
  <c r="F200" i="1"/>
  <c r="G200" i="1"/>
  <c r="H200" i="1"/>
  <c r="I200" i="1"/>
  <c r="J200" i="1"/>
  <c r="C201" i="1"/>
  <c r="D201" i="1"/>
  <c r="E201" i="1"/>
  <c r="F201" i="1"/>
  <c r="G201" i="1"/>
  <c r="H201" i="1"/>
  <c r="I201" i="1"/>
  <c r="J201" i="1"/>
  <c r="C202" i="1"/>
  <c r="D202" i="1"/>
  <c r="E202" i="1"/>
  <c r="F202" i="1"/>
  <c r="G202" i="1"/>
  <c r="H202" i="1"/>
  <c r="I202" i="1"/>
  <c r="J202" i="1"/>
  <c r="C203" i="1"/>
  <c r="D203" i="1"/>
  <c r="E203" i="1"/>
  <c r="F203" i="1"/>
  <c r="G203" i="1"/>
  <c r="H203" i="1"/>
  <c r="I203" i="1"/>
  <c r="J203" i="1"/>
  <c r="C204" i="1"/>
  <c r="D204" i="1"/>
  <c r="E204" i="1"/>
  <c r="F204" i="1"/>
  <c r="G204" i="1"/>
  <c r="H204" i="1"/>
  <c r="I204" i="1"/>
  <c r="J204" i="1"/>
  <c r="C205" i="1"/>
  <c r="D205" i="1"/>
  <c r="E205" i="1"/>
  <c r="F205" i="1"/>
  <c r="G205" i="1"/>
  <c r="H205" i="1"/>
  <c r="I205" i="1"/>
  <c r="J205" i="1"/>
  <c r="C206" i="1"/>
  <c r="D206" i="1"/>
  <c r="E206" i="1"/>
  <c r="F206" i="1"/>
  <c r="G206" i="1"/>
  <c r="H206" i="1"/>
  <c r="I206" i="1"/>
  <c r="J206" i="1"/>
  <c r="C207" i="1"/>
  <c r="D207" i="1"/>
  <c r="E207" i="1"/>
  <c r="F207" i="1"/>
  <c r="G207" i="1"/>
  <c r="H207" i="1"/>
  <c r="I207" i="1"/>
  <c r="J207" i="1"/>
  <c r="C208" i="1"/>
  <c r="D208" i="1"/>
  <c r="E208" i="1"/>
  <c r="F208" i="1"/>
  <c r="G208" i="1"/>
  <c r="H208" i="1"/>
  <c r="I208" i="1"/>
  <c r="J208" i="1"/>
  <c r="C209" i="1"/>
  <c r="D209" i="1"/>
  <c r="E209" i="1"/>
  <c r="F209" i="1"/>
  <c r="G209" i="1"/>
  <c r="H209" i="1"/>
  <c r="I209" i="1"/>
  <c r="J209" i="1"/>
  <c r="C210" i="1"/>
  <c r="D210" i="1"/>
  <c r="E210" i="1"/>
  <c r="F210" i="1"/>
  <c r="G210" i="1"/>
  <c r="H210" i="1"/>
  <c r="I210" i="1"/>
  <c r="J210" i="1"/>
  <c r="C211" i="1"/>
  <c r="D211" i="1"/>
  <c r="E211" i="1"/>
  <c r="F211" i="1"/>
  <c r="G211" i="1"/>
  <c r="H211" i="1"/>
  <c r="I211" i="1"/>
  <c r="J211" i="1"/>
  <c r="C212" i="1"/>
  <c r="D212" i="1"/>
  <c r="E212" i="1"/>
  <c r="F212" i="1"/>
  <c r="G212" i="1"/>
  <c r="H212" i="1"/>
  <c r="I212" i="1"/>
  <c r="J212" i="1"/>
  <c r="C213" i="1"/>
  <c r="D213" i="1"/>
  <c r="E213" i="1"/>
  <c r="F213" i="1"/>
  <c r="G213" i="1"/>
  <c r="H213" i="1"/>
  <c r="I213" i="1"/>
  <c r="J213" i="1"/>
  <c r="C214" i="1"/>
  <c r="D214" i="1"/>
  <c r="E214" i="1"/>
  <c r="F214" i="1"/>
  <c r="G214" i="1"/>
  <c r="H214" i="1"/>
  <c r="I214" i="1"/>
  <c r="J214" i="1"/>
  <c r="C215" i="1"/>
  <c r="D215" i="1"/>
  <c r="E215" i="1"/>
  <c r="F215" i="1"/>
  <c r="G215" i="1"/>
  <c r="H215" i="1"/>
  <c r="I215" i="1"/>
  <c r="J215" i="1"/>
  <c r="B199" i="1"/>
  <c r="B200" i="1"/>
  <c r="B201" i="1"/>
  <c r="B202" i="1"/>
  <c r="B203" i="1"/>
  <c r="B204" i="1"/>
  <c r="B205" i="1"/>
  <c r="B206" i="1"/>
  <c r="B207" i="1"/>
  <c r="B208" i="1"/>
  <c r="B209" i="1"/>
  <c r="B210" i="1"/>
  <c r="B211" i="1"/>
  <c r="B212" i="1"/>
  <c r="B213" i="1"/>
  <c r="B214" i="1"/>
  <c r="B215" i="1"/>
  <c r="B198" i="1"/>
  <c r="B178" i="1"/>
  <c r="C178" i="1"/>
  <c r="D178" i="1"/>
  <c r="E178" i="1"/>
  <c r="F178" i="1"/>
  <c r="G178" i="1"/>
  <c r="H178" i="1"/>
  <c r="I178" i="1"/>
  <c r="J178" i="1"/>
  <c r="B179" i="1"/>
  <c r="C179" i="1"/>
  <c r="D179" i="1"/>
  <c r="E179" i="1"/>
  <c r="F179" i="1"/>
  <c r="G179" i="1"/>
  <c r="H179" i="1"/>
  <c r="I179" i="1"/>
  <c r="J179" i="1"/>
  <c r="B180" i="1"/>
  <c r="C180" i="1"/>
  <c r="D180" i="1"/>
  <c r="E180" i="1"/>
  <c r="F180" i="1"/>
  <c r="G180" i="1"/>
  <c r="H180" i="1"/>
  <c r="I180" i="1"/>
  <c r="J180" i="1"/>
  <c r="B181" i="1"/>
  <c r="C181" i="1"/>
  <c r="D181" i="1"/>
  <c r="E181" i="1"/>
  <c r="F181" i="1"/>
  <c r="G181" i="1"/>
  <c r="H181" i="1"/>
  <c r="I181" i="1"/>
  <c r="J181" i="1"/>
  <c r="B182" i="1"/>
  <c r="C182" i="1"/>
  <c r="D182" i="1"/>
  <c r="E182" i="1"/>
  <c r="F182" i="1"/>
  <c r="G182" i="1"/>
  <c r="H182" i="1"/>
  <c r="I182" i="1"/>
  <c r="J182" i="1"/>
  <c r="B183" i="1"/>
  <c r="C183" i="1"/>
  <c r="D183" i="1"/>
  <c r="E183" i="1"/>
  <c r="F183" i="1"/>
  <c r="G183" i="1"/>
  <c r="H183" i="1"/>
  <c r="I183" i="1"/>
  <c r="J183" i="1"/>
  <c r="B184" i="1"/>
  <c r="C184" i="1"/>
  <c r="D184" i="1"/>
  <c r="E184" i="1"/>
  <c r="F184" i="1"/>
  <c r="G184" i="1"/>
  <c r="H184" i="1"/>
  <c r="I184" i="1"/>
  <c r="J184" i="1"/>
  <c r="B185" i="1"/>
  <c r="C185" i="1"/>
  <c r="D185" i="1"/>
  <c r="E185" i="1"/>
  <c r="F185" i="1"/>
  <c r="G185" i="1"/>
  <c r="H185" i="1"/>
  <c r="I185" i="1"/>
  <c r="J185" i="1"/>
  <c r="B186" i="1"/>
  <c r="C186" i="1"/>
  <c r="D186" i="1"/>
  <c r="E186" i="1"/>
  <c r="F186" i="1"/>
  <c r="G186" i="1"/>
  <c r="H186" i="1"/>
  <c r="I186" i="1"/>
  <c r="J186" i="1"/>
  <c r="B187" i="1"/>
  <c r="C187" i="1"/>
  <c r="D187" i="1"/>
  <c r="E187" i="1"/>
  <c r="F187" i="1"/>
  <c r="G187" i="1"/>
  <c r="H187" i="1"/>
  <c r="I187" i="1"/>
  <c r="J187" i="1"/>
  <c r="B188" i="1"/>
  <c r="C188" i="1"/>
  <c r="D188" i="1"/>
  <c r="E188" i="1"/>
  <c r="F188" i="1"/>
  <c r="G188" i="1"/>
  <c r="H188" i="1"/>
  <c r="I188" i="1"/>
  <c r="J188" i="1"/>
  <c r="B189" i="1"/>
  <c r="C189" i="1"/>
  <c r="D189" i="1"/>
  <c r="E189" i="1"/>
  <c r="F189" i="1"/>
  <c r="G189" i="1"/>
  <c r="H189" i="1"/>
  <c r="I189" i="1"/>
  <c r="J189" i="1"/>
  <c r="B190" i="1"/>
  <c r="C190" i="1"/>
  <c r="D190" i="1"/>
  <c r="E190" i="1"/>
  <c r="F190" i="1"/>
  <c r="G190" i="1"/>
  <c r="H190" i="1"/>
  <c r="I190" i="1"/>
  <c r="J190" i="1"/>
  <c r="B191" i="1"/>
  <c r="C191" i="1"/>
  <c r="D191" i="1"/>
  <c r="E191" i="1"/>
  <c r="F191" i="1"/>
  <c r="G191" i="1"/>
  <c r="H191" i="1"/>
  <c r="I191" i="1"/>
  <c r="J191" i="1"/>
  <c r="B192" i="1"/>
  <c r="C192" i="1"/>
  <c r="D192" i="1"/>
  <c r="E192" i="1"/>
  <c r="F192" i="1"/>
  <c r="G192" i="1"/>
  <c r="H192" i="1"/>
  <c r="I192" i="1"/>
  <c r="J192" i="1"/>
  <c r="B193" i="1"/>
  <c r="C193" i="1"/>
  <c r="D193" i="1"/>
  <c r="E193" i="1"/>
  <c r="F193" i="1"/>
  <c r="G193" i="1"/>
  <c r="H193" i="1"/>
  <c r="I193" i="1"/>
  <c r="J193" i="1"/>
  <c r="B194" i="1"/>
  <c r="C194" i="1"/>
  <c r="D194" i="1"/>
  <c r="E194" i="1"/>
  <c r="F194" i="1"/>
  <c r="G194" i="1"/>
  <c r="H194" i="1"/>
  <c r="I194" i="1"/>
  <c r="J194" i="1"/>
  <c r="C177" i="1"/>
  <c r="D177" i="1"/>
  <c r="E177" i="1"/>
  <c r="F177" i="1"/>
  <c r="G177" i="1"/>
  <c r="H177" i="1"/>
  <c r="I177" i="1"/>
  <c r="J177" i="1"/>
  <c r="B179" i="63"/>
  <c r="C179" i="63" s="1"/>
  <c r="B178" i="63"/>
  <c r="B177" i="63"/>
  <c r="B176" i="63"/>
  <c r="B173" i="63"/>
  <c r="C174" i="63" s="1"/>
  <c r="B118" i="63"/>
  <c r="C118" i="63" s="1"/>
  <c r="B69" i="63"/>
  <c r="B100" i="63"/>
  <c r="B128" i="63"/>
  <c r="C128" i="63" s="1"/>
  <c r="B175" i="63"/>
  <c r="C175" i="63" s="1"/>
  <c r="B117" i="63"/>
  <c r="B82" i="63"/>
  <c r="B76" i="63"/>
  <c r="C76" i="63" s="1"/>
  <c r="B57" i="63"/>
  <c r="C58" i="63" s="1"/>
  <c r="B130" i="63"/>
  <c r="B169" i="63"/>
  <c r="B109" i="63"/>
  <c r="B138" i="63"/>
  <c r="C138" i="63" s="1"/>
  <c r="B93" i="63"/>
  <c r="B94" i="63"/>
  <c r="B137" i="63"/>
  <c r="C137" i="63" s="1"/>
  <c r="B134" i="63"/>
  <c r="B161" i="63"/>
  <c r="B136" i="63"/>
  <c r="B105" i="63"/>
  <c r="C105" i="63" s="1"/>
  <c r="B54" i="63"/>
  <c r="B61" i="63"/>
  <c r="B133" i="63"/>
  <c r="B167" i="63"/>
  <c r="C167" i="63" s="1"/>
  <c r="B50" i="63"/>
  <c r="C50" i="63" s="1"/>
  <c r="B144" i="63"/>
  <c r="B135" i="63"/>
  <c r="B127" i="63"/>
  <c r="C127" i="63" s="1"/>
  <c r="B62" i="63"/>
  <c r="B166" i="63"/>
  <c r="B48" i="63"/>
  <c r="B168" i="63"/>
  <c r="C169" i="63" s="1"/>
  <c r="B159" i="63"/>
  <c r="B115" i="63"/>
  <c r="B55" i="63"/>
  <c r="C56" i="63" s="1"/>
  <c r="B156" i="63"/>
  <c r="B171" i="63"/>
  <c r="B141" i="63"/>
  <c r="B83" i="63"/>
  <c r="C83" i="63" s="1"/>
  <c r="N10" i="63"/>
  <c r="B87" i="63"/>
  <c r="B75" i="63"/>
  <c r="C75" i="63" s="1"/>
  <c r="B77" i="63"/>
  <c r="C77" i="63" s="1"/>
  <c r="B97" i="63"/>
  <c r="B157" i="63"/>
  <c r="B111" i="63"/>
  <c r="C111" i="63" s="1"/>
  <c r="B147" i="63"/>
  <c r="B64" i="63"/>
  <c r="B103" i="63"/>
  <c r="B129" i="63"/>
  <c r="C129" i="63" s="1"/>
  <c r="B131" i="63"/>
  <c r="C131" i="63" s="1"/>
  <c r="N14" i="63"/>
  <c r="B96" i="63"/>
  <c r="C96" i="63" s="1"/>
  <c r="B88" i="63"/>
  <c r="B79" i="63"/>
  <c r="B91" i="63"/>
  <c r="B59" i="63"/>
  <c r="C59" i="63" s="1"/>
  <c r="B155" i="63"/>
  <c r="C155" i="63" s="1"/>
  <c r="B60" i="63"/>
  <c r="B172" i="63"/>
  <c r="B98" i="63"/>
  <c r="C98" i="63" s="1"/>
  <c r="B143" i="63"/>
  <c r="B124" i="63"/>
  <c r="B74" i="63"/>
  <c r="C74" i="63" s="1"/>
  <c r="B140" i="63"/>
  <c r="C141" i="63" s="1"/>
  <c r="B158" i="63"/>
  <c r="B52" i="63"/>
  <c r="B116" i="63"/>
  <c r="C116" i="63" s="1"/>
  <c r="B51" i="63"/>
  <c r="C51" i="63" s="1"/>
  <c r="B47" i="63"/>
  <c r="B160" i="63"/>
  <c r="B106" i="63"/>
  <c r="C106" i="63" s="1"/>
  <c r="B153" i="63"/>
  <c r="C154" i="63" s="1"/>
  <c r="B53" i="63"/>
  <c r="B154" i="63"/>
  <c r="B66" i="63"/>
  <c r="C66" i="63" s="1"/>
  <c r="B85" i="63"/>
  <c r="B164" i="63"/>
  <c r="B139" i="63"/>
  <c r="B101" i="63"/>
  <c r="C102" i="63" s="1"/>
  <c r="B122" i="63"/>
  <c r="C123" i="63" s="1"/>
  <c r="B56" i="63"/>
  <c r="B174" i="63"/>
  <c r="B152" i="63"/>
  <c r="C152" i="63" s="1"/>
  <c r="B99" i="63"/>
  <c r="C99" i="63" s="1"/>
  <c r="B63" i="63"/>
  <c r="B81" i="63"/>
  <c r="C81" i="63" s="1"/>
  <c r="B70" i="63"/>
  <c r="C70" i="63" s="1"/>
  <c r="B95" i="63"/>
  <c r="C95" i="63" s="1"/>
  <c r="N11" i="63"/>
  <c r="B145" i="63"/>
  <c r="C145" i="63" s="1"/>
  <c r="B148" i="63"/>
  <c r="B68" i="63"/>
  <c r="B78" i="63"/>
  <c r="B72" i="63"/>
  <c r="B104" i="63"/>
  <c r="B146" i="63"/>
  <c r="B142" i="63"/>
  <c r="C143" i="63" s="1"/>
  <c r="B114" i="63"/>
  <c r="C114" i="63" s="1"/>
  <c r="B113" i="63"/>
  <c r="B89" i="63"/>
  <c r="B150" i="63"/>
  <c r="C150" i="63" s="1"/>
  <c r="B67" i="63"/>
  <c r="C67" i="63" s="1"/>
  <c r="B170" i="63"/>
  <c r="B90" i="63"/>
  <c r="B80" i="63"/>
  <c r="C80" i="63" s="1"/>
  <c r="B120" i="63"/>
  <c r="C121" i="63" s="1"/>
  <c r="B119" i="63"/>
  <c r="C119" i="63" s="1"/>
  <c r="N13" i="63"/>
  <c r="B86" i="63"/>
  <c r="B163" i="63"/>
  <c r="B58" i="63"/>
  <c r="B132" i="63"/>
  <c r="C132" i="63" s="1"/>
  <c r="B92" i="63"/>
  <c r="C92" i="63" s="1"/>
  <c r="B65" i="63"/>
  <c r="C65" i="63" s="1"/>
  <c r="B126" i="63"/>
  <c r="B162" i="63"/>
  <c r="C163" i="63" s="1"/>
  <c r="B108" i="63"/>
  <c r="B102" i="63"/>
  <c r="B110" i="63"/>
  <c r="C110" i="63" s="1"/>
  <c r="B73" i="63"/>
  <c r="B121" i="63"/>
  <c r="B125" i="63"/>
  <c r="C125" i="63" s="1"/>
  <c r="B71" i="63"/>
  <c r="C71" i="63" s="1"/>
  <c r="B151" i="63"/>
  <c r="B149" i="63"/>
  <c r="B165" i="63"/>
  <c r="C165" i="63" s="1"/>
  <c r="B84" i="63"/>
  <c r="C84" i="63" s="1"/>
  <c r="B123" i="63"/>
  <c r="B49" i="63"/>
  <c r="B107" i="63"/>
  <c r="C107" i="63" s="1"/>
  <c r="B112" i="63"/>
  <c r="C113" i="63" s="1"/>
  <c r="C157" i="63"/>
  <c r="C139" i="63"/>
  <c r="N12" i="63"/>
  <c r="C142" i="63"/>
  <c r="C122" i="63"/>
  <c r="C61" i="63"/>
  <c r="C160" i="63"/>
  <c r="C149" i="63"/>
  <c r="C63" i="63"/>
  <c r="C55" i="63"/>
  <c r="C135" i="63"/>
  <c r="C172" i="63"/>
  <c r="C130" i="63"/>
  <c r="C73" i="63"/>
  <c r="C89" i="63"/>
  <c r="C144" i="63"/>
  <c r="C68" i="63"/>
  <c r="C161" i="63"/>
  <c r="N9" i="63"/>
  <c r="C126" i="63"/>
  <c r="C120" i="63"/>
  <c r="C53" i="63"/>
  <c r="C158" i="63"/>
  <c r="N16" i="63"/>
  <c r="C87" i="63"/>
  <c r="N17" i="63"/>
  <c r="C140" i="63"/>
  <c r="N8" i="63"/>
  <c r="C64" i="63"/>
  <c r="C48" i="63"/>
  <c r="C94" i="63"/>
  <c r="C176" i="63"/>
  <c r="C78" i="63"/>
  <c r="C85" i="63"/>
  <c r="C173" i="63"/>
  <c r="C136" i="63"/>
  <c r="C86" i="63"/>
  <c r="C69" i="63"/>
  <c r="C148" i="63"/>
  <c r="C60" i="63"/>
  <c r="C159" i="63"/>
  <c r="C134" i="63"/>
  <c r="C57" i="63"/>
  <c r="C90" i="63"/>
  <c r="C101" i="63"/>
  <c r="C91" i="63"/>
  <c r="C117" i="63"/>
  <c r="C177" i="63"/>
  <c r="C146" i="63"/>
  <c r="C147" i="63"/>
  <c r="C170" i="63"/>
  <c r="C104" i="63"/>
  <c r="C124" i="63"/>
  <c r="C79" i="63"/>
  <c r="C171" i="63"/>
  <c r="C62" i="63"/>
  <c r="C54" i="63"/>
  <c r="C178" i="63"/>
  <c r="C103" i="63"/>
  <c r="C49" i="63"/>
  <c r="C72" i="63"/>
  <c r="C164" i="63"/>
  <c r="N15" i="63"/>
  <c r="C88" i="63"/>
  <c r="C156" i="63"/>
  <c r="C109" i="63"/>
  <c r="N18" i="63"/>
  <c r="C166" i="63" l="1"/>
  <c r="C112" i="63"/>
  <c r="C151" i="63"/>
  <c r="C97" i="63"/>
  <c r="C108" i="63"/>
  <c r="C133" i="63"/>
  <c r="C168" i="63"/>
  <c r="AN175" i="55"/>
  <c r="AN158" i="55"/>
  <c r="C93" i="63"/>
  <c r="C52" i="63"/>
  <c r="C115" i="63"/>
  <c r="C100" i="63"/>
  <c r="C82" i="63"/>
  <c r="C175" i="55"/>
  <c r="AC179" i="55"/>
  <c r="X18" i="55"/>
  <c r="Y11" i="55"/>
  <c r="X8" i="55"/>
  <c r="N12" i="55"/>
  <c r="C153" i="63"/>
  <c r="C162" i="63"/>
  <c r="AN174" i="55"/>
  <c r="Y5" i="55"/>
  <c r="N5" i="55"/>
  <c r="N7" i="55"/>
  <c r="N9" i="55"/>
  <c r="N11" i="55"/>
  <c r="N13" i="55"/>
  <c r="N15" i="55"/>
  <c r="N17" i="55"/>
  <c r="AJ6" i="55"/>
  <c r="N6" i="55"/>
  <c r="N8" i="55"/>
  <c r="N10" i="55"/>
  <c r="Y4" i="55"/>
  <c r="Y16" i="55"/>
  <c r="Y9" i="55"/>
  <c r="AU5" i="55"/>
  <c r="AU7" i="55"/>
  <c r="AU9" i="55"/>
  <c r="AU11" i="55"/>
  <c r="AU13" i="55"/>
  <c r="AU15" i="55"/>
</calcChain>
</file>

<file path=xl/sharedStrings.xml><?xml version="1.0" encoding="utf-8"?>
<sst xmlns="http://schemas.openxmlformats.org/spreadsheetml/2006/main" count="210" uniqueCount="58">
  <si>
    <t>*NEW JOB ADS.ACT*</t>
  </si>
  <si>
    <t>*NEW JOB ADS.NSW*</t>
  </si>
  <si>
    <t>*NEW JOB ADS.NT*</t>
  </si>
  <si>
    <t>*NEW JOB ADS.QLD*</t>
  </si>
  <si>
    <t>*NEW JOB ADS.SA*</t>
  </si>
  <si>
    <t>*NEW JOB ADS.TAS*</t>
  </si>
  <si>
    <t>*NEW JOB ADS.VIC*</t>
  </si>
  <si>
    <t>*NEW JOB ADS.WA*</t>
  </si>
  <si>
    <t>Date</t>
  </si>
  <si>
    <t>Monthly % Change</t>
  </si>
  <si>
    <t>Year Ended % Change</t>
  </si>
  <si>
    <t>Month</t>
  </si>
  <si>
    <t xml:space="preserve">NSW </t>
  </si>
  <si>
    <t xml:space="preserve"> VIC</t>
  </si>
  <si>
    <t xml:space="preserve"> QLD</t>
  </si>
  <si>
    <t xml:space="preserve"> SA </t>
  </si>
  <si>
    <t xml:space="preserve"> WA </t>
  </si>
  <si>
    <t xml:space="preserve"> TAS</t>
  </si>
  <si>
    <t xml:space="preserve"> NT </t>
  </si>
  <si>
    <t xml:space="preserve"> ACT</t>
  </si>
  <si>
    <t xml:space="preserve"> AUS</t>
  </si>
  <si>
    <t>m/m</t>
  </si>
  <si>
    <t>y/y</t>
  </si>
  <si>
    <t>*NEW JOB ADS.AUST*</t>
  </si>
  <si>
    <t>*SEASABS SEI.AUSTRALIA*</t>
  </si>
  <si>
    <t>*SEASABS ADS.AUSTRALIA*</t>
  </si>
  <si>
    <t>*SEASABS ADS.NSW*</t>
  </si>
  <si>
    <t>*SEASABS ADS.VIC*</t>
  </si>
  <si>
    <t>*SEASABS ADS.WA*</t>
  </si>
  <si>
    <t>Australia</t>
  </si>
  <si>
    <t>Trading Day Adjusted</t>
  </si>
  <si>
    <t>NO Trading Day Adjusted</t>
  </si>
  <si>
    <t xml:space="preserve">Trading Day </t>
  </si>
  <si>
    <t>ORIGINAL</t>
  </si>
  <si>
    <t>Original</t>
  </si>
  <si>
    <t>SA</t>
  </si>
  <si>
    <t>Level</t>
  </si>
  <si>
    <t>m/m %</t>
  </si>
  <si>
    <t>NSW</t>
  </si>
  <si>
    <t>VIC</t>
  </si>
  <si>
    <t>Feb</t>
  </si>
  <si>
    <t>WA</t>
  </si>
  <si>
    <t>Jan</t>
  </si>
  <si>
    <t>March</t>
  </si>
  <si>
    <t>April</t>
  </si>
  <si>
    <t>May</t>
  </si>
  <si>
    <t>June</t>
  </si>
  <si>
    <t>July</t>
  </si>
  <si>
    <t>Aug</t>
  </si>
  <si>
    <t>Sep</t>
  </si>
  <si>
    <t>Oct</t>
  </si>
  <si>
    <t>Nov</t>
  </si>
  <si>
    <t>Dec</t>
  </si>
  <si>
    <t>Table 1. SEEK New Jobs Ads Posted, by State, Seasonally Adjusted Data,  Index 2013 = 100</t>
  </si>
  <si>
    <t xml:space="preserve">Table 2. SEEK New Jobs Ads Posted, by State, Trend Data, Index 2013 = 100 </t>
  </si>
  <si>
    <t>Table 3. SEEK CAI, by State, Seasonally Adjusted Data, Index 2013 = 100</t>
  </si>
  <si>
    <t>Table 4. SEEK CAI, by State, Trend Data, Index 2013 = 100</t>
  </si>
  <si>
    <t>The data have been seasonally adjusted using an x11 seasonal adjustment package within R. Prior to this, seasonal adjustment was carried out by the Australian Bureau of Statistics SEASABS program. The data has also been re-indexed so that 2013 = 100. The above changes have resulted in minor revisions to the data. As of 1 July 2019, the candidate availability index (CAI) replaced the SEEK employment index (SEI)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</si>
</sst>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quot;$&quot;* #,##0.00_-;_-&quot;$&quot;* &quot;-&quot;??_-;_-@_-"/>
    <numFmt numFmtId="164" formatCode="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1"/>
      <name val="Calibri"/>
      <family val="2"/>
      <scheme val="minor"/>
    </font>
    <font>
      <b/>
      <sz val="11"/>
      <color rgb="FFFF0000"/>
      <name val="Calibri"/>
      <family val="2"/>
      <scheme val="minor"/>
    </font>
    <font>
      <sz val="11"/>
      <color theme="1"/>
      <name val="Roboto"/>
      <family val="2"/>
    </font>
    <font>
      <i/>
      <sz val="11"/>
      <color theme="1"/>
      <name val="Calibri"/>
      <family val="2"/>
      <scheme val="minor"/>
    </font>
    <font>
      <b/>
      <sz val="12"/>
      <name val="Calibri"/>
      <family val="2"/>
      <scheme val="minor"/>
    </font>
    <font>
      <sz val="9"/>
      <color rgb="FF1D1C1D"/>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00CC"/>
        <bgColor indexed="64"/>
      </patternFill>
    </fill>
    <fill>
      <patternFill patternType="solid">
        <fgColor rgb="FFFF0000"/>
        <bgColor indexed="64"/>
      </patternFill>
    </fill>
    <fill>
      <patternFill patternType="solid">
        <fgColor rgb="FF00FF00"/>
        <bgColor indexed="64"/>
      </patternFill>
    </fill>
    <fill>
      <patternFill patternType="solid">
        <fgColor theme="8"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xf numFmtId="0" fontId="21" fillId="0" borderId="0"/>
    <xf numFmtId="44" fontId="21" fillId="0" borderId="0" applyFont="0" applyFill="0" applyBorder="0" applyAlignment="0" applyProtection="0"/>
    <xf numFmtId="0" fontId="21" fillId="0" borderId="0"/>
  </cellStyleXfs>
  <cellXfs count="30">
    <xf numFmtId="0" fontId="0" fillId="0" borderId="0" xfId="0"/>
    <xf numFmtId="17" fontId="0" fillId="0" borderId="0" xfId="0" applyNumberFormat="1"/>
    <xf numFmtId="0" fontId="0" fillId="33" borderId="0" xfId="0" applyFill="1"/>
    <xf numFmtId="17" fontId="0" fillId="33" borderId="0" xfId="0" applyNumberFormat="1" applyFill="1"/>
    <xf numFmtId="0" fontId="0" fillId="0" borderId="0" xfId="0" applyFill="1"/>
    <xf numFmtId="164" fontId="0" fillId="0" borderId="0" xfId="0" applyNumberFormat="1"/>
    <xf numFmtId="0" fontId="16" fillId="0" borderId="0" xfId="0" applyFont="1"/>
    <xf numFmtId="0" fontId="0" fillId="0" borderId="0" xfId="0"/>
    <xf numFmtId="17" fontId="0" fillId="0" borderId="0" xfId="0" applyNumberFormat="1"/>
    <xf numFmtId="0" fontId="0" fillId="34" borderId="0" xfId="0" applyFill="1"/>
    <xf numFmtId="0" fontId="0" fillId="35" borderId="0" xfId="0" applyFill="1"/>
    <xf numFmtId="0" fontId="0" fillId="36" borderId="0" xfId="0" applyFill="1"/>
    <xf numFmtId="0" fontId="16" fillId="0" borderId="0" xfId="0" applyFont="1" applyAlignment="1">
      <alignment horizontal="center"/>
    </xf>
    <xf numFmtId="0" fontId="20" fillId="0" borderId="0" xfId="0" applyFont="1" applyAlignment="1">
      <alignment horizontal="center"/>
    </xf>
    <xf numFmtId="17" fontId="0" fillId="35" borderId="0" xfId="0" applyNumberFormat="1" applyFill="1"/>
    <xf numFmtId="17" fontId="19" fillId="35" borderId="0" xfId="0" applyNumberFormat="1" applyFont="1" applyFill="1"/>
    <xf numFmtId="0" fontId="19" fillId="35" borderId="0" xfId="0" applyFont="1" applyFill="1"/>
    <xf numFmtId="0" fontId="0" fillId="33" borderId="0" xfId="0" applyFill="1"/>
    <xf numFmtId="164" fontId="0" fillId="33" borderId="0" xfId="0" applyNumberFormat="1" applyFill="1"/>
    <xf numFmtId="17" fontId="0" fillId="0" borderId="0" xfId="0" applyNumberFormat="1"/>
    <xf numFmtId="0" fontId="0" fillId="0" borderId="0" xfId="0"/>
    <xf numFmtId="164" fontId="0" fillId="0" borderId="0" xfId="0" applyNumberFormat="1"/>
    <xf numFmtId="0" fontId="0" fillId="37" borderId="0" xfId="0" applyFill="1"/>
    <xf numFmtId="0" fontId="23" fillId="33" borderId="0" xfId="0" applyFont="1" applyFill="1"/>
    <xf numFmtId="17" fontId="22" fillId="37" borderId="0" xfId="0" applyNumberFormat="1" applyFont="1" applyFill="1"/>
    <xf numFmtId="1" fontId="0" fillId="0" borderId="0" xfId="0" applyNumberFormat="1"/>
    <xf numFmtId="0" fontId="16" fillId="33" borderId="0" xfId="0" applyFont="1" applyFill="1" applyAlignment="1">
      <alignment horizontal="center"/>
    </xf>
    <xf numFmtId="1" fontId="0" fillId="33" borderId="0" xfId="0" applyNumberFormat="1" applyFill="1"/>
    <xf numFmtId="0" fontId="24" fillId="0" borderId="0" xfId="0" applyFont="1"/>
    <xf numFmtId="3" fontId="0" fillId="0" borderId="0" xfId="0" applyNumberFormat="1"/>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2" xfId="45" xr:uid="{00000000-0005-0000-0000-00001B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rmal 2 2" xfId="46" xr:uid="{00000000-0005-0000-0000-000027000000}"/>
    <cellStyle name="Normal 3" xfId="44" xr:uid="{00000000-0005-0000-0000-000028000000}"/>
    <cellStyle name="Note" xfId="15" builtinId="10" customBuiltin="1"/>
    <cellStyle name="Output" xfId="10" builtinId="21" customBuiltin="1"/>
    <cellStyle name="Percent 2" xfId="43" xr:uid="{00000000-0005-0000-0000-00002B000000}"/>
    <cellStyle name="Title" xfId="1" builtinId="15" customBuiltin="1"/>
    <cellStyle name="Total" xfId="17" builtinId="25" customBuiltin="1"/>
    <cellStyle name="Warning Text" xfId="14"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120892"/>
      <color rgb="FFFF99CC"/>
      <color rgb="FFFFCC66"/>
      <color rgb="FF66FFCC"/>
      <color rgb="FFEC008C"/>
      <color rgb="FF0000CC"/>
      <color rgb="FF33CC33"/>
      <color rgb="FFFF33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chartsheet" Target="chartsheets/sheet10.xml"/><Relationship Id="rId18" Type="http://schemas.openxmlformats.org/officeDocument/2006/relationships/chartsheet" Target="chartsheets/sheet14.xml"/><Relationship Id="rId3" Type="http://schemas.openxmlformats.org/officeDocument/2006/relationships/chartsheet" Target="chartsheets/sheet3.xml"/><Relationship Id="rId21" Type="http://schemas.openxmlformats.org/officeDocument/2006/relationships/theme" Target="theme/theme1.xml"/><Relationship Id="rId7" Type="http://schemas.openxmlformats.org/officeDocument/2006/relationships/worksheet" Target="worksheets/sheet3.xml"/><Relationship Id="rId12" Type="http://schemas.openxmlformats.org/officeDocument/2006/relationships/chartsheet" Target="chartsheets/sheet9.xml"/><Relationship Id="rId17" Type="http://schemas.openxmlformats.org/officeDocument/2006/relationships/chartsheet" Target="chartsheets/sheet13.xml"/><Relationship Id="rId2" Type="http://schemas.openxmlformats.org/officeDocument/2006/relationships/chartsheet" Target="chartsheets/sheet2.xml"/><Relationship Id="rId16" Type="http://schemas.openxmlformats.org/officeDocument/2006/relationships/chartsheet" Target="chartsheets/sheet12.xml"/><Relationship Id="rId20" Type="http://schemas.openxmlformats.org/officeDocument/2006/relationships/chartsheet" Target="chartsheets/sheet15.xml"/><Relationship Id="rId1" Type="http://schemas.openxmlformats.org/officeDocument/2006/relationships/chartsheet" Target="chartsheets/sheet1.xml"/><Relationship Id="rId6" Type="http://schemas.openxmlformats.org/officeDocument/2006/relationships/worksheet" Target="worksheets/sheet2.xml"/><Relationship Id="rId11" Type="http://schemas.openxmlformats.org/officeDocument/2006/relationships/chartsheet" Target="chartsheets/sheet8.xml"/><Relationship Id="rId24" Type="http://schemas.openxmlformats.org/officeDocument/2006/relationships/calcChain" Target="calcChain.xml"/><Relationship Id="rId5" Type="http://schemas.openxmlformats.org/officeDocument/2006/relationships/worksheet" Target="worksheets/sheet1.xml"/><Relationship Id="rId15" Type="http://schemas.openxmlformats.org/officeDocument/2006/relationships/worksheet" Target="worksheets/sheet4.xml"/><Relationship Id="rId23" Type="http://schemas.openxmlformats.org/officeDocument/2006/relationships/sharedStrings" Target="sharedStrings.xml"/><Relationship Id="rId10" Type="http://schemas.openxmlformats.org/officeDocument/2006/relationships/chartsheet" Target="chartsheets/sheet7.xml"/><Relationship Id="rId19" Type="http://schemas.openxmlformats.org/officeDocument/2006/relationships/worksheet" Target="worksheets/sheet5.xml"/><Relationship Id="rId4" Type="http://schemas.openxmlformats.org/officeDocument/2006/relationships/chartsheet" Target="chartsheets/sheet4.xml"/><Relationship Id="rId9" Type="http://schemas.openxmlformats.org/officeDocument/2006/relationships/chartsheet" Target="chartsheets/sheet6.xml"/><Relationship Id="rId14" Type="http://schemas.openxmlformats.org/officeDocument/2006/relationships/chartsheet" Target="chartsheets/sheet11.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5916279695808"/>
          <c:y val="0.15966293214113716"/>
          <c:w val="0.86284083720304194"/>
          <c:h val="0.72732753717718457"/>
        </c:manualLayout>
      </c:layout>
      <c:barChart>
        <c:barDir val="col"/>
        <c:grouping val="clustered"/>
        <c:varyColors val="0"/>
        <c:ser>
          <c:idx val="0"/>
          <c:order val="0"/>
          <c:spPr>
            <a:solidFill>
              <a:srgbClr val="EC008C"/>
            </a:solidFill>
          </c:spPr>
          <c:invertIfNegative val="0"/>
          <c:dPt>
            <c:idx val="5"/>
            <c:invertIfNegative val="0"/>
            <c:bubble3D val="0"/>
            <c:spPr>
              <a:solidFill>
                <a:srgbClr val="120892"/>
              </a:solidFill>
            </c:spPr>
            <c:extLst>
              <c:ext xmlns:c16="http://schemas.microsoft.com/office/drawing/2014/chart" uri="{C3380CC4-5D6E-409C-BE32-E72D297353CC}">
                <c16:uniqueId val="{00000001-69D1-487F-B81B-091BF135092B}"/>
              </c:ext>
            </c:extLst>
          </c:dPt>
          <c:dPt>
            <c:idx val="6"/>
            <c:invertIfNegative val="0"/>
            <c:bubble3D val="0"/>
            <c:extLst>
              <c:ext xmlns:c16="http://schemas.microsoft.com/office/drawing/2014/chart" uri="{C3380CC4-5D6E-409C-BE32-E72D297353CC}">
                <c16:uniqueId val="{00000002-69D1-487F-B81B-091BF135092B}"/>
              </c:ext>
            </c:extLst>
          </c:dPt>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69D1-487F-B81B-091BF135092B}"/>
            </c:ext>
          </c:extLst>
        </c:ser>
        <c:dLbls>
          <c:showLegendKey val="0"/>
          <c:showVal val="0"/>
          <c:showCatName val="0"/>
          <c:showSerName val="0"/>
          <c:showPercent val="0"/>
          <c:showBubbleSize val="0"/>
        </c:dLbls>
        <c:gapWidth val="150"/>
        <c:axId val="227754368"/>
        <c:axId val="227755904"/>
      </c:barChart>
      <c:catAx>
        <c:axId val="227754368"/>
        <c:scaling>
          <c:orientation val="minMax"/>
        </c:scaling>
        <c:delete val="0"/>
        <c:axPos val="b"/>
        <c:numFmt formatCode="0.0" sourceLinked="1"/>
        <c:majorTickMark val="out"/>
        <c:minorTickMark val="none"/>
        <c:tickLblPos val="low"/>
        <c:txPr>
          <a:bodyPr/>
          <a:lstStyle/>
          <a:p>
            <a:pPr>
              <a:defRPr sz="2000">
                <a:latin typeface="Arial" panose="020B0604020202020204" pitchFamily="34" charset="0"/>
                <a:cs typeface="Arial" panose="020B0604020202020204" pitchFamily="34" charset="0"/>
              </a:defRPr>
            </a:pPr>
            <a:endParaRPr lang="en-US"/>
          </a:p>
        </c:txPr>
        <c:crossAx val="227755904"/>
        <c:crossesAt val="0"/>
        <c:auto val="1"/>
        <c:lblAlgn val="ctr"/>
        <c:lblOffset val="100"/>
        <c:noMultiLvlLbl val="0"/>
      </c:catAx>
      <c:valAx>
        <c:axId val="227755904"/>
        <c:scaling>
          <c:orientation val="minMax"/>
          <c:min val="-20"/>
        </c:scaling>
        <c:delete val="0"/>
        <c:axPos val="l"/>
        <c:majorGridlines/>
        <c:numFmt formatCode="General"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227754368"/>
        <c:crosses val="autoZero"/>
        <c:crossBetween val="between"/>
      </c:valAx>
    </c:plotArea>
    <c:plotVisOnly val="1"/>
    <c:dispBlanksAs val="gap"/>
    <c:showDLblsOverMax val="0"/>
  </c:chart>
  <c:spPr>
    <a:ln>
      <a:solidFill>
        <a:schemeClr val="tx1"/>
      </a:solid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993875765534E-2"/>
          <c:y val="0.10520214107094882"/>
          <c:w val="0.83114416851739692"/>
          <c:h val="0.8211985863971728"/>
        </c:manualLayout>
      </c:layout>
      <c:lineChart>
        <c:grouping val="standard"/>
        <c:varyColors val="0"/>
        <c:ser>
          <c:idx val="3"/>
          <c:order val="0"/>
          <c:tx>
            <c:strRef>
              <c:f>SA_LeapYearAust!$B$201</c:f>
              <c:strCache>
                <c:ptCount val="1"/>
                <c:pt idx="0">
                  <c:v>2004</c:v>
                </c:pt>
              </c:strCache>
            </c:strRef>
          </c:tx>
          <c:spPr>
            <a:ln w="34925">
              <a:solidFill>
                <a:srgbClr val="FF000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SA_LeapYearAust!$C$201:$Q$201</c:f>
              <c:numCache>
                <c:formatCode>General</c:formatCode>
                <c:ptCount val="12"/>
                <c:pt idx="0">
                  <c:v>46561.97</c:v>
                </c:pt>
                <c:pt idx="1">
                  <c:v>51729.98</c:v>
                </c:pt>
                <c:pt idx="2">
                  <c:v>64600.67</c:v>
                </c:pt>
                <c:pt idx="3">
                  <c:v>60543.8</c:v>
                </c:pt>
                <c:pt idx="4">
                  <c:v>64944.21</c:v>
                </c:pt>
                <c:pt idx="5">
                  <c:v>65439.94</c:v>
                </c:pt>
                <c:pt idx="6">
                  <c:v>68086.460000000006</c:v>
                </c:pt>
                <c:pt idx="7">
                  <c:v>72389.17</c:v>
                </c:pt>
                <c:pt idx="8">
                  <c:v>75199.14</c:v>
                </c:pt>
                <c:pt idx="9">
                  <c:v>74712.710000000006</c:v>
                </c:pt>
                <c:pt idx="10">
                  <c:v>73961.52</c:v>
                </c:pt>
                <c:pt idx="11">
                  <c:v>51424.87</c:v>
                </c:pt>
              </c:numCache>
            </c:numRef>
          </c:val>
          <c:smooth val="0"/>
          <c:extLst>
            <c:ext xmlns:c16="http://schemas.microsoft.com/office/drawing/2014/chart" uri="{C3380CC4-5D6E-409C-BE32-E72D297353CC}">
              <c16:uniqueId val="{00000000-8698-46E8-A107-EE7F6741ED09}"/>
            </c:ext>
          </c:extLst>
        </c:ser>
        <c:ser>
          <c:idx val="7"/>
          <c:order val="1"/>
          <c:tx>
            <c:strRef>
              <c:f>SA_LeapYearAust!$B$205</c:f>
              <c:strCache>
                <c:ptCount val="1"/>
                <c:pt idx="0">
                  <c:v>2008</c:v>
                </c:pt>
              </c:strCache>
            </c:strRef>
          </c:tx>
          <c:spPr>
            <a:ln w="38100">
              <a:solidFill>
                <a:srgbClr val="EC008C"/>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SA_LeapYearAust!$C$205:$Q$205</c:f>
              <c:numCache>
                <c:formatCode>General</c:formatCode>
                <c:ptCount val="12"/>
                <c:pt idx="0">
                  <c:v>179103.9</c:v>
                </c:pt>
                <c:pt idx="1">
                  <c:v>189406.8</c:v>
                </c:pt>
                <c:pt idx="2">
                  <c:v>175650.8</c:v>
                </c:pt>
                <c:pt idx="3">
                  <c:v>188630.39999999999</c:v>
                </c:pt>
                <c:pt idx="4">
                  <c:v>205121.7</c:v>
                </c:pt>
                <c:pt idx="5">
                  <c:v>182597.7</c:v>
                </c:pt>
                <c:pt idx="6">
                  <c:v>196917.6</c:v>
                </c:pt>
                <c:pt idx="7">
                  <c:v>178506.7</c:v>
                </c:pt>
                <c:pt idx="8">
                  <c:v>180200.7</c:v>
                </c:pt>
                <c:pt idx="9">
                  <c:v>168931.9</c:v>
                </c:pt>
                <c:pt idx="10">
                  <c:v>135153.1</c:v>
                </c:pt>
                <c:pt idx="11">
                  <c:v>97651.03</c:v>
                </c:pt>
              </c:numCache>
            </c:numRef>
          </c:val>
          <c:smooth val="0"/>
          <c:extLst>
            <c:ext xmlns:c16="http://schemas.microsoft.com/office/drawing/2014/chart" uri="{C3380CC4-5D6E-409C-BE32-E72D297353CC}">
              <c16:uniqueId val="{00000001-8698-46E8-A107-EE7F6741ED09}"/>
            </c:ext>
          </c:extLst>
        </c:ser>
        <c:ser>
          <c:idx val="10"/>
          <c:order val="2"/>
          <c:tx>
            <c:strRef>
              <c:f>SA_LeapYearAust!$B$208</c:f>
              <c:strCache>
                <c:ptCount val="1"/>
                <c:pt idx="0">
                  <c:v>2011</c:v>
                </c:pt>
              </c:strCache>
            </c:strRef>
          </c:tx>
          <c:spPr>
            <a:ln w="22225">
              <a:solidFill>
                <a:schemeClr val="bg2">
                  <a:lumMod val="50000"/>
                </a:schemeClr>
              </a:solidFill>
              <a:prstDash val="solid"/>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SA_LeapYearAust!$C$208:$Q$208</c:f>
              <c:numCache>
                <c:formatCode>General</c:formatCode>
                <c:ptCount val="12"/>
                <c:pt idx="0">
                  <c:v>138870.39999999999</c:v>
                </c:pt>
                <c:pt idx="1">
                  <c:v>151748.79999999999</c:v>
                </c:pt>
                <c:pt idx="2">
                  <c:v>168159</c:v>
                </c:pt>
                <c:pt idx="3">
                  <c:v>146220</c:v>
                </c:pt>
                <c:pt idx="4">
                  <c:v>166782.6</c:v>
                </c:pt>
                <c:pt idx="5">
                  <c:v>156034.9</c:v>
                </c:pt>
                <c:pt idx="6">
                  <c:v>158116</c:v>
                </c:pt>
                <c:pt idx="7">
                  <c:v>172065.9</c:v>
                </c:pt>
                <c:pt idx="8">
                  <c:v>167017.79999999999</c:v>
                </c:pt>
                <c:pt idx="9">
                  <c:v>153475.6</c:v>
                </c:pt>
                <c:pt idx="10">
                  <c:v>150451.5</c:v>
                </c:pt>
                <c:pt idx="11">
                  <c:v>103885.8</c:v>
                </c:pt>
              </c:numCache>
            </c:numRef>
          </c:val>
          <c:smooth val="0"/>
          <c:extLst>
            <c:ext xmlns:c16="http://schemas.microsoft.com/office/drawing/2014/chart" uri="{C3380CC4-5D6E-409C-BE32-E72D297353CC}">
              <c16:uniqueId val="{00000002-8698-46E8-A107-EE7F6741ED09}"/>
            </c:ext>
          </c:extLst>
        </c:ser>
        <c:ser>
          <c:idx val="11"/>
          <c:order val="3"/>
          <c:tx>
            <c:strRef>
              <c:f>SA_LeapYearAust!$B$209</c:f>
              <c:strCache>
                <c:ptCount val="1"/>
                <c:pt idx="0">
                  <c:v>2012</c:v>
                </c:pt>
              </c:strCache>
            </c:strRef>
          </c:tx>
          <c:spPr>
            <a:ln w="34925">
              <a:solidFill>
                <a:srgbClr val="0000CC"/>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SA_LeapYearAust!$C$209:$Q$209</c:f>
              <c:numCache>
                <c:formatCode>General</c:formatCode>
                <c:ptCount val="12"/>
                <c:pt idx="0">
                  <c:v>146060.20000000001</c:v>
                </c:pt>
                <c:pt idx="1">
                  <c:v>154632.29999999999</c:v>
                </c:pt>
                <c:pt idx="2">
                  <c:v>158708.1</c:v>
                </c:pt>
                <c:pt idx="3">
                  <c:v>133897.5</c:v>
                </c:pt>
                <c:pt idx="4">
                  <c:v>160596</c:v>
                </c:pt>
                <c:pt idx="5">
                  <c:v>140174.79999999999</c:v>
                </c:pt>
                <c:pt idx="6">
                  <c:v>149897.5</c:v>
                </c:pt>
                <c:pt idx="7">
                  <c:v>155795</c:v>
                </c:pt>
                <c:pt idx="8">
                  <c:v>136238</c:v>
                </c:pt>
                <c:pt idx="9">
                  <c:v>140817</c:v>
                </c:pt>
                <c:pt idx="10">
                  <c:v>125050</c:v>
                </c:pt>
                <c:pt idx="11">
                  <c:v>82435</c:v>
                </c:pt>
              </c:numCache>
            </c:numRef>
          </c:val>
          <c:smooth val="0"/>
          <c:extLst>
            <c:ext xmlns:c16="http://schemas.microsoft.com/office/drawing/2014/chart" uri="{C3380CC4-5D6E-409C-BE32-E72D297353CC}">
              <c16:uniqueId val="{00000003-8698-46E8-A107-EE7F6741ED09}"/>
            </c:ext>
          </c:extLst>
        </c:ser>
        <c:ser>
          <c:idx val="12"/>
          <c:order val="4"/>
          <c:tx>
            <c:strRef>
              <c:f>SA_LeapYearAust!$B$210</c:f>
              <c:strCache>
                <c:ptCount val="1"/>
                <c:pt idx="0">
                  <c:v>2013</c:v>
                </c:pt>
              </c:strCache>
            </c:strRef>
          </c:tx>
          <c:spPr>
            <a:ln w="19050">
              <a:solidFill>
                <a:srgbClr val="00FF0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SA_LeapYearAust!$C$210:$Q$210</c:f>
              <c:numCache>
                <c:formatCode>General</c:formatCode>
                <c:ptCount val="12"/>
                <c:pt idx="0">
                  <c:v>127125</c:v>
                </c:pt>
                <c:pt idx="1">
                  <c:v>124195</c:v>
                </c:pt>
                <c:pt idx="2">
                  <c:v>121540</c:v>
                </c:pt>
                <c:pt idx="3">
                  <c:v>120324</c:v>
                </c:pt>
                <c:pt idx="4">
                  <c:v>132235</c:v>
                </c:pt>
                <c:pt idx="5">
                  <c:v>110523</c:v>
                </c:pt>
                <c:pt idx="6">
                  <c:v>128932</c:v>
                </c:pt>
                <c:pt idx="7">
                  <c:v>126496</c:v>
                </c:pt>
                <c:pt idx="8">
                  <c:v>122718</c:v>
                </c:pt>
                <c:pt idx="9">
                  <c:v>126889</c:v>
                </c:pt>
                <c:pt idx="10">
                  <c:v>116189</c:v>
                </c:pt>
                <c:pt idx="11">
                  <c:v>80780</c:v>
                </c:pt>
              </c:numCache>
            </c:numRef>
          </c:val>
          <c:smooth val="0"/>
          <c:extLst>
            <c:ext xmlns:c16="http://schemas.microsoft.com/office/drawing/2014/chart" uri="{C3380CC4-5D6E-409C-BE32-E72D297353CC}">
              <c16:uniqueId val="{00000004-8698-46E8-A107-EE7F6741ED09}"/>
            </c:ext>
          </c:extLst>
        </c:ser>
        <c:ser>
          <c:idx val="13"/>
          <c:order val="5"/>
          <c:tx>
            <c:strRef>
              <c:f>SA_LeapYearAust!$B$211</c:f>
              <c:strCache>
                <c:ptCount val="1"/>
                <c:pt idx="0">
                  <c:v>2014</c:v>
                </c:pt>
              </c:strCache>
            </c:strRef>
          </c:tx>
          <c:spPr>
            <a:ln w="22225">
              <a:solidFill>
                <a:schemeClr val="accent4">
                  <a:lumMod val="60000"/>
                  <a:lumOff val="40000"/>
                </a:schemeClr>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SA_LeapYearAust!$C$211:$Q$211</c:f>
              <c:numCache>
                <c:formatCode>General</c:formatCode>
                <c:ptCount val="12"/>
                <c:pt idx="0">
                  <c:v>127191</c:v>
                </c:pt>
                <c:pt idx="1">
                  <c:v>125388</c:v>
                </c:pt>
                <c:pt idx="2">
                  <c:v>129806</c:v>
                </c:pt>
                <c:pt idx="3">
                  <c:v>117423</c:v>
                </c:pt>
                <c:pt idx="4">
                  <c:v>136023</c:v>
                </c:pt>
                <c:pt idx="5">
                  <c:v>124490</c:v>
                </c:pt>
                <c:pt idx="6">
                  <c:v>139697</c:v>
                </c:pt>
                <c:pt idx="7">
                  <c:v>136516</c:v>
                </c:pt>
                <c:pt idx="8">
                  <c:v>143185</c:v>
                </c:pt>
                <c:pt idx="9">
                  <c:v>143600</c:v>
                </c:pt>
                <c:pt idx="10">
                  <c:v>123086</c:v>
                </c:pt>
                <c:pt idx="11">
                  <c:v>92257</c:v>
                </c:pt>
              </c:numCache>
            </c:numRef>
          </c:val>
          <c:smooth val="0"/>
          <c:extLst>
            <c:ext xmlns:c16="http://schemas.microsoft.com/office/drawing/2014/chart" uri="{C3380CC4-5D6E-409C-BE32-E72D297353CC}">
              <c16:uniqueId val="{00000005-8698-46E8-A107-EE7F6741ED09}"/>
            </c:ext>
          </c:extLst>
        </c:ser>
        <c:ser>
          <c:idx val="14"/>
          <c:order val="6"/>
          <c:tx>
            <c:strRef>
              <c:f>SA_LeapYearAust!$B$212</c:f>
              <c:strCache>
                <c:ptCount val="1"/>
                <c:pt idx="0">
                  <c:v>2015</c:v>
                </c:pt>
              </c:strCache>
            </c:strRef>
          </c:tx>
          <c:spPr>
            <a:ln w="22225">
              <a:solidFill>
                <a:srgbClr val="00B0F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SA_LeapYearAust!$C$212:$Q$212</c:f>
              <c:numCache>
                <c:formatCode>General</c:formatCode>
                <c:ptCount val="12"/>
                <c:pt idx="0">
                  <c:v>136031</c:v>
                </c:pt>
                <c:pt idx="1">
                  <c:v>134337</c:v>
                </c:pt>
                <c:pt idx="2">
                  <c:v>143758</c:v>
                </c:pt>
                <c:pt idx="3">
                  <c:v>133311</c:v>
                </c:pt>
                <c:pt idx="4">
                  <c:v>141400</c:v>
                </c:pt>
                <c:pt idx="5">
                  <c:v>143210</c:v>
                </c:pt>
                <c:pt idx="6">
                  <c:v>155430</c:v>
                </c:pt>
                <c:pt idx="7">
                  <c:v>149445</c:v>
                </c:pt>
                <c:pt idx="8">
                  <c:v>155232</c:v>
                </c:pt>
                <c:pt idx="9">
                  <c:v>149131</c:v>
                </c:pt>
                <c:pt idx="10">
                  <c:v>136260</c:v>
                </c:pt>
                <c:pt idx="11">
                  <c:v>98763</c:v>
                </c:pt>
              </c:numCache>
            </c:numRef>
          </c:val>
          <c:smooth val="0"/>
          <c:extLst>
            <c:ext xmlns:c16="http://schemas.microsoft.com/office/drawing/2014/chart" uri="{C3380CC4-5D6E-409C-BE32-E72D297353CC}">
              <c16:uniqueId val="{00000006-8698-46E8-A107-EE7F6741ED09}"/>
            </c:ext>
          </c:extLst>
        </c:ser>
        <c:ser>
          <c:idx val="15"/>
          <c:order val="7"/>
          <c:tx>
            <c:strRef>
              <c:f>SA_LeapYearAust!$B$213</c:f>
              <c:strCache>
                <c:ptCount val="1"/>
                <c:pt idx="0">
                  <c:v>2016</c:v>
                </c:pt>
              </c:strCache>
            </c:strRef>
          </c:tx>
          <c:spPr>
            <a:ln w="38100">
              <a:solidFill>
                <a:schemeClr val="tx1"/>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SA_LeapYearAust!$C$213:$Q$213</c:f>
              <c:numCache>
                <c:formatCode>General</c:formatCode>
                <c:ptCount val="12"/>
                <c:pt idx="0">
                  <c:v>139396</c:v>
                </c:pt>
                <c:pt idx="1">
                  <c:v>148814</c:v>
                </c:pt>
                <c:pt idx="10">
                  <c:v>136260</c:v>
                </c:pt>
              </c:numCache>
            </c:numRef>
          </c:val>
          <c:smooth val="0"/>
          <c:extLst>
            <c:ext xmlns:c16="http://schemas.microsoft.com/office/drawing/2014/chart" uri="{C3380CC4-5D6E-409C-BE32-E72D297353CC}">
              <c16:uniqueId val="{00000007-8698-46E8-A107-EE7F6741ED09}"/>
            </c:ext>
          </c:extLst>
        </c:ser>
        <c:dLbls>
          <c:showLegendKey val="0"/>
          <c:showVal val="0"/>
          <c:showCatName val="0"/>
          <c:showSerName val="0"/>
          <c:showPercent val="0"/>
          <c:showBubbleSize val="0"/>
        </c:dLbls>
        <c:smooth val="0"/>
        <c:axId val="15780480"/>
        <c:axId val="15786368"/>
      </c:lineChart>
      <c:catAx>
        <c:axId val="15780480"/>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Corpid C1 Regular" pitchFamily="34" charset="0"/>
              </a:defRPr>
            </a:pPr>
            <a:endParaRPr lang="en-US"/>
          </a:p>
        </c:txPr>
        <c:crossAx val="15786368"/>
        <c:crosses val="autoZero"/>
        <c:auto val="1"/>
        <c:lblAlgn val="ctr"/>
        <c:lblOffset val="100"/>
        <c:noMultiLvlLbl val="0"/>
      </c:catAx>
      <c:valAx>
        <c:axId val="15786368"/>
        <c:scaling>
          <c:orientation val="minMax"/>
        </c:scaling>
        <c:delete val="0"/>
        <c:axPos val="l"/>
        <c:numFmt formatCode="General" sourceLinked="1"/>
        <c:majorTickMark val="out"/>
        <c:minorTickMark val="none"/>
        <c:tickLblPos val="nextTo"/>
        <c:spPr>
          <a:ln>
            <a:solidFill>
              <a:schemeClr val="tx1"/>
            </a:solidFill>
          </a:ln>
        </c:spPr>
        <c:txPr>
          <a:bodyPr/>
          <a:lstStyle/>
          <a:p>
            <a:pPr>
              <a:defRPr>
                <a:latin typeface="Corpid C1 Regular" pitchFamily="34" charset="0"/>
              </a:defRPr>
            </a:pPr>
            <a:endParaRPr lang="en-US"/>
          </a:p>
        </c:txPr>
        <c:crossAx val="15780480"/>
        <c:crosses val="autoZero"/>
        <c:crossBetween val="between"/>
      </c:valAx>
    </c:plotArea>
    <c:legend>
      <c:legendPos val="r"/>
      <c:layout>
        <c:manualLayout>
          <c:xMode val="edge"/>
          <c:yMode val="edge"/>
          <c:x val="0.90525811965811964"/>
          <c:y val="6.4657862649058609E-2"/>
          <c:w val="6.8758974358974365E-2"/>
          <c:h val="0.30375497550995101"/>
        </c:manualLayout>
      </c:layout>
      <c:overlay val="0"/>
    </c:legend>
    <c:plotVisOnly val="1"/>
    <c:dispBlanksAs val="gap"/>
    <c:showDLblsOverMax val="0"/>
  </c:chart>
  <c:spPr>
    <a:ln>
      <a:noFill/>
    </a:ln>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158449424591156E-2"/>
          <c:y val="0.11570082873499081"/>
          <c:w val="0.87865239921932836"/>
          <c:h val="0.81890623514580363"/>
        </c:manualLayout>
      </c:layout>
      <c:barChart>
        <c:barDir val="col"/>
        <c:grouping val="clustered"/>
        <c:varyColors val="0"/>
        <c:ser>
          <c:idx val="0"/>
          <c:order val="0"/>
          <c:tx>
            <c:strRef>
              <c:f>SA_LeapYearAust!$T$197</c:f>
              <c:strCache>
                <c:ptCount val="1"/>
                <c:pt idx="0">
                  <c:v>Jan</c:v>
                </c:pt>
              </c:strCache>
            </c:strRef>
          </c:tx>
          <c:spPr>
            <a:solidFill>
              <a:schemeClr val="bg1">
                <a:lumMod val="75000"/>
              </a:schemeClr>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SA_LeapYearAust!$T$198:$T$212</c:f>
              <c:numCache>
                <c:formatCode>General</c:formatCode>
                <c:ptCount val="15"/>
                <c:pt idx="0">
                  <c:v>0.96339300000000005</c:v>
                </c:pt>
                <c:pt idx="1">
                  <c:v>0.97284800000000005</c:v>
                </c:pt>
                <c:pt idx="2">
                  <c:v>0.94159199999999998</c:v>
                </c:pt>
                <c:pt idx="3">
                  <c:v>0.90850500000000001</c:v>
                </c:pt>
                <c:pt idx="4">
                  <c:v>0.94475699999999996</c:v>
                </c:pt>
                <c:pt idx="5">
                  <c:v>0.97485100000000002</c:v>
                </c:pt>
                <c:pt idx="6">
                  <c:v>0.96805600000000003</c:v>
                </c:pt>
                <c:pt idx="7">
                  <c:v>0.95278799999999997</c:v>
                </c:pt>
                <c:pt idx="8">
                  <c:v>0.92049999999999998</c:v>
                </c:pt>
                <c:pt idx="9">
                  <c:v>0.93366099999999996</c:v>
                </c:pt>
                <c:pt idx="10">
                  <c:v>0.96554399999999996</c:v>
                </c:pt>
                <c:pt idx="11">
                  <c:v>1.011517</c:v>
                </c:pt>
                <c:pt idx="12">
                  <c:v>1.027882</c:v>
                </c:pt>
                <c:pt idx="13">
                  <c:v>1.004891</c:v>
                </c:pt>
                <c:pt idx="14">
                  <c:v>0.97132099999999999</c:v>
                </c:pt>
              </c:numCache>
            </c:numRef>
          </c:val>
          <c:extLst>
            <c:ext xmlns:c16="http://schemas.microsoft.com/office/drawing/2014/chart" uri="{C3380CC4-5D6E-409C-BE32-E72D297353CC}">
              <c16:uniqueId val="{00000000-7F4E-4621-9D04-A13A1131AAEC}"/>
            </c:ext>
          </c:extLst>
        </c:ser>
        <c:ser>
          <c:idx val="1"/>
          <c:order val="1"/>
          <c:tx>
            <c:strRef>
              <c:f>SA_LeapYearAust!$U$197</c:f>
              <c:strCache>
                <c:ptCount val="1"/>
                <c:pt idx="0">
                  <c:v>Feb</c:v>
                </c:pt>
              </c:strCache>
            </c:strRef>
          </c:tx>
          <c:spPr>
            <a:solidFill>
              <a:srgbClr val="FF0000"/>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SA_LeapYearAust!$U$198:$U$212</c:f>
              <c:numCache>
                <c:formatCode>General</c:formatCode>
                <c:ptCount val="15"/>
                <c:pt idx="0">
                  <c:v>0.97587299999999999</c:v>
                </c:pt>
                <c:pt idx="1">
                  <c:v>0.97734600000000005</c:v>
                </c:pt>
                <c:pt idx="2">
                  <c:v>0.97955999999999999</c:v>
                </c:pt>
                <c:pt idx="3">
                  <c:v>0.97963599999999995</c:v>
                </c:pt>
                <c:pt idx="4">
                  <c:v>0.97904100000000005</c:v>
                </c:pt>
                <c:pt idx="5">
                  <c:v>0.97780299999999998</c:v>
                </c:pt>
                <c:pt idx="6">
                  <c:v>1.029064</c:v>
                </c:pt>
                <c:pt idx="7">
                  <c:v>0.978715</c:v>
                </c:pt>
                <c:pt idx="8">
                  <c:v>0.98187500000000005</c:v>
                </c:pt>
                <c:pt idx="9">
                  <c:v>0.987313</c:v>
                </c:pt>
                <c:pt idx="10">
                  <c:v>1.038138</c:v>
                </c:pt>
                <c:pt idx="11">
                  <c:v>0.99584799999999996</c:v>
                </c:pt>
                <c:pt idx="12">
                  <c:v>0.99719899999999995</c:v>
                </c:pt>
                <c:pt idx="13">
                  <c:v>0.997479</c:v>
                </c:pt>
                <c:pt idx="14">
                  <c:v>1.0455429999999999</c:v>
                </c:pt>
              </c:numCache>
            </c:numRef>
          </c:val>
          <c:extLst>
            <c:ext xmlns:c16="http://schemas.microsoft.com/office/drawing/2014/chart" uri="{C3380CC4-5D6E-409C-BE32-E72D297353CC}">
              <c16:uniqueId val="{00000001-7F4E-4621-9D04-A13A1131AAEC}"/>
            </c:ext>
          </c:extLst>
        </c:ser>
        <c:ser>
          <c:idx val="2"/>
          <c:order val="2"/>
          <c:tx>
            <c:strRef>
              <c:f>SA_LeapYearAust!$V$197</c:f>
              <c:strCache>
                <c:ptCount val="1"/>
                <c:pt idx="0">
                  <c:v>March</c:v>
                </c:pt>
              </c:strCache>
            </c:strRef>
          </c:tx>
          <c:spPr>
            <a:solidFill>
              <a:schemeClr val="bg1">
                <a:lumMod val="50000"/>
              </a:schemeClr>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SA_LeapYearAust!$V$198:$V$212</c:f>
              <c:numCache>
                <c:formatCode>General</c:formatCode>
                <c:ptCount val="15"/>
                <c:pt idx="0">
                  <c:v>0.95806899999999995</c:v>
                </c:pt>
                <c:pt idx="1">
                  <c:v>1.033884</c:v>
                </c:pt>
                <c:pt idx="2">
                  <c:v>1.1081989999999999</c:v>
                </c:pt>
                <c:pt idx="3">
                  <c:v>1.008184</c:v>
                </c:pt>
                <c:pt idx="4">
                  <c:v>1.0971919999999999</c:v>
                </c:pt>
                <c:pt idx="5">
                  <c:v>1.0562499999999999</c:v>
                </c:pt>
                <c:pt idx="6">
                  <c:v>0.93516900000000003</c:v>
                </c:pt>
                <c:pt idx="7">
                  <c:v>1.046054</c:v>
                </c:pt>
                <c:pt idx="8">
                  <c:v>1.078425</c:v>
                </c:pt>
                <c:pt idx="9">
                  <c:v>1.0842309999999999</c:v>
                </c:pt>
                <c:pt idx="10">
                  <c:v>1.0688629999999999</c:v>
                </c:pt>
                <c:pt idx="11">
                  <c:v>0.96885299999999996</c:v>
                </c:pt>
                <c:pt idx="12">
                  <c:v>1.0345299999999999</c:v>
                </c:pt>
                <c:pt idx="13">
                  <c:v>1.0548729999999999</c:v>
                </c:pt>
              </c:numCache>
            </c:numRef>
          </c:val>
          <c:extLst>
            <c:ext xmlns:c16="http://schemas.microsoft.com/office/drawing/2014/chart" uri="{C3380CC4-5D6E-409C-BE32-E72D297353CC}">
              <c16:uniqueId val="{00000002-7F4E-4621-9D04-A13A1131AAEC}"/>
            </c:ext>
          </c:extLst>
        </c:ser>
        <c:dLbls>
          <c:showLegendKey val="0"/>
          <c:showVal val="0"/>
          <c:showCatName val="0"/>
          <c:showSerName val="0"/>
          <c:showPercent val="0"/>
          <c:showBubbleSize val="0"/>
        </c:dLbls>
        <c:gapWidth val="150"/>
        <c:axId val="16988800"/>
        <c:axId val="16990592"/>
      </c:barChart>
      <c:catAx>
        <c:axId val="16988800"/>
        <c:scaling>
          <c:orientation val="minMax"/>
        </c:scaling>
        <c:delete val="0"/>
        <c:axPos val="b"/>
        <c:numFmt formatCode="General" sourceLinked="1"/>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990592"/>
        <c:crosses val="autoZero"/>
        <c:auto val="1"/>
        <c:lblAlgn val="ctr"/>
        <c:lblOffset val="100"/>
        <c:noMultiLvlLbl val="0"/>
      </c:catAx>
      <c:valAx>
        <c:axId val="16990592"/>
        <c:scaling>
          <c:orientation val="minMax"/>
          <c:min val="0.8"/>
        </c:scaling>
        <c:delete val="0"/>
        <c:axPos val="l"/>
        <c:numFmt formatCode="#,##0.0" sourceLinked="0"/>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988800"/>
        <c:crosses val="autoZero"/>
        <c:crossBetween val="between"/>
      </c:valAx>
    </c:plotArea>
    <c:legend>
      <c:legendPos val="r"/>
      <c:layout>
        <c:manualLayout>
          <c:xMode val="edge"/>
          <c:yMode val="edge"/>
          <c:x val="0.71652025035332112"/>
          <c:y val="5.4594498522330379E-2"/>
          <c:w val="0.22546324786324787"/>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SA_LeapYearAust_SEI!$B$202</c:f>
              <c:strCache>
                <c:ptCount val="1"/>
                <c:pt idx="0">
                  <c:v>2005</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SA_LeapYearAust_SEI!$C$202:$Q$202</c:f>
              <c:numCache>
                <c:formatCode>General</c:formatCode>
                <c:ptCount val="12"/>
                <c:pt idx="1">
                  <c:v>88.926106217961404</c:v>
                </c:pt>
                <c:pt idx="2">
                  <c:v>86.658207340120342</c:v>
                </c:pt>
                <c:pt idx="3">
                  <c:v>95.104808519011641</c:v>
                </c:pt>
                <c:pt idx="4">
                  <c:v>97.432969884412614</c:v>
                </c:pt>
                <c:pt idx="5">
                  <c:v>97.686194497938061</c:v>
                </c:pt>
                <c:pt idx="6">
                  <c:v>96.338676677491193</c:v>
                </c:pt>
                <c:pt idx="7">
                  <c:v>97.704560182618323</c:v>
                </c:pt>
                <c:pt idx="8">
                  <c:v>107.94150987619608</c:v>
                </c:pt>
                <c:pt idx="9">
                  <c:v>103.04453128245812</c:v>
                </c:pt>
                <c:pt idx="10">
                  <c:v>92.96319767781938</c:v>
                </c:pt>
                <c:pt idx="11">
                  <c:v>92.764286005474546</c:v>
                </c:pt>
              </c:numCache>
            </c:numRef>
          </c:val>
          <c:smooth val="0"/>
          <c:extLst>
            <c:ext xmlns:c16="http://schemas.microsoft.com/office/drawing/2014/chart" uri="{C3380CC4-5D6E-409C-BE32-E72D297353CC}">
              <c16:uniqueId val="{00000000-DC8A-41D9-A6C9-07D6B0630EFF}"/>
            </c:ext>
          </c:extLst>
        </c:ser>
        <c:ser>
          <c:idx val="1"/>
          <c:order val="1"/>
          <c:tx>
            <c:strRef>
              <c:f>SA_LeapYearAust_SEI!$B$203</c:f>
              <c:strCache>
                <c:ptCount val="1"/>
                <c:pt idx="0">
                  <c:v>2006</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SA_LeapYearAust_SEI!$C$203:$Q$203</c:f>
              <c:numCache>
                <c:formatCode>General</c:formatCode>
                <c:ptCount val="12"/>
                <c:pt idx="0">
                  <c:v>72.628370128257785</c:v>
                </c:pt>
                <c:pt idx="1">
                  <c:v>84.256463120020641</c:v>
                </c:pt>
                <c:pt idx="2">
                  <c:v>88.275285434658571</c:v>
                </c:pt>
                <c:pt idx="3">
                  <c:v>96.809838228332495</c:v>
                </c:pt>
                <c:pt idx="4">
                  <c:v>97.485499420347537</c:v>
                </c:pt>
                <c:pt idx="5">
                  <c:v>103.45394492016597</c:v>
                </c:pt>
                <c:pt idx="6">
                  <c:v>94.814117112753294</c:v>
                </c:pt>
                <c:pt idx="7">
                  <c:v>98.071130210862265</c:v>
                </c:pt>
                <c:pt idx="8">
                  <c:v>108.0977600446808</c:v>
                </c:pt>
                <c:pt idx="9">
                  <c:v>102.72662533258043</c:v>
                </c:pt>
                <c:pt idx="10">
                  <c:v>93.852195070993545</c:v>
                </c:pt>
                <c:pt idx="11">
                  <c:v>95.363202574945987</c:v>
                </c:pt>
              </c:numCache>
            </c:numRef>
          </c:val>
          <c:smooth val="0"/>
          <c:extLst>
            <c:ext xmlns:c16="http://schemas.microsoft.com/office/drawing/2014/chart" uri="{C3380CC4-5D6E-409C-BE32-E72D297353CC}">
              <c16:uniqueId val="{00000001-DC8A-41D9-A6C9-07D6B0630EFF}"/>
            </c:ext>
          </c:extLst>
        </c:ser>
        <c:ser>
          <c:idx val="2"/>
          <c:order val="2"/>
          <c:tx>
            <c:strRef>
              <c:f>SA_LeapYearAust_SEI!$B$204</c:f>
              <c:strCache>
                <c:ptCount val="1"/>
                <c:pt idx="0">
                  <c:v>2007</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SA_LeapYearAust_SEI!$C$204:$Q$204</c:f>
              <c:numCache>
                <c:formatCode>General</c:formatCode>
                <c:ptCount val="12"/>
                <c:pt idx="0">
                  <c:v>77.313938643667726</c:v>
                </c:pt>
                <c:pt idx="1">
                  <c:v>88.626450573438404</c:v>
                </c:pt>
                <c:pt idx="2">
                  <c:v>95.005304323169867</c:v>
                </c:pt>
                <c:pt idx="3">
                  <c:v>95.954084549831805</c:v>
                </c:pt>
                <c:pt idx="4">
                  <c:v>103.85533019011784</c:v>
                </c:pt>
                <c:pt idx="5">
                  <c:v>105.73803712009448</c:v>
                </c:pt>
                <c:pt idx="6">
                  <c:v>103.90727355410468</c:v>
                </c:pt>
                <c:pt idx="7">
                  <c:v>111.01528809255203</c:v>
                </c:pt>
                <c:pt idx="8">
                  <c:v>124.81946760834614</c:v>
                </c:pt>
                <c:pt idx="9">
                  <c:v>115.87311282694857</c:v>
                </c:pt>
                <c:pt idx="10">
                  <c:v>108.04797079247543</c:v>
                </c:pt>
                <c:pt idx="11">
                  <c:v>103.64394852131971</c:v>
                </c:pt>
              </c:numCache>
            </c:numRef>
          </c:val>
          <c:smooth val="0"/>
          <c:extLst>
            <c:ext xmlns:c16="http://schemas.microsoft.com/office/drawing/2014/chart" uri="{C3380CC4-5D6E-409C-BE32-E72D297353CC}">
              <c16:uniqueId val="{00000002-DC8A-41D9-A6C9-07D6B0630EFF}"/>
            </c:ext>
          </c:extLst>
        </c:ser>
        <c:ser>
          <c:idx val="3"/>
          <c:order val="3"/>
          <c:tx>
            <c:strRef>
              <c:f>SA_LeapYearAust_SEI!$B$205</c:f>
              <c:strCache>
                <c:ptCount val="1"/>
                <c:pt idx="0">
                  <c:v>2008</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SA_LeapYearAust_SEI!$C$205:$Q$205</c:f>
              <c:numCache>
                <c:formatCode>General</c:formatCode>
                <c:ptCount val="12"/>
                <c:pt idx="0">
                  <c:v>78.319178796116688</c:v>
                </c:pt>
                <c:pt idx="1">
                  <c:v>87.079268869310127</c:v>
                </c:pt>
                <c:pt idx="2">
                  <c:v>86.573073947326733</c:v>
                </c:pt>
                <c:pt idx="3">
                  <c:v>85.796458297396143</c:v>
                </c:pt>
                <c:pt idx="4">
                  <c:v>86.983070809774858</c:v>
                </c:pt>
                <c:pt idx="5">
                  <c:v>83.779413636477813</c:v>
                </c:pt>
                <c:pt idx="6">
                  <c:v>74.025786819129792</c:v>
                </c:pt>
                <c:pt idx="7">
                  <c:v>80.200177279223439</c:v>
                </c:pt>
                <c:pt idx="8">
                  <c:v>78.780458915835865</c:v>
                </c:pt>
                <c:pt idx="9">
                  <c:v>71.862027339465001</c:v>
                </c:pt>
                <c:pt idx="10">
                  <c:v>58.345092129270974</c:v>
                </c:pt>
                <c:pt idx="11">
                  <c:v>54.593494290154212</c:v>
                </c:pt>
              </c:numCache>
            </c:numRef>
          </c:val>
          <c:smooth val="0"/>
          <c:extLst>
            <c:ext xmlns:c16="http://schemas.microsoft.com/office/drawing/2014/chart" uri="{C3380CC4-5D6E-409C-BE32-E72D297353CC}">
              <c16:uniqueId val="{00000003-DC8A-41D9-A6C9-07D6B0630EFF}"/>
            </c:ext>
          </c:extLst>
        </c:ser>
        <c:ser>
          <c:idx val="4"/>
          <c:order val="4"/>
          <c:tx>
            <c:strRef>
              <c:f>SA_LeapYearAust_SEI!$B$206</c:f>
              <c:strCache>
                <c:ptCount val="1"/>
                <c:pt idx="0">
                  <c:v>2009</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SA_LeapYearAust_SEI!$C$206:$Q$206</c:f>
              <c:numCache>
                <c:formatCode>General</c:formatCode>
                <c:ptCount val="12"/>
                <c:pt idx="0">
                  <c:v>38.590134210132085</c:v>
                </c:pt>
                <c:pt idx="1">
                  <c:v>37.888714611466696</c:v>
                </c:pt>
                <c:pt idx="2">
                  <c:v>33.620715199170093</c:v>
                </c:pt>
                <c:pt idx="3">
                  <c:v>35.422358856127921</c:v>
                </c:pt>
                <c:pt idx="4">
                  <c:v>34.5771195849522</c:v>
                </c:pt>
                <c:pt idx="5">
                  <c:v>33.23166688519359</c:v>
                </c:pt>
                <c:pt idx="6">
                  <c:v>34.54032873320039</c:v>
                </c:pt>
                <c:pt idx="7">
                  <c:v>37.433261644884496</c:v>
                </c:pt>
                <c:pt idx="8">
                  <c:v>39.722849886036094</c:v>
                </c:pt>
                <c:pt idx="9">
                  <c:v>42.425314075167002</c:v>
                </c:pt>
                <c:pt idx="10">
                  <c:v>41.102154223903419</c:v>
                </c:pt>
                <c:pt idx="11">
                  <c:v>41.724744400565555</c:v>
                </c:pt>
              </c:numCache>
            </c:numRef>
          </c:val>
          <c:smooth val="0"/>
          <c:extLst>
            <c:ext xmlns:c16="http://schemas.microsoft.com/office/drawing/2014/chart" uri="{C3380CC4-5D6E-409C-BE32-E72D297353CC}">
              <c16:uniqueId val="{00000004-DC8A-41D9-A6C9-07D6B0630EFF}"/>
            </c:ext>
          </c:extLst>
        </c:ser>
        <c:ser>
          <c:idx val="5"/>
          <c:order val="5"/>
          <c:tx>
            <c:strRef>
              <c:f>SA_LeapYearAust_SEI!$B$207</c:f>
              <c:strCache>
                <c:ptCount val="1"/>
                <c:pt idx="0">
                  <c:v>2010</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SA_LeapYearAust_SEI!$C$207:$Q$207</c:f>
              <c:numCache>
                <c:formatCode>General</c:formatCode>
                <c:ptCount val="12"/>
                <c:pt idx="0">
                  <c:v>34.044658054190862</c:v>
                </c:pt>
                <c:pt idx="1">
                  <c:v>37.33064903382833</c:v>
                </c:pt>
                <c:pt idx="2">
                  <c:v>38.026827875736231</c:v>
                </c:pt>
                <c:pt idx="3">
                  <c:v>43.029763362951613</c:v>
                </c:pt>
                <c:pt idx="4">
                  <c:v>43.781183229539067</c:v>
                </c:pt>
                <c:pt idx="5">
                  <c:v>45.254718036744741</c:v>
                </c:pt>
                <c:pt idx="6">
                  <c:v>47.795219895769932</c:v>
                </c:pt>
                <c:pt idx="7">
                  <c:v>50.402348253135244</c:v>
                </c:pt>
                <c:pt idx="8">
                  <c:v>52.989347927537864</c:v>
                </c:pt>
                <c:pt idx="9">
                  <c:v>55.498722674158437</c:v>
                </c:pt>
                <c:pt idx="10">
                  <c:v>51.857563201986089</c:v>
                </c:pt>
                <c:pt idx="11">
                  <c:v>53.94931280948299</c:v>
                </c:pt>
              </c:numCache>
            </c:numRef>
          </c:val>
          <c:smooth val="0"/>
          <c:extLst>
            <c:ext xmlns:c16="http://schemas.microsoft.com/office/drawing/2014/chart" uri="{C3380CC4-5D6E-409C-BE32-E72D297353CC}">
              <c16:uniqueId val="{00000005-DC8A-41D9-A6C9-07D6B0630EFF}"/>
            </c:ext>
          </c:extLst>
        </c:ser>
        <c:ser>
          <c:idx val="6"/>
          <c:order val="6"/>
          <c:tx>
            <c:strRef>
              <c:f>SA_LeapYearAust_SEI!$B$208</c:f>
              <c:strCache>
                <c:ptCount val="1"/>
                <c:pt idx="0">
                  <c:v>2011</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SA_LeapYearAust_SEI!$C$208:$Q$208</c:f>
              <c:numCache>
                <c:formatCode>General</c:formatCode>
                <c:ptCount val="12"/>
                <c:pt idx="0">
                  <c:v>41.668627795540409</c:v>
                </c:pt>
                <c:pt idx="1">
                  <c:v>44.534373693617724</c:v>
                </c:pt>
                <c:pt idx="2">
                  <c:v>45.600211837830834</c:v>
                </c:pt>
                <c:pt idx="3">
                  <c:v>52.379251317329825</c:v>
                </c:pt>
                <c:pt idx="4">
                  <c:v>48.288372172235178</c:v>
                </c:pt>
                <c:pt idx="5">
                  <c:v>47.65610835098677</c:v>
                </c:pt>
                <c:pt idx="6">
                  <c:v>49.457692838242075</c:v>
                </c:pt>
                <c:pt idx="7">
                  <c:v>49.749244980255455</c:v>
                </c:pt>
                <c:pt idx="8">
                  <c:v>52.020235716755252</c:v>
                </c:pt>
                <c:pt idx="9">
                  <c:v>51.766497049862679</c:v>
                </c:pt>
                <c:pt idx="10">
                  <c:v>45.87094047940144</c:v>
                </c:pt>
                <c:pt idx="11">
                  <c:v>49.641711330986439</c:v>
                </c:pt>
              </c:numCache>
            </c:numRef>
          </c:val>
          <c:smooth val="0"/>
          <c:extLst>
            <c:ext xmlns:c16="http://schemas.microsoft.com/office/drawing/2014/chart" uri="{C3380CC4-5D6E-409C-BE32-E72D297353CC}">
              <c16:uniqueId val="{00000006-DC8A-41D9-A6C9-07D6B0630EFF}"/>
            </c:ext>
          </c:extLst>
        </c:ser>
        <c:ser>
          <c:idx val="7"/>
          <c:order val="7"/>
          <c:tx>
            <c:strRef>
              <c:f>SA_LeapYearAust_SEI!$B$209</c:f>
              <c:strCache>
                <c:ptCount val="1"/>
                <c:pt idx="0">
                  <c:v>2012</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SA_LeapYearAust_SEI!$C$209:$Q$209</c:f>
              <c:numCache>
                <c:formatCode>General</c:formatCode>
                <c:ptCount val="12"/>
                <c:pt idx="0">
                  <c:v>37.839877035641287</c:v>
                </c:pt>
                <c:pt idx="1">
                  <c:v>40.613934704108011</c:v>
                </c:pt>
                <c:pt idx="2">
                  <c:v>41.38073740122104</c:v>
                </c:pt>
                <c:pt idx="3">
                  <c:v>43.919383457987003</c:v>
                </c:pt>
                <c:pt idx="4">
                  <c:v>41.661317360045508</c:v>
                </c:pt>
                <c:pt idx="5">
                  <c:v>43.501072091074661</c:v>
                </c:pt>
                <c:pt idx="6">
                  <c:v>42.335587612030714</c:v>
                </c:pt>
                <c:pt idx="7">
                  <c:v>44.762739382082273</c:v>
                </c:pt>
                <c:pt idx="8">
                  <c:v>45.394312451546924</c:v>
                </c:pt>
                <c:pt idx="9">
                  <c:v>39.808478004916992</c:v>
                </c:pt>
                <c:pt idx="10">
                  <c:v>38.706194127199637</c:v>
                </c:pt>
                <c:pt idx="11">
                  <c:v>39.427530517878232</c:v>
                </c:pt>
              </c:numCache>
            </c:numRef>
          </c:val>
          <c:smooth val="0"/>
          <c:extLst>
            <c:ext xmlns:c16="http://schemas.microsoft.com/office/drawing/2014/chart" uri="{C3380CC4-5D6E-409C-BE32-E72D297353CC}">
              <c16:uniqueId val="{00000007-DC8A-41D9-A6C9-07D6B0630EFF}"/>
            </c:ext>
          </c:extLst>
        </c:ser>
        <c:ser>
          <c:idx val="8"/>
          <c:order val="8"/>
          <c:tx>
            <c:strRef>
              <c:f>SA_LeapYearAust_SEI!$B$210</c:f>
              <c:strCache>
                <c:ptCount val="1"/>
                <c:pt idx="0">
                  <c:v>2013</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SA_LeapYearAust_SEI!$C$210:$Q$210</c:f>
              <c:numCache>
                <c:formatCode>General</c:formatCode>
                <c:ptCount val="12"/>
                <c:pt idx="0">
                  <c:v>28.970682963280954</c:v>
                </c:pt>
                <c:pt idx="1">
                  <c:v>31.705215938720418</c:v>
                </c:pt>
                <c:pt idx="2">
                  <c:v>31.332682008779056</c:v>
                </c:pt>
                <c:pt idx="3">
                  <c:v>30.806276378908347</c:v>
                </c:pt>
                <c:pt idx="4">
                  <c:v>30.676244735403664</c:v>
                </c:pt>
                <c:pt idx="5">
                  <c:v>31.638469280866111</c:v>
                </c:pt>
                <c:pt idx="6">
                  <c:v>30.090282788969112</c:v>
                </c:pt>
                <c:pt idx="7">
                  <c:v>32.642535647879903</c:v>
                </c:pt>
                <c:pt idx="8">
                  <c:v>33.26186191496474</c:v>
                </c:pt>
                <c:pt idx="9">
                  <c:v>31.641502372036665</c:v>
                </c:pt>
                <c:pt idx="10">
                  <c:v>31.737900443092514</c:v>
                </c:pt>
                <c:pt idx="11">
                  <c:v>33.607415621710921</c:v>
                </c:pt>
              </c:numCache>
            </c:numRef>
          </c:val>
          <c:smooth val="0"/>
          <c:extLst>
            <c:ext xmlns:c16="http://schemas.microsoft.com/office/drawing/2014/chart" uri="{C3380CC4-5D6E-409C-BE32-E72D297353CC}">
              <c16:uniqueId val="{00000008-DC8A-41D9-A6C9-07D6B0630EFF}"/>
            </c:ext>
          </c:extLst>
        </c:ser>
        <c:ser>
          <c:idx val="9"/>
          <c:order val="9"/>
          <c:tx>
            <c:strRef>
              <c:f>SA_LeapYearAust_SEI!$B$211</c:f>
              <c:strCache>
                <c:ptCount val="1"/>
                <c:pt idx="0">
                  <c:v>2014</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SA_LeapYearAust_SEI!$C$211:$Q$211</c:f>
              <c:numCache>
                <c:formatCode>General</c:formatCode>
                <c:ptCount val="12"/>
                <c:pt idx="0">
                  <c:v>26.285331233424813</c:v>
                </c:pt>
                <c:pt idx="1">
                  <c:v>28.061664579776629</c:v>
                </c:pt>
                <c:pt idx="2">
                  <c:v>27.2808591901684</c:v>
                </c:pt>
                <c:pt idx="3">
                  <c:v>28.05810307451857</c:v>
                </c:pt>
                <c:pt idx="4">
                  <c:v>27.922228461962934</c:v>
                </c:pt>
                <c:pt idx="5">
                  <c:v>28.730117442011238</c:v>
                </c:pt>
                <c:pt idx="6">
                  <c:v>29.464012261151577</c:v>
                </c:pt>
                <c:pt idx="7">
                  <c:v>31.57761626313539</c:v>
                </c:pt>
                <c:pt idx="8">
                  <c:v>33.074565874426327</c:v>
                </c:pt>
                <c:pt idx="9">
                  <c:v>32.361731842260617</c:v>
                </c:pt>
                <c:pt idx="10">
                  <c:v>31.70663751216895</c:v>
                </c:pt>
                <c:pt idx="11">
                  <c:v>32.475403329497155</c:v>
                </c:pt>
              </c:numCache>
            </c:numRef>
          </c:val>
          <c:smooth val="0"/>
          <c:extLst>
            <c:ext xmlns:c16="http://schemas.microsoft.com/office/drawing/2014/chart" uri="{C3380CC4-5D6E-409C-BE32-E72D297353CC}">
              <c16:uniqueId val="{00000009-DC8A-41D9-A6C9-07D6B0630EFF}"/>
            </c:ext>
          </c:extLst>
        </c:ser>
        <c:ser>
          <c:idx val="10"/>
          <c:order val="10"/>
          <c:tx>
            <c:strRef>
              <c:f>SA_LeapYearAust_SEI!$B$212</c:f>
              <c:strCache>
                <c:ptCount val="1"/>
                <c:pt idx="0">
                  <c:v>2015</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SA_LeapYearAust_SEI!$C$212:$Q$212</c:f>
              <c:numCache>
                <c:formatCode>General</c:formatCode>
                <c:ptCount val="12"/>
                <c:pt idx="0">
                  <c:v>26.288680103593236</c:v>
                </c:pt>
                <c:pt idx="1">
                  <c:v>28.060044645105616</c:v>
                </c:pt>
                <c:pt idx="2">
                  <c:v>27.66462740047465</c:v>
                </c:pt>
                <c:pt idx="3">
                  <c:v>29.941068053189216</c:v>
                </c:pt>
                <c:pt idx="4">
                  <c:v>30.823554403606497</c:v>
                </c:pt>
                <c:pt idx="5">
                  <c:v>32.041999517397102</c:v>
                </c:pt>
                <c:pt idx="6">
                  <c:v>34.305973826405953</c:v>
                </c:pt>
                <c:pt idx="7">
                  <c:v>34.745229758754803</c:v>
                </c:pt>
                <c:pt idx="8">
                  <c:v>36.191819672626764</c:v>
                </c:pt>
                <c:pt idx="9">
                  <c:v>35.605847660217883</c:v>
                </c:pt>
                <c:pt idx="10">
                  <c:v>33.94749595338422</c:v>
                </c:pt>
                <c:pt idx="11">
                  <c:v>35.070999737533327</c:v>
                </c:pt>
              </c:numCache>
            </c:numRef>
          </c:val>
          <c:smooth val="0"/>
          <c:extLst>
            <c:ext xmlns:c16="http://schemas.microsoft.com/office/drawing/2014/chart" uri="{C3380CC4-5D6E-409C-BE32-E72D297353CC}">
              <c16:uniqueId val="{0000000A-DC8A-41D9-A6C9-07D6B0630EFF}"/>
            </c:ext>
          </c:extLst>
        </c:ser>
        <c:ser>
          <c:idx val="11"/>
          <c:order val="11"/>
          <c:tx>
            <c:strRef>
              <c:f>SA_LeapYearAust_SEI!$B$213</c:f>
              <c:strCache>
                <c:ptCount val="1"/>
                <c:pt idx="0">
                  <c:v>2016</c:v>
                </c:pt>
              </c:strCache>
            </c:strRef>
          </c:tx>
          <c:spPr>
            <a:ln>
              <a:solidFill>
                <a:schemeClr val="tx1"/>
              </a:solidFill>
            </a:ln>
          </c:spPr>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SA_LeapYearAust_SEI!$C$213:$Q$213</c:f>
              <c:numCache>
                <c:formatCode>General</c:formatCode>
                <c:ptCount val="12"/>
                <c:pt idx="0">
                  <c:v>28.387682965463707</c:v>
                </c:pt>
                <c:pt idx="1">
                  <c:v>29.178251603096239</c:v>
                </c:pt>
              </c:numCache>
            </c:numRef>
          </c:val>
          <c:smooth val="0"/>
          <c:extLst>
            <c:ext xmlns:c16="http://schemas.microsoft.com/office/drawing/2014/chart" uri="{C3380CC4-5D6E-409C-BE32-E72D297353CC}">
              <c16:uniqueId val="{0000000B-DC8A-41D9-A6C9-07D6B0630EFF}"/>
            </c:ext>
          </c:extLst>
        </c:ser>
        <c:dLbls>
          <c:showLegendKey val="0"/>
          <c:showVal val="0"/>
          <c:showCatName val="0"/>
          <c:showSerName val="0"/>
          <c:showPercent val="0"/>
          <c:showBubbleSize val="0"/>
        </c:dLbls>
        <c:smooth val="0"/>
        <c:axId val="17689216"/>
        <c:axId val="17305984"/>
      </c:lineChart>
      <c:catAx>
        <c:axId val="17689216"/>
        <c:scaling>
          <c:orientation val="minMax"/>
        </c:scaling>
        <c:delete val="0"/>
        <c:axPos val="b"/>
        <c:numFmt formatCode="General" sourceLinked="0"/>
        <c:majorTickMark val="out"/>
        <c:minorTickMark val="none"/>
        <c:tickLblPos val="nextTo"/>
        <c:crossAx val="17305984"/>
        <c:crosses val="autoZero"/>
        <c:auto val="1"/>
        <c:lblAlgn val="ctr"/>
        <c:lblOffset val="100"/>
        <c:noMultiLvlLbl val="0"/>
      </c:catAx>
      <c:valAx>
        <c:axId val="17305984"/>
        <c:scaling>
          <c:orientation val="minMax"/>
        </c:scaling>
        <c:delete val="0"/>
        <c:axPos val="l"/>
        <c:majorGridlines/>
        <c:numFmt formatCode="General" sourceLinked="1"/>
        <c:majorTickMark val="out"/>
        <c:minorTickMark val="none"/>
        <c:tickLblPos val="nextTo"/>
        <c:crossAx val="17689216"/>
        <c:crosses val="autoZero"/>
        <c:crossBetween val="between"/>
      </c:valAx>
    </c:plotArea>
    <c:legend>
      <c:legendPos val="r"/>
      <c:overlay val="0"/>
    </c:legend>
    <c:plotVisOnly val="1"/>
    <c:dispBlanksAs val="gap"/>
    <c:showDLblsOverMax val="0"/>
  </c:char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86600713372362E-2"/>
          <c:y val="9.680319093971522E-2"/>
          <c:w val="0.86149689750319669"/>
          <c:h val="0.816999111331556"/>
        </c:manualLayout>
      </c:layout>
      <c:barChart>
        <c:barDir val="col"/>
        <c:grouping val="clustered"/>
        <c:varyColors val="0"/>
        <c:ser>
          <c:idx val="0"/>
          <c:order val="0"/>
          <c:tx>
            <c:strRef>
              <c:f>SA_LeapYearAust_SEI!$C$201</c:f>
              <c:strCache>
                <c:ptCount val="1"/>
                <c:pt idx="0">
                  <c:v>Jan</c:v>
                </c:pt>
              </c:strCache>
            </c:strRef>
          </c:tx>
          <c:spPr>
            <a:solidFill>
              <a:schemeClr val="bg1">
                <a:lumMod val="75000"/>
              </a:schemeClr>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SA_LeapYearAust_SEI!$C$202:$C$213</c:f>
              <c:numCache>
                <c:formatCode>General</c:formatCode>
                <c:ptCount val="12"/>
                <c:pt idx="1">
                  <c:v>72.628370128257785</c:v>
                </c:pt>
                <c:pt idx="2">
                  <c:v>77.313938643667726</c:v>
                </c:pt>
                <c:pt idx="3">
                  <c:v>78.319178796116688</c:v>
                </c:pt>
                <c:pt idx="4">
                  <c:v>38.590134210132085</c:v>
                </c:pt>
                <c:pt idx="5">
                  <c:v>34.044658054190862</c:v>
                </c:pt>
                <c:pt idx="6">
                  <c:v>41.668627795540409</c:v>
                </c:pt>
                <c:pt idx="7">
                  <c:v>37.839877035641287</c:v>
                </c:pt>
                <c:pt idx="8">
                  <c:v>28.970682963280954</c:v>
                </c:pt>
                <c:pt idx="9">
                  <c:v>26.285331233424813</c:v>
                </c:pt>
                <c:pt idx="10">
                  <c:v>26.288680103593236</c:v>
                </c:pt>
                <c:pt idx="11">
                  <c:v>28.387682965463707</c:v>
                </c:pt>
              </c:numCache>
            </c:numRef>
          </c:val>
          <c:extLst>
            <c:ext xmlns:c16="http://schemas.microsoft.com/office/drawing/2014/chart" uri="{C3380CC4-5D6E-409C-BE32-E72D297353CC}">
              <c16:uniqueId val="{00000000-9627-4281-BCCD-FE5C308D5CC0}"/>
            </c:ext>
          </c:extLst>
        </c:ser>
        <c:ser>
          <c:idx val="1"/>
          <c:order val="1"/>
          <c:tx>
            <c:strRef>
              <c:f>SA_LeapYearAust_SEI!$D$201</c:f>
              <c:strCache>
                <c:ptCount val="1"/>
                <c:pt idx="0">
                  <c:v>Feb</c:v>
                </c:pt>
              </c:strCache>
            </c:strRef>
          </c:tx>
          <c:spPr>
            <a:solidFill>
              <a:srgbClr val="FF0000"/>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SA_LeapYearAust_SEI!$D$202:$D$213</c:f>
              <c:numCache>
                <c:formatCode>General</c:formatCode>
                <c:ptCount val="12"/>
                <c:pt idx="0">
                  <c:v>88.926106217961404</c:v>
                </c:pt>
                <c:pt idx="1">
                  <c:v>84.256463120020641</c:v>
                </c:pt>
                <c:pt idx="2">
                  <c:v>88.626450573438404</c:v>
                </c:pt>
                <c:pt idx="3">
                  <c:v>87.079268869310127</c:v>
                </c:pt>
                <c:pt idx="4">
                  <c:v>37.888714611466696</c:v>
                </c:pt>
                <c:pt idx="5">
                  <c:v>37.33064903382833</c:v>
                </c:pt>
                <c:pt idx="6">
                  <c:v>44.534373693617724</c:v>
                </c:pt>
                <c:pt idx="7">
                  <c:v>40.613934704108011</c:v>
                </c:pt>
                <c:pt idx="8">
                  <c:v>31.705215938720418</c:v>
                </c:pt>
                <c:pt idx="9">
                  <c:v>28.061664579776629</c:v>
                </c:pt>
                <c:pt idx="10">
                  <c:v>28.060044645105616</c:v>
                </c:pt>
                <c:pt idx="11">
                  <c:v>29.178251603096239</c:v>
                </c:pt>
              </c:numCache>
            </c:numRef>
          </c:val>
          <c:extLst>
            <c:ext xmlns:c16="http://schemas.microsoft.com/office/drawing/2014/chart" uri="{C3380CC4-5D6E-409C-BE32-E72D297353CC}">
              <c16:uniqueId val="{00000001-9627-4281-BCCD-FE5C308D5CC0}"/>
            </c:ext>
          </c:extLst>
        </c:ser>
        <c:ser>
          <c:idx val="2"/>
          <c:order val="2"/>
          <c:tx>
            <c:strRef>
              <c:f>SA_LeapYearAust_SEI!$E$201</c:f>
              <c:strCache>
                <c:ptCount val="1"/>
                <c:pt idx="0">
                  <c:v>March</c:v>
                </c:pt>
              </c:strCache>
            </c:strRef>
          </c:tx>
          <c:spPr>
            <a:solidFill>
              <a:schemeClr val="bg1">
                <a:lumMod val="50000"/>
              </a:schemeClr>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SA_LeapYearAust_SEI!$E$202:$E$213</c:f>
              <c:numCache>
                <c:formatCode>General</c:formatCode>
                <c:ptCount val="12"/>
                <c:pt idx="0">
                  <c:v>86.658207340120342</c:v>
                </c:pt>
                <c:pt idx="1">
                  <c:v>88.275285434658571</c:v>
                </c:pt>
                <c:pt idx="2">
                  <c:v>95.005304323169867</c:v>
                </c:pt>
                <c:pt idx="3">
                  <c:v>86.573073947326733</c:v>
                </c:pt>
                <c:pt idx="4">
                  <c:v>33.620715199170093</c:v>
                </c:pt>
                <c:pt idx="5">
                  <c:v>38.026827875736231</c:v>
                </c:pt>
                <c:pt idx="6">
                  <c:v>45.600211837830834</c:v>
                </c:pt>
                <c:pt idx="7">
                  <c:v>41.38073740122104</c:v>
                </c:pt>
                <c:pt idx="8">
                  <c:v>31.332682008779056</c:v>
                </c:pt>
                <c:pt idx="9">
                  <c:v>27.2808591901684</c:v>
                </c:pt>
                <c:pt idx="10">
                  <c:v>27.66462740047465</c:v>
                </c:pt>
              </c:numCache>
            </c:numRef>
          </c:val>
          <c:extLst>
            <c:ext xmlns:c16="http://schemas.microsoft.com/office/drawing/2014/chart" uri="{C3380CC4-5D6E-409C-BE32-E72D297353CC}">
              <c16:uniqueId val="{00000002-9627-4281-BCCD-FE5C308D5CC0}"/>
            </c:ext>
          </c:extLst>
        </c:ser>
        <c:dLbls>
          <c:showLegendKey val="0"/>
          <c:showVal val="0"/>
          <c:showCatName val="0"/>
          <c:showSerName val="0"/>
          <c:showPercent val="0"/>
          <c:showBubbleSize val="0"/>
        </c:dLbls>
        <c:gapWidth val="150"/>
        <c:axId val="17345536"/>
        <c:axId val="17351424"/>
      </c:barChart>
      <c:catAx>
        <c:axId val="17345536"/>
        <c:scaling>
          <c:orientation val="minMax"/>
        </c:scaling>
        <c:delete val="0"/>
        <c:axPos val="b"/>
        <c:numFmt formatCode="General" sourceLinked="1"/>
        <c:majorTickMark val="out"/>
        <c:minorTickMark val="none"/>
        <c:tickLblPos val="nextTo"/>
        <c:crossAx val="17351424"/>
        <c:crosses val="autoZero"/>
        <c:auto val="1"/>
        <c:lblAlgn val="ctr"/>
        <c:lblOffset val="100"/>
        <c:noMultiLvlLbl val="0"/>
      </c:catAx>
      <c:valAx>
        <c:axId val="17351424"/>
        <c:scaling>
          <c:orientation val="minMax"/>
        </c:scaling>
        <c:delete val="0"/>
        <c:axPos val="l"/>
        <c:numFmt formatCode="General" sourceLinked="1"/>
        <c:majorTickMark val="out"/>
        <c:minorTickMark val="none"/>
        <c:tickLblPos val="nextTo"/>
        <c:crossAx val="17345536"/>
        <c:crosses val="autoZero"/>
        <c:crossBetween val="between"/>
      </c:valAx>
    </c:plotArea>
    <c:legend>
      <c:legendPos val="r"/>
      <c:layout>
        <c:manualLayout>
          <c:xMode val="edge"/>
          <c:yMode val="edge"/>
          <c:x val="0.71727863247863244"/>
          <c:y val="0.1605983425300184"/>
          <c:w val="0.11725128205128205"/>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373780200551853E-2"/>
          <c:y val="0.11758530183727034"/>
          <c:w val="0.90697215155797828"/>
          <c:h val="0.71512183024366049"/>
        </c:manualLayout>
      </c:layout>
      <c:lineChart>
        <c:grouping val="standard"/>
        <c:varyColors val="0"/>
        <c:ser>
          <c:idx val="0"/>
          <c:order val="0"/>
          <c:tx>
            <c:v>Trading day adjusted</c:v>
          </c:tx>
          <c:spPr>
            <a:ln>
              <a:solidFill>
                <a:srgbClr val="0000CC"/>
              </a:solidFill>
            </a:ln>
          </c:spPr>
          <c:marker>
            <c:symbol val="none"/>
          </c:marker>
          <c:cat>
            <c:numRef>
              <c:f>SA_LeapYearAust_SEI!$A$47:$A$179</c:f>
              <c:numCache>
                <c:formatCode>mmm\-yy</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cat>
          <c:val>
            <c:numRef>
              <c:f>SA_LeapYearAust_SEI!$D$47:$D$179</c:f>
              <c:numCache>
                <c:formatCode>General</c:formatCode>
                <c:ptCount val="133"/>
                <c:pt idx="0">
                  <c:v>99.820035000000004</c:v>
                </c:pt>
                <c:pt idx="1">
                  <c:v>95.812628000000004</c:v>
                </c:pt>
                <c:pt idx="2">
                  <c:v>96.414107000000001</c:v>
                </c:pt>
                <c:pt idx="3">
                  <c:v>97.194192000000001</c:v>
                </c:pt>
                <c:pt idx="4">
                  <c:v>96.366133000000005</c:v>
                </c:pt>
                <c:pt idx="5">
                  <c:v>95.643804000000003</c:v>
                </c:pt>
                <c:pt idx="6">
                  <c:v>93.351110000000006</c:v>
                </c:pt>
                <c:pt idx="7">
                  <c:v>92.236204999999998</c:v>
                </c:pt>
                <c:pt idx="8">
                  <c:v>91.439766000000006</c:v>
                </c:pt>
                <c:pt idx="9">
                  <c:v>91.935041999999996</c:v>
                </c:pt>
                <c:pt idx="10">
                  <c:v>90.332445000000007</c:v>
                </c:pt>
                <c:pt idx="11">
                  <c:v>91.306337999999997</c:v>
                </c:pt>
                <c:pt idx="12">
                  <c:v>94.70138</c:v>
                </c:pt>
                <c:pt idx="13">
                  <c:v>96.181783999999993</c:v>
                </c:pt>
                <c:pt idx="14">
                  <c:v>98.443438</c:v>
                </c:pt>
                <c:pt idx="15">
                  <c:v>98.136904000000001</c:v>
                </c:pt>
                <c:pt idx="16">
                  <c:v>101.246758</c:v>
                </c:pt>
                <c:pt idx="17">
                  <c:v>94.125097999999994</c:v>
                </c:pt>
                <c:pt idx="18">
                  <c:v>93.631611000000007</c:v>
                </c:pt>
                <c:pt idx="19">
                  <c:v>92.666503000000006</c:v>
                </c:pt>
                <c:pt idx="20">
                  <c:v>92.230968000000004</c:v>
                </c:pt>
                <c:pt idx="21">
                  <c:v>91.322241000000005</c:v>
                </c:pt>
                <c:pt idx="22">
                  <c:v>92.561594999999997</c:v>
                </c:pt>
                <c:pt idx="23">
                  <c:v>97.838674999999995</c:v>
                </c:pt>
                <c:pt idx="24">
                  <c:v>99.872474999999994</c:v>
                </c:pt>
                <c:pt idx="25">
                  <c:v>102.570153</c:v>
                </c:pt>
                <c:pt idx="26">
                  <c:v>97.574175999999994</c:v>
                </c:pt>
                <c:pt idx="27">
                  <c:v>105.124717</c:v>
                </c:pt>
                <c:pt idx="28">
                  <c:v>103.82886000000001</c:v>
                </c:pt>
                <c:pt idx="29">
                  <c:v>104.28795700000001</c:v>
                </c:pt>
                <c:pt idx="30">
                  <c:v>104.372784</c:v>
                </c:pt>
                <c:pt idx="31">
                  <c:v>107.810478</c:v>
                </c:pt>
                <c:pt idx="32">
                  <c:v>104.860046</c:v>
                </c:pt>
                <c:pt idx="33">
                  <c:v>103.61646</c:v>
                </c:pt>
                <c:pt idx="34">
                  <c:v>99.744859000000005</c:v>
                </c:pt>
                <c:pt idx="35">
                  <c:v>98.654561999999999</c:v>
                </c:pt>
                <c:pt idx="36">
                  <c:v>94.467596</c:v>
                </c:pt>
                <c:pt idx="37">
                  <c:v>93.757769999999994</c:v>
                </c:pt>
                <c:pt idx="38">
                  <c:v>89.294675999999995</c:v>
                </c:pt>
                <c:pt idx="39">
                  <c:v>86.581530999999998</c:v>
                </c:pt>
                <c:pt idx="40">
                  <c:v>82.843777000000003</c:v>
                </c:pt>
                <c:pt idx="41">
                  <c:v>74.796357</c:v>
                </c:pt>
                <c:pt idx="42">
                  <c:v>74.535043000000002</c:v>
                </c:pt>
                <c:pt idx="43">
                  <c:v>69.539668000000006</c:v>
                </c:pt>
                <c:pt idx="44">
                  <c:v>64.097894999999994</c:v>
                </c:pt>
                <c:pt idx="45">
                  <c:v>55.798994</c:v>
                </c:pt>
                <c:pt idx="46">
                  <c:v>53.125673999999997</c:v>
                </c:pt>
                <c:pt idx="47">
                  <c:v>47.005031000000002</c:v>
                </c:pt>
                <c:pt idx="48">
                  <c:v>42.891550000000002</c:v>
                </c:pt>
                <c:pt idx="49">
                  <c:v>36.888590000000001</c:v>
                </c:pt>
                <c:pt idx="50">
                  <c:v>36.423459999999999</c:v>
                </c:pt>
                <c:pt idx="51">
                  <c:v>34.669428000000003</c:v>
                </c:pt>
                <c:pt idx="52">
                  <c:v>33.421962000000001</c:v>
                </c:pt>
                <c:pt idx="53">
                  <c:v>34.390101000000001</c:v>
                </c:pt>
                <c:pt idx="54">
                  <c:v>34.810476000000001</c:v>
                </c:pt>
                <c:pt idx="55">
                  <c:v>35.795577999999999</c:v>
                </c:pt>
                <c:pt idx="56">
                  <c:v>37.474035000000001</c:v>
                </c:pt>
                <c:pt idx="57">
                  <c:v>39.316566999999999</c:v>
                </c:pt>
                <c:pt idx="58">
                  <c:v>39.996693</c:v>
                </c:pt>
                <c:pt idx="59">
                  <c:v>41.018600999999997</c:v>
                </c:pt>
                <c:pt idx="60">
                  <c:v>42.195315000000001</c:v>
                </c:pt>
                <c:pt idx="61">
                  <c:v>42.426605000000002</c:v>
                </c:pt>
                <c:pt idx="62">
                  <c:v>43.565646999999998</c:v>
                </c:pt>
                <c:pt idx="63">
                  <c:v>44.436661000000001</c:v>
                </c:pt>
                <c:pt idx="64">
                  <c:v>46.134222000000001</c:v>
                </c:pt>
                <c:pt idx="65">
                  <c:v>46.889024999999997</c:v>
                </c:pt>
                <c:pt idx="66">
                  <c:v>47.377068000000001</c:v>
                </c:pt>
                <c:pt idx="67">
                  <c:v>47.604908000000002</c:v>
                </c:pt>
                <c:pt idx="68">
                  <c:v>49.178365999999997</c:v>
                </c:pt>
                <c:pt idx="69">
                  <c:v>50.349715000000003</c:v>
                </c:pt>
                <c:pt idx="70">
                  <c:v>50.409047999999999</c:v>
                </c:pt>
                <c:pt idx="71">
                  <c:v>50.080846000000001</c:v>
                </c:pt>
                <c:pt idx="72">
                  <c:v>50.084518000000003</c:v>
                </c:pt>
                <c:pt idx="73">
                  <c:v>50.771875000000001</c:v>
                </c:pt>
                <c:pt idx="74">
                  <c:v>52.961731</c:v>
                </c:pt>
                <c:pt idx="75">
                  <c:v>49.972000000000001</c:v>
                </c:pt>
                <c:pt idx="76">
                  <c:v>48.035021999999998</c:v>
                </c:pt>
                <c:pt idx="77">
                  <c:v>48.255575</c:v>
                </c:pt>
                <c:pt idx="78">
                  <c:v>47.534784999999999</c:v>
                </c:pt>
                <c:pt idx="79">
                  <c:v>46.252229</c:v>
                </c:pt>
                <c:pt idx="80">
                  <c:v>46.577713000000003</c:v>
                </c:pt>
                <c:pt idx="81">
                  <c:v>45.057841000000003</c:v>
                </c:pt>
                <c:pt idx="82">
                  <c:v>45.367556999999998</c:v>
                </c:pt>
                <c:pt idx="83">
                  <c:v>45.589168999999998</c:v>
                </c:pt>
                <c:pt idx="84">
                  <c:v>44.248815</c:v>
                </c:pt>
                <c:pt idx="85">
                  <c:v>44.823059000000001</c:v>
                </c:pt>
                <c:pt idx="86">
                  <c:v>44.696817000000003</c:v>
                </c:pt>
                <c:pt idx="87">
                  <c:v>43.867483999999997</c:v>
                </c:pt>
                <c:pt idx="88">
                  <c:v>43.064273999999997</c:v>
                </c:pt>
                <c:pt idx="89">
                  <c:v>42.072648000000001</c:v>
                </c:pt>
                <c:pt idx="90">
                  <c:v>41.968643999999998</c:v>
                </c:pt>
                <c:pt idx="91">
                  <c:v>40.388430999999997</c:v>
                </c:pt>
                <c:pt idx="92">
                  <c:v>37.244137000000002</c:v>
                </c:pt>
                <c:pt idx="93">
                  <c:v>37.012163000000001</c:v>
                </c:pt>
                <c:pt idx="94">
                  <c:v>36.049075000000002</c:v>
                </c:pt>
                <c:pt idx="95">
                  <c:v>34.967084999999997</c:v>
                </c:pt>
                <c:pt idx="96">
                  <c:v>35.180719000000003</c:v>
                </c:pt>
                <c:pt idx="97">
                  <c:v>33.709003000000003</c:v>
                </c:pt>
                <c:pt idx="98">
                  <c:v>31.928684000000001</c:v>
                </c:pt>
                <c:pt idx="99">
                  <c:v>31.938673999999999</c:v>
                </c:pt>
                <c:pt idx="100">
                  <c:v>31.280422000000002</c:v>
                </c:pt>
                <c:pt idx="101">
                  <c:v>30.442392999999999</c:v>
                </c:pt>
                <c:pt idx="102">
                  <c:v>30.295884000000001</c:v>
                </c:pt>
                <c:pt idx="103">
                  <c:v>29.794456</c:v>
                </c:pt>
                <c:pt idx="104">
                  <c:v>29.640542</c:v>
                </c:pt>
                <c:pt idx="105">
                  <c:v>30.382469</c:v>
                </c:pt>
                <c:pt idx="106">
                  <c:v>30.923055000000002</c:v>
                </c:pt>
                <c:pt idx="107">
                  <c:v>31.042874999999999</c:v>
                </c:pt>
                <c:pt idx="108">
                  <c:v>30.975057</c:v>
                </c:pt>
                <c:pt idx="109">
                  <c:v>29.841460999999999</c:v>
                </c:pt>
                <c:pt idx="110">
                  <c:v>29.219538</c:v>
                </c:pt>
                <c:pt idx="111">
                  <c:v>28.780287999999999</c:v>
                </c:pt>
                <c:pt idx="112">
                  <c:v>28.686931999999999</c:v>
                </c:pt>
                <c:pt idx="113">
                  <c:v>29.510297000000001</c:v>
                </c:pt>
                <c:pt idx="114">
                  <c:v>29.119012999999999</c:v>
                </c:pt>
                <c:pt idx="115">
                  <c:v>30.077207000000001</c:v>
                </c:pt>
                <c:pt idx="116">
                  <c:v>30.035150000000002</c:v>
                </c:pt>
                <c:pt idx="117">
                  <c:v>30.338235000000001</c:v>
                </c:pt>
                <c:pt idx="118">
                  <c:v>30.453683000000002</c:v>
                </c:pt>
                <c:pt idx="119">
                  <c:v>30.519639999999999</c:v>
                </c:pt>
                <c:pt idx="120">
                  <c:v>30.873517</c:v>
                </c:pt>
                <c:pt idx="121">
                  <c:v>30.533166000000001</c:v>
                </c:pt>
                <c:pt idx="122">
                  <c:v>31.004473999999998</c:v>
                </c:pt>
                <c:pt idx="123">
                  <c:v>31.526050000000001</c:v>
                </c:pt>
                <c:pt idx="124">
                  <c:v>32.529798999999997</c:v>
                </c:pt>
                <c:pt idx="125">
                  <c:v>33.806856000000003</c:v>
                </c:pt>
                <c:pt idx="126">
                  <c:v>32.658479</c:v>
                </c:pt>
                <c:pt idx="127">
                  <c:v>32.931772000000002</c:v>
                </c:pt>
                <c:pt idx="128">
                  <c:v>32.730182999999997</c:v>
                </c:pt>
                <c:pt idx="129">
                  <c:v>32.841737999999999</c:v>
                </c:pt>
                <c:pt idx="130">
                  <c:v>32.551077999999997</c:v>
                </c:pt>
                <c:pt idx="131">
                  <c:v>32.596417000000002</c:v>
                </c:pt>
                <c:pt idx="132">
                  <c:v>31.266483000000001</c:v>
                </c:pt>
              </c:numCache>
            </c:numRef>
          </c:val>
          <c:smooth val="0"/>
          <c:extLst>
            <c:ext xmlns:c16="http://schemas.microsoft.com/office/drawing/2014/chart" uri="{C3380CC4-5D6E-409C-BE32-E72D297353CC}">
              <c16:uniqueId val="{00000000-34DC-4BE2-B839-242BEF439C41}"/>
            </c:ext>
          </c:extLst>
        </c:ser>
        <c:ser>
          <c:idx val="1"/>
          <c:order val="1"/>
          <c:tx>
            <c:v>Non-trading day adjusted</c:v>
          </c:tx>
          <c:spPr>
            <a:ln>
              <a:solidFill>
                <a:srgbClr val="FF33CC"/>
              </a:solidFill>
            </a:ln>
          </c:spPr>
          <c:marker>
            <c:symbol val="none"/>
          </c:marker>
          <c:cat>
            <c:numRef>
              <c:f>SA_LeapYearAust_SEI!$A$47:$A$179</c:f>
              <c:numCache>
                <c:formatCode>mmm\-yy</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cat>
          <c:val>
            <c:numRef>
              <c:f>SA_LeapYearAust_SEI!$S$47:$S$179</c:f>
              <c:numCache>
                <c:formatCode>General</c:formatCode>
                <c:ptCount val="133"/>
                <c:pt idx="0">
                  <c:v>98.771883000000003</c:v>
                </c:pt>
                <c:pt idx="1">
                  <c:v>95.028351000000001</c:v>
                </c:pt>
                <c:pt idx="2">
                  <c:v>96.475700000000003</c:v>
                </c:pt>
                <c:pt idx="3">
                  <c:v>96.561597000000006</c:v>
                </c:pt>
                <c:pt idx="4">
                  <c:v>95.756974999999997</c:v>
                </c:pt>
                <c:pt idx="5">
                  <c:v>95.917704000000001</c:v>
                </c:pt>
                <c:pt idx="6">
                  <c:v>92.611431999999994</c:v>
                </c:pt>
                <c:pt idx="7">
                  <c:v>92.538219999999995</c:v>
                </c:pt>
                <c:pt idx="8">
                  <c:v>92.347757999999999</c:v>
                </c:pt>
                <c:pt idx="9">
                  <c:v>91.083371</c:v>
                </c:pt>
                <c:pt idx="10">
                  <c:v>91.122266999999994</c:v>
                </c:pt>
                <c:pt idx="11">
                  <c:v>91.400829000000002</c:v>
                </c:pt>
                <c:pt idx="12">
                  <c:v>93.656553000000002</c:v>
                </c:pt>
                <c:pt idx="13">
                  <c:v>96.787177999999997</c:v>
                </c:pt>
                <c:pt idx="14">
                  <c:v>98.315394999999995</c:v>
                </c:pt>
                <c:pt idx="15">
                  <c:v>96.698768999999999</c:v>
                </c:pt>
                <c:pt idx="16">
                  <c:v>101.72662099999999</c:v>
                </c:pt>
                <c:pt idx="17">
                  <c:v>94.352382000000006</c:v>
                </c:pt>
                <c:pt idx="18">
                  <c:v>92.730287000000004</c:v>
                </c:pt>
                <c:pt idx="19">
                  <c:v>93.089984000000001</c:v>
                </c:pt>
                <c:pt idx="20">
                  <c:v>91.858789000000002</c:v>
                </c:pt>
                <c:pt idx="21">
                  <c:v>91.728463000000005</c:v>
                </c:pt>
                <c:pt idx="22">
                  <c:v>93.343534000000005</c:v>
                </c:pt>
                <c:pt idx="23">
                  <c:v>96.806326999999996</c:v>
                </c:pt>
                <c:pt idx="24">
                  <c:v>98.745526999999996</c:v>
                </c:pt>
                <c:pt idx="25">
                  <c:v>104.20970699999999</c:v>
                </c:pt>
                <c:pt idx="26">
                  <c:v>97.597029000000006</c:v>
                </c:pt>
                <c:pt idx="27">
                  <c:v>103.377555</c:v>
                </c:pt>
                <c:pt idx="28">
                  <c:v>104.550465</c:v>
                </c:pt>
                <c:pt idx="29">
                  <c:v>103.313057</c:v>
                </c:pt>
                <c:pt idx="30">
                  <c:v>104.602982</c:v>
                </c:pt>
                <c:pt idx="31">
                  <c:v>108.39766</c:v>
                </c:pt>
                <c:pt idx="32">
                  <c:v>103.30980700000001</c:v>
                </c:pt>
                <c:pt idx="33">
                  <c:v>105.14470799999999</c:v>
                </c:pt>
                <c:pt idx="34">
                  <c:v>100.66048000000001</c:v>
                </c:pt>
                <c:pt idx="35">
                  <c:v>97.211359999999999</c:v>
                </c:pt>
                <c:pt idx="36">
                  <c:v>97.307441999999995</c:v>
                </c:pt>
                <c:pt idx="37">
                  <c:v>95.147891999999999</c:v>
                </c:pt>
                <c:pt idx="38">
                  <c:v>87.405460000000005</c:v>
                </c:pt>
                <c:pt idx="39">
                  <c:v>87.035974999999993</c:v>
                </c:pt>
                <c:pt idx="40">
                  <c:v>83.523308</c:v>
                </c:pt>
                <c:pt idx="41">
                  <c:v>73.390923999999998</c:v>
                </c:pt>
                <c:pt idx="42">
                  <c:v>75.391801999999998</c:v>
                </c:pt>
                <c:pt idx="43">
                  <c:v>69.143229000000005</c:v>
                </c:pt>
                <c:pt idx="44">
                  <c:v>63.941848</c:v>
                </c:pt>
                <c:pt idx="45">
                  <c:v>56.458731</c:v>
                </c:pt>
                <c:pt idx="46">
                  <c:v>52.440150000000003</c:v>
                </c:pt>
                <c:pt idx="47">
                  <c:v>47.445127999999997</c:v>
                </c:pt>
                <c:pt idx="48">
                  <c:v>42.419680999999997</c:v>
                </c:pt>
                <c:pt idx="49">
                  <c:v>36.988408999999997</c:v>
                </c:pt>
                <c:pt idx="50">
                  <c:v>36.121926000000002</c:v>
                </c:pt>
                <c:pt idx="51">
                  <c:v>34.907099000000002</c:v>
                </c:pt>
                <c:pt idx="52">
                  <c:v>33.349443999999998</c:v>
                </c:pt>
                <c:pt idx="53">
                  <c:v>34.177202000000001</c:v>
                </c:pt>
                <c:pt idx="54">
                  <c:v>35.120266000000001</c:v>
                </c:pt>
                <c:pt idx="55">
                  <c:v>35.241742000000002</c:v>
                </c:pt>
                <c:pt idx="56">
                  <c:v>37.743482</c:v>
                </c:pt>
                <c:pt idx="57">
                  <c:v>39.674928000000001</c:v>
                </c:pt>
                <c:pt idx="58">
                  <c:v>39.520415</c:v>
                </c:pt>
                <c:pt idx="59">
                  <c:v>41.463934999999999</c:v>
                </c:pt>
                <c:pt idx="60">
                  <c:v>41.749146000000003</c:v>
                </c:pt>
                <c:pt idx="61">
                  <c:v>41.841718</c:v>
                </c:pt>
                <c:pt idx="62">
                  <c:v>43.934328000000001</c:v>
                </c:pt>
                <c:pt idx="63">
                  <c:v>44.613359000000003</c:v>
                </c:pt>
                <c:pt idx="64">
                  <c:v>45.598467999999997</c:v>
                </c:pt>
                <c:pt idx="65">
                  <c:v>47.244467999999998</c:v>
                </c:pt>
                <c:pt idx="66">
                  <c:v>47.230029000000002</c:v>
                </c:pt>
                <c:pt idx="67">
                  <c:v>47.427950000000003</c:v>
                </c:pt>
                <c:pt idx="68">
                  <c:v>49.598070999999997</c:v>
                </c:pt>
                <c:pt idx="69">
                  <c:v>49.946463999999999</c:v>
                </c:pt>
                <c:pt idx="70">
                  <c:v>50.482152999999997</c:v>
                </c:pt>
                <c:pt idx="71">
                  <c:v>50.339998999999999</c:v>
                </c:pt>
                <c:pt idx="72">
                  <c:v>49.597737000000002</c:v>
                </c:pt>
                <c:pt idx="73">
                  <c:v>50.094768000000002</c:v>
                </c:pt>
                <c:pt idx="74">
                  <c:v>53.561872999999999</c:v>
                </c:pt>
                <c:pt idx="75">
                  <c:v>49.678522999999998</c:v>
                </c:pt>
                <c:pt idx="76">
                  <c:v>48.008738999999998</c:v>
                </c:pt>
                <c:pt idx="77">
                  <c:v>48.938561999999997</c:v>
                </c:pt>
                <c:pt idx="78">
                  <c:v>46.578946000000002</c:v>
                </c:pt>
                <c:pt idx="79">
                  <c:v>46.796146999999998</c:v>
                </c:pt>
                <c:pt idx="80">
                  <c:v>46.636291999999997</c:v>
                </c:pt>
                <c:pt idx="81">
                  <c:v>44.152909999999999</c:v>
                </c:pt>
                <c:pt idx="82">
                  <c:v>46.048842</c:v>
                </c:pt>
                <c:pt idx="83">
                  <c:v>45.346893000000001</c:v>
                </c:pt>
                <c:pt idx="84">
                  <c:v>44.952455999999998</c:v>
                </c:pt>
                <c:pt idx="85">
                  <c:v>45.363871000000003</c:v>
                </c:pt>
                <c:pt idx="86">
                  <c:v>45.067504999999997</c:v>
                </c:pt>
                <c:pt idx="87">
                  <c:v>43.107613000000001</c:v>
                </c:pt>
                <c:pt idx="88">
                  <c:v>43.75385</c:v>
                </c:pt>
                <c:pt idx="89">
                  <c:v>41.971411000000003</c:v>
                </c:pt>
                <c:pt idx="90">
                  <c:v>41.915028999999997</c:v>
                </c:pt>
                <c:pt idx="91">
                  <c:v>40.877940000000002</c:v>
                </c:pt>
                <c:pt idx="92">
                  <c:v>36.220109000000001</c:v>
                </c:pt>
                <c:pt idx="93">
                  <c:v>37.222980999999997</c:v>
                </c:pt>
                <c:pt idx="94">
                  <c:v>36.423225000000002</c:v>
                </c:pt>
                <c:pt idx="95">
                  <c:v>34.419384999999998</c:v>
                </c:pt>
                <c:pt idx="96">
                  <c:v>34.895023999999999</c:v>
                </c:pt>
                <c:pt idx="97">
                  <c:v>34.279093000000003</c:v>
                </c:pt>
                <c:pt idx="98">
                  <c:v>31.746948</c:v>
                </c:pt>
                <c:pt idx="99">
                  <c:v>31.865708999999999</c:v>
                </c:pt>
                <c:pt idx="100">
                  <c:v>31.730103</c:v>
                </c:pt>
                <c:pt idx="101">
                  <c:v>29.927223000000001</c:v>
                </c:pt>
                <c:pt idx="102">
                  <c:v>30.537182000000001</c:v>
                </c:pt>
                <c:pt idx="103">
                  <c:v>29.925829</c:v>
                </c:pt>
                <c:pt idx="104">
                  <c:v>29.026409000000001</c:v>
                </c:pt>
                <c:pt idx="105">
                  <c:v>30.519248000000001</c:v>
                </c:pt>
                <c:pt idx="106">
                  <c:v>31.013717</c:v>
                </c:pt>
                <c:pt idx="107">
                  <c:v>30.994562999999999</c:v>
                </c:pt>
                <c:pt idx="108">
                  <c:v>30.750285999999999</c:v>
                </c:pt>
                <c:pt idx="109">
                  <c:v>29.817861000000001</c:v>
                </c:pt>
                <c:pt idx="110">
                  <c:v>29.038914999999999</c:v>
                </c:pt>
                <c:pt idx="111">
                  <c:v>29.025623</c:v>
                </c:pt>
                <c:pt idx="112">
                  <c:v>28.764081999999998</c:v>
                </c:pt>
                <c:pt idx="113">
                  <c:v>29.372962000000001</c:v>
                </c:pt>
                <c:pt idx="114">
                  <c:v>29.499559999999999</c:v>
                </c:pt>
                <c:pt idx="115">
                  <c:v>29.752483999999999</c:v>
                </c:pt>
                <c:pt idx="116">
                  <c:v>29.846948000000001</c:v>
                </c:pt>
                <c:pt idx="117">
                  <c:v>30.460277000000001</c:v>
                </c:pt>
                <c:pt idx="118">
                  <c:v>30.013299</c:v>
                </c:pt>
                <c:pt idx="119">
                  <c:v>30.784756999999999</c:v>
                </c:pt>
                <c:pt idx="120">
                  <c:v>30.691192999999998</c:v>
                </c:pt>
                <c:pt idx="121">
                  <c:v>30.229922999999999</c:v>
                </c:pt>
                <c:pt idx="122">
                  <c:v>31.069490999999999</c:v>
                </c:pt>
                <c:pt idx="123">
                  <c:v>32.051326000000003</c:v>
                </c:pt>
                <c:pt idx="124">
                  <c:v>32.042045999999999</c:v>
                </c:pt>
                <c:pt idx="125">
                  <c:v>34.251959999999997</c:v>
                </c:pt>
                <c:pt idx="126">
                  <c:v>32.414698000000001</c:v>
                </c:pt>
                <c:pt idx="127">
                  <c:v>32.568655</c:v>
                </c:pt>
                <c:pt idx="128">
                  <c:v>32.930816</c:v>
                </c:pt>
                <c:pt idx="129">
                  <c:v>32.574539999999999</c:v>
                </c:pt>
                <c:pt idx="130">
                  <c:v>32.456657</c:v>
                </c:pt>
                <c:pt idx="131">
                  <c:v>33.125171999999999</c:v>
                </c:pt>
                <c:pt idx="132">
                  <c:v>31.889355999999999</c:v>
                </c:pt>
              </c:numCache>
            </c:numRef>
          </c:val>
          <c:smooth val="0"/>
          <c:extLst>
            <c:ext xmlns:c16="http://schemas.microsoft.com/office/drawing/2014/chart" uri="{C3380CC4-5D6E-409C-BE32-E72D297353CC}">
              <c16:uniqueId val="{00000001-34DC-4BE2-B839-242BEF439C41}"/>
            </c:ext>
          </c:extLst>
        </c:ser>
        <c:dLbls>
          <c:showLegendKey val="0"/>
          <c:showVal val="0"/>
          <c:showCatName val="0"/>
          <c:showSerName val="0"/>
          <c:showPercent val="0"/>
          <c:showBubbleSize val="0"/>
        </c:dLbls>
        <c:smooth val="0"/>
        <c:axId val="17398784"/>
        <c:axId val="17408768"/>
      </c:lineChart>
      <c:dateAx>
        <c:axId val="17398784"/>
        <c:scaling>
          <c:orientation val="minMax"/>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7408768"/>
        <c:crosses val="autoZero"/>
        <c:auto val="1"/>
        <c:lblOffset val="100"/>
        <c:baseTimeUnit val="months"/>
      </c:dateAx>
      <c:valAx>
        <c:axId val="17408768"/>
        <c:scaling>
          <c:orientation val="minMax"/>
        </c:scaling>
        <c:delete val="0"/>
        <c:axPos val="l"/>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7398784"/>
        <c:crosses val="autoZero"/>
        <c:crossBetween val="between"/>
      </c:valAx>
    </c:plotArea>
    <c:legend>
      <c:legendPos val="r"/>
      <c:layout>
        <c:manualLayout>
          <c:xMode val="edge"/>
          <c:yMode val="edge"/>
          <c:x val="0.53988979069923948"/>
          <c:y val="0.2415581044495422"/>
          <c:w val="0.37188376068376067"/>
          <c:h val="0.18486089238845144"/>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SA_LeapYearAust!$N$3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SA_LeapYearAust_SEI!$N$4:$N$18</c:f>
              <c:numCache>
                <c:formatCode>General</c:formatCode>
                <c:ptCount val="15"/>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07EC-4FCB-A55F-547FFD61EC32}"/>
            </c:ext>
          </c:extLst>
        </c:ser>
        <c:dLbls>
          <c:showLegendKey val="0"/>
          <c:showVal val="0"/>
          <c:showCatName val="0"/>
          <c:showSerName val="0"/>
          <c:showPercent val="0"/>
          <c:showBubbleSize val="0"/>
        </c:dLbls>
        <c:gapWidth val="150"/>
        <c:axId val="18172160"/>
        <c:axId val="18170624"/>
      </c:barChart>
      <c:lineChart>
        <c:grouping val="standard"/>
        <c:varyColors val="0"/>
        <c:ser>
          <c:idx val="0"/>
          <c:order val="0"/>
          <c:tx>
            <c:strRef>
              <c:f>SA_LeapYearAust!$M$3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SA_LeapYearAust_SEI!$M$4:$M$18</c:f>
              <c:numCache>
                <c:formatCode>General</c:formatCode>
                <c:ptCount val="15"/>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07EC-4FCB-A55F-547FFD61EC32}"/>
            </c:ext>
          </c:extLst>
        </c:ser>
        <c:dLbls>
          <c:showLegendKey val="0"/>
          <c:showVal val="0"/>
          <c:showCatName val="0"/>
          <c:showSerName val="0"/>
          <c:showPercent val="0"/>
          <c:showBubbleSize val="0"/>
        </c:dLbls>
        <c:marker val="1"/>
        <c:smooth val="0"/>
        <c:axId val="18167296"/>
        <c:axId val="18168832"/>
      </c:lineChart>
      <c:lineChart>
        <c:grouping val="standard"/>
        <c:varyColors val="0"/>
        <c:ser>
          <c:idx val="2"/>
          <c:order val="2"/>
          <c:spPr>
            <a:ln w="34925">
              <a:solidFill>
                <a:schemeClr val="bg1">
                  <a:lumMod val="75000"/>
                </a:schemeClr>
              </a:solidFill>
            </a:ln>
          </c:spPr>
          <c:marker>
            <c:symbol val="none"/>
          </c:marker>
          <c:val>
            <c:numRef>
              <c:f>SA_LeapYearAust_SEI!$O$4:$O$18</c:f>
              <c:numCache>
                <c:formatCode>General</c:formatCode>
                <c:ptCount val="15"/>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07EC-4FCB-A55F-547FFD61EC32}"/>
            </c:ext>
          </c:extLst>
        </c:ser>
        <c:dLbls>
          <c:showLegendKey val="0"/>
          <c:showVal val="0"/>
          <c:showCatName val="0"/>
          <c:showSerName val="0"/>
          <c:showPercent val="0"/>
          <c:showBubbleSize val="0"/>
        </c:dLbls>
        <c:marker val="1"/>
        <c:smooth val="0"/>
        <c:axId val="18172160"/>
        <c:axId val="18170624"/>
      </c:lineChart>
      <c:catAx>
        <c:axId val="18167296"/>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68832"/>
        <c:crosses val="autoZero"/>
        <c:auto val="0"/>
        <c:lblAlgn val="ctr"/>
        <c:lblOffset val="100"/>
        <c:tickLblSkip val="2"/>
        <c:noMultiLvlLbl val="0"/>
      </c:catAx>
      <c:valAx>
        <c:axId val="18168832"/>
        <c:scaling>
          <c:orientation val="minMax"/>
          <c:max val="0.95000000000000007"/>
          <c:min val="0.75000000000000011"/>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67296"/>
        <c:crosses val="autoZero"/>
        <c:crossBetween val="between"/>
        <c:majorUnit val="5.000000000000001E-2"/>
      </c:valAx>
      <c:valAx>
        <c:axId val="18170624"/>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72160"/>
        <c:crosses val="max"/>
        <c:crossBetween val="between"/>
      </c:valAx>
      <c:dateAx>
        <c:axId val="18172160"/>
        <c:scaling>
          <c:orientation val="minMax"/>
        </c:scaling>
        <c:delete val="1"/>
        <c:axPos val="b"/>
        <c:numFmt formatCode="mmm\-yy" sourceLinked="1"/>
        <c:majorTickMark val="out"/>
        <c:minorTickMark val="none"/>
        <c:tickLblPos val="nextTo"/>
        <c:crossAx val="18170624"/>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06118850528298"/>
          <c:y val="0.10743398020129373"/>
          <c:w val="0.78238890907867287"/>
          <c:h val="0.74368376305604156"/>
        </c:manualLayout>
      </c:layout>
      <c:barChart>
        <c:barDir val="col"/>
        <c:grouping val="clustered"/>
        <c:varyColors val="0"/>
        <c:ser>
          <c:idx val="0"/>
          <c:order val="0"/>
          <c:spPr>
            <a:solidFill>
              <a:srgbClr val="0000CC"/>
            </a:solidFill>
          </c:spPr>
          <c:invertIfNegative val="0"/>
          <c:val>
            <c:numRef>
              <c:f>'New Job Ads for Commentary'!#REF!</c:f>
              <c:numCache>
                <c:formatCode>General</c:formatCode>
                <c:ptCount val="1"/>
                <c:pt idx="0">
                  <c:v>1</c:v>
                </c:pt>
              </c:numCache>
            </c:numRef>
          </c:val>
          <c:extLst>
            <c:ext xmlns:c16="http://schemas.microsoft.com/office/drawing/2014/chart" uri="{C3380CC4-5D6E-409C-BE32-E72D297353CC}">
              <c16:uniqueId val="{00000000-9105-4EDE-BD56-5704F261CBE0}"/>
            </c:ext>
          </c:extLst>
        </c:ser>
        <c:dLbls>
          <c:showLegendKey val="0"/>
          <c:showVal val="0"/>
          <c:showCatName val="0"/>
          <c:showSerName val="0"/>
          <c:showPercent val="0"/>
          <c:showBubbleSize val="0"/>
        </c:dLbls>
        <c:gapWidth val="150"/>
        <c:axId val="13924608"/>
        <c:axId val="13923072"/>
      </c:barChart>
      <c:lineChart>
        <c:grouping val="standard"/>
        <c:varyColors val="0"/>
        <c:ser>
          <c:idx val="3"/>
          <c:order val="1"/>
          <c:spPr>
            <a:ln w="38100">
              <a:solidFill>
                <a:srgbClr val="FF33CC"/>
              </a:solidFill>
            </a:ln>
          </c:spPr>
          <c:marker>
            <c:symbol val="none"/>
          </c:marker>
          <c:val>
            <c:numRef>
              <c:f>'New Job Ads for Commentary'!#REF!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105-4EDE-BD56-5704F261CBE0}"/>
            </c:ext>
          </c:extLst>
        </c:ser>
        <c:dLbls>
          <c:showLegendKey val="0"/>
          <c:showVal val="0"/>
          <c:showCatName val="0"/>
          <c:showSerName val="0"/>
          <c:showPercent val="0"/>
          <c:showBubbleSize val="0"/>
        </c:dLbls>
        <c:marker val="1"/>
        <c:smooth val="0"/>
        <c:axId val="13911552"/>
        <c:axId val="13913088"/>
      </c:lineChart>
      <c:catAx>
        <c:axId val="13911552"/>
        <c:scaling>
          <c:orientation val="minMax"/>
          <c:max val="42705"/>
          <c:min val="40179"/>
        </c:scaling>
        <c:delete val="0"/>
        <c:axPos val="b"/>
        <c:numFmt formatCode="yyyy"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13088"/>
        <c:crossesAt val="-80"/>
        <c:auto val="1"/>
        <c:lblAlgn val="ctr"/>
        <c:lblOffset val="100"/>
        <c:tickLblSkip val="1"/>
        <c:noMultiLvlLbl val="1"/>
      </c:catAx>
      <c:valAx>
        <c:axId val="13913088"/>
        <c:scaling>
          <c:orientation val="minMax"/>
          <c:max val="6"/>
          <c:min val="-6"/>
        </c:scaling>
        <c:delete val="0"/>
        <c:axPos val="l"/>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11552"/>
        <c:crosses val="autoZero"/>
        <c:crossBetween val="between"/>
        <c:majorUnit val="2"/>
      </c:valAx>
      <c:valAx>
        <c:axId val="13923072"/>
        <c:scaling>
          <c:orientation val="minMax"/>
          <c:max val="6"/>
          <c:min val="-6"/>
        </c:scaling>
        <c:delete val="0"/>
        <c:axPos val="r"/>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24608"/>
        <c:crosses val="max"/>
        <c:crossBetween val="between"/>
        <c:majorUnit val="2"/>
      </c:valAx>
      <c:catAx>
        <c:axId val="13924608"/>
        <c:scaling>
          <c:orientation val="minMax"/>
        </c:scaling>
        <c:delete val="1"/>
        <c:axPos val="b"/>
        <c:majorTickMark val="out"/>
        <c:minorTickMark val="none"/>
        <c:tickLblPos val="nextTo"/>
        <c:crossAx val="13923072"/>
        <c:crosses val="autoZero"/>
        <c:auto val="1"/>
        <c:lblAlgn val="ctr"/>
        <c:lblOffset val="100"/>
        <c:noMultiLvlLbl val="0"/>
      </c:catAx>
    </c:plotArea>
    <c:plotVisOnly val="1"/>
    <c:dispBlanksAs val="gap"/>
    <c:showDLblsOverMax val="0"/>
  </c:chart>
  <c:spPr>
    <a:ln>
      <a:solidFill>
        <a:schemeClr val="tx1"/>
      </a:solid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06118850528298"/>
          <c:y val="0.10743398020129373"/>
          <c:w val="0.78238890907867287"/>
          <c:h val="0.74368376305604156"/>
        </c:manualLayout>
      </c:layout>
      <c:barChart>
        <c:barDir val="col"/>
        <c:grouping val="clustered"/>
        <c:varyColors val="0"/>
        <c:ser>
          <c:idx val="0"/>
          <c:order val="0"/>
          <c:spPr>
            <a:solidFill>
              <a:srgbClr val="0000CC"/>
            </a:solidFill>
          </c:spPr>
          <c:invertIfNegative val="0"/>
          <c:val>
            <c:numRef>
              <c:f>'CAI for Commentary'!#REF!</c:f>
              <c:numCache>
                <c:formatCode>General</c:formatCode>
                <c:ptCount val="1"/>
                <c:pt idx="0">
                  <c:v>1</c:v>
                </c:pt>
              </c:numCache>
            </c:numRef>
          </c:val>
          <c:extLst>
            <c:ext xmlns:c16="http://schemas.microsoft.com/office/drawing/2014/chart" uri="{C3380CC4-5D6E-409C-BE32-E72D297353CC}">
              <c16:uniqueId val="{00000000-C5A0-45B4-8A61-EC38DBF4B1B4}"/>
            </c:ext>
          </c:extLst>
        </c:ser>
        <c:dLbls>
          <c:showLegendKey val="0"/>
          <c:showVal val="0"/>
          <c:showCatName val="0"/>
          <c:showSerName val="0"/>
          <c:showPercent val="0"/>
          <c:showBubbleSize val="0"/>
        </c:dLbls>
        <c:gapWidth val="150"/>
        <c:axId val="13709696"/>
        <c:axId val="13703808"/>
      </c:barChart>
      <c:lineChart>
        <c:grouping val="standard"/>
        <c:varyColors val="0"/>
        <c:ser>
          <c:idx val="3"/>
          <c:order val="1"/>
          <c:spPr>
            <a:ln w="38100">
              <a:solidFill>
                <a:srgbClr val="FF33CC"/>
              </a:solidFill>
            </a:ln>
          </c:spPr>
          <c:marker>
            <c:symbol val="none"/>
          </c:marker>
          <c:val>
            <c:numRef>
              <c:f>'CAI for Commentary'!#REF!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C5A0-45B4-8A61-EC38DBF4B1B4}"/>
            </c:ext>
          </c:extLst>
        </c:ser>
        <c:dLbls>
          <c:showLegendKey val="0"/>
          <c:showVal val="0"/>
          <c:showCatName val="0"/>
          <c:showSerName val="0"/>
          <c:showPercent val="0"/>
          <c:showBubbleSize val="0"/>
        </c:dLbls>
        <c:marker val="1"/>
        <c:smooth val="0"/>
        <c:axId val="13700480"/>
        <c:axId val="13702272"/>
      </c:lineChart>
      <c:catAx>
        <c:axId val="13700480"/>
        <c:scaling>
          <c:orientation val="minMax"/>
          <c:max val="42705"/>
          <c:min val="40179"/>
        </c:scaling>
        <c:delete val="0"/>
        <c:axPos val="b"/>
        <c:numFmt formatCode="yyyy"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2272"/>
        <c:crossesAt val="-80"/>
        <c:auto val="1"/>
        <c:lblAlgn val="ctr"/>
        <c:lblOffset val="100"/>
        <c:tickLblSkip val="1"/>
        <c:noMultiLvlLbl val="1"/>
      </c:catAx>
      <c:valAx>
        <c:axId val="13702272"/>
        <c:scaling>
          <c:orientation val="minMax"/>
          <c:max val="6"/>
          <c:min val="-6"/>
        </c:scaling>
        <c:delete val="0"/>
        <c:axPos val="l"/>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0480"/>
        <c:crosses val="autoZero"/>
        <c:crossBetween val="between"/>
        <c:majorUnit val="2"/>
      </c:valAx>
      <c:valAx>
        <c:axId val="13703808"/>
        <c:scaling>
          <c:orientation val="minMax"/>
          <c:max val="6"/>
          <c:min val="-6"/>
        </c:scaling>
        <c:delete val="0"/>
        <c:axPos val="r"/>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9696"/>
        <c:crosses val="max"/>
        <c:crossBetween val="between"/>
        <c:majorUnit val="2"/>
      </c:valAx>
      <c:catAx>
        <c:axId val="13709696"/>
        <c:scaling>
          <c:orientation val="minMax"/>
        </c:scaling>
        <c:delete val="1"/>
        <c:axPos val="b"/>
        <c:majorTickMark val="out"/>
        <c:minorTickMark val="none"/>
        <c:tickLblPos val="nextTo"/>
        <c:crossAx val="13703808"/>
        <c:crosses val="autoZero"/>
        <c:auto val="1"/>
        <c:lblAlgn val="ctr"/>
        <c:lblOffset val="100"/>
        <c:noMultiLvlLbl val="0"/>
      </c:catAx>
    </c:plotArea>
    <c:plotVisOnly val="1"/>
    <c:dispBlanksAs val="gap"/>
    <c:showDLblsOverMax val="0"/>
  </c:chart>
  <c:spPr>
    <a:ln>
      <a:solidFill>
        <a:schemeClr val="tx1"/>
      </a:solid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63075411051904E-2"/>
          <c:y val="0.14506768133067974"/>
          <c:w val="0.8980257908291932"/>
          <c:h val="0.69092720747879854"/>
        </c:manualLayout>
      </c:layout>
      <c:lineChart>
        <c:grouping val="standard"/>
        <c:varyColors val="0"/>
        <c:ser>
          <c:idx val="0"/>
          <c:order val="0"/>
          <c:tx>
            <c:v>Australia - total SEASABS</c:v>
          </c:tx>
          <c:spPr>
            <a:ln w="31750">
              <a:solidFill>
                <a:srgbClr val="0000CC"/>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B7B4-49C0-8ECD-8BEEC2B56A66}"/>
            </c:ext>
          </c:extLst>
        </c:ser>
        <c:ser>
          <c:idx val="1"/>
          <c:order val="1"/>
          <c:tx>
            <c:v>Australia - state total added</c:v>
          </c:tx>
          <c:spPr>
            <a:ln>
              <a:solidFill>
                <a:srgbClr val="FF33CC"/>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B7B4-49C0-8ECD-8BEEC2B56A66}"/>
            </c:ext>
          </c:extLst>
        </c:ser>
        <c:dLbls>
          <c:showLegendKey val="0"/>
          <c:showVal val="0"/>
          <c:showCatName val="0"/>
          <c:showSerName val="0"/>
          <c:showPercent val="0"/>
          <c:showBubbleSize val="0"/>
        </c:dLbls>
        <c:smooth val="0"/>
        <c:axId val="14332288"/>
        <c:axId val="14333824"/>
      </c:lineChart>
      <c:catAx>
        <c:axId val="14332288"/>
        <c:scaling>
          <c:orientation val="minMax"/>
          <c:min val="40909"/>
        </c:scaling>
        <c:delete val="0"/>
        <c:axPos val="b"/>
        <c:numFmt formatCode="mmm\-yy"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14333824"/>
        <c:crosses val="autoZero"/>
        <c:auto val="1"/>
        <c:lblAlgn val="ctr"/>
        <c:lblOffset val="100"/>
        <c:noMultiLvlLbl val="1"/>
      </c:catAx>
      <c:valAx>
        <c:axId val="14333824"/>
        <c:scaling>
          <c:orientation val="minMax"/>
          <c:max val="160000"/>
          <c:min val="100000"/>
        </c:scaling>
        <c:delete val="0"/>
        <c:axPos val="l"/>
        <c:numFmt formatCode="General"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14332288"/>
        <c:crosses val="autoZero"/>
        <c:crossBetween val="between"/>
        <c:dispUnits>
          <c:builtInUnit val="thousands"/>
        </c:dispUnits>
      </c:valAx>
    </c:plotArea>
    <c:legend>
      <c:legendPos val="r"/>
      <c:layout>
        <c:manualLayout>
          <c:xMode val="edge"/>
          <c:yMode val="edge"/>
          <c:x val="0.55033869120468226"/>
          <c:y val="0.53338110074884426"/>
          <c:w val="0.41999129853025224"/>
          <c:h val="0.14153070182101851"/>
        </c:manualLayout>
      </c:layout>
      <c:overlay val="0"/>
      <c:txPr>
        <a:bodyPr/>
        <a:lstStyle/>
        <a:p>
          <a:pPr>
            <a:defRPr sz="2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SA_LeapYearAust!$Y$3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SA_LeapYearAust!$Y$4:$Y$18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3C4B-44A4-B233-4823EBB964B3}"/>
            </c:ext>
          </c:extLst>
        </c:ser>
        <c:dLbls>
          <c:showLegendKey val="0"/>
          <c:showVal val="0"/>
          <c:showCatName val="0"/>
          <c:showSerName val="0"/>
          <c:showPercent val="0"/>
          <c:showBubbleSize val="0"/>
        </c:dLbls>
        <c:gapWidth val="150"/>
        <c:axId val="13973376"/>
        <c:axId val="13971840"/>
      </c:barChart>
      <c:lineChart>
        <c:grouping val="standard"/>
        <c:varyColors val="0"/>
        <c:ser>
          <c:idx val="0"/>
          <c:order val="0"/>
          <c:tx>
            <c:strRef>
              <c:f>SA_LeapYearAust!$X$3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SA_LeapYearAust!$X$4:$X$18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3C4B-44A4-B233-4823EBB964B3}"/>
            </c:ext>
          </c:extLst>
        </c:ser>
        <c:dLbls>
          <c:showLegendKey val="0"/>
          <c:showVal val="0"/>
          <c:showCatName val="0"/>
          <c:showSerName val="0"/>
          <c:showPercent val="0"/>
          <c:showBubbleSize val="0"/>
        </c:dLbls>
        <c:marker val="1"/>
        <c:smooth val="0"/>
        <c:axId val="13968512"/>
        <c:axId val="13970048"/>
      </c:lineChart>
      <c:lineChart>
        <c:grouping val="standard"/>
        <c:varyColors val="0"/>
        <c:ser>
          <c:idx val="2"/>
          <c:order val="2"/>
          <c:spPr>
            <a:ln w="34925">
              <a:solidFill>
                <a:schemeClr val="bg1">
                  <a:lumMod val="75000"/>
                </a:schemeClr>
              </a:solidFill>
            </a:ln>
          </c:spPr>
          <c:marker>
            <c:symbol val="none"/>
          </c:marker>
          <c:val>
            <c:numRef>
              <c:f>SA_LeapYearAust!$Z$4:$Z$18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3C4B-44A4-B233-4823EBB964B3}"/>
            </c:ext>
          </c:extLst>
        </c:ser>
        <c:dLbls>
          <c:showLegendKey val="0"/>
          <c:showVal val="0"/>
          <c:showCatName val="0"/>
          <c:showSerName val="0"/>
          <c:showPercent val="0"/>
          <c:showBubbleSize val="0"/>
        </c:dLbls>
        <c:marker val="1"/>
        <c:smooth val="0"/>
        <c:axId val="13973376"/>
        <c:axId val="13971840"/>
      </c:lineChart>
      <c:catAx>
        <c:axId val="13968512"/>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70048"/>
        <c:crosses val="autoZero"/>
        <c:auto val="0"/>
        <c:lblAlgn val="ctr"/>
        <c:lblOffset val="100"/>
        <c:tickLblSkip val="2"/>
        <c:noMultiLvlLbl val="0"/>
      </c:catAx>
      <c:valAx>
        <c:axId val="13970048"/>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68512"/>
        <c:crosses val="autoZero"/>
        <c:crossBetween val="between"/>
        <c:majorUnit val="5.000000000000001E-2"/>
      </c:valAx>
      <c:valAx>
        <c:axId val="13971840"/>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73376"/>
        <c:crosses val="max"/>
        <c:crossBetween val="between"/>
      </c:valAx>
      <c:dateAx>
        <c:axId val="13973376"/>
        <c:scaling>
          <c:orientation val="minMax"/>
        </c:scaling>
        <c:delete val="1"/>
        <c:axPos val="b"/>
        <c:numFmt formatCode="mmm\-yy" sourceLinked="1"/>
        <c:majorTickMark val="out"/>
        <c:minorTickMark val="none"/>
        <c:tickLblPos val="nextTo"/>
        <c:crossAx val="13971840"/>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SA_LeapYearAust!$AJ$3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SA_LeapYearAust!$AJ$4:$AJ$18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121E-4FA2-96C3-43FB9CD58446}"/>
            </c:ext>
          </c:extLst>
        </c:ser>
        <c:dLbls>
          <c:showLegendKey val="0"/>
          <c:showVal val="0"/>
          <c:showCatName val="0"/>
          <c:showSerName val="0"/>
          <c:showPercent val="0"/>
          <c:showBubbleSize val="0"/>
        </c:dLbls>
        <c:gapWidth val="150"/>
        <c:axId val="16513280"/>
        <c:axId val="16511744"/>
      </c:barChart>
      <c:lineChart>
        <c:grouping val="standard"/>
        <c:varyColors val="0"/>
        <c:ser>
          <c:idx val="0"/>
          <c:order val="0"/>
          <c:tx>
            <c:strRef>
              <c:f>SA_LeapYearAust!$AI$3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SA_LeapYearAust!$AI$4:$AI$18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121E-4FA2-96C3-43FB9CD58446}"/>
            </c:ext>
          </c:extLst>
        </c:ser>
        <c:dLbls>
          <c:showLegendKey val="0"/>
          <c:showVal val="0"/>
          <c:showCatName val="0"/>
          <c:showSerName val="0"/>
          <c:showPercent val="0"/>
          <c:showBubbleSize val="0"/>
        </c:dLbls>
        <c:marker val="1"/>
        <c:smooth val="0"/>
        <c:axId val="16504320"/>
        <c:axId val="16505856"/>
      </c:lineChart>
      <c:lineChart>
        <c:grouping val="standard"/>
        <c:varyColors val="0"/>
        <c:ser>
          <c:idx val="2"/>
          <c:order val="2"/>
          <c:spPr>
            <a:ln w="34925">
              <a:solidFill>
                <a:schemeClr val="bg1">
                  <a:lumMod val="75000"/>
                </a:schemeClr>
              </a:solidFill>
            </a:ln>
          </c:spPr>
          <c:marker>
            <c:symbol val="none"/>
          </c:marker>
          <c:val>
            <c:numRef>
              <c:f>SA_LeapYearAust!$AK$4:$AK$18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121E-4FA2-96C3-43FB9CD58446}"/>
            </c:ext>
          </c:extLst>
        </c:ser>
        <c:dLbls>
          <c:showLegendKey val="0"/>
          <c:showVal val="0"/>
          <c:showCatName val="0"/>
          <c:showSerName val="0"/>
          <c:showPercent val="0"/>
          <c:showBubbleSize val="0"/>
        </c:dLbls>
        <c:marker val="1"/>
        <c:smooth val="0"/>
        <c:axId val="16513280"/>
        <c:axId val="16511744"/>
      </c:lineChart>
      <c:catAx>
        <c:axId val="16504320"/>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05856"/>
        <c:crosses val="autoZero"/>
        <c:auto val="0"/>
        <c:lblAlgn val="ctr"/>
        <c:lblOffset val="100"/>
        <c:tickLblSkip val="2"/>
        <c:noMultiLvlLbl val="0"/>
      </c:catAx>
      <c:valAx>
        <c:axId val="16505856"/>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04320"/>
        <c:crosses val="autoZero"/>
        <c:crossBetween val="between"/>
        <c:majorUnit val="5.000000000000001E-2"/>
      </c:valAx>
      <c:valAx>
        <c:axId val="16511744"/>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13280"/>
        <c:crosses val="max"/>
        <c:crossBetween val="between"/>
      </c:valAx>
      <c:dateAx>
        <c:axId val="16513280"/>
        <c:scaling>
          <c:orientation val="minMax"/>
        </c:scaling>
        <c:delete val="1"/>
        <c:axPos val="b"/>
        <c:numFmt formatCode="mmm\-yy" sourceLinked="1"/>
        <c:majorTickMark val="out"/>
        <c:minorTickMark val="none"/>
        <c:tickLblPos val="nextTo"/>
        <c:crossAx val="16511744"/>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SA_LeapYearAust!$AJ$3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SA_LeapYearAust!$AU$4:$AU$18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7C0B-40B4-9354-EEDC1FF8C1EA}"/>
            </c:ext>
          </c:extLst>
        </c:ser>
        <c:dLbls>
          <c:showLegendKey val="0"/>
          <c:showVal val="0"/>
          <c:showCatName val="0"/>
          <c:showSerName val="0"/>
          <c:showPercent val="0"/>
          <c:showBubbleSize val="0"/>
        </c:dLbls>
        <c:gapWidth val="150"/>
        <c:axId val="16591488"/>
        <c:axId val="16589952"/>
      </c:barChart>
      <c:lineChart>
        <c:grouping val="standard"/>
        <c:varyColors val="0"/>
        <c:ser>
          <c:idx val="0"/>
          <c:order val="0"/>
          <c:tx>
            <c:strRef>
              <c:f>SA_LeapYearAust!$AI$3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SA_LeapYearAust!$AT$4:$AT$18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7C0B-40B4-9354-EEDC1FF8C1EA}"/>
            </c:ext>
          </c:extLst>
        </c:ser>
        <c:dLbls>
          <c:showLegendKey val="0"/>
          <c:showVal val="0"/>
          <c:showCatName val="0"/>
          <c:showSerName val="0"/>
          <c:showPercent val="0"/>
          <c:showBubbleSize val="0"/>
        </c:dLbls>
        <c:marker val="1"/>
        <c:smooth val="0"/>
        <c:axId val="16578432"/>
        <c:axId val="16579968"/>
      </c:lineChart>
      <c:lineChart>
        <c:grouping val="standard"/>
        <c:varyColors val="0"/>
        <c:ser>
          <c:idx val="2"/>
          <c:order val="2"/>
          <c:spPr>
            <a:ln w="34925">
              <a:solidFill>
                <a:schemeClr val="bg1">
                  <a:lumMod val="75000"/>
                </a:schemeClr>
              </a:solidFill>
            </a:ln>
          </c:spPr>
          <c:marker>
            <c:symbol val="none"/>
          </c:marker>
          <c:val>
            <c:numRef>
              <c:f>SA_LeapYearAust!$AV$4:$AV$18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7C0B-40B4-9354-EEDC1FF8C1EA}"/>
            </c:ext>
          </c:extLst>
        </c:ser>
        <c:dLbls>
          <c:showLegendKey val="0"/>
          <c:showVal val="0"/>
          <c:showCatName val="0"/>
          <c:showSerName val="0"/>
          <c:showPercent val="0"/>
          <c:showBubbleSize val="0"/>
        </c:dLbls>
        <c:marker val="1"/>
        <c:smooth val="0"/>
        <c:axId val="16591488"/>
        <c:axId val="16589952"/>
      </c:lineChart>
      <c:catAx>
        <c:axId val="16578432"/>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79968"/>
        <c:crosses val="autoZero"/>
        <c:auto val="0"/>
        <c:lblAlgn val="ctr"/>
        <c:lblOffset val="100"/>
        <c:tickLblSkip val="2"/>
        <c:noMultiLvlLbl val="0"/>
      </c:catAx>
      <c:valAx>
        <c:axId val="16579968"/>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78432"/>
        <c:crosses val="autoZero"/>
        <c:crossBetween val="between"/>
        <c:majorUnit val="5.000000000000001E-2"/>
      </c:valAx>
      <c:valAx>
        <c:axId val="16589952"/>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91488"/>
        <c:crosses val="max"/>
        <c:crossBetween val="between"/>
      </c:valAx>
      <c:dateAx>
        <c:axId val="16591488"/>
        <c:scaling>
          <c:orientation val="minMax"/>
        </c:scaling>
        <c:delete val="1"/>
        <c:axPos val="b"/>
        <c:numFmt formatCode="mmm\-yy" sourceLinked="1"/>
        <c:majorTickMark val="out"/>
        <c:minorTickMark val="none"/>
        <c:tickLblPos val="nextTo"/>
        <c:crossAx val="16589952"/>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SA_LeapYearAust!$N$3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SA_LeapYearAust!$N$4:$N$18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AFED-4DA0-B653-1FDAA515EDD2}"/>
            </c:ext>
          </c:extLst>
        </c:ser>
        <c:dLbls>
          <c:showLegendKey val="0"/>
          <c:showVal val="0"/>
          <c:showCatName val="0"/>
          <c:showSerName val="0"/>
          <c:showPercent val="0"/>
          <c:showBubbleSize val="0"/>
        </c:dLbls>
        <c:gapWidth val="150"/>
        <c:axId val="16714752"/>
        <c:axId val="16713216"/>
      </c:barChart>
      <c:lineChart>
        <c:grouping val="standard"/>
        <c:varyColors val="0"/>
        <c:ser>
          <c:idx val="0"/>
          <c:order val="0"/>
          <c:tx>
            <c:strRef>
              <c:f>SA_LeapYearAust!$M$3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SA_LeapYearAust!$M$4:$M$18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AFED-4DA0-B653-1FDAA515EDD2}"/>
            </c:ext>
          </c:extLst>
        </c:ser>
        <c:dLbls>
          <c:showLegendKey val="0"/>
          <c:showVal val="0"/>
          <c:showCatName val="0"/>
          <c:showSerName val="0"/>
          <c:showPercent val="0"/>
          <c:showBubbleSize val="0"/>
        </c:dLbls>
        <c:marker val="1"/>
        <c:smooth val="0"/>
        <c:axId val="16701696"/>
        <c:axId val="16711680"/>
      </c:lineChart>
      <c:lineChart>
        <c:grouping val="standard"/>
        <c:varyColors val="0"/>
        <c:ser>
          <c:idx val="2"/>
          <c:order val="2"/>
          <c:spPr>
            <a:ln w="34925">
              <a:solidFill>
                <a:schemeClr val="bg1">
                  <a:lumMod val="75000"/>
                </a:schemeClr>
              </a:solidFill>
            </a:ln>
          </c:spPr>
          <c:marker>
            <c:symbol val="none"/>
          </c:marker>
          <c:val>
            <c:numRef>
              <c:f>SA_LeapYearAust!$O$4:$O$18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AFED-4DA0-B653-1FDAA515EDD2}"/>
            </c:ext>
          </c:extLst>
        </c:ser>
        <c:dLbls>
          <c:showLegendKey val="0"/>
          <c:showVal val="0"/>
          <c:showCatName val="0"/>
          <c:showSerName val="0"/>
          <c:showPercent val="0"/>
          <c:showBubbleSize val="0"/>
        </c:dLbls>
        <c:marker val="1"/>
        <c:smooth val="0"/>
        <c:axId val="16714752"/>
        <c:axId val="16713216"/>
      </c:lineChart>
      <c:catAx>
        <c:axId val="16701696"/>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11680"/>
        <c:crosses val="autoZero"/>
        <c:auto val="0"/>
        <c:lblAlgn val="ctr"/>
        <c:lblOffset val="100"/>
        <c:tickLblSkip val="2"/>
        <c:noMultiLvlLbl val="0"/>
      </c:catAx>
      <c:valAx>
        <c:axId val="16711680"/>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01696"/>
        <c:crosses val="autoZero"/>
        <c:crossBetween val="between"/>
        <c:majorUnit val="5.000000000000001E-2"/>
      </c:valAx>
      <c:valAx>
        <c:axId val="16713216"/>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14752"/>
        <c:crosses val="max"/>
        <c:crossBetween val="between"/>
      </c:valAx>
      <c:dateAx>
        <c:axId val="16714752"/>
        <c:scaling>
          <c:orientation val="minMax"/>
        </c:scaling>
        <c:delete val="1"/>
        <c:axPos val="b"/>
        <c:numFmt formatCode="mmm\-yy" sourceLinked="1"/>
        <c:majorTickMark val="out"/>
        <c:minorTickMark val="none"/>
        <c:tickLblPos val="nextTo"/>
        <c:crossAx val="16713216"/>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96801938219262"/>
          <c:y val="0.13039899146464959"/>
          <c:w val="0.82546281714785652"/>
          <c:h val="0.7506793146919627"/>
        </c:manualLayout>
      </c:layout>
      <c:barChart>
        <c:barDir val="col"/>
        <c:grouping val="clustered"/>
        <c:varyColors val="0"/>
        <c:ser>
          <c:idx val="0"/>
          <c:order val="0"/>
          <c:tx>
            <c:strRef>
              <c:f>SA_LeapYearAust!$C$197</c:f>
              <c:strCache>
                <c:ptCount val="1"/>
                <c:pt idx="0">
                  <c:v>Jan</c:v>
                </c:pt>
              </c:strCache>
            </c:strRef>
          </c:tx>
          <c:spPr>
            <a:solidFill>
              <a:schemeClr val="bg1">
                <a:lumMod val="85000"/>
              </a:schemeClr>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SA_LeapYearAust!$C$199:$C$213</c:f>
              <c:numCache>
                <c:formatCode>General</c:formatCode>
                <c:ptCount val="15"/>
                <c:pt idx="0">
                  <c:v>29735.42</c:v>
                </c:pt>
                <c:pt idx="1">
                  <c:v>40162.47</c:v>
                </c:pt>
                <c:pt idx="2">
                  <c:v>46561.97</c:v>
                </c:pt>
                <c:pt idx="3">
                  <c:v>71420.929999999993</c:v>
                </c:pt>
                <c:pt idx="4">
                  <c:v>100703.8</c:v>
                </c:pt>
                <c:pt idx="5">
                  <c:v>128208.9</c:v>
                </c:pt>
                <c:pt idx="6">
                  <c:v>179103.9</c:v>
                </c:pt>
                <c:pt idx="7">
                  <c:v>113869.5</c:v>
                </c:pt>
                <c:pt idx="8">
                  <c:v>110536.6</c:v>
                </c:pt>
                <c:pt idx="9">
                  <c:v>138870.39999999999</c:v>
                </c:pt>
                <c:pt idx="10">
                  <c:v>146060.20000000001</c:v>
                </c:pt>
                <c:pt idx="11">
                  <c:v>127125</c:v>
                </c:pt>
                <c:pt idx="12">
                  <c:v>127191</c:v>
                </c:pt>
                <c:pt idx="13">
                  <c:v>136031</c:v>
                </c:pt>
                <c:pt idx="14">
                  <c:v>139396</c:v>
                </c:pt>
              </c:numCache>
            </c:numRef>
          </c:val>
          <c:extLst>
            <c:ext xmlns:c16="http://schemas.microsoft.com/office/drawing/2014/chart" uri="{C3380CC4-5D6E-409C-BE32-E72D297353CC}">
              <c16:uniqueId val="{00000000-9495-414B-A674-9DB5F2B27278}"/>
            </c:ext>
          </c:extLst>
        </c:ser>
        <c:ser>
          <c:idx val="1"/>
          <c:order val="1"/>
          <c:tx>
            <c:strRef>
              <c:f>SA_LeapYearAust!$D$197</c:f>
              <c:strCache>
                <c:ptCount val="1"/>
                <c:pt idx="0">
                  <c:v>Feb</c:v>
                </c:pt>
              </c:strCache>
            </c:strRef>
          </c:tx>
          <c:spPr>
            <a:solidFill>
              <a:srgbClr val="FF0000"/>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SA_LeapYearAust!$D$199:$D$213</c:f>
              <c:numCache>
                <c:formatCode>General</c:formatCode>
                <c:ptCount val="15"/>
                <c:pt idx="0">
                  <c:v>34005.360000000001</c:v>
                </c:pt>
                <c:pt idx="1">
                  <c:v>40447.660000000003</c:v>
                </c:pt>
                <c:pt idx="2">
                  <c:v>51729.98</c:v>
                </c:pt>
                <c:pt idx="3">
                  <c:v>77102.11</c:v>
                </c:pt>
                <c:pt idx="4">
                  <c:v>108396.7</c:v>
                </c:pt>
                <c:pt idx="5">
                  <c:v>143431.20000000001</c:v>
                </c:pt>
                <c:pt idx="6">
                  <c:v>189406.8</c:v>
                </c:pt>
                <c:pt idx="7">
                  <c:v>106929.4</c:v>
                </c:pt>
                <c:pt idx="8">
                  <c:v>121647.8</c:v>
                </c:pt>
                <c:pt idx="9">
                  <c:v>151748.79999999999</c:v>
                </c:pt>
                <c:pt idx="10">
                  <c:v>154632.29999999999</c:v>
                </c:pt>
                <c:pt idx="11">
                  <c:v>124195</c:v>
                </c:pt>
                <c:pt idx="12">
                  <c:v>125388</c:v>
                </c:pt>
                <c:pt idx="13">
                  <c:v>134337</c:v>
                </c:pt>
                <c:pt idx="14">
                  <c:v>148814</c:v>
                </c:pt>
              </c:numCache>
            </c:numRef>
          </c:val>
          <c:extLst>
            <c:ext xmlns:c16="http://schemas.microsoft.com/office/drawing/2014/chart" uri="{C3380CC4-5D6E-409C-BE32-E72D297353CC}">
              <c16:uniqueId val="{00000001-9495-414B-A674-9DB5F2B27278}"/>
            </c:ext>
          </c:extLst>
        </c:ser>
        <c:ser>
          <c:idx val="2"/>
          <c:order val="2"/>
          <c:tx>
            <c:strRef>
              <c:f>SA_LeapYearAust!$E$197</c:f>
              <c:strCache>
                <c:ptCount val="1"/>
                <c:pt idx="0">
                  <c:v>March</c:v>
                </c:pt>
              </c:strCache>
            </c:strRef>
          </c:tx>
          <c:spPr>
            <a:solidFill>
              <a:schemeClr val="bg1">
                <a:lumMod val="50000"/>
              </a:schemeClr>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SA_LeapYearAust!$E$199:$E$213</c:f>
              <c:numCache>
                <c:formatCode>General</c:formatCode>
                <c:ptCount val="15"/>
                <c:pt idx="0">
                  <c:v>34364.81</c:v>
                </c:pt>
                <c:pt idx="1">
                  <c:v>41945.42</c:v>
                </c:pt>
                <c:pt idx="2">
                  <c:v>64600.67</c:v>
                </c:pt>
                <c:pt idx="3">
                  <c:v>79051.23</c:v>
                </c:pt>
                <c:pt idx="4">
                  <c:v>123284.7</c:v>
                </c:pt>
                <c:pt idx="5">
                  <c:v>159561.70000000001</c:v>
                </c:pt>
                <c:pt idx="6">
                  <c:v>175650.8</c:v>
                </c:pt>
                <c:pt idx="7">
                  <c:v>105317.3</c:v>
                </c:pt>
                <c:pt idx="8">
                  <c:v>135494.5</c:v>
                </c:pt>
                <c:pt idx="9">
                  <c:v>168159</c:v>
                </c:pt>
                <c:pt idx="10">
                  <c:v>158708.1</c:v>
                </c:pt>
                <c:pt idx="11">
                  <c:v>121540</c:v>
                </c:pt>
                <c:pt idx="12">
                  <c:v>129806</c:v>
                </c:pt>
                <c:pt idx="13">
                  <c:v>143758</c:v>
                </c:pt>
              </c:numCache>
            </c:numRef>
          </c:val>
          <c:extLst>
            <c:ext xmlns:c16="http://schemas.microsoft.com/office/drawing/2014/chart" uri="{C3380CC4-5D6E-409C-BE32-E72D297353CC}">
              <c16:uniqueId val="{00000002-9495-414B-A674-9DB5F2B27278}"/>
            </c:ext>
          </c:extLst>
        </c:ser>
        <c:dLbls>
          <c:showLegendKey val="0"/>
          <c:showVal val="0"/>
          <c:showCatName val="0"/>
          <c:showSerName val="0"/>
          <c:showPercent val="0"/>
          <c:showBubbleSize val="0"/>
        </c:dLbls>
        <c:gapWidth val="150"/>
        <c:axId val="16774656"/>
        <c:axId val="16776192"/>
      </c:barChart>
      <c:catAx>
        <c:axId val="16774656"/>
        <c:scaling>
          <c:orientation val="minMax"/>
        </c:scaling>
        <c:delete val="0"/>
        <c:axPos val="b"/>
        <c:numFmt formatCode="General" sourceLinked="1"/>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776192"/>
        <c:crosses val="autoZero"/>
        <c:auto val="1"/>
        <c:lblAlgn val="ctr"/>
        <c:lblOffset val="100"/>
        <c:noMultiLvlLbl val="0"/>
      </c:catAx>
      <c:valAx>
        <c:axId val="16776192"/>
        <c:scaling>
          <c:orientation val="minMax"/>
        </c:scaling>
        <c:delete val="0"/>
        <c:axPos val="l"/>
        <c:numFmt formatCode="General"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74656"/>
        <c:crosses val="autoZero"/>
        <c:crossBetween val="between"/>
        <c:dispUnits>
          <c:builtInUnit val="thousands"/>
        </c:dispUnits>
      </c:valAx>
    </c:plotArea>
    <c:legend>
      <c:legendPos val="r"/>
      <c:layout>
        <c:manualLayout>
          <c:xMode val="edge"/>
          <c:yMode val="edge"/>
          <c:x val="0.12164845548152635"/>
          <c:y val="0.14068373736747475"/>
          <c:w val="0.11725128205128205"/>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6.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codeName="Chart1">
    <tabColor rgb="FF33CC33"/>
  </sheetPr>
  <sheetViews>
    <sheetView workbookViewId="0"/>
  </sheetViews>
  <pageMargins left="0.7" right="0.7" top="0.75" bottom="0.75" header="0.3" footer="0.3"/>
  <pageSetup paperSize="9" orientation="portrait" r:id="rId1"/>
  <drawing r:id="rId2"/>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Chart18"/>
  <sheetViews>
    <sheetView zoomScale="115" workbookViewId="0"/>
  </sheetViews>
  <pageMargins left="0.7" right="0.7" top="0.75" bottom="0.75" header="0.3" footer="0.3"/>
  <pageSetup paperSize="9" orientation="portrait" r:id="rId1"/>
  <drawing r:id="rId2"/>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codeName="Chart19"/>
  <sheetViews>
    <sheetView workbookViewId="0"/>
  </sheetViews>
  <pageMargins left="0.7" right="0.7" top="0.75" bottom="0.75" header="0.3" footer="0.3"/>
  <pageSetup paperSize="9" orientation="portrait" r:id="rId1"/>
  <drawing r:id="rId2"/>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codeName="Chart21"/>
  <sheetViews>
    <sheetView zoomScale="77" workbookViewId="0" zoomToFit="1"/>
  </sheetViews>
  <pageMargins left="0.7" right="0.7" top="0.75" bottom="0.75" header="0.3" footer="0.3"/>
  <pageSetup paperSize="9" orientation="portrait" r:id="rId1"/>
  <drawing r:id="rId2"/>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Chart22"/>
  <sheetViews>
    <sheetView workbookViewId="0"/>
  </sheetViews>
  <pageMargins left="0.7" right="0.7" top="0.75" bottom="0.75" header="0.3" footer="0.3"/>
  <pageSetup paperSize="9" orientation="portrait" r:id="rId1"/>
  <drawing r:id="rId2"/>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codeName="Chart23"/>
  <sheetViews>
    <sheetView workbookViewId="0"/>
  </sheetViews>
  <pageMargins left="0.7" right="0.7" top="0.75" bottom="0.75" header="0.3" footer="0.3"/>
  <pageSetup paperSize="9" orientation="portrait" r:id="rId1"/>
  <drawing r:id="rId2"/>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300-000000000000}">
  <sheetPr codeName="Chart25">
    <tabColor rgb="FFEC008C"/>
  </sheetPr>
  <sheetViews>
    <sheetView zoomScale="85" workbookViewId="0"/>
  </sheetViews>
  <pageMargins left="0.7" right="0.7" top="0.75" bottom="0.75" header="0.3" footer="0.3"/>
  <pageSetup paperSize="9" orientation="portrait"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Chart2">
    <tabColor rgb="FF33CC33"/>
  </sheetPr>
  <sheetViews>
    <sheetView workbookViewId="0"/>
  </sheetViews>
  <pageMargins left="0.7" right="0.7" top="0.75" bottom="0.75" header="0.3" footer="0.3"/>
  <pageSetup paperSize="9" orientation="portrait"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3">
    <tabColor rgb="FF33CC33"/>
  </sheetPr>
  <sheetViews>
    <sheetView workbookViewId="0"/>
  </sheetViews>
  <pageMargins left="0.7" right="0.7" top="0.75" bottom="0.75" header="0.3" footer="0.3"/>
  <pageSetup paperSize="9" orientation="portrait"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4">
    <tabColor rgb="FF33CC33"/>
  </sheetPr>
  <sheetViews>
    <sheetView zoomScale="135" workbookViewId="0" zoomToFit="1"/>
  </sheetViews>
  <pageMargins left="0.7" right="0.7" top="0.75" bottom="0.75" header="0.3" footer="0.3"/>
  <pageSetup paperSize="9" orientation="portrait"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13">
    <tabColor rgb="FFEC008C"/>
  </sheetPr>
  <sheetViews>
    <sheetView zoomScale="85" workbookViewId="0"/>
  </sheetViews>
  <pageMargins left="0.7" right="0.7" top="0.75" bottom="0.75" header="0.3" footer="0.3"/>
  <pageSetup paperSize="9" orientation="portrait"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14">
    <tabColor rgb="FFEC008C"/>
  </sheetPr>
  <sheetViews>
    <sheetView zoomScale="115" workbookViewId="0"/>
  </sheetViews>
  <pageMargins left="0.7" right="0.7" top="0.75" bottom="0.75" header="0.3" footer="0.3"/>
  <pageSetup paperSize="9" orientation="portrait"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Chart15">
    <tabColor rgb="FFEC008C"/>
  </sheetPr>
  <sheetViews>
    <sheetView zoomScale="85" workbookViewId="0"/>
  </sheetViews>
  <pageMargins left="0.7" right="0.7" top="0.75" bottom="0.75" header="0.3" footer="0.3"/>
  <pageSetup paperSize="9" orientation="portrait"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Chart16">
    <tabColor rgb="FFEC008C"/>
  </sheetPr>
  <sheetViews>
    <sheetView zoomScale="85" workbookViewId="0"/>
  </sheetViews>
  <pageMargins left="0.7" right="0.7" top="0.75" bottom="0.75" header="0.3" footer="0.3"/>
  <pageSetup paperSize="9" orientation="portrait"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codeName="Chart17"/>
  <sheetViews>
    <sheetView zoomScale="77" workbookViewId="0" zoomToFit="1"/>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NSW</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0A3FFE86-05F6-491F-BD11-55E71BB935BD}"/>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3FCC8B65-3B4D-4083-9D30-31316EBF549A}"/>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764C8432-6FC5-4B5D-95EA-D3DBDE2846E9}"/>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4804" cy="6087717"/>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VIC</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261E6EF4-D933-4C3F-A4CF-6E62250EB603}"/>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5A6724DD-CB58-49D2-ABCC-373B75687533}"/>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30383680-43D4-4226-A092-215F3CBFB154}"/>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WA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DA04E945-4DD8-4188-8068-1940F4BEBCAC}"/>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7FCA1001-BE39-4B0C-B328-E3E0CC8E9BBC}"/>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93964822-3FDA-4D60-A458-A27CE209E193}"/>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Australia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56D2CB50-CFD3-4183-8A85-D109DECB11AE}"/>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7238C062-7E02-4D2F-8089-9F2ECC48214F}"/>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F55BAE91-EDF1-43DD-AF52-E1A60D4EB3BC}"/>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9968" cy="6086104"/>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0.00525</cdr:y>
    </cdr:from>
    <cdr:to>
      <cdr:x>1</cdr:x>
      <cdr:y>0.15643</cdr:y>
    </cdr:to>
    <cdr:sp macro="" textlink="">
      <cdr:nvSpPr>
        <cdr:cNvPr id="2" name="TextBox 1"/>
        <cdr:cNvSpPr txBox="1"/>
      </cdr:nvSpPr>
      <cdr:spPr>
        <a:xfrm xmlns:a="http://schemas.openxmlformats.org/drawingml/2006/main">
          <a:off x="0" y="31750"/>
          <a:ext cx="92868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a:latin typeface="Corpid C1 Bold" pitchFamily="34" charset="0"/>
            </a:rPr>
            <a:t>New</a:t>
          </a:r>
          <a:r>
            <a:rPr lang="en-AU" sz="2400" baseline="0">
              <a:latin typeface="Corpid C1 Bold" pitchFamily="34" charset="0"/>
            </a:rPr>
            <a:t> Job Ads in Original Terms - Australia</a:t>
          </a:r>
          <a:endParaRPr lang="en-AU" sz="2400">
            <a:latin typeface="Corpid C1 Bold" pitchFamily="34" charset="0"/>
          </a:endParaRPr>
        </a:p>
      </cdr:txBody>
    </cdr:sp>
  </cdr:relSizeAnchor>
  <cdr:relSizeAnchor xmlns:cdr="http://schemas.openxmlformats.org/drawingml/2006/chartDrawing">
    <cdr:from>
      <cdr:x>0.89402</cdr:x>
      <cdr:y>0.09186</cdr:y>
    </cdr:from>
    <cdr:to>
      <cdr:x>0.89402</cdr:x>
      <cdr:y>0.14304</cdr:y>
    </cdr:to>
    <cdr:cxnSp macro="">
      <cdr:nvCxnSpPr>
        <cdr:cNvPr id="4" name="Straight Arrow Connector 3">
          <a:extLst xmlns:a="http://schemas.openxmlformats.org/drawingml/2006/main">
            <a:ext uri="{FF2B5EF4-FFF2-40B4-BE49-F238E27FC236}">
              <a16:creationId xmlns:a16="http://schemas.microsoft.com/office/drawing/2014/main" id="{ACA63BB5-2CA7-42A2-8AA5-5F14B9653335}"/>
            </a:ext>
          </a:extLst>
        </cdr:cNvPr>
        <cdr:cNvCxnSpPr/>
      </cdr:nvCxnSpPr>
      <cdr:spPr>
        <a:xfrm xmlns:a="http://schemas.openxmlformats.org/drawingml/2006/main">
          <a:off x="8302625" y="555626"/>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0.45932</cdr:x>
      <cdr:y>0.09239</cdr:y>
    </cdr:from>
    <cdr:to>
      <cdr:x>0.45932</cdr:x>
      <cdr:y>0.14357</cdr:y>
    </cdr:to>
    <cdr:cxnSp macro="">
      <cdr:nvCxnSpPr>
        <cdr:cNvPr id="5" name="Straight Arrow Connector 4">
          <a:extLst xmlns:a="http://schemas.openxmlformats.org/drawingml/2006/main">
            <a:ext uri="{FF2B5EF4-FFF2-40B4-BE49-F238E27FC236}">
              <a16:creationId xmlns:a16="http://schemas.microsoft.com/office/drawing/2014/main" id="{353C4BDC-E01A-4C55-BC83-D173CBF857D1}"/>
            </a:ext>
          </a:extLst>
        </cdr:cNvPr>
        <cdr:cNvCxnSpPr/>
      </cdr:nvCxnSpPr>
      <cdr:spPr>
        <a:xfrm xmlns:a="http://schemas.openxmlformats.org/drawingml/2006/main">
          <a:off x="4265612" y="558800"/>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0.68017</cdr:x>
      <cdr:y>0.19265</cdr:y>
    </cdr:from>
    <cdr:to>
      <cdr:x>0.68017</cdr:x>
      <cdr:y>0.24383</cdr:y>
    </cdr:to>
    <cdr:cxnSp macro="">
      <cdr:nvCxnSpPr>
        <cdr:cNvPr id="6" name="Straight Arrow Connector 5">
          <a:extLst xmlns:a="http://schemas.openxmlformats.org/drawingml/2006/main">
            <a:ext uri="{FF2B5EF4-FFF2-40B4-BE49-F238E27FC236}">
              <a16:creationId xmlns:a16="http://schemas.microsoft.com/office/drawing/2014/main" id="{C82CCFF1-1BEA-42AF-8F67-AEB10A4A8B83}"/>
            </a:ext>
          </a:extLst>
        </cdr:cNvPr>
        <cdr:cNvCxnSpPr/>
      </cdr:nvCxnSpPr>
      <cdr:spPr>
        <a:xfrm xmlns:a="http://schemas.openxmlformats.org/drawingml/2006/main">
          <a:off x="6316661" y="1165225"/>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0.23402</cdr:x>
      <cdr:y>0.52073</cdr:y>
    </cdr:from>
    <cdr:to>
      <cdr:x>0.23402</cdr:x>
      <cdr:y>0.57192</cdr:y>
    </cdr:to>
    <cdr:cxnSp macro="">
      <cdr:nvCxnSpPr>
        <cdr:cNvPr id="7" name="Straight Arrow Connector 6">
          <a:extLst xmlns:a="http://schemas.openxmlformats.org/drawingml/2006/main">
            <a:ext uri="{FF2B5EF4-FFF2-40B4-BE49-F238E27FC236}">
              <a16:creationId xmlns:a16="http://schemas.microsoft.com/office/drawing/2014/main" id="{E60DD292-6944-4C2E-B380-19936376DEAE}"/>
            </a:ext>
          </a:extLst>
        </cdr:cNvPr>
        <cdr:cNvCxnSpPr/>
      </cdr:nvCxnSpPr>
      <cdr:spPr>
        <a:xfrm xmlns:a="http://schemas.openxmlformats.org/drawingml/2006/main">
          <a:off x="2173287" y="3149600"/>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absoluteAnchor>
    <xdr:pos x="0" y="0"/>
    <xdr:ext cx="9284804" cy="6087717"/>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0.00205</cdr:x>
      <cdr:y>0.00629</cdr:y>
    </cdr:from>
    <cdr:to>
      <cdr:x>1</cdr:x>
      <cdr:y>0.15721</cdr:y>
    </cdr:to>
    <cdr:sp macro="" textlink="">
      <cdr:nvSpPr>
        <cdr:cNvPr id="2" name="TextBox 1"/>
        <cdr:cNvSpPr txBox="1"/>
      </cdr:nvSpPr>
      <cdr:spPr>
        <a:xfrm xmlns:a="http://schemas.openxmlformats.org/drawingml/2006/main">
          <a:off x="19049" y="38100"/>
          <a:ext cx="927664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New Job Ads - Australia</a:t>
          </a:r>
        </a:p>
        <a:p xmlns:a="http://schemas.openxmlformats.org/drawingml/2006/main">
          <a:pPr algn="ctr"/>
          <a:r>
            <a:rPr lang="en-AU" sz="2400" b="1">
              <a:latin typeface="Arial" panose="020B0604020202020204" pitchFamily="34" charset="0"/>
              <a:cs typeface="Arial" panose="020B0604020202020204" pitchFamily="34" charset="0"/>
            </a:rPr>
            <a:t>Sep 2016 vs Sep 2015 (%)</a:t>
          </a:r>
        </a:p>
      </cdr:txBody>
    </cdr:sp>
  </cdr:relSizeAnchor>
  <cdr:relSizeAnchor xmlns:cdr="http://schemas.openxmlformats.org/drawingml/2006/chartDrawing">
    <cdr:from>
      <cdr:x>0.00821</cdr:x>
      <cdr:y>0.15591</cdr:y>
    </cdr:from>
    <cdr:to>
      <cdr:x>0.1065</cdr:x>
      <cdr:y>0.89606</cdr:y>
    </cdr:to>
    <cdr:sp macro="" textlink="">
      <cdr:nvSpPr>
        <cdr:cNvPr id="3" name="TextBox 1"/>
        <cdr:cNvSpPr txBox="1"/>
      </cdr:nvSpPr>
      <cdr:spPr>
        <a:xfrm xmlns:a="http://schemas.openxmlformats.org/drawingml/2006/main" rot="16200000">
          <a:off x="-1705765" y="2724940"/>
          <a:ext cx="4476753" cy="9128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b="0">
              <a:latin typeface="Arial" panose="020B0604020202020204" pitchFamily="34" charset="0"/>
              <a:cs typeface="Arial" panose="020B0604020202020204" pitchFamily="34" charset="0"/>
            </a:rPr>
            <a:t>Per cent</a:t>
          </a:r>
        </a:p>
      </cdr:txBody>
    </cdr:sp>
  </cdr:relSizeAnchor>
</c:userShapes>
</file>

<file path=xl/drawings/drawing20.xml><?xml version="1.0" encoding="utf-8"?>
<c:userShapes xmlns:c="http://schemas.openxmlformats.org/drawingml/2006/chart">
  <cdr:relSizeAnchor xmlns:cdr="http://schemas.openxmlformats.org/drawingml/2006/chartDrawing">
    <cdr:from>
      <cdr:x>0.00427</cdr:x>
      <cdr:y>0.0084</cdr:y>
    </cdr:from>
    <cdr:to>
      <cdr:x>1</cdr:x>
      <cdr:y>0.15958</cdr:y>
    </cdr:to>
    <cdr:sp macro="" textlink="">
      <cdr:nvSpPr>
        <cdr:cNvPr id="2" name="TextBox 1"/>
        <cdr:cNvSpPr txBox="1"/>
      </cdr:nvSpPr>
      <cdr:spPr>
        <a:xfrm xmlns:a="http://schemas.openxmlformats.org/drawingml/2006/main">
          <a:off x="50800" y="50800"/>
          <a:ext cx="9247220" cy="9143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b="0">
              <a:latin typeface="Corpid C1 Bold" pitchFamily="34" charset="0"/>
            </a:rPr>
            <a:t>New Job Ads - Original Analysis</a:t>
          </a:r>
          <a:r>
            <a:rPr lang="en-AU" sz="2400" b="0" baseline="0">
              <a:latin typeface="Corpid C1 Bold" pitchFamily="34" charset="0"/>
            </a:rPr>
            <a:t> - Australia</a:t>
          </a:r>
          <a:endParaRPr lang="en-AU" sz="2400" b="0">
            <a:latin typeface="Corpid C1 Bold" pitchFamily="34" charset="0"/>
          </a:endParaRPr>
        </a:p>
      </cdr:txBody>
    </cdr:sp>
  </cdr:relSizeAnchor>
  <cdr:relSizeAnchor xmlns:cdr="http://schemas.openxmlformats.org/drawingml/2006/chartDrawing">
    <cdr:from>
      <cdr:x>0.87135</cdr:x>
      <cdr:y>0.76138</cdr:y>
    </cdr:from>
    <cdr:to>
      <cdr:x>0.96981</cdr:x>
      <cdr:y>0.91256</cdr:y>
    </cdr:to>
    <cdr:sp macro="" textlink="">
      <cdr:nvSpPr>
        <cdr:cNvPr id="3" name="TextBox 2"/>
        <cdr:cNvSpPr txBox="1"/>
      </cdr:nvSpPr>
      <cdr:spPr>
        <a:xfrm xmlns:a="http://schemas.openxmlformats.org/drawingml/2006/main">
          <a:off x="8092110" y="460512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400">
              <a:solidFill>
                <a:srgbClr val="FF0000"/>
              </a:solidFill>
              <a:latin typeface="Corpid C1 Regular" pitchFamily="34" charset="0"/>
            </a:rPr>
            <a:t>2004</a:t>
          </a:r>
        </a:p>
        <a:p xmlns:a="http://schemas.openxmlformats.org/drawingml/2006/main">
          <a:r>
            <a:rPr lang="en-AU" sz="1400">
              <a:solidFill>
                <a:srgbClr val="FF0000"/>
              </a:solidFill>
              <a:latin typeface="Corpid C1 Regular" pitchFamily="34" charset="0"/>
            </a:rPr>
            <a:t>(LP</a:t>
          </a:r>
          <a:r>
            <a:rPr lang="en-AU" sz="1400" baseline="0">
              <a:solidFill>
                <a:srgbClr val="FF0000"/>
              </a:solidFill>
              <a:latin typeface="Corpid C1 Regular" pitchFamily="34" charset="0"/>
            </a:rPr>
            <a:t> year)</a:t>
          </a:r>
          <a:endParaRPr lang="en-AU" sz="1400">
            <a:solidFill>
              <a:srgbClr val="FF0000"/>
            </a:solidFill>
            <a:latin typeface="Corpid C1 Regular" pitchFamily="34" charset="0"/>
          </a:endParaRPr>
        </a:p>
      </cdr:txBody>
    </cdr:sp>
  </cdr:relSizeAnchor>
  <cdr:relSizeAnchor xmlns:cdr="http://schemas.openxmlformats.org/drawingml/2006/chartDrawing">
    <cdr:from>
      <cdr:x>0.40146</cdr:x>
      <cdr:y>0.18505</cdr:y>
    </cdr:from>
    <cdr:to>
      <cdr:x>0.49992</cdr:x>
      <cdr:y>0.33623</cdr:y>
    </cdr:to>
    <cdr:sp macro="" textlink="">
      <cdr:nvSpPr>
        <cdr:cNvPr id="4" name="TextBox 1"/>
        <cdr:cNvSpPr txBox="1"/>
      </cdr:nvSpPr>
      <cdr:spPr>
        <a:xfrm xmlns:a="http://schemas.openxmlformats.org/drawingml/2006/main">
          <a:off x="3728278" y="1119257"/>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FF33CC"/>
              </a:solidFill>
              <a:latin typeface="Corpid C1 Regular" pitchFamily="34" charset="0"/>
            </a:rPr>
            <a:t>2008</a:t>
          </a:r>
        </a:p>
        <a:p xmlns:a="http://schemas.openxmlformats.org/drawingml/2006/main">
          <a:r>
            <a:rPr lang="en-AU" sz="1400">
              <a:solidFill>
                <a:srgbClr val="FF33CC"/>
              </a:solidFill>
              <a:latin typeface="Corpid C1 Regular" pitchFamily="34" charset="0"/>
            </a:rPr>
            <a:t>(LP</a:t>
          </a:r>
          <a:r>
            <a:rPr lang="en-AU" sz="1400" baseline="0">
              <a:solidFill>
                <a:srgbClr val="FF33CC"/>
              </a:solidFill>
              <a:latin typeface="Corpid C1 Regular" pitchFamily="34" charset="0"/>
            </a:rPr>
            <a:t> year)</a:t>
          </a:r>
          <a:endParaRPr lang="en-AU" sz="1400">
            <a:solidFill>
              <a:srgbClr val="FF33CC"/>
            </a:solidFill>
            <a:latin typeface="Corpid C1 Regular" pitchFamily="34" charset="0"/>
          </a:endParaRPr>
        </a:p>
      </cdr:txBody>
    </cdr:sp>
  </cdr:relSizeAnchor>
  <cdr:relSizeAnchor xmlns:cdr="http://schemas.openxmlformats.org/drawingml/2006/chartDrawing">
    <cdr:from>
      <cdr:x>0.86701</cdr:x>
      <cdr:y>0.66708</cdr:y>
    </cdr:from>
    <cdr:to>
      <cdr:x>0.96547</cdr:x>
      <cdr:y>0.81826</cdr:y>
    </cdr:to>
    <cdr:sp macro="" textlink="">
      <cdr:nvSpPr>
        <cdr:cNvPr id="5" name="TextBox 1"/>
        <cdr:cNvSpPr txBox="1"/>
      </cdr:nvSpPr>
      <cdr:spPr>
        <a:xfrm xmlns:a="http://schemas.openxmlformats.org/drawingml/2006/main">
          <a:off x="8051804" y="403473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00CC"/>
              </a:solidFill>
              <a:latin typeface="Corpid C1 Regular" pitchFamily="34" charset="0"/>
            </a:rPr>
            <a:t>2012</a:t>
          </a:r>
        </a:p>
        <a:p xmlns:a="http://schemas.openxmlformats.org/drawingml/2006/main">
          <a:r>
            <a:rPr lang="en-AU" sz="1400">
              <a:solidFill>
                <a:srgbClr val="0000CC"/>
              </a:solidFill>
              <a:latin typeface="Corpid C1 Regular" pitchFamily="34" charset="0"/>
            </a:rPr>
            <a:t>(LP</a:t>
          </a:r>
          <a:r>
            <a:rPr lang="en-AU" sz="1400" baseline="0">
              <a:solidFill>
                <a:srgbClr val="0000CC"/>
              </a:solidFill>
              <a:latin typeface="Corpid C1 Regular" pitchFamily="34" charset="0"/>
            </a:rPr>
            <a:t> year)</a:t>
          </a:r>
          <a:endParaRPr lang="en-AU" sz="1400">
            <a:solidFill>
              <a:srgbClr val="0000CC"/>
            </a:solidFill>
            <a:latin typeface="Corpid C1 Regular" pitchFamily="34" charset="0"/>
          </a:endParaRPr>
        </a:p>
      </cdr:txBody>
    </cdr:sp>
  </cdr:relSizeAnchor>
  <cdr:relSizeAnchor xmlns:cdr="http://schemas.openxmlformats.org/drawingml/2006/chartDrawing">
    <cdr:from>
      <cdr:x>0.08217</cdr:x>
      <cdr:y>0.53698</cdr:y>
    </cdr:from>
    <cdr:to>
      <cdr:x>0.18063</cdr:x>
      <cdr:y>0.68817</cdr:y>
    </cdr:to>
    <cdr:sp macro="" textlink="">
      <cdr:nvSpPr>
        <cdr:cNvPr id="6" name="TextBox 1"/>
        <cdr:cNvSpPr txBox="1"/>
      </cdr:nvSpPr>
      <cdr:spPr>
        <a:xfrm xmlns:a="http://schemas.openxmlformats.org/drawingml/2006/main">
          <a:off x="763105" y="3247886"/>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ysClr val="windowText" lastClr="000000"/>
              </a:solidFill>
              <a:latin typeface="Corpid C1 Regular" pitchFamily="34" charset="0"/>
            </a:rPr>
            <a:t>2016</a:t>
          </a:r>
        </a:p>
        <a:p xmlns:a="http://schemas.openxmlformats.org/drawingml/2006/main">
          <a:r>
            <a:rPr lang="en-AU" sz="1400">
              <a:solidFill>
                <a:sysClr val="windowText" lastClr="000000"/>
              </a:solidFill>
              <a:latin typeface="Corpid C1 Regular" pitchFamily="34" charset="0"/>
            </a:rPr>
            <a:t>(LP</a:t>
          </a:r>
          <a:r>
            <a:rPr lang="en-AU" sz="1400" baseline="0">
              <a:solidFill>
                <a:sysClr val="windowText" lastClr="000000"/>
              </a:solidFill>
              <a:latin typeface="Corpid C1 Regular" pitchFamily="34" charset="0"/>
            </a:rPr>
            <a:t> year)</a:t>
          </a:r>
          <a:endParaRPr lang="en-AU" sz="1400">
            <a:solidFill>
              <a:sysClr val="windowText" lastClr="000000"/>
            </a:solidFill>
            <a:latin typeface="Corpid C1 Regular" pitchFamily="34" charset="0"/>
          </a:endParaRPr>
        </a:p>
      </cdr:txBody>
    </cdr:sp>
  </cdr:relSizeAnchor>
  <cdr:relSizeAnchor xmlns:cdr="http://schemas.openxmlformats.org/drawingml/2006/chartDrawing">
    <cdr:from>
      <cdr:x>0.87657</cdr:x>
      <cdr:y>0.55342</cdr:y>
    </cdr:from>
    <cdr:to>
      <cdr:x>0.97503</cdr:x>
      <cdr:y>0.7046</cdr:y>
    </cdr:to>
    <cdr:sp macro="" textlink="">
      <cdr:nvSpPr>
        <cdr:cNvPr id="7" name="TextBox 1"/>
        <cdr:cNvSpPr txBox="1"/>
      </cdr:nvSpPr>
      <cdr:spPr>
        <a:xfrm xmlns:a="http://schemas.openxmlformats.org/drawingml/2006/main">
          <a:off x="8140563" y="334728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B0F0"/>
              </a:solidFill>
              <a:latin typeface="Corpid C1 Regular" pitchFamily="34" charset="0"/>
            </a:rPr>
            <a:t>2015</a:t>
          </a:r>
        </a:p>
      </cdr:txBody>
    </cdr:sp>
  </cdr:relSizeAnchor>
  <cdr:relSizeAnchor xmlns:cdr="http://schemas.openxmlformats.org/drawingml/2006/chartDrawing">
    <cdr:from>
      <cdr:x>0.8786</cdr:x>
      <cdr:y>0.59313</cdr:y>
    </cdr:from>
    <cdr:to>
      <cdr:x>0.97706</cdr:x>
      <cdr:y>0.74431</cdr:y>
    </cdr:to>
    <cdr:sp macro="" textlink="">
      <cdr:nvSpPr>
        <cdr:cNvPr id="8" name="TextBox 1"/>
        <cdr:cNvSpPr txBox="1"/>
      </cdr:nvSpPr>
      <cdr:spPr>
        <a:xfrm xmlns:a="http://schemas.openxmlformats.org/drawingml/2006/main">
          <a:off x="8159475" y="358747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chemeClr val="accent4">
                  <a:lumMod val="60000"/>
                  <a:lumOff val="40000"/>
                </a:schemeClr>
              </a:solidFill>
              <a:latin typeface="Corpid C1 Regular" pitchFamily="34" charset="0"/>
            </a:rPr>
            <a:t>2014</a:t>
          </a:r>
        </a:p>
      </cdr:txBody>
    </cdr:sp>
  </cdr:relSizeAnchor>
  <cdr:relSizeAnchor xmlns:cdr="http://schemas.openxmlformats.org/drawingml/2006/chartDrawing">
    <cdr:from>
      <cdr:x>0.87949</cdr:x>
      <cdr:y>0.62463</cdr:y>
    </cdr:from>
    <cdr:to>
      <cdr:x>0.97796</cdr:x>
      <cdr:y>0.77581</cdr:y>
    </cdr:to>
    <cdr:sp macro="" textlink="">
      <cdr:nvSpPr>
        <cdr:cNvPr id="9" name="TextBox 1"/>
        <cdr:cNvSpPr txBox="1"/>
      </cdr:nvSpPr>
      <cdr:spPr>
        <a:xfrm xmlns:a="http://schemas.openxmlformats.org/drawingml/2006/main">
          <a:off x="8167757" y="377797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FF00"/>
              </a:solidFill>
              <a:latin typeface="Corpid C1 Regular" pitchFamily="34" charset="0"/>
            </a:rPr>
            <a:t>2013</a:t>
          </a:r>
        </a:p>
      </cdr:txBody>
    </cdr:sp>
  </cdr:relSizeAnchor>
  <cdr:relSizeAnchor xmlns:cdr="http://schemas.openxmlformats.org/drawingml/2006/chartDrawing">
    <cdr:from>
      <cdr:x>0.87236</cdr:x>
      <cdr:y>0.5096</cdr:y>
    </cdr:from>
    <cdr:to>
      <cdr:x>0.97082</cdr:x>
      <cdr:y>0.66078</cdr:y>
    </cdr:to>
    <cdr:sp macro="" textlink="">
      <cdr:nvSpPr>
        <cdr:cNvPr id="10" name="TextBox 1"/>
        <cdr:cNvSpPr txBox="1"/>
      </cdr:nvSpPr>
      <cdr:spPr>
        <a:xfrm xmlns:a="http://schemas.openxmlformats.org/drawingml/2006/main">
          <a:off x="8101495" y="308223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chemeClr val="bg2">
                  <a:lumMod val="50000"/>
                </a:schemeClr>
              </a:solidFill>
              <a:latin typeface="Corpid C1 Regular" pitchFamily="34" charset="0"/>
            </a:rPr>
            <a:t>2011</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0.05436</cdr:x>
      <cdr:y>0.46614</cdr:y>
    </cdr:from>
    <cdr:to>
      <cdr:x>0.93026</cdr:x>
      <cdr:y>0.46614</cdr:y>
    </cdr:to>
    <cdr:cxnSp macro="">
      <cdr:nvCxnSpPr>
        <cdr:cNvPr id="3" name="Straight Connector 2">
          <a:extLst xmlns:a="http://schemas.openxmlformats.org/drawingml/2006/main">
            <a:ext uri="{FF2B5EF4-FFF2-40B4-BE49-F238E27FC236}">
              <a16:creationId xmlns:a16="http://schemas.microsoft.com/office/drawing/2014/main" id="{BC213C65-6D55-428F-A27E-630DB02FFD5B}"/>
            </a:ext>
          </a:extLst>
        </cdr:cNvPr>
        <cdr:cNvCxnSpPr/>
      </cdr:nvCxnSpPr>
      <cdr:spPr>
        <a:xfrm xmlns:a="http://schemas.openxmlformats.org/drawingml/2006/main">
          <a:off x="504825" y="2819400"/>
          <a:ext cx="813435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0.0084</cdr:y>
    </cdr:from>
    <cdr:to>
      <cdr:x>1</cdr:x>
      <cdr:y>0.15958</cdr:y>
    </cdr:to>
    <cdr:sp macro="" textlink="">
      <cdr:nvSpPr>
        <cdr:cNvPr id="4"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Seasonal Factors</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9968" cy="6086104"/>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cdr:x>
      <cdr:y>0.0084</cdr:y>
    </cdr:from>
    <cdr:to>
      <cdr:x>1</cdr:x>
      <cdr:y>0.15958</cdr:y>
    </cdr:to>
    <cdr:sp macro="" textlink="">
      <cdr:nvSpPr>
        <cdr:cNvPr id="2"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SEI </a:t>
          </a:r>
          <a:r>
            <a:rPr lang="en-AU" sz="2400" baseline="0">
              <a:latin typeface="Corpid C1 Bold" pitchFamily="34" charset="0"/>
            </a:rPr>
            <a:t>in Original Terms - Australia</a:t>
          </a:r>
          <a:endParaRPr lang="en-AU" sz="2400">
            <a:latin typeface="Corpid C1 Bold" pitchFamily="34" charset="0"/>
          </a:endParaRPr>
        </a:p>
      </cdr:txBody>
    </cdr:sp>
  </cdr:relSizeAnchor>
  <cdr:relSizeAnchor xmlns:cdr="http://schemas.openxmlformats.org/drawingml/2006/chartDrawing">
    <cdr:from>
      <cdr:x>0.88821</cdr:x>
      <cdr:y>0.52283</cdr:y>
    </cdr:from>
    <cdr:to>
      <cdr:x>0.88821</cdr:x>
      <cdr:y>0.6</cdr:y>
    </cdr:to>
    <cdr:cxnSp macro="">
      <cdr:nvCxnSpPr>
        <cdr:cNvPr id="4" name="Straight Arrow Connector 3">
          <a:extLst xmlns:a="http://schemas.openxmlformats.org/drawingml/2006/main">
            <a:ext uri="{FF2B5EF4-FFF2-40B4-BE49-F238E27FC236}">
              <a16:creationId xmlns:a16="http://schemas.microsoft.com/office/drawing/2014/main" id="{82F7D382-9BEA-466A-97CC-DA04F5D6435D}"/>
            </a:ext>
          </a:extLst>
        </cdr:cNvPr>
        <cdr:cNvCxnSpPr/>
      </cdr:nvCxnSpPr>
      <cdr:spPr>
        <a:xfrm xmlns:a="http://schemas.openxmlformats.org/drawingml/2006/main">
          <a:off x="8248650" y="316230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0.59932</cdr:x>
      <cdr:y>0.45879</cdr:y>
    </cdr:from>
    <cdr:to>
      <cdr:x>0.59932</cdr:x>
      <cdr:y>0.53596</cdr:y>
    </cdr:to>
    <cdr:cxnSp macro="">
      <cdr:nvCxnSpPr>
        <cdr:cNvPr id="5" name="Straight Arrow Connector 4">
          <a:extLst xmlns:a="http://schemas.openxmlformats.org/drawingml/2006/main">
            <a:ext uri="{FF2B5EF4-FFF2-40B4-BE49-F238E27FC236}">
              <a16:creationId xmlns:a16="http://schemas.microsoft.com/office/drawing/2014/main" id="{14B66E0B-93E1-48F3-B03A-E05C38E3FADD}"/>
            </a:ext>
          </a:extLst>
        </cdr:cNvPr>
        <cdr:cNvCxnSpPr/>
      </cdr:nvCxnSpPr>
      <cdr:spPr>
        <a:xfrm xmlns:a="http://schemas.openxmlformats.org/drawingml/2006/main">
          <a:off x="5565775" y="277495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0.31145</cdr:x>
      <cdr:y>0.09554</cdr:y>
    </cdr:from>
    <cdr:to>
      <cdr:x>0.31145</cdr:x>
      <cdr:y>0.1727</cdr:y>
    </cdr:to>
    <cdr:cxnSp macro="">
      <cdr:nvCxnSpPr>
        <cdr:cNvPr id="6" name="Straight Arrow Connector 5">
          <a:extLst xmlns:a="http://schemas.openxmlformats.org/drawingml/2006/main">
            <a:ext uri="{FF2B5EF4-FFF2-40B4-BE49-F238E27FC236}">
              <a16:creationId xmlns:a16="http://schemas.microsoft.com/office/drawing/2014/main" id="{9D8983C3-FD8A-4ED3-93F3-CF691A012487}"/>
            </a:ext>
          </a:extLst>
        </cdr:cNvPr>
        <cdr:cNvCxnSpPr/>
      </cdr:nvCxnSpPr>
      <cdr:spPr>
        <a:xfrm xmlns:a="http://schemas.openxmlformats.org/drawingml/2006/main">
          <a:off x="2892425" y="57785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cdr:x>
      <cdr:y>0.0084</cdr:y>
    </cdr:from>
    <cdr:to>
      <cdr:x>1</cdr:x>
      <cdr:y>0.15958</cdr:y>
    </cdr:to>
    <cdr:sp macro="" textlink="">
      <cdr:nvSpPr>
        <cdr:cNvPr id="2"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SEI </a:t>
          </a:r>
          <a:r>
            <a:rPr lang="en-AU" sz="2400" baseline="0">
              <a:latin typeface="Corpid C1 Bold" pitchFamily="34" charset="0"/>
            </a:rPr>
            <a:t>Seasonally Adjusted - types of adjustment</a:t>
          </a:r>
          <a:endParaRPr lang="en-AU" sz="2400">
            <a:latin typeface="Corpid C1 Bold" pitchFamily="34" charset="0"/>
          </a:endParaRPr>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SEI- Australia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26858161-E274-402A-903D-ADB5F8360FB8}"/>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17856530-623A-4B47-97A9-44BD45BA33FE}"/>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0.64676</cdr:x>
      <cdr:y>0.39278</cdr:y>
    </cdr:from>
    <cdr:to>
      <cdr:x>0.74522</cdr:x>
      <cdr:y>0.54396</cdr:y>
    </cdr:to>
    <cdr:sp macro="" textlink="">
      <cdr:nvSpPr>
        <cdr:cNvPr id="12" name="TextBox 11"/>
        <cdr:cNvSpPr txBox="1"/>
      </cdr:nvSpPr>
      <cdr:spPr>
        <a:xfrm xmlns:a="http://schemas.openxmlformats.org/drawingml/2006/main">
          <a:off x="6006387" y="2375665"/>
          <a:ext cx="914385" cy="9143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0.00315</cdr:y>
    </cdr:from>
    <cdr:to>
      <cdr:x>1</cdr:x>
      <cdr:y>0.15431</cdr:y>
    </cdr:to>
    <cdr:sp macro="" textlink="">
      <cdr:nvSpPr>
        <cdr:cNvPr id="2" name="TextBox 1"/>
        <cdr:cNvSpPr txBox="1"/>
      </cdr:nvSpPr>
      <cdr:spPr>
        <a:xfrm xmlns:a="http://schemas.openxmlformats.org/drawingml/2006/main">
          <a:off x="0" y="19050"/>
          <a:ext cx="9282697"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New Job Ads m/m %</a:t>
          </a:r>
        </a:p>
      </cdr:txBody>
    </cdr:sp>
  </cdr:relSizeAnchor>
  <cdr:relSizeAnchor xmlns:cdr="http://schemas.openxmlformats.org/drawingml/2006/chartDrawing">
    <cdr:from>
      <cdr:x>0.00616</cdr:x>
      <cdr:y>0.10707</cdr:y>
    </cdr:from>
    <cdr:to>
      <cdr:x>0.10466</cdr:x>
      <cdr:y>0.8487</cdr:y>
    </cdr:to>
    <cdr:sp macro="" textlink="">
      <cdr:nvSpPr>
        <cdr:cNvPr id="3" name="TextBox 2"/>
        <cdr:cNvSpPr txBox="1"/>
      </cdr:nvSpPr>
      <cdr:spPr>
        <a:xfrm xmlns:a="http://schemas.openxmlformats.org/drawingml/2006/main" rot="16200000">
          <a:off x="-1728788" y="2433638"/>
          <a:ext cx="44862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0.00291</cdr:x>
      <cdr:y>0.93058</cdr:y>
    </cdr:from>
    <cdr:to>
      <cdr:x>0.4862</cdr:x>
      <cdr:y>0.98819</cdr:y>
    </cdr:to>
    <cdr:sp macro="" textlink="">
      <cdr:nvSpPr>
        <cdr:cNvPr id="4" name="TextBox 1"/>
        <cdr:cNvSpPr txBox="1"/>
      </cdr:nvSpPr>
      <cdr:spPr>
        <a:xfrm xmlns:a="http://schemas.openxmlformats.org/drawingml/2006/main">
          <a:off x="26988" y="5629275"/>
          <a:ext cx="4486275" cy="3484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1600">
              <a:latin typeface="Arial" panose="020B0604020202020204" pitchFamily="34" charset="0"/>
              <a:cs typeface="Arial" panose="020B0604020202020204" pitchFamily="34" charset="0"/>
            </a:rPr>
            <a:t>Source: SEEK; NAB</a:t>
          </a:r>
        </a:p>
      </cdr:txBody>
    </cdr:sp>
  </cdr:relSizeAnchor>
  <cdr:relSizeAnchor xmlns:cdr="http://schemas.openxmlformats.org/drawingml/2006/chartDrawing">
    <cdr:from>
      <cdr:x>0.72268</cdr:x>
      <cdr:y>0.52329</cdr:y>
    </cdr:from>
    <cdr:to>
      <cdr:x>0.82119</cdr:x>
      <cdr:y>0.67445</cdr:y>
    </cdr:to>
    <cdr:sp macro="" textlink="">
      <cdr:nvSpPr>
        <cdr:cNvPr id="6" name="TextBox 1"/>
        <cdr:cNvSpPr txBox="1"/>
      </cdr:nvSpPr>
      <cdr:spPr>
        <a:xfrm xmlns:a="http://schemas.openxmlformats.org/drawingml/2006/main">
          <a:off x="6711482" y="3165037"/>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FF33CC"/>
              </a:solidFill>
              <a:latin typeface="Arial" panose="020B0604020202020204" pitchFamily="34" charset="0"/>
              <a:cs typeface="Arial" panose="020B0604020202020204" pitchFamily="34" charset="0"/>
            </a:rPr>
            <a:t>Trend</a:t>
          </a:r>
        </a:p>
      </cdr:txBody>
    </cdr:sp>
  </cdr:relSizeAnchor>
  <cdr:relSizeAnchor xmlns:cdr="http://schemas.openxmlformats.org/drawingml/2006/chartDrawing">
    <cdr:from>
      <cdr:x>0.10359</cdr:x>
      <cdr:y>0.47874</cdr:y>
    </cdr:from>
    <cdr:to>
      <cdr:x>0.89129</cdr:x>
      <cdr:y>0.47874</cdr:y>
    </cdr:to>
    <cdr:cxnSp macro="">
      <cdr:nvCxnSpPr>
        <cdr:cNvPr id="8" name="Straight Connector 7">
          <a:extLst xmlns:a="http://schemas.openxmlformats.org/drawingml/2006/main">
            <a:ext uri="{FF2B5EF4-FFF2-40B4-BE49-F238E27FC236}">
              <a16:creationId xmlns:a16="http://schemas.microsoft.com/office/drawing/2014/main" id="{B0770C51-E9CD-41FF-A535-6DDA4798600B}"/>
            </a:ext>
          </a:extLst>
        </cdr:cNvPr>
        <cdr:cNvCxnSpPr/>
      </cdr:nvCxnSpPr>
      <cdr:spPr>
        <a:xfrm xmlns:a="http://schemas.openxmlformats.org/drawingml/2006/main">
          <a:off x="962027" y="2895599"/>
          <a:ext cx="7315272"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0.89162</cdr:x>
      <cdr:y>0.10761</cdr:y>
    </cdr:from>
    <cdr:to>
      <cdr:x>0.99012</cdr:x>
      <cdr:y>0.84924</cdr:y>
    </cdr:to>
    <cdr:sp macro="" textlink="">
      <cdr:nvSpPr>
        <cdr:cNvPr id="9" name="TextBox 1"/>
        <cdr:cNvSpPr txBox="1"/>
      </cdr:nvSpPr>
      <cdr:spPr>
        <a:xfrm xmlns:a="http://schemas.openxmlformats.org/drawingml/2006/main" rot="5400000">
          <a:off x="6494952" y="2436326"/>
          <a:ext cx="4485656" cy="9147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0.40855</cdr:x>
      <cdr:y>0.20367</cdr:y>
    </cdr:from>
    <cdr:to>
      <cdr:x>0.50706</cdr:x>
      <cdr:y>0.35483</cdr:y>
    </cdr:to>
    <cdr:sp macro="" textlink="">
      <cdr:nvSpPr>
        <cdr:cNvPr id="10" name="TextBox 1"/>
        <cdr:cNvSpPr txBox="1"/>
      </cdr:nvSpPr>
      <cdr:spPr>
        <a:xfrm xmlns:a="http://schemas.openxmlformats.org/drawingml/2006/main">
          <a:off x="3794169" y="1231884"/>
          <a:ext cx="914851" cy="914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0000CC"/>
              </a:solidFill>
              <a:latin typeface="Arial" panose="020B0604020202020204" pitchFamily="34" charset="0"/>
              <a:cs typeface="Arial" panose="020B0604020202020204" pitchFamily="34" charset="0"/>
            </a:rPr>
            <a:t>Seasonally</a:t>
          </a:r>
          <a:r>
            <a:rPr lang="en-AU" sz="2000" baseline="0">
              <a:solidFill>
                <a:srgbClr val="0000CC"/>
              </a:solidFill>
              <a:latin typeface="Arial" panose="020B0604020202020204" pitchFamily="34" charset="0"/>
              <a:cs typeface="Arial" panose="020B0604020202020204" pitchFamily="34" charset="0"/>
            </a:rPr>
            <a:t> adjusted</a:t>
          </a:r>
          <a:endParaRPr lang="en-AU" sz="2000">
            <a:solidFill>
              <a:srgbClr val="0000CC"/>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0.00315</cdr:y>
    </cdr:from>
    <cdr:to>
      <cdr:x>1</cdr:x>
      <cdr:y>0.15431</cdr:y>
    </cdr:to>
    <cdr:sp macro="" textlink="">
      <cdr:nvSpPr>
        <cdr:cNvPr id="2" name="TextBox 1"/>
        <cdr:cNvSpPr txBox="1"/>
      </cdr:nvSpPr>
      <cdr:spPr>
        <a:xfrm xmlns:a="http://schemas.openxmlformats.org/drawingml/2006/main">
          <a:off x="0" y="19050"/>
          <a:ext cx="9282697"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SEI m/m %</a:t>
          </a:r>
        </a:p>
      </cdr:txBody>
    </cdr:sp>
  </cdr:relSizeAnchor>
  <cdr:relSizeAnchor xmlns:cdr="http://schemas.openxmlformats.org/drawingml/2006/chartDrawing">
    <cdr:from>
      <cdr:x>0.00616</cdr:x>
      <cdr:y>0.10707</cdr:y>
    </cdr:from>
    <cdr:to>
      <cdr:x>0.10466</cdr:x>
      <cdr:y>0.8487</cdr:y>
    </cdr:to>
    <cdr:sp macro="" textlink="">
      <cdr:nvSpPr>
        <cdr:cNvPr id="3" name="TextBox 2"/>
        <cdr:cNvSpPr txBox="1"/>
      </cdr:nvSpPr>
      <cdr:spPr>
        <a:xfrm xmlns:a="http://schemas.openxmlformats.org/drawingml/2006/main" rot="16200000">
          <a:off x="-1728788" y="2433638"/>
          <a:ext cx="44862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0.00291</cdr:x>
      <cdr:y>0.93058</cdr:y>
    </cdr:from>
    <cdr:to>
      <cdr:x>0.4862</cdr:x>
      <cdr:y>0.98819</cdr:y>
    </cdr:to>
    <cdr:sp macro="" textlink="">
      <cdr:nvSpPr>
        <cdr:cNvPr id="4" name="TextBox 1"/>
        <cdr:cNvSpPr txBox="1"/>
      </cdr:nvSpPr>
      <cdr:spPr>
        <a:xfrm xmlns:a="http://schemas.openxmlformats.org/drawingml/2006/main">
          <a:off x="26988" y="5629275"/>
          <a:ext cx="4486275" cy="3484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1600">
              <a:latin typeface="Arial" panose="020B0604020202020204" pitchFamily="34" charset="0"/>
              <a:cs typeface="Arial" panose="020B0604020202020204" pitchFamily="34" charset="0"/>
            </a:rPr>
            <a:t>Source: SEEK; NAB</a:t>
          </a:r>
        </a:p>
      </cdr:txBody>
    </cdr:sp>
  </cdr:relSizeAnchor>
  <cdr:relSizeAnchor xmlns:cdr="http://schemas.openxmlformats.org/drawingml/2006/chartDrawing">
    <cdr:from>
      <cdr:x>0.7473</cdr:x>
      <cdr:y>0.34061</cdr:y>
    </cdr:from>
    <cdr:to>
      <cdr:x>0.84581</cdr:x>
      <cdr:y>0.49177</cdr:y>
    </cdr:to>
    <cdr:sp macro="" textlink="">
      <cdr:nvSpPr>
        <cdr:cNvPr id="6" name="TextBox 1"/>
        <cdr:cNvSpPr txBox="1"/>
      </cdr:nvSpPr>
      <cdr:spPr>
        <a:xfrm xmlns:a="http://schemas.openxmlformats.org/drawingml/2006/main">
          <a:off x="6940103" y="2060143"/>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FF33CC"/>
              </a:solidFill>
              <a:latin typeface="Arial" panose="020B0604020202020204" pitchFamily="34" charset="0"/>
              <a:cs typeface="Arial" panose="020B0604020202020204" pitchFamily="34" charset="0"/>
            </a:rPr>
            <a:t>Trend</a:t>
          </a:r>
        </a:p>
      </cdr:txBody>
    </cdr:sp>
  </cdr:relSizeAnchor>
  <cdr:relSizeAnchor xmlns:cdr="http://schemas.openxmlformats.org/drawingml/2006/chartDrawing">
    <cdr:from>
      <cdr:x>0.10359</cdr:x>
      <cdr:y>0.47874</cdr:y>
    </cdr:from>
    <cdr:to>
      <cdr:x>0.89129</cdr:x>
      <cdr:y>0.47874</cdr:y>
    </cdr:to>
    <cdr:cxnSp macro="">
      <cdr:nvCxnSpPr>
        <cdr:cNvPr id="8" name="Straight Connector 7">
          <a:extLst xmlns:a="http://schemas.openxmlformats.org/drawingml/2006/main">
            <a:ext uri="{FF2B5EF4-FFF2-40B4-BE49-F238E27FC236}">
              <a16:creationId xmlns:a16="http://schemas.microsoft.com/office/drawing/2014/main" id="{2442F9B3-F4AE-4342-A3B2-8151DCA16BF9}"/>
            </a:ext>
          </a:extLst>
        </cdr:cNvPr>
        <cdr:cNvCxnSpPr/>
      </cdr:nvCxnSpPr>
      <cdr:spPr>
        <a:xfrm xmlns:a="http://schemas.openxmlformats.org/drawingml/2006/main">
          <a:off x="961999" y="2895579"/>
          <a:ext cx="7315271"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0.89162</cdr:x>
      <cdr:y>0.10761</cdr:y>
    </cdr:from>
    <cdr:to>
      <cdr:x>0.99012</cdr:x>
      <cdr:y>0.84924</cdr:y>
    </cdr:to>
    <cdr:sp macro="" textlink="">
      <cdr:nvSpPr>
        <cdr:cNvPr id="9" name="TextBox 1"/>
        <cdr:cNvSpPr txBox="1"/>
      </cdr:nvSpPr>
      <cdr:spPr>
        <a:xfrm xmlns:a="http://schemas.openxmlformats.org/drawingml/2006/main" rot="5400000">
          <a:off x="6494952" y="2436326"/>
          <a:ext cx="4485656" cy="9147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0.41368</cdr:x>
      <cdr:y>0.21942</cdr:y>
    </cdr:from>
    <cdr:to>
      <cdr:x>0.51219</cdr:x>
      <cdr:y>0.37058</cdr:y>
    </cdr:to>
    <cdr:sp macro="" textlink="">
      <cdr:nvSpPr>
        <cdr:cNvPr id="10" name="TextBox 1"/>
        <cdr:cNvSpPr txBox="1"/>
      </cdr:nvSpPr>
      <cdr:spPr>
        <a:xfrm xmlns:a="http://schemas.openxmlformats.org/drawingml/2006/main">
          <a:off x="3841750" y="1327150"/>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0000CC"/>
              </a:solidFill>
              <a:latin typeface="Arial" panose="020B0604020202020204" pitchFamily="34" charset="0"/>
              <a:cs typeface="Arial" panose="020B0604020202020204" pitchFamily="34" charset="0"/>
            </a:rPr>
            <a:t>Seasonally</a:t>
          </a:r>
          <a:r>
            <a:rPr lang="en-AU" sz="2000" baseline="0">
              <a:solidFill>
                <a:srgbClr val="0000CC"/>
              </a:solidFill>
              <a:latin typeface="Arial" panose="020B0604020202020204" pitchFamily="34" charset="0"/>
              <a:cs typeface="Arial" panose="020B0604020202020204" pitchFamily="34" charset="0"/>
            </a:rPr>
            <a:t> adjusted</a:t>
          </a:r>
          <a:endParaRPr lang="en-AU" sz="2000">
            <a:solidFill>
              <a:srgbClr val="0000CC"/>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5111" cy="608894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0.0025</cdr:x>
      <cdr:y>0.00512</cdr:y>
    </cdr:from>
    <cdr:to>
      <cdr:x>1</cdr:x>
      <cdr:y>0.15611</cdr:y>
    </cdr:to>
    <cdr:sp macro="" textlink="">
      <cdr:nvSpPr>
        <cdr:cNvPr id="2" name="TextBox 1"/>
        <cdr:cNvSpPr txBox="1"/>
      </cdr:nvSpPr>
      <cdr:spPr>
        <a:xfrm xmlns:a="http://schemas.openxmlformats.org/drawingml/2006/main">
          <a:off x="23231" y="30976"/>
          <a:ext cx="9269452"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1">
              <a:latin typeface="Arial" panose="020B0604020202020204" pitchFamily="34" charset="0"/>
              <a:cs typeface="Arial" panose="020B0604020202020204" pitchFamily="34" charset="0"/>
            </a:rPr>
            <a:t>Job Ads</a:t>
          </a:r>
          <a:r>
            <a:rPr lang="en-AU" sz="2400" b="1" baseline="0">
              <a:latin typeface="Arial" panose="020B0604020202020204" pitchFamily="34" charset="0"/>
              <a:cs typeface="Arial" panose="020B0604020202020204" pitchFamily="34" charset="0"/>
            </a:rPr>
            <a:t> - Seasonal Adjustment Comprison</a:t>
          </a:r>
          <a:endParaRPr lang="en-AU" sz="2400" b="1">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8D8E1-AB5D-4E2B-8BF2-CFCD62DE9122}">
  <sheetPr>
    <tabColor rgb="FF120892"/>
  </sheetPr>
  <dimension ref="A1:U448"/>
  <sheetViews>
    <sheetView tabSelected="1" topLeftCell="A231" zoomScale="70" zoomScaleNormal="70" workbookViewId="0">
      <selection activeCell="B399" sqref="B399"/>
    </sheetView>
  </sheetViews>
  <sheetFormatPr defaultRowHeight="14.4" x14ac:dyDescent="0.3"/>
  <cols>
    <col min="11" max="11" width="2.109375" style="17" customWidth="1"/>
  </cols>
  <sheetData>
    <row r="1" spans="1:21" ht="15.6" x14ac:dyDescent="0.3">
      <c r="A1" s="23" t="s">
        <v>53</v>
      </c>
      <c r="B1" s="17"/>
      <c r="C1" s="17"/>
      <c r="D1" s="17"/>
      <c r="E1" s="17"/>
      <c r="F1" s="17"/>
      <c r="G1" s="17"/>
      <c r="H1" s="17"/>
      <c r="I1" s="17"/>
      <c r="J1" s="17"/>
      <c r="L1" s="23" t="s">
        <v>54</v>
      </c>
      <c r="M1" s="17"/>
      <c r="N1" s="17"/>
      <c r="O1" s="17"/>
      <c r="P1" s="17"/>
      <c r="Q1" s="17"/>
      <c r="R1" s="17"/>
      <c r="S1" s="17"/>
      <c r="T1" s="17"/>
      <c r="U1" s="17"/>
    </row>
    <row r="2" spans="1:21" x14ac:dyDescent="0.3">
      <c r="A2" s="20" t="s">
        <v>11</v>
      </c>
      <c r="B2" s="12" t="s">
        <v>12</v>
      </c>
      <c r="C2" s="12" t="s">
        <v>13</v>
      </c>
      <c r="D2" s="12" t="s">
        <v>14</v>
      </c>
      <c r="E2" s="12" t="s">
        <v>15</v>
      </c>
      <c r="F2" s="12" t="s">
        <v>16</v>
      </c>
      <c r="G2" s="12" t="s">
        <v>17</v>
      </c>
      <c r="H2" s="12" t="s">
        <v>18</v>
      </c>
      <c r="I2" s="12" t="s">
        <v>19</v>
      </c>
      <c r="J2" s="12" t="s">
        <v>20</v>
      </c>
      <c r="L2" s="20" t="s">
        <v>11</v>
      </c>
      <c r="M2" s="12" t="s">
        <v>12</v>
      </c>
      <c r="N2" s="12" t="s">
        <v>13</v>
      </c>
      <c r="O2" s="12" t="s">
        <v>14</v>
      </c>
      <c r="P2" s="12" t="s">
        <v>15</v>
      </c>
      <c r="Q2" s="12" t="s">
        <v>16</v>
      </c>
      <c r="R2" s="12" t="s">
        <v>17</v>
      </c>
      <c r="S2" s="12" t="s">
        <v>18</v>
      </c>
      <c r="T2" s="12" t="s">
        <v>19</v>
      </c>
      <c r="U2" s="12" t="s">
        <v>20</v>
      </c>
    </row>
    <row r="3" spans="1:21" hidden="1" x14ac:dyDescent="0.3">
      <c r="A3" s="19">
        <v>37073</v>
      </c>
      <c r="B3" s="29">
        <v>50.576399595628999</v>
      </c>
      <c r="C3" s="29">
        <v>32.855614119687402</v>
      </c>
      <c r="D3" s="29">
        <v>17.054667882191399</v>
      </c>
      <c r="E3" s="29">
        <v>25.6664887750301</v>
      </c>
      <c r="F3" s="29">
        <v>13.559096050499001</v>
      </c>
      <c r="G3" s="29">
        <v>9.4279665628549392</v>
      </c>
      <c r="H3" s="29">
        <v>9.0417468032540391</v>
      </c>
      <c r="I3" s="29">
        <v>26.337131646894601</v>
      </c>
      <c r="J3" s="29">
        <v>32.705459824273603</v>
      </c>
      <c r="L3" s="19">
        <v>37073</v>
      </c>
      <c r="M3" s="29">
        <v>54.2372801217847</v>
      </c>
      <c r="N3" s="29">
        <v>33.851522281059097</v>
      </c>
      <c r="O3" s="29">
        <v>16.776988696246899</v>
      </c>
      <c r="P3" s="29">
        <v>25.148780305260001</v>
      </c>
      <c r="Q3" s="29">
        <v>13.286797130552101</v>
      </c>
      <c r="R3" s="29">
        <v>9.1695863320899296</v>
      </c>
      <c r="S3" s="29">
        <v>8.9313474591731907</v>
      </c>
      <c r="T3" s="29">
        <v>26.659954204435302</v>
      </c>
      <c r="U3" s="29">
        <v>32.877650101466003</v>
      </c>
    </row>
    <row r="4" spans="1:21" hidden="1" x14ac:dyDescent="0.3">
      <c r="A4" s="19">
        <v>37104</v>
      </c>
      <c r="B4" s="29">
        <v>58.880255586396402</v>
      </c>
      <c r="C4" s="29">
        <v>37.973855892901497</v>
      </c>
      <c r="D4" s="29">
        <v>19.6825358915446</v>
      </c>
      <c r="E4" s="29">
        <v>28.1855475001706</v>
      </c>
      <c r="F4" s="29">
        <v>14.5655859964012</v>
      </c>
      <c r="G4" s="29">
        <v>12.649687652927</v>
      </c>
      <c r="H4" s="29">
        <v>11.593186959132099</v>
      </c>
      <c r="I4" s="29">
        <v>32.40790011176</v>
      </c>
      <c r="J4" s="29">
        <v>37.455967956163697</v>
      </c>
      <c r="L4" s="19">
        <v>37104</v>
      </c>
      <c r="M4" s="29">
        <v>52.764524407756703</v>
      </c>
      <c r="N4" s="29">
        <v>33.104823252030798</v>
      </c>
      <c r="O4" s="29">
        <v>16.468462806877099</v>
      </c>
      <c r="P4" s="29">
        <v>25.008418305229998</v>
      </c>
      <c r="Q4" s="29">
        <v>13.1610717777444</v>
      </c>
      <c r="R4" s="29">
        <v>9.0028309354046101</v>
      </c>
      <c r="S4" s="29">
        <v>8.6529640306707805</v>
      </c>
      <c r="T4" s="29">
        <v>26.729404603576</v>
      </c>
      <c r="U4" s="29">
        <v>32.334232383655298</v>
      </c>
    </row>
    <row r="5" spans="1:21" hidden="1" x14ac:dyDescent="0.3">
      <c r="A5" s="19">
        <v>37135</v>
      </c>
      <c r="B5" s="29">
        <v>51.978106697441198</v>
      </c>
      <c r="C5" s="29">
        <v>32.457336876869199</v>
      </c>
      <c r="D5" s="29">
        <v>15.853147337963501</v>
      </c>
      <c r="E5" s="29">
        <v>22.231472106776099</v>
      </c>
      <c r="F5" s="29">
        <v>11.9603911029795</v>
      </c>
      <c r="G5" s="29">
        <v>6.5072056769232303</v>
      </c>
      <c r="H5" s="29">
        <v>8.7538098731402307</v>
      </c>
      <c r="I5" s="29">
        <v>25.679661503552101</v>
      </c>
      <c r="J5" s="29">
        <v>31.9472034335115</v>
      </c>
      <c r="L5" s="19">
        <v>37135</v>
      </c>
      <c r="M5" s="29">
        <v>51.092614911286901</v>
      </c>
      <c r="N5" s="29">
        <v>32.192491681069399</v>
      </c>
      <c r="O5" s="29">
        <v>16.164031670264499</v>
      </c>
      <c r="P5" s="29">
        <v>24.892422432503899</v>
      </c>
      <c r="Q5" s="29">
        <v>13.055168927966699</v>
      </c>
      <c r="R5" s="29">
        <v>8.9147362015350904</v>
      </c>
      <c r="S5" s="29">
        <v>8.3873143885046897</v>
      </c>
      <c r="T5" s="29">
        <v>26.801268006708401</v>
      </c>
      <c r="U5" s="29">
        <v>31.6784453325076</v>
      </c>
    </row>
    <row r="6" spans="1:21" hidden="1" x14ac:dyDescent="0.3">
      <c r="A6" s="19">
        <v>37165</v>
      </c>
      <c r="B6" s="29">
        <v>48.385320803981301</v>
      </c>
      <c r="C6" s="29">
        <v>28.928730542736002</v>
      </c>
      <c r="D6" s="29">
        <v>12.730678386764501</v>
      </c>
      <c r="E6" s="29">
        <v>21.560764369689601</v>
      </c>
      <c r="F6" s="29">
        <v>12.4272945371816</v>
      </c>
      <c r="G6" s="29">
        <v>8.6124823513379098</v>
      </c>
      <c r="H6" s="29">
        <v>6.0434656231679602</v>
      </c>
      <c r="I6" s="29">
        <v>27.053529211376802</v>
      </c>
      <c r="J6" s="29">
        <v>28.776497039729399</v>
      </c>
      <c r="L6" s="19">
        <v>37165</v>
      </c>
      <c r="M6" s="29">
        <v>49.282875168844797</v>
      </c>
      <c r="N6" s="29">
        <v>31.149966809134401</v>
      </c>
      <c r="O6" s="29">
        <v>15.890465739664601</v>
      </c>
      <c r="P6" s="29">
        <v>24.838188920886399</v>
      </c>
      <c r="Q6" s="29">
        <v>12.989100457965799</v>
      </c>
      <c r="R6" s="29">
        <v>8.9089786659678207</v>
      </c>
      <c r="S6" s="29">
        <v>8.1181034213512007</v>
      </c>
      <c r="T6" s="29">
        <v>26.857245054856101</v>
      </c>
      <c r="U6" s="29">
        <v>30.931379715043601</v>
      </c>
    </row>
    <row r="7" spans="1:21" hidden="1" x14ac:dyDescent="0.3">
      <c r="A7" s="19">
        <v>37196</v>
      </c>
      <c r="B7" s="29">
        <v>55.183331473244799</v>
      </c>
      <c r="C7" s="29">
        <v>31.051126016157301</v>
      </c>
      <c r="D7" s="29">
        <v>18.848830040760902</v>
      </c>
      <c r="E7" s="29">
        <v>29.102346579019901</v>
      </c>
      <c r="F7" s="29">
        <v>13.072614385118801</v>
      </c>
      <c r="G7" s="29">
        <v>11.2911197714125</v>
      </c>
      <c r="H7" s="29">
        <v>7.6924208427159204</v>
      </c>
      <c r="I7" s="29">
        <v>27.389132146431599</v>
      </c>
      <c r="J7" s="29">
        <v>33.449579747056099</v>
      </c>
      <c r="L7" s="19">
        <v>37196</v>
      </c>
      <c r="M7" s="29">
        <v>47.495864571260498</v>
      </c>
      <c r="N7" s="29">
        <v>30.056371582510799</v>
      </c>
      <c r="O7" s="29">
        <v>15.710489600817001</v>
      </c>
      <c r="P7" s="29">
        <v>24.921341660547501</v>
      </c>
      <c r="Q7" s="29">
        <v>12.9932162509366</v>
      </c>
      <c r="R7" s="29">
        <v>9.0580404182102505</v>
      </c>
      <c r="S7" s="29">
        <v>7.8868045617126796</v>
      </c>
      <c r="T7" s="29">
        <v>26.8264091525315</v>
      </c>
      <c r="U7" s="29">
        <v>30.153071106863798</v>
      </c>
    </row>
    <row r="8" spans="1:21" hidden="1" x14ac:dyDescent="0.3">
      <c r="A8" s="19">
        <v>37226</v>
      </c>
      <c r="B8" s="29">
        <v>40.587910398787997</v>
      </c>
      <c r="C8" s="29">
        <v>28.304381470772999</v>
      </c>
      <c r="D8" s="29">
        <v>15.2102953904792</v>
      </c>
      <c r="E8" s="29">
        <v>24.451301943945499</v>
      </c>
      <c r="F8" s="29">
        <v>14.478516339135499</v>
      </c>
      <c r="G8" s="29">
        <v>8.1656550023199408</v>
      </c>
      <c r="H8" s="29">
        <v>7.2533227035803396</v>
      </c>
      <c r="I8" s="29">
        <v>20.285012480103401</v>
      </c>
      <c r="J8" s="29">
        <v>27.053755785024499</v>
      </c>
      <c r="L8" s="19">
        <v>37226</v>
      </c>
      <c r="M8" s="29">
        <v>45.988236559575199</v>
      </c>
      <c r="N8" s="29">
        <v>29.150497515595099</v>
      </c>
      <c r="O8" s="29">
        <v>15.733374437641601</v>
      </c>
      <c r="P8" s="29">
        <v>25.258181943312401</v>
      </c>
      <c r="Q8" s="29">
        <v>13.0863507508928</v>
      </c>
      <c r="R8" s="29">
        <v>9.4085082089723606</v>
      </c>
      <c r="S8" s="29">
        <v>7.7568284476666802</v>
      </c>
      <c r="T8" s="29">
        <v>26.8462307307807</v>
      </c>
      <c r="U8" s="29">
        <v>29.5194109376726</v>
      </c>
    </row>
    <row r="9" spans="1:21" hidden="1" x14ac:dyDescent="0.3">
      <c r="A9" s="19">
        <v>37257</v>
      </c>
      <c r="B9" s="29">
        <v>38.070359539164699</v>
      </c>
      <c r="C9" s="29">
        <v>27.3965390820069</v>
      </c>
      <c r="D9" s="29">
        <v>15.074659219161999</v>
      </c>
      <c r="E9" s="29">
        <v>26.392143271785599</v>
      </c>
      <c r="F9" s="29">
        <v>11.2749604771417</v>
      </c>
      <c r="G9" s="29">
        <v>9.6086388217171095</v>
      </c>
      <c r="H9" s="29">
        <v>8.0409579405933105</v>
      </c>
      <c r="I9" s="29">
        <v>26.989546597561802</v>
      </c>
      <c r="J9" s="29">
        <v>25.850437036846198</v>
      </c>
      <c r="L9" s="19">
        <v>37257</v>
      </c>
      <c r="M9" s="29">
        <v>44.985568844401001</v>
      </c>
      <c r="N9" s="29">
        <v>28.687807948343</v>
      </c>
      <c r="O9" s="29">
        <v>16.062871370499199</v>
      </c>
      <c r="P9" s="29">
        <v>25.830046756239899</v>
      </c>
      <c r="Q9" s="29">
        <v>13.287997017458901</v>
      </c>
      <c r="R9" s="29">
        <v>10.078398356553</v>
      </c>
      <c r="S9" s="29">
        <v>7.8419274985111702</v>
      </c>
      <c r="T9" s="29">
        <v>27.271032161852698</v>
      </c>
      <c r="U9" s="29">
        <v>29.211127758298002</v>
      </c>
    </row>
    <row r="10" spans="1:21" hidden="1" x14ac:dyDescent="0.3">
      <c r="A10" s="19">
        <v>37288</v>
      </c>
      <c r="B10" s="29">
        <v>44.905864710985803</v>
      </c>
      <c r="C10" s="29">
        <v>28.343033422177299</v>
      </c>
      <c r="D10" s="29">
        <v>16.534346753412098</v>
      </c>
      <c r="E10" s="29">
        <v>26.329165099405898</v>
      </c>
      <c r="F10" s="29">
        <v>14.763880370548501</v>
      </c>
      <c r="G10" s="29">
        <v>11.204252009357701</v>
      </c>
      <c r="H10" s="29">
        <v>8.6356586132807305</v>
      </c>
      <c r="I10" s="29">
        <v>27.0068600033918</v>
      </c>
      <c r="J10" s="29">
        <v>29.109721912742799</v>
      </c>
      <c r="L10" s="19">
        <v>37288</v>
      </c>
      <c r="M10" s="29">
        <v>44.513076662866098</v>
      </c>
      <c r="N10" s="29">
        <v>28.779176244346001</v>
      </c>
      <c r="O10" s="29">
        <v>16.704890773533901</v>
      </c>
      <c r="P10" s="29">
        <v>26.5208209204493</v>
      </c>
      <c r="Q10" s="29">
        <v>13.5882210784953</v>
      </c>
      <c r="R10" s="29">
        <v>11.120447424714699</v>
      </c>
      <c r="S10" s="29">
        <v>8.2447703107632098</v>
      </c>
      <c r="T10" s="29">
        <v>28.192751086152501</v>
      </c>
      <c r="U10" s="29">
        <v>29.299933339159502</v>
      </c>
    </row>
    <row r="11" spans="1:21" hidden="1" x14ac:dyDescent="0.3">
      <c r="A11" s="19">
        <v>37316</v>
      </c>
      <c r="B11" s="29">
        <v>43.958376698945699</v>
      </c>
      <c r="C11" s="29">
        <v>29.934933981017402</v>
      </c>
      <c r="D11" s="29">
        <v>17.915322044537199</v>
      </c>
      <c r="E11" s="29">
        <v>27.515256482381499</v>
      </c>
      <c r="F11" s="29">
        <v>13.9666715008035</v>
      </c>
      <c r="G11" s="29">
        <v>12.9090855199555</v>
      </c>
      <c r="H11" s="29">
        <v>8.1049121950022904</v>
      </c>
      <c r="I11" s="29">
        <v>27.314081472329502</v>
      </c>
      <c r="J11" s="29">
        <v>29.634590004805101</v>
      </c>
      <c r="L11" s="19">
        <v>37316</v>
      </c>
      <c r="M11" s="29">
        <v>44.3983942853447</v>
      </c>
      <c r="N11" s="29">
        <v>29.3333550717675</v>
      </c>
      <c r="O11" s="29">
        <v>17.523504969108199</v>
      </c>
      <c r="P11" s="29">
        <v>27.180555117106799</v>
      </c>
      <c r="Q11" s="29">
        <v>13.9014318510477</v>
      </c>
      <c r="R11" s="29">
        <v>12.3147985714785</v>
      </c>
      <c r="S11" s="29">
        <v>8.9320737767356206</v>
      </c>
      <c r="T11" s="29">
        <v>29.453433282218899</v>
      </c>
      <c r="U11" s="29">
        <v>29.691744516448502</v>
      </c>
    </row>
    <row r="12" spans="1:21" hidden="1" x14ac:dyDescent="0.3">
      <c r="A12" s="19">
        <v>37347</v>
      </c>
      <c r="B12" s="29">
        <v>45.116366372753902</v>
      </c>
      <c r="C12" s="29">
        <v>30.667273682155301</v>
      </c>
      <c r="D12" s="29">
        <v>18.181453019004501</v>
      </c>
      <c r="E12" s="29">
        <v>29.09882147079</v>
      </c>
      <c r="F12" s="29">
        <v>14.068977762721801</v>
      </c>
      <c r="G12" s="29">
        <v>12.372147499141899</v>
      </c>
      <c r="H12" s="29">
        <v>9.7291776315035605</v>
      </c>
      <c r="I12" s="29">
        <v>40.132793281141801</v>
      </c>
      <c r="J12" s="29">
        <v>30.861424276866199</v>
      </c>
      <c r="L12" s="19">
        <v>37347</v>
      </c>
      <c r="M12" s="29">
        <v>44.386624761234202</v>
      </c>
      <c r="N12" s="29">
        <v>30.147656817215601</v>
      </c>
      <c r="O12" s="29">
        <v>18.3860073514793</v>
      </c>
      <c r="P12" s="29">
        <v>27.702011388484198</v>
      </c>
      <c r="Q12" s="29">
        <v>14.176115782649401</v>
      </c>
      <c r="R12" s="29">
        <v>13.5521417429729</v>
      </c>
      <c r="S12" s="29">
        <v>9.8100725669702005</v>
      </c>
      <c r="T12" s="29">
        <v>30.940147478504699</v>
      </c>
      <c r="U12" s="29">
        <v>30.204354535936201</v>
      </c>
    </row>
    <row r="13" spans="1:21" hidden="1" x14ac:dyDescent="0.3">
      <c r="A13" s="19">
        <v>37377</v>
      </c>
      <c r="B13" s="29">
        <v>44.742614176264503</v>
      </c>
      <c r="C13" s="29">
        <v>31.088787393276299</v>
      </c>
      <c r="D13" s="29">
        <v>19.327003208046701</v>
      </c>
      <c r="E13" s="29">
        <v>27.1370993682626</v>
      </c>
      <c r="F13" s="29">
        <v>14.2307421322355</v>
      </c>
      <c r="G13" s="29">
        <v>14.416058682732899</v>
      </c>
      <c r="H13" s="29">
        <v>10.7794568009963</v>
      </c>
      <c r="I13" s="29">
        <v>35.723271822027002</v>
      </c>
      <c r="J13" s="29">
        <v>30.957008242724498</v>
      </c>
      <c r="L13" s="19">
        <v>37377</v>
      </c>
      <c r="M13" s="29">
        <v>44.356266779666399</v>
      </c>
      <c r="N13" s="29">
        <v>30.9802103531763</v>
      </c>
      <c r="O13" s="29">
        <v>19.187926562636001</v>
      </c>
      <c r="P13" s="29">
        <v>28.039059028747801</v>
      </c>
      <c r="Q13" s="29">
        <v>14.375158417801099</v>
      </c>
      <c r="R13" s="29">
        <v>14.8114687945542</v>
      </c>
      <c r="S13" s="29">
        <v>10.742921938688101</v>
      </c>
      <c r="T13" s="29">
        <v>32.561891191476597</v>
      </c>
      <c r="U13" s="29">
        <v>30.6742618960713</v>
      </c>
    </row>
    <row r="14" spans="1:21" hidden="1" x14ac:dyDescent="0.3">
      <c r="A14" s="19">
        <v>37408</v>
      </c>
      <c r="B14" s="29">
        <v>44.255504924760999</v>
      </c>
      <c r="C14" s="29">
        <v>31.522386349765199</v>
      </c>
      <c r="D14" s="29">
        <v>19.9792937173954</v>
      </c>
      <c r="E14" s="29">
        <v>28.585904078276499</v>
      </c>
      <c r="F14" s="29">
        <v>15.082158592793901</v>
      </c>
      <c r="G14" s="29">
        <v>17.326741623343501</v>
      </c>
      <c r="H14" s="29">
        <v>14.6007271370969</v>
      </c>
      <c r="I14" s="29">
        <v>30.907390899000799</v>
      </c>
      <c r="J14" s="29">
        <v>30.9384537839172</v>
      </c>
      <c r="L14" s="19">
        <v>37408</v>
      </c>
      <c r="M14" s="29">
        <v>44.266454180564899</v>
      </c>
      <c r="N14" s="29">
        <v>31.618753886969198</v>
      </c>
      <c r="O14" s="29">
        <v>19.869241606976701</v>
      </c>
      <c r="P14" s="29">
        <v>28.201911689327201</v>
      </c>
      <c r="Q14" s="29">
        <v>14.4875135678029</v>
      </c>
      <c r="R14" s="29">
        <v>15.957655603652301</v>
      </c>
      <c r="S14" s="29">
        <v>11.6513260926729</v>
      </c>
      <c r="T14" s="29">
        <v>34.073970079040897</v>
      </c>
      <c r="U14" s="29">
        <v>30.984735398953401</v>
      </c>
    </row>
    <row r="15" spans="1:21" hidden="1" x14ac:dyDescent="0.3">
      <c r="A15" s="19">
        <v>37438</v>
      </c>
      <c r="B15" s="29">
        <v>44.141767969133497</v>
      </c>
      <c r="C15" s="29">
        <v>32.293491507503397</v>
      </c>
      <c r="D15" s="29">
        <v>20.5070734333808</v>
      </c>
      <c r="E15" s="29">
        <v>28.4373120478988</v>
      </c>
      <c r="F15" s="29">
        <v>14.386281846917001</v>
      </c>
      <c r="G15" s="29">
        <v>15.9607598175267</v>
      </c>
      <c r="H15" s="29">
        <v>13.0209183977066</v>
      </c>
      <c r="I15" s="29">
        <v>33.396207064630502</v>
      </c>
      <c r="J15" s="29">
        <v>31.480515598339501</v>
      </c>
      <c r="L15" s="19">
        <v>37438</v>
      </c>
      <c r="M15" s="29">
        <v>44.097209977268101</v>
      </c>
      <c r="N15" s="29">
        <v>31.957362285448301</v>
      </c>
      <c r="O15" s="29">
        <v>20.415946517324201</v>
      </c>
      <c r="P15" s="29">
        <v>28.325532410831599</v>
      </c>
      <c r="Q15" s="29">
        <v>14.5032200483335</v>
      </c>
      <c r="R15" s="29">
        <v>16.890993379508199</v>
      </c>
      <c r="S15" s="29">
        <v>12.5263532098589</v>
      </c>
      <c r="T15" s="29">
        <v>35.399430143026699</v>
      </c>
      <c r="U15" s="29">
        <v>31.1067860239257</v>
      </c>
    </row>
    <row r="16" spans="1:21" hidden="1" x14ac:dyDescent="0.3">
      <c r="A16" s="19">
        <v>37469</v>
      </c>
      <c r="B16" s="29">
        <v>44.185432879342798</v>
      </c>
      <c r="C16" s="29">
        <v>32.786568280295299</v>
      </c>
      <c r="D16" s="29">
        <v>20.5864913863014</v>
      </c>
      <c r="E16" s="29">
        <v>29.076647029424201</v>
      </c>
      <c r="F16" s="29">
        <v>13.3413967033443</v>
      </c>
      <c r="G16" s="29">
        <v>15.9557496156272</v>
      </c>
      <c r="H16" s="29">
        <v>12.8965338703852</v>
      </c>
      <c r="I16" s="29">
        <v>36.082064395169297</v>
      </c>
      <c r="J16" s="29">
        <v>31.2674417954577</v>
      </c>
      <c r="L16" s="19">
        <v>37469</v>
      </c>
      <c r="M16" s="29">
        <v>43.971260815562701</v>
      </c>
      <c r="N16" s="29">
        <v>32.162800978063999</v>
      </c>
      <c r="O16" s="29">
        <v>20.904950032979201</v>
      </c>
      <c r="P16" s="29">
        <v>28.6301210417449</v>
      </c>
      <c r="Q16" s="29">
        <v>14.4538005959713</v>
      </c>
      <c r="R16" s="29">
        <v>17.618615802008001</v>
      </c>
      <c r="S16" s="29">
        <v>13.397821443915801</v>
      </c>
      <c r="T16" s="29">
        <v>36.703185715814001</v>
      </c>
      <c r="U16" s="29">
        <v>31.154432539842201</v>
      </c>
    </row>
    <row r="17" spans="1:21" hidden="1" x14ac:dyDescent="0.3">
      <c r="A17" s="19">
        <v>37500</v>
      </c>
      <c r="B17" s="29">
        <v>42.865426994708699</v>
      </c>
      <c r="C17" s="29">
        <v>32.051528484926003</v>
      </c>
      <c r="D17" s="29">
        <v>21.201737752272301</v>
      </c>
      <c r="E17" s="29">
        <v>28.500412454166899</v>
      </c>
      <c r="F17" s="29">
        <v>14.6022665174641</v>
      </c>
      <c r="G17" s="29">
        <v>19.795764320553701</v>
      </c>
      <c r="H17" s="29">
        <v>13.394771820913199</v>
      </c>
      <c r="I17" s="29">
        <v>39.411967162568999</v>
      </c>
      <c r="J17" s="29">
        <v>30.986222401596802</v>
      </c>
      <c r="L17" s="19">
        <v>37500</v>
      </c>
      <c r="M17" s="29">
        <v>44.022546665538997</v>
      </c>
      <c r="N17" s="29">
        <v>32.419527957012697</v>
      </c>
      <c r="O17" s="29">
        <v>21.449391620622801</v>
      </c>
      <c r="P17" s="29">
        <v>29.123383944477499</v>
      </c>
      <c r="Q17" s="29">
        <v>14.4090692496861</v>
      </c>
      <c r="R17" s="29">
        <v>18.205391417742099</v>
      </c>
      <c r="S17" s="29">
        <v>14.188330635021799</v>
      </c>
      <c r="T17" s="29">
        <v>38.152769677190399</v>
      </c>
      <c r="U17" s="29">
        <v>31.309253236690999</v>
      </c>
    </row>
    <row r="18" spans="1:21" hidden="1" x14ac:dyDescent="0.3">
      <c r="A18" s="19">
        <v>37530</v>
      </c>
      <c r="B18" s="29">
        <v>45.558520999792698</v>
      </c>
      <c r="C18" s="29">
        <v>32.575812201009803</v>
      </c>
      <c r="D18" s="29">
        <v>22.099839768420299</v>
      </c>
      <c r="E18" s="29">
        <v>29.497513346700998</v>
      </c>
      <c r="F18" s="29">
        <v>14.292699522234299</v>
      </c>
      <c r="G18" s="29">
        <v>18.9100432465012</v>
      </c>
      <c r="H18" s="29">
        <v>14.5338224870129</v>
      </c>
      <c r="I18" s="29">
        <v>38.921789359323597</v>
      </c>
      <c r="J18" s="29">
        <v>31.640634966908699</v>
      </c>
      <c r="L18" s="19">
        <v>37530</v>
      </c>
      <c r="M18" s="29">
        <v>44.320424939219201</v>
      </c>
      <c r="N18" s="29">
        <v>32.896435492732799</v>
      </c>
      <c r="O18" s="29">
        <v>22.105751206636199</v>
      </c>
      <c r="P18" s="29">
        <v>29.792545256760398</v>
      </c>
      <c r="Q18" s="29">
        <v>14.4267601577275</v>
      </c>
      <c r="R18" s="29">
        <v>18.593332295566199</v>
      </c>
      <c r="S18" s="29">
        <v>14.795111976090499</v>
      </c>
      <c r="T18" s="29">
        <v>39.691851216242199</v>
      </c>
      <c r="U18" s="29">
        <v>31.7050750109915</v>
      </c>
    </row>
    <row r="19" spans="1:21" hidden="1" x14ac:dyDescent="0.3">
      <c r="A19" s="19">
        <v>37561</v>
      </c>
      <c r="B19" s="29">
        <v>43.7094565775486</v>
      </c>
      <c r="C19" s="29">
        <v>32.892322825096301</v>
      </c>
      <c r="D19" s="29">
        <v>21.169927881438099</v>
      </c>
      <c r="E19" s="29">
        <v>26.613570652937799</v>
      </c>
      <c r="F19" s="29">
        <v>13.149078824960799</v>
      </c>
      <c r="G19" s="29">
        <v>16.548263064890101</v>
      </c>
      <c r="H19" s="29">
        <v>15.7257081521761</v>
      </c>
      <c r="I19" s="29">
        <v>38.710229600496803</v>
      </c>
      <c r="J19" s="29">
        <v>30.826052955915401</v>
      </c>
      <c r="L19" s="19">
        <v>37561</v>
      </c>
      <c r="M19" s="29">
        <v>44.789693832354303</v>
      </c>
      <c r="N19" s="29">
        <v>33.598211885535498</v>
      </c>
      <c r="O19" s="29">
        <v>22.827861680641</v>
      </c>
      <c r="P19" s="29">
        <v>30.4632732814154</v>
      </c>
      <c r="Q19" s="29">
        <v>14.544856302176999</v>
      </c>
      <c r="R19" s="29">
        <v>18.818765593872701</v>
      </c>
      <c r="S19" s="29">
        <v>15.085330198571</v>
      </c>
      <c r="T19" s="29">
        <v>41.060478976494402</v>
      </c>
      <c r="U19" s="29">
        <v>32.314138670008901</v>
      </c>
    </row>
    <row r="20" spans="1:21" hidden="1" x14ac:dyDescent="0.3">
      <c r="A20" s="19">
        <v>37591</v>
      </c>
      <c r="B20" s="29">
        <v>45.180937713763903</v>
      </c>
      <c r="C20" s="29">
        <v>34.068301028013302</v>
      </c>
      <c r="D20" s="29">
        <v>22.805728484140101</v>
      </c>
      <c r="E20" s="29">
        <v>32.7368839104846</v>
      </c>
      <c r="F20" s="29">
        <v>14.5739659105974</v>
      </c>
      <c r="G20" s="29">
        <v>19.198382980583801</v>
      </c>
      <c r="H20" s="29">
        <v>16.0475793822736</v>
      </c>
      <c r="I20" s="29">
        <v>46.079826852224798</v>
      </c>
      <c r="J20" s="29">
        <v>32.707900053873502</v>
      </c>
      <c r="L20" s="19">
        <v>37591</v>
      </c>
      <c r="M20" s="29">
        <v>45.202912143025401</v>
      </c>
      <c r="N20" s="29">
        <v>34.425302934688503</v>
      </c>
      <c r="O20" s="29">
        <v>23.4706877981072</v>
      </c>
      <c r="P20" s="29">
        <v>30.895731205821001</v>
      </c>
      <c r="Q20" s="29">
        <v>14.766650208395699</v>
      </c>
      <c r="R20" s="29">
        <v>18.9896594214391</v>
      </c>
      <c r="S20" s="29">
        <v>14.961401658446499</v>
      </c>
      <c r="T20" s="29">
        <v>41.849565680394598</v>
      </c>
      <c r="U20" s="29">
        <v>32.937322018562</v>
      </c>
    </row>
    <row r="21" spans="1:21" hidden="1" x14ac:dyDescent="0.3">
      <c r="A21" s="19">
        <v>37622</v>
      </c>
      <c r="B21" s="29">
        <v>46.5779404557493</v>
      </c>
      <c r="C21" s="29">
        <v>36.801861399285201</v>
      </c>
      <c r="D21" s="29">
        <v>24.741053772081901</v>
      </c>
      <c r="E21" s="29">
        <v>32.708552919308403</v>
      </c>
      <c r="F21" s="29">
        <v>16.780455398871201</v>
      </c>
      <c r="G21" s="29">
        <v>19.609082260731299</v>
      </c>
      <c r="H21" s="29">
        <v>14.8820600419731</v>
      </c>
      <c r="I21" s="29">
        <v>43.799038106556999</v>
      </c>
      <c r="J21" s="29">
        <v>34.478087999848299</v>
      </c>
      <c r="L21" s="19">
        <v>37622</v>
      </c>
      <c r="M21" s="29">
        <v>45.429242520368703</v>
      </c>
      <c r="N21" s="29">
        <v>35.175762452506902</v>
      </c>
      <c r="O21" s="29">
        <v>23.8785723677946</v>
      </c>
      <c r="P21" s="29">
        <v>30.945817883485098</v>
      </c>
      <c r="Q21" s="29">
        <v>15.029849541115301</v>
      </c>
      <c r="R21" s="29">
        <v>19.187255977119701</v>
      </c>
      <c r="S21" s="29">
        <v>14.4385077188896</v>
      </c>
      <c r="T21" s="29">
        <v>41.906844598973599</v>
      </c>
      <c r="U21" s="29">
        <v>33.375402025149</v>
      </c>
    </row>
    <row r="22" spans="1:21" hidden="1" x14ac:dyDescent="0.3">
      <c r="A22" s="19">
        <v>37653</v>
      </c>
      <c r="B22" s="29">
        <v>46.0795993559625</v>
      </c>
      <c r="C22" s="29">
        <v>39.356701802208498</v>
      </c>
      <c r="D22" s="29">
        <v>25.142840087919801</v>
      </c>
      <c r="E22" s="29">
        <v>29.618549778861901</v>
      </c>
      <c r="F22" s="29">
        <v>15.6360984034417</v>
      </c>
      <c r="G22" s="29">
        <v>19.9679593798726</v>
      </c>
      <c r="H22" s="29">
        <v>12.6149982619007</v>
      </c>
      <c r="I22" s="29">
        <v>41.338496569775202</v>
      </c>
      <c r="J22" s="29">
        <v>34.560574931159401</v>
      </c>
      <c r="L22" s="19">
        <v>37653</v>
      </c>
      <c r="M22" s="29">
        <v>45.509612101728798</v>
      </c>
      <c r="N22" s="29">
        <v>35.719611301913901</v>
      </c>
      <c r="O22" s="29">
        <v>24.017155114222199</v>
      </c>
      <c r="P22" s="29">
        <v>30.599070239403801</v>
      </c>
      <c r="Q22" s="29">
        <v>15.278832686682099</v>
      </c>
      <c r="R22" s="29">
        <v>19.537228489874899</v>
      </c>
      <c r="S22" s="29">
        <v>13.659768213948899</v>
      </c>
      <c r="T22" s="29">
        <v>41.498639941632497</v>
      </c>
      <c r="U22" s="29">
        <v>33.587257485647697</v>
      </c>
    </row>
    <row r="23" spans="1:21" hidden="1" x14ac:dyDescent="0.3">
      <c r="A23" s="19">
        <v>37681</v>
      </c>
      <c r="B23" s="29">
        <v>46.209272886898503</v>
      </c>
      <c r="C23" s="29">
        <v>36.897543735780602</v>
      </c>
      <c r="D23" s="29">
        <v>23.817893595928101</v>
      </c>
      <c r="E23" s="29">
        <v>31.6433064485208</v>
      </c>
      <c r="F23" s="29">
        <v>15.591049624542601</v>
      </c>
      <c r="G23" s="29">
        <v>17.157217631718499</v>
      </c>
      <c r="H23" s="29">
        <v>12.670874377636901</v>
      </c>
      <c r="I23" s="29">
        <v>39.777269003839301</v>
      </c>
      <c r="J23" s="29">
        <v>34.282697850811999</v>
      </c>
      <c r="L23" s="19">
        <v>37681</v>
      </c>
      <c r="M23" s="29">
        <v>45.5298783076353</v>
      </c>
      <c r="N23" s="29">
        <v>35.9864691520091</v>
      </c>
      <c r="O23" s="29">
        <v>23.929384877733298</v>
      </c>
      <c r="P23" s="29">
        <v>30.1621663635472</v>
      </c>
      <c r="Q23" s="29">
        <v>15.526306492259801</v>
      </c>
      <c r="R23" s="29">
        <v>20.120933300840999</v>
      </c>
      <c r="S23" s="29">
        <v>12.9060112960853</v>
      </c>
      <c r="T23" s="29">
        <v>40.971575071577398</v>
      </c>
      <c r="U23" s="29">
        <v>33.612188650761702</v>
      </c>
    </row>
    <row r="24" spans="1:21" hidden="1" x14ac:dyDescent="0.3">
      <c r="A24" s="19">
        <v>37712</v>
      </c>
      <c r="B24" s="29">
        <v>43.8791047854534</v>
      </c>
      <c r="C24" s="29">
        <v>34.867734006958699</v>
      </c>
      <c r="D24" s="29">
        <v>23.113519256117399</v>
      </c>
      <c r="E24" s="29">
        <v>28.919996148799001</v>
      </c>
      <c r="F24" s="29">
        <v>15.6628320686227</v>
      </c>
      <c r="G24" s="29">
        <v>21.4052095930926</v>
      </c>
      <c r="H24" s="29">
        <v>11.6827447740932</v>
      </c>
      <c r="I24" s="29">
        <v>32.461515299974899</v>
      </c>
      <c r="J24" s="29">
        <v>32.342010744465803</v>
      </c>
      <c r="L24" s="19">
        <v>37712</v>
      </c>
      <c r="M24" s="29">
        <v>45.668506101758098</v>
      </c>
      <c r="N24" s="29">
        <v>36.0861454299502</v>
      </c>
      <c r="O24" s="29">
        <v>23.791743453225902</v>
      </c>
      <c r="P24" s="29">
        <v>29.982295272570202</v>
      </c>
      <c r="Q24" s="29">
        <v>15.752847229096201</v>
      </c>
      <c r="R24" s="29">
        <v>20.7337071621074</v>
      </c>
      <c r="S24" s="29">
        <v>12.399062232174501</v>
      </c>
      <c r="T24" s="29">
        <v>40.580639406809297</v>
      </c>
      <c r="U24" s="29">
        <v>33.599860895622697</v>
      </c>
    </row>
    <row r="25" spans="1:21" hidden="1" x14ac:dyDescent="0.3">
      <c r="A25" s="19">
        <v>37742</v>
      </c>
      <c r="B25" s="29">
        <v>45.417662868157002</v>
      </c>
      <c r="C25" s="29">
        <v>33.532509982952803</v>
      </c>
      <c r="D25" s="29">
        <v>22.753506534620499</v>
      </c>
      <c r="E25" s="29">
        <v>28.956545777602201</v>
      </c>
      <c r="F25" s="29">
        <v>15.841598391387</v>
      </c>
      <c r="G25" s="29">
        <v>14.0954317075422</v>
      </c>
      <c r="H25" s="29">
        <v>12.6992094511386</v>
      </c>
      <c r="I25" s="29">
        <v>38.711845254830202</v>
      </c>
      <c r="J25" s="29">
        <v>32.760028562719299</v>
      </c>
      <c r="L25" s="19">
        <v>37742</v>
      </c>
      <c r="M25" s="29">
        <v>46.078770084863599</v>
      </c>
      <c r="N25" s="29">
        <v>36.321315771114001</v>
      </c>
      <c r="O25" s="29">
        <v>23.834912338252298</v>
      </c>
      <c r="P25" s="29">
        <v>30.287714100148499</v>
      </c>
      <c r="Q25" s="29">
        <v>15.974870701964001</v>
      </c>
      <c r="R25" s="29">
        <v>21.216810377618199</v>
      </c>
      <c r="S25" s="29">
        <v>12.2877653439441</v>
      </c>
      <c r="T25" s="29">
        <v>40.450809115676797</v>
      </c>
      <c r="U25" s="29">
        <v>33.778754833211799</v>
      </c>
    </row>
    <row r="26" spans="1:21" hidden="1" x14ac:dyDescent="0.3">
      <c r="A26" s="19">
        <v>37773</v>
      </c>
      <c r="B26" s="29">
        <v>47.485412846763303</v>
      </c>
      <c r="C26" s="29">
        <v>36.389544713832201</v>
      </c>
      <c r="D26" s="29">
        <v>24.534994351195301</v>
      </c>
      <c r="E26" s="29">
        <v>30.812615405959701</v>
      </c>
      <c r="F26" s="29">
        <v>16.029766728526301</v>
      </c>
      <c r="G26" s="29">
        <v>22.544266487429901</v>
      </c>
      <c r="H26" s="29">
        <v>12.4421928214832</v>
      </c>
      <c r="I26" s="29">
        <v>41.420662127245102</v>
      </c>
      <c r="J26" s="29">
        <v>34.648317605792002</v>
      </c>
      <c r="L26" s="19">
        <v>37773</v>
      </c>
      <c r="M26" s="29">
        <v>46.761120662502897</v>
      </c>
      <c r="N26" s="29">
        <v>36.838124332577699</v>
      </c>
      <c r="O26" s="29">
        <v>24.190996585856102</v>
      </c>
      <c r="P26" s="29">
        <v>31.0448543027242</v>
      </c>
      <c r="Q26" s="29">
        <v>16.2731683920351</v>
      </c>
      <c r="R26" s="29">
        <v>21.6084428422642</v>
      </c>
      <c r="S26" s="29">
        <v>12.4657614182122</v>
      </c>
      <c r="T26" s="29">
        <v>40.580135637005696</v>
      </c>
      <c r="U26" s="29">
        <v>34.288575787368401</v>
      </c>
    </row>
    <row r="27" spans="1:21" hidden="1" x14ac:dyDescent="0.3">
      <c r="A27" s="19">
        <v>37803</v>
      </c>
      <c r="B27" s="29">
        <v>48.588170938768002</v>
      </c>
      <c r="C27" s="29">
        <v>38.4057414939493</v>
      </c>
      <c r="D27" s="29">
        <v>26.848137656892099</v>
      </c>
      <c r="E27" s="29">
        <v>33.1807727375596</v>
      </c>
      <c r="F27" s="29">
        <v>16.951672773695201</v>
      </c>
      <c r="G27" s="29">
        <v>35.806888848485798</v>
      </c>
      <c r="H27" s="29">
        <v>12.9841564511811</v>
      </c>
      <c r="I27" s="29">
        <v>41.517272019064698</v>
      </c>
      <c r="J27" s="29">
        <v>36.588706000446301</v>
      </c>
      <c r="L27" s="19">
        <v>37803</v>
      </c>
      <c r="M27" s="29">
        <v>47.737528226610401</v>
      </c>
      <c r="N27" s="29">
        <v>37.755837330551302</v>
      </c>
      <c r="O27" s="29">
        <v>24.960590026777702</v>
      </c>
      <c r="P27" s="29">
        <v>32.101456093096701</v>
      </c>
      <c r="Q27" s="29">
        <v>16.722664349424601</v>
      </c>
      <c r="R27" s="29">
        <v>22.151459354300201</v>
      </c>
      <c r="S27" s="29">
        <v>12.8005111431766</v>
      </c>
      <c r="T27" s="29">
        <v>40.769314070947502</v>
      </c>
      <c r="U27" s="29">
        <v>35.201005167515397</v>
      </c>
    </row>
    <row r="28" spans="1:21" hidden="1" x14ac:dyDescent="0.3">
      <c r="A28" s="19">
        <v>37834</v>
      </c>
      <c r="B28" s="29">
        <v>48.022600901261903</v>
      </c>
      <c r="C28" s="29">
        <v>38.2247871910401</v>
      </c>
      <c r="D28" s="29">
        <v>25.240384488032699</v>
      </c>
      <c r="E28" s="29">
        <v>35.068600635536598</v>
      </c>
      <c r="F28" s="29">
        <v>15.7668373657004</v>
      </c>
      <c r="G28" s="29">
        <v>21.036772944521601</v>
      </c>
      <c r="H28" s="29">
        <v>13.7570925940456</v>
      </c>
      <c r="I28" s="29">
        <v>40.819733209656199</v>
      </c>
      <c r="J28" s="29">
        <v>35.500046623599701</v>
      </c>
      <c r="L28" s="19">
        <v>37834</v>
      </c>
      <c r="M28" s="29">
        <v>48.818262169982098</v>
      </c>
      <c r="N28" s="29">
        <v>38.9739920823042</v>
      </c>
      <c r="O28" s="29">
        <v>26.050298610998802</v>
      </c>
      <c r="P28" s="29">
        <v>33.1620493051892</v>
      </c>
      <c r="Q28" s="29">
        <v>17.376729014521601</v>
      </c>
      <c r="R28" s="29">
        <v>23.069529383845701</v>
      </c>
      <c r="S28" s="29">
        <v>13.245219210833699</v>
      </c>
      <c r="T28" s="29">
        <v>40.673962152156101</v>
      </c>
      <c r="U28" s="29">
        <v>36.374926100051098</v>
      </c>
    </row>
    <row r="29" spans="1:21" hidden="1" x14ac:dyDescent="0.3">
      <c r="A29" s="19">
        <v>37865</v>
      </c>
      <c r="B29" s="29">
        <v>50.669235221347598</v>
      </c>
      <c r="C29" s="29">
        <v>41.1070085864907</v>
      </c>
      <c r="D29" s="29">
        <v>27.8249464993781</v>
      </c>
      <c r="E29" s="29">
        <v>33.471657828016198</v>
      </c>
      <c r="F29" s="29">
        <v>17.406927318093501</v>
      </c>
      <c r="G29" s="29">
        <v>21.907151206184</v>
      </c>
      <c r="H29" s="29">
        <v>13.1782728271409</v>
      </c>
      <c r="I29" s="29">
        <v>39.882096677969699</v>
      </c>
      <c r="J29" s="29">
        <v>37.674781424421703</v>
      </c>
      <c r="L29" s="19">
        <v>37865</v>
      </c>
      <c r="M29" s="29">
        <v>49.774426613536697</v>
      </c>
      <c r="N29" s="29">
        <v>40.318093512075002</v>
      </c>
      <c r="O29" s="29">
        <v>27.2262865644275</v>
      </c>
      <c r="P29" s="29">
        <v>34.060596356340497</v>
      </c>
      <c r="Q29" s="29">
        <v>18.207507551821401</v>
      </c>
      <c r="R29" s="29">
        <v>24.345774035007398</v>
      </c>
      <c r="S29" s="29">
        <v>13.90378189141</v>
      </c>
      <c r="T29" s="29">
        <v>40.240328733089797</v>
      </c>
      <c r="U29" s="29">
        <v>37.549821356257297</v>
      </c>
    </row>
    <row r="30" spans="1:21" hidden="1" x14ac:dyDescent="0.3">
      <c r="A30" s="19">
        <v>37895</v>
      </c>
      <c r="B30" s="29">
        <v>54.966324551823597</v>
      </c>
      <c r="C30" s="29">
        <v>42.557002555269698</v>
      </c>
      <c r="D30" s="29">
        <v>28.5762465538442</v>
      </c>
      <c r="E30" s="29">
        <v>34.306635548075803</v>
      </c>
      <c r="F30" s="29">
        <v>19.464427022350399</v>
      </c>
      <c r="G30" s="29">
        <v>26.7088115272905</v>
      </c>
      <c r="H30" s="29">
        <v>15.713203308389</v>
      </c>
      <c r="I30" s="29">
        <v>39.073196809595302</v>
      </c>
      <c r="J30" s="29">
        <v>39.498382912816297</v>
      </c>
      <c r="L30" s="19">
        <v>37895</v>
      </c>
      <c r="M30" s="29">
        <v>50.721617525100598</v>
      </c>
      <c r="N30" s="29">
        <v>41.677047256233401</v>
      </c>
      <c r="O30" s="29">
        <v>28.3523455671899</v>
      </c>
      <c r="P30" s="29">
        <v>34.765526830067401</v>
      </c>
      <c r="Q30" s="29">
        <v>19.127930173980499</v>
      </c>
      <c r="R30" s="29">
        <v>26.015211984211401</v>
      </c>
      <c r="S30" s="29">
        <v>15.018487622413399</v>
      </c>
      <c r="T30" s="29">
        <v>39.755977088597</v>
      </c>
      <c r="U30" s="29">
        <v>38.648464446258998</v>
      </c>
    </row>
    <row r="31" spans="1:21" hidden="1" x14ac:dyDescent="0.3">
      <c r="A31" s="19">
        <v>37926</v>
      </c>
      <c r="B31" s="29">
        <v>47.703891114301904</v>
      </c>
      <c r="C31" s="29">
        <v>41.4818485571652</v>
      </c>
      <c r="D31" s="29">
        <v>28.9148651277963</v>
      </c>
      <c r="E31" s="29">
        <v>35.471134501912204</v>
      </c>
      <c r="F31" s="29">
        <v>20.271151317484399</v>
      </c>
      <c r="G31" s="29">
        <v>18.3032600932709</v>
      </c>
      <c r="H31" s="29">
        <v>14.4680288419517</v>
      </c>
      <c r="I31" s="29">
        <v>32.0715103462462</v>
      </c>
      <c r="J31" s="29">
        <v>37.042750663553001</v>
      </c>
      <c r="L31" s="19">
        <v>37926</v>
      </c>
      <c r="M31" s="29">
        <v>51.996952131421402</v>
      </c>
      <c r="N31" s="29">
        <v>43.032884115295097</v>
      </c>
      <c r="O31" s="29">
        <v>29.455727240808699</v>
      </c>
      <c r="P31" s="29">
        <v>35.380117243052801</v>
      </c>
      <c r="Q31" s="29">
        <v>20.0613383842955</v>
      </c>
      <c r="R31" s="29">
        <v>27.7532672885172</v>
      </c>
      <c r="S31" s="29">
        <v>16.7225837153137</v>
      </c>
      <c r="T31" s="29">
        <v>39.793169452100202</v>
      </c>
      <c r="U31" s="29">
        <v>39.771680815890797</v>
      </c>
    </row>
    <row r="32" spans="1:21" hidden="1" x14ac:dyDescent="0.3">
      <c r="A32" s="19">
        <v>37956</v>
      </c>
      <c r="B32" s="29">
        <v>54.167689942720003</v>
      </c>
      <c r="C32" s="29">
        <v>46.459055909320199</v>
      </c>
      <c r="D32" s="29">
        <v>31.790561508328601</v>
      </c>
      <c r="E32" s="29">
        <v>40.033998747161398</v>
      </c>
      <c r="F32" s="29">
        <v>21.0626272052038</v>
      </c>
      <c r="G32" s="29">
        <v>33.497989153029998</v>
      </c>
      <c r="H32" s="29">
        <v>19.118739412440799</v>
      </c>
      <c r="I32" s="29">
        <v>45.923949981920202</v>
      </c>
      <c r="J32" s="29">
        <v>41.883089587588501</v>
      </c>
      <c r="L32" s="19">
        <v>37956</v>
      </c>
      <c r="M32" s="29">
        <v>53.976218590166802</v>
      </c>
      <c r="N32" s="29">
        <v>44.522336503050497</v>
      </c>
      <c r="O32" s="29">
        <v>30.680390892414501</v>
      </c>
      <c r="P32" s="29">
        <v>36.2233479458951</v>
      </c>
      <c r="Q32" s="29">
        <v>20.958601540782499</v>
      </c>
      <c r="R32" s="29">
        <v>29.112082503192401</v>
      </c>
      <c r="S32" s="29">
        <v>18.8693643286521</v>
      </c>
      <c r="T32" s="29">
        <v>40.610909398046097</v>
      </c>
      <c r="U32" s="29">
        <v>41.142157198244597</v>
      </c>
    </row>
    <row r="33" spans="1:21" hidden="1" x14ac:dyDescent="0.3">
      <c r="A33" s="19">
        <v>37987</v>
      </c>
      <c r="B33" s="29">
        <v>54.507087609908602</v>
      </c>
      <c r="C33" s="29">
        <v>44.978825301662503</v>
      </c>
      <c r="D33" s="29">
        <v>30.762789699161601</v>
      </c>
      <c r="E33" s="29">
        <v>36.293820098471699</v>
      </c>
      <c r="F33" s="29">
        <v>21.972234095577399</v>
      </c>
      <c r="G33" s="29">
        <v>36.338743364907202</v>
      </c>
      <c r="H33" s="29">
        <v>14.830571911528899</v>
      </c>
      <c r="I33" s="29">
        <v>40.460292601118702</v>
      </c>
      <c r="J33" s="29">
        <v>41.1327251569761</v>
      </c>
      <c r="L33" s="19">
        <v>37987</v>
      </c>
      <c r="M33" s="29">
        <v>56.726730570142202</v>
      </c>
      <c r="N33" s="29">
        <v>46.2543165575944</v>
      </c>
      <c r="O33" s="29">
        <v>32.175449398977499</v>
      </c>
      <c r="P33" s="29">
        <v>37.430391779665499</v>
      </c>
      <c r="Q33" s="29">
        <v>21.7979688370467</v>
      </c>
      <c r="R33" s="29">
        <v>29.8617299960559</v>
      </c>
      <c r="S33" s="29">
        <v>21.096552347894999</v>
      </c>
      <c r="T33" s="29">
        <v>42.198187261005202</v>
      </c>
      <c r="U33" s="29">
        <v>42.906432052301298</v>
      </c>
    </row>
    <row r="34" spans="1:21" hidden="1" x14ac:dyDescent="0.3">
      <c r="A34" s="19">
        <v>38018</v>
      </c>
      <c r="B34" s="29">
        <v>58.521588336468497</v>
      </c>
      <c r="C34" s="29">
        <v>48.281673305017101</v>
      </c>
      <c r="D34" s="29">
        <v>32.9780821868979</v>
      </c>
      <c r="E34" s="29">
        <v>39.002098092445003</v>
      </c>
      <c r="F34" s="29">
        <v>22.10893286684</v>
      </c>
      <c r="G34" s="29">
        <v>24.593441934102099</v>
      </c>
      <c r="H34" s="29">
        <v>23.717865494528301</v>
      </c>
      <c r="I34" s="29">
        <v>43.992220237210802</v>
      </c>
      <c r="J34" s="29">
        <v>43.976414108447798</v>
      </c>
      <c r="L34" s="19">
        <v>38018</v>
      </c>
      <c r="M34" s="29">
        <v>60.025338272510197</v>
      </c>
      <c r="N34" s="29">
        <v>48.233417399215497</v>
      </c>
      <c r="O34" s="29">
        <v>33.921654726662403</v>
      </c>
      <c r="P34" s="29">
        <v>38.943032244376603</v>
      </c>
      <c r="Q34" s="29">
        <v>22.5540156737177</v>
      </c>
      <c r="R34" s="29">
        <v>29.9328599076754</v>
      </c>
      <c r="S34" s="29">
        <v>23.036314165104098</v>
      </c>
      <c r="T34" s="29">
        <v>44.373752021357802</v>
      </c>
      <c r="U34" s="29">
        <v>44.961424714845698</v>
      </c>
    </row>
    <row r="35" spans="1:21" hidden="1" x14ac:dyDescent="0.3">
      <c r="A35" s="19">
        <v>38047</v>
      </c>
      <c r="B35" s="29">
        <v>66.667746444077096</v>
      </c>
      <c r="C35" s="29">
        <v>49.901315872833898</v>
      </c>
      <c r="D35" s="29">
        <v>35.876285195542202</v>
      </c>
      <c r="E35" s="29">
        <v>40.145398358431102</v>
      </c>
      <c r="F35" s="29">
        <v>23.404916195162802</v>
      </c>
      <c r="G35" s="29">
        <v>32.489862360531397</v>
      </c>
      <c r="H35" s="29">
        <v>28.541481182671198</v>
      </c>
      <c r="I35" s="29">
        <v>48.782871923916602</v>
      </c>
      <c r="J35" s="29">
        <v>48.7505616225625</v>
      </c>
      <c r="L35" s="19">
        <v>38047</v>
      </c>
      <c r="M35" s="29">
        <v>63.462040679005803</v>
      </c>
      <c r="N35" s="29">
        <v>50.325479901445497</v>
      </c>
      <c r="O35" s="29">
        <v>35.841159800464801</v>
      </c>
      <c r="P35" s="29">
        <v>40.431694987969401</v>
      </c>
      <c r="Q35" s="29">
        <v>23.264728393260398</v>
      </c>
      <c r="R35" s="29">
        <v>29.821923104173202</v>
      </c>
      <c r="S35" s="29">
        <v>24.333916276810299</v>
      </c>
      <c r="T35" s="29">
        <v>46.998659505149497</v>
      </c>
      <c r="U35" s="29">
        <v>47.116213691060899</v>
      </c>
    </row>
    <row r="36" spans="1:21" hidden="1" x14ac:dyDescent="0.3">
      <c r="A36" s="19">
        <v>38078</v>
      </c>
      <c r="B36" s="29">
        <v>70.274833316854199</v>
      </c>
      <c r="C36" s="29">
        <v>58.070322509725798</v>
      </c>
      <c r="D36" s="29">
        <v>41.9849097493043</v>
      </c>
      <c r="E36" s="29">
        <v>43.149871948724602</v>
      </c>
      <c r="F36" s="29">
        <v>24.008682458420498</v>
      </c>
      <c r="G36" s="29">
        <v>26.228944923202</v>
      </c>
      <c r="H36" s="29">
        <v>30.288148102144699</v>
      </c>
      <c r="I36" s="29">
        <v>50.470319146569501</v>
      </c>
      <c r="J36" s="29">
        <v>53.056847879068798</v>
      </c>
      <c r="L36" s="19">
        <v>38078</v>
      </c>
      <c r="M36" s="29">
        <v>66.590342639217596</v>
      </c>
      <c r="N36" s="29">
        <v>52.3414043699511</v>
      </c>
      <c r="O36" s="29">
        <v>37.8194966905115</v>
      </c>
      <c r="P36" s="29">
        <v>41.685712548250102</v>
      </c>
      <c r="Q36" s="29">
        <v>24.0230553010752</v>
      </c>
      <c r="R36" s="29">
        <v>30.322584945577699</v>
      </c>
      <c r="S36" s="29">
        <v>24.9115061888883</v>
      </c>
      <c r="T36" s="29">
        <v>49.8092208155647</v>
      </c>
      <c r="U36" s="29">
        <v>49.208692116980401</v>
      </c>
    </row>
    <row r="37" spans="1:21" hidden="1" x14ac:dyDescent="0.3">
      <c r="A37" s="19">
        <v>38108</v>
      </c>
      <c r="B37" s="29">
        <v>70.117729672309395</v>
      </c>
      <c r="C37" s="29">
        <v>55.1626802762827</v>
      </c>
      <c r="D37" s="29">
        <v>40.378716583191498</v>
      </c>
      <c r="E37" s="29">
        <v>43.964480574959197</v>
      </c>
      <c r="F37" s="29">
        <v>25.162443255484501</v>
      </c>
      <c r="G37" s="29">
        <v>32.2066729033846</v>
      </c>
      <c r="H37" s="29">
        <v>23.283488790765102</v>
      </c>
      <c r="I37" s="29">
        <v>48.814472664283201</v>
      </c>
      <c r="J37" s="29">
        <v>52.335956290469703</v>
      </c>
      <c r="L37" s="19">
        <v>38108</v>
      </c>
      <c r="M37" s="29">
        <v>69.137232642266298</v>
      </c>
      <c r="N37" s="29">
        <v>54.143064422526002</v>
      </c>
      <c r="O37" s="29">
        <v>39.652348496508402</v>
      </c>
      <c r="P37" s="29">
        <v>42.783052722404904</v>
      </c>
      <c r="Q37" s="29">
        <v>24.9340653351146</v>
      </c>
      <c r="R37" s="29">
        <v>31.739044834230199</v>
      </c>
      <c r="S37" s="29">
        <v>24.808705909251199</v>
      </c>
      <c r="T37" s="29">
        <v>52.582393702807998</v>
      </c>
      <c r="U37" s="29">
        <v>51.078489980620503</v>
      </c>
    </row>
    <row r="38" spans="1:21" hidden="1" x14ac:dyDescent="0.3">
      <c r="A38" s="19">
        <v>38139</v>
      </c>
      <c r="B38" s="29">
        <v>70.436351838356501</v>
      </c>
      <c r="C38" s="29">
        <v>56.293652059520099</v>
      </c>
      <c r="D38" s="29">
        <v>41.206104173292303</v>
      </c>
      <c r="E38" s="29">
        <v>43.706345554522301</v>
      </c>
      <c r="F38" s="29">
        <v>25.438240768194198</v>
      </c>
      <c r="G38" s="29">
        <v>31.2865417939263</v>
      </c>
      <c r="H38" s="29">
        <v>15.1786017579484</v>
      </c>
      <c r="I38" s="29">
        <v>54.689822544083498</v>
      </c>
      <c r="J38" s="29">
        <v>52.735843517872802</v>
      </c>
      <c r="L38" s="19">
        <v>38139</v>
      </c>
      <c r="M38" s="29">
        <v>71.169180435768894</v>
      </c>
      <c r="N38" s="29">
        <v>55.812014949290898</v>
      </c>
      <c r="O38" s="29">
        <v>41.2781880251488</v>
      </c>
      <c r="P38" s="29">
        <v>43.874810354872999</v>
      </c>
      <c r="Q38" s="29">
        <v>26.0351612241497</v>
      </c>
      <c r="R38" s="29">
        <v>33.781060926140199</v>
      </c>
      <c r="S38" s="29">
        <v>24.3712080772553</v>
      </c>
      <c r="T38" s="29">
        <v>55.173497135455499</v>
      </c>
      <c r="U38" s="29">
        <v>52.722950728300397</v>
      </c>
    </row>
    <row r="39" spans="1:21" hidden="1" x14ac:dyDescent="0.3">
      <c r="A39" s="19">
        <v>38169</v>
      </c>
      <c r="B39" s="29">
        <v>67.184223848628704</v>
      </c>
      <c r="C39" s="29">
        <v>56.588726222818501</v>
      </c>
      <c r="D39" s="29">
        <v>41.361057014769102</v>
      </c>
      <c r="E39" s="29">
        <v>39.506680697363002</v>
      </c>
      <c r="F39" s="29">
        <v>26.676505984621102</v>
      </c>
      <c r="G39" s="29">
        <v>34.124058847573998</v>
      </c>
      <c r="H39" s="29">
        <v>29.6499643749721</v>
      </c>
      <c r="I39" s="29">
        <v>59.181830354990801</v>
      </c>
      <c r="J39" s="29">
        <v>52.279098184950001</v>
      </c>
      <c r="L39" s="19">
        <v>38169</v>
      </c>
      <c r="M39" s="29">
        <v>72.869106896092106</v>
      </c>
      <c r="N39" s="29">
        <v>57.429690862265197</v>
      </c>
      <c r="O39" s="29">
        <v>42.675013779928001</v>
      </c>
      <c r="P39" s="29">
        <v>44.992390274889203</v>
      </c>
      <c r="Q39" s="29">
        <v>27.321828406759099</v>
      </c>
      <c r="R39" s="29">
        <v>35.964720150834097</v>
      </c>
      <c r="S39" s="29">
        <v>23.968540115242899</v>
      </c>
      <c r="T39" s="29">
        <v>57.498481578094797</v>
      </c>
      <c r="U39" s="29">
        <v>54.212477407002503</v>
      </c>
    </row>
    <row r="40" spans="1:21" hidden="1" x14ac:dyDescent="0.3">
      <c r="A40" s="19">
        <v>38200</v>
      </c>
      <c r="B40" s="29">
        <v>73.715089143152994</v>
      </c>
      <c r="C40" s="29">
        <v>58.433966778952502</v>
      </c>
      <c r="D40" s="29">
        <v>44.1901860973353</v>
      </c>
      <c r="E40" s="29">
        <v>42.897402995843002</v>
      </c>
      <c r="F40" s="29">
        <v>29.027766291629501</v>
      </c>
      <c r="G40" s="29">
        <v>41.8733757071751</v>
      </c>
      <c r="H40" s="29">
        <v>22.793432257365399</v>
      </c>
      <c r="I40" s="29">
        <v>60.031409415159501</v>
      </c>
      <c r="J40" s="29">
        <v>55.828438421253701</v>
      </c>
      <c r="L40" s="19">
        <v>38200</v>
      </c>
      <c r="M40" s="29">
        <v>74.606202814330302</v>
      </c>
      <c r="N40" s="29">
        <v>59.098186599036303</v>
      </c>
      <c r="O40" s="29">
        <v>43.970354840352798</v>
      </c>
      <c r="P40" s="29">
        <v>46.117108924917801</v>
      </c>
      <c r="Q40" s="29">
        <v>28.722714652161699</v>
      </c>
      <c r="R40" s="29">
        <v>37.765567237804902</v>
      </c>
      <c r="S40" s="29">
        <v>23.675181027089501</v>
      </c>
      <c r="T40" s="29">
        <v>59.659491834210897</v>
      </c>
      <c r="U40" s="29">
        <v>55.730756562140201</v>
      </c>
    </row>
    <row r="41" spans="1:21" hidden="1" x14ac:dyDescent="0.3">
      <c r="A41" s="19">
        <v>38231</v>
      </c>
      <c r="B41" s="29">
        <v>76.501762672767498</v>
      </c>
      <c r="C41" s="29">
        <v>60.544675213827297</v>
      </c>
      <c r="D41" s="29">
        <v>45.728316094984599</v>
      </c>
      <c r="E41" s="29">
        <v>49.327627172134903</v>
      </c>
      <c r="F41" s="29">
        <v>30.1752077015799</v>
      </c>
      <c r="G41" s="29">
        <v>40.855070173616397</v>
      </c>
      <c r="H41" s="29">
        <v>29.6229749571703</v>
      </c>
      <c r="I41" s="29">
        <v>59.538199123257897</v>
      </c>
      <c r="J41" s="29">
        <v>58.0297219295974</v>
      </c>
      <c r="L41" s="19">
        <v>38231</v>
      </c>
      <c r="M41" s="29">
        <v>76.695087579943504</v>
      </c>
      <c r="N41" s="29">
        <v>60.980151531004303</v>
      </c>
      <c r="O41" s="29">
        <v>45.362411726777303</v>
      </c>
      <c r="P41" s="29">
        <v>47.364941956873203</v>
      </c>
      <c r="Q41" s="29">
        <v>30.143111176338099</v>
      </c>
      <c r="R41" s="29">
        <v>39.050322126914701</v>
      </c>
      <c r="S41" s="29">
        <v>23.519496735859899</v>
      </c>
      <c r="T41" s="29">
        <v>61.795002676961502</v>
      </c>
      <c r="U41" s="29">
        <v>57.467305396970097</v>
      </c>
    </row>
    <row r="42" spans="1:21" hidden="1" x14ac:dyDescent="0.3">
      <c r="A42" s="19">
        <v>38261</v>
      </c>
      <c r="B42" s="29">
        <v>80.029773252703706</v>
      </c>
      <c r="C42" s="29">
        <v>64.244103831032206</v>
      </c>
      <c r="D42" s="29">
        <v>45.990471469409997</v>
      </c>
      <c r="E42" s="29">
        <v>51.695812313761998</v>
      </c>
      <c r="F42" s="29">
        <v>32.047720259246503</v>
      </c>
      <c r="G42" s="29">
        <v>35.8846917523366</v>
      </c>
      <c r="H42" s="29">
        <v>21.8376643046157</v>
      </c>
      <c r="I42" s="29">
        <v>63.762974582483402</v>
      </c>
      <c r="J42" s="29">
        <v>59.699376713877498</v>
      </c>
      <c r="L42" s="19">
        <v>38261</v>
      </c>
      <c r="M42" s="29">
        <v>78.910728899480105</v>
      </c>
      <c r="N42" s="29">
        <v>63.014575515720097</v>
      </c>
      <c r="O42" s="29">
        <v>46.868519508936899</v>
      </c>
      <c r="P42" s="29">
        <v>48.632328055192303</v>
      </c>
      <c r="Q42" s="29">
        <v>31.520662994012799</v>
      </c>
      <c r="R42" s="29">
        <v>39.853256048989302</v>
      </c>
      <c r="S42" s="29">
        <v>23.450879532098199</v>
      </c>
      <c r="T42" s="29">
        <v>64.100768030663801</v>
      </c>
      <c r="U42" s="29">
        <v>59.308146045987698</v>
      </c>
    </row>
    <row r="43" spans="1:21" hidden="1" x14ac:dyDescent="0.3">
      <c r="A43" s="19">
        <v>38292</v>
      </c>
      <c r="B43" s="29">
        <v>80.873591362647304</v>
      </c>
      <c r="C43" s="29">
        <v>65.603120889592901</v>
      </c>
      <c r="D43" s="29">
        <v>48.920233330701898</v>
      </c>
      <c r="E43" s="29">
        <v>50.1213492063847</v>
      </c>
      <c r="F43" s="29">
        <v>32.8502330474997</v>
      </c>
      <c r="G43" s="29">
        <v>38.195182943322799</v>
      </c>
      <c r="H43" s="29">
        <v>28.481630059742901</v>
      </c>
      <c r="I43" s="29">
        <v>65.218495944599596</v>
      </c>
      <c r="J43" s="29">
        <v>61.321790908491401</v>
      </c>
      <c r="L43" s="19">
        <v>38292</v>
      </c>
      <c r="M43" s="29">
        <v>80.864092830519496</v>
      </c>
      <c r="N43" s="29">
        <v>65.088318425667197</v>
      </c>
      <c r="O43" s="29">
        <v>48.531679457270002</v>
      </c>
      <c r="P43" s="29">
        <v>49.811251782480902</v>
      </c>
      <c r="Q43" s="29">
        <v>32.827808621534203</v>
      </c>
      <c r="R43" s="29">
        <v>40.444657928253399</v>
      </c>
      <c r="S43" s="29">
        <v>23.527287216253299</v>
      </c>
      <c r="T43" s="29">
        <v>66.480518933342594</v>
      </c>
      <c r="U43" s="29">
        <v>61.079849725704698</v>
      </c>
    </row>
    <row r="44" spans="1:21" hidden="1" x14ac:dyDescent="0.3">
      <c r="A44" s="19">
        <v>38322</v>
      </c>
      <c r="B44" s="29">
        <v>81.775150212202306</v>
      </c>
      <c r="C44" s="29">
        <v>65.7694018821513</v>
      </c>
      <c r="D44" s="29">
        <v>49.517672966666801</v>
      </c>
      <c r="E44" s="29">
        <v>47.547078424576597</v>
      </c>
      <c r="F44" s="29">
        <v>33.73196953083</v>
      </c>
      <c r="G44" s="29">
        <v>41.036518663409801</v>
      </c>
      <c r="H44" s="29">
        <v>22.059206665473098</v>
      </c>
      <c r="I44" s="29">
        <v>67.691874208688603</v>
      </c>
      <c r="J44" s="29">
        <v>62.042773344933501</v>
      </c>
      <c r="L44" s="19">
        <v>38322</v>
      </c>
      <c r="M44" s="29">
        <v>82.368761500769807</v>
      </c>
      <c r="N44" s="29">
        <v>66.987403643318601</v>
      </c>
      <c r="O44" s="29">
        <v>50.438252596298902</v>
      </c>
      <c r="P44" s="29">
        <v>50.893701757872101</v>
      </c>
      <c r="Q44" s="29">
        <v>34.125602460954099</v>
      </c>
      <c r="R44" s="29">
        <v>41.344202633034499</v>
      </c>
      <c r="S44" s="29">
        <v>23.918564144502401</v>
      </c>
      <c r="T44" s="29">
        <v>68.949567643659606</v>
      </c>
      <c r="U44" s="29">
        <v>62.716740392109202</v>
      </c>
    </row>
    <row r="45" spans="1:21" hidden="1" x14ac:dyDescent="0.3">
      <c r="A45" s="19">
        <v>38353</v>
      </c>
      <c r="B45" s="29">
        <v>87.269181134413202</v>
      </c>
      <c r="C45" s="29">
        <v>70.379151937288398</v>
      </c>
      <c r="D45" s="29">
        <v>53.460195659261501</v>
      </c>
      <c r="E45" s="29">
        <v>52.448413303926003</v>
      </c>
      <c r="F45" s="29">
        <v>35.1066762568691</v>
      </c>
      <c r="G45" s="29">
        <v>42.075839228366803</v>
      </c>
      <c r="H45" s="29">
        <v>23.329395409688001</v>
      </c>
      <c r="I45" s="29">
        <v>72.151026424685398</v>
      </c>
      <c r="J45" s="29">
        <v>66.305490110432402</v>
      </c>
      <c r="L45" s="19">
        <v>38353</v>
      </c>
      <c r="M45" s="29">
        <v>83.514253881682095</v>
      </c>
      <c r="N45" s="29">
        <v>68.762310492715699</v>
      </c>
      <c r="O45" s="29">
        <v>52.652916899639102</v>
      </c>
      <c r="P45" s="29">
        <v>52.1676915004563</v>
      </c>
      <c r="Q45" s="29">
        <v>35.548821163001598</v>
      </c>
      <c r="R45" s="29">
        <v>42.505736342746999</v>
      </c>
      <c r="S45" s="29">
        <v>24.612552954328699</v>
      </c>
      <c r="T45" s="29">
        <v>71.526464097849797</v>
      </c>
      <c r="U45" s="29">
        <v>64.313142314342102</v>
      </c>
    </row>
    <row r="46" spans="1:21" hidden="1" x14ac:dyDescent="0.3">
      <c r="A46" s="19">
        <v>38384</v>
      </c>
      <c r="B46" s="29">
        <v>84.503642465324901</v>
      </c>
      <c r="C46" s="29">
        <v>70.021370869885303</v>
      </c>
      <c r="D46" s="29">
        <v>53.643385956816097</v>
      </c>
      <c r="E46" s="29">
        <v>55.501329472773101</v>
      </c>
      <c r="F46" s="29">
        <v>36.861112777094803</v>
      </c>
      <c r="G46" s="29">
        <v>43.567632825400203</v>
      </c>
      <c r="H46" s="29">
        <v>26.0114121764998</v>
      </c>
      <c r="I46" s="29">
        <v>73.125465413448197</v>
      </c>
      <c r="J46" s="29">
        <v>65.585152689895494</v>
      </c>
      <c r="L46" s="19">
        <v>38384</v>
      </c>
      <c r="M46" s="29">
        <v>84.431693872355694</v>
      </c>
      <c r="N46" s="29">
        <v>70.464185004606307</v>
      </c>
      <c r="O46" s="29">
        <v>55.121204838447497</v>
      </c>
      <c r="P46" s="29">
        <v>53.783845170535599</v>
      </c>
      <c r="Q46" s="29">
        <v>37.150250746899502</v>
      </c>
      <c r="R46" s="29">
        <v>43.740205876997798</v>
      </c>
      <c r="S46" s="29">
        <v>25.508845612277899</v>
      </c>
      <c r="T46" s="29">
        <v>73.815090729879003</v>
      </c>
      <c r="U46" s="29">
        <v>65.951663518092602</v>
      </c>
    </row>
    <row r="47" spans="1:21" hidden="1" x14ac:dyDescent="0.3">
      <c r="A47" s="19">
        <v>38412</v>
      </c>
      <c r="B47" s="29">
        <v>82.569416035861593</v>
      </c>
      <c r="C47" s="29">
        <v>65.618830429173499</v>
      </c>
      <c r="D47" s="29">
        <v>52.475335936316803</v>
      </c>
      <c r="E47" s="29">
        <v>53.388643774706701</v>
      </c>
      <c r="F47" s="29">
        <v>38.6724899490968</v>
      </c>
      <c r="G47" s="29">
        <v>43.048319388843801</v>
      </c>
      <c r="H47" s="29">
        <v>26.543604144301401</v>
      </c>
      <c r="I47" s="29">
        <v>74.428864637917698</v>
      </c>
      <c r="J47" s="29">
        <v>64.477649765967101</v>
      </c>
      <c r="L47" s="19">
        <v>38412</v>
      </c>
      <c r="M47" s="29">
        <v>85.343820209462905</v>
      </c>
      <c r="N47" s="29">
        <v>72.204233393614103</v>
      </c>
      <c r="O47" s="29">
        <v>57.834641183143702</v>
      </c>
      <c r="P47" s="29">
        <v>55.675730544357101</v>
      </c>
      <c r="Q47" s="29">
        <v>38.879889492874199</v>
      </c>
      <c r="R47" s="29">
        <v>44.641556137021801</v>
      </c>
      <c r="S47" s="29">
        <v>26.573118431677599</v>
      </c>
      <c r="T47" s="29">
        <v>75.250167336039098</v>
      </c>
      <c r="U47" s="29">
        <v>67.713878471118505</v>
      </c>
    </row>
    <row r="48" spans="1:21" hidden="1" x14ac:dyDescent="0.3">
      <c r="A48" s="19">
        <v>38443</v>
      </c>
      <c r="B48" s="29">
        <v>87.451445717260796</v>
      </c>
      <c r="C48" s="29">
        <v>74.455348709800106</v>
      </c>
      <c r="D48" s="29">
        <v>62.551881079314903</v>
      </c>
      <c r="E48" s="29">
        <v>58.539071084621</v>
      </c>
      <c r="F48" s="29">
        <v>41.078429496410898</v>
      </c>
      <c r="G48" s="29">
        <v>47.391145127009899</v>
      </c>
      <c r="H48" s="29">
        <v>29.375910849877702</v>
      </c>
      <c r="I48" s="29">
        <v>74.245612570863898</v>
      </c>
      <c r="J48" s="29">
        <v>70.767145073779105</v>
      </c>
      <c r="L48" s="19">
        <v>38443</v>
      </c>
      <c r="M48" s="29">
        <v>86.534635274970199</v>
      </c>
      <c r="N48" s="29">
        <v>74.078701435307593</v>
      </c>
      <c r="O48" s="29">
        <v>60.607615101312803</v>
      </c>
      <c r="P48" s="29">
        <v>57.693365199739802</v>
      </c>
      <c r="Q48" s="29">
        <v>40.678274751296101</v>
      </c>
      <c r="R48" s="29">
        <v>44.771453591852698</v>
      </c>
      <c r="S48" s="29">
        <v>27.783991029922898</v>
      </c>
      <c r="T48" s="29">
        <v>75.8266391410924</v>
      </c>
      <c r="U48" s="29">
        <v>69.602608504143205</v>
      </c>
    </row>
    <row r="49" spans="1:21" hidden="1" x14ac:dyDescent="0.3">
      <c r="A49" s="19">
        <v>38473</v>
      </c>
      <c r="B49" s="29">
        <v>88.445746794247796</v>
      </c>
      <c r="C49" s="29">
        <v>75.474988076905802</v>
      </c>
      <c r="D49" s="29">
        <v>63.569202440915099</v>
      </c>
      <c r="E49" s="29">
        <v>61.234651711486798</v>
      </c>
      <c r="F49" s="29">
        <v>42.865067645044299</v>
      </c>
      <c r="G49" s="29">
        <v>43.769381501395699</v>
      </c>
      <c r="H49" s="29">
        <v>28.897505362235201</v>
      </c>
      <c r="I49" s="29">
        <v>81.341131073267903</v>
      </c>
      <c r="J49" s="29">
        <v>72.069321837257903</v>
      </c>
      <c r="L49" s="19">
        <v>38473</v>
      </c>
      <c r="M49" s="29">
        <v>87.998648664314501</v>
      </c>
      <c r="N49" s="29">
        <v>75.979550591856494</v>
      </c>
      <c r="O49" s="29">
        <v>63.324552370952098</v>
      </c>
      <c r="P49" s="29">
        <v>59.432501346230801</v>
      </c>
      <c r="Q49" s="29">
        <v>42.491019934327703</v>
      </c>
      <c r="R49" s="29">
        <v>44.333174843787297</v>
      </c>
      <c r="S49" s="29">
        <v>29.2283378151646</v>
      </c>
      <c r="T49" s="29">
        <v>75.750851049196996</v>
      </c>
      <c r="U49" s="29">
        <v>71.519560216435906</v>
      </c>
    </row>
    <row r="50" spans="1:21" hidden="1" x14ac:dyDescent="0.3">
      <c r="A50" s="19">
        <v>38504</v>
      </c>
      <c r="B50" s="29">
        <v>90.858137632740394</v>
      </c>
      <c r="C50" s="29">
        <v>80.192399629912302</v>
      </c>
      <c r="D50" s="29">
        <v>65.075025143191496</v>
      </c>
      <c r="E50" s="29">
        <v>63.163705416057802</v>
      </c>
      <c r="F50" s="29">
        <v>44.139920002368598</v>
      </c>
      <c r="G50" s="29">
        <v>41.245088385123303</v>
      </c>
      <c r="H50" s="29">
        <v>28.877647546379698</v>
      </c>
      <c r="I50" s="29">
        <v>75.387033971737097</v>
      </c>
      <c r="J50" s="29">
        <v>74.333184412761995</v>
      </c>
      <c r="L50" s="19">
        <v>38504</v>
      </c>
      <c r="M50" s="29">
        <v>89.703952998025699</v>
      </c>
      <c r="N50" s="29">
        <v>77.852470015189795</v>
      </c>
      <c r="O50" s="29">
        <v>65.947966561445995</v>
      </c>
      <c r="P50" s="29">
        <v>60.821308941214603</v>
      </c>
      <c r="Q50" s="29">
        <v>44.202737809007303</v>
      </c>
      <c r="R50" s="29">
        <v>44.086605906946801</v>
      </c>
      <c r="S50" s="29">
        <v>30.9792985764769</v>
      </c>
      <c r="T50" s="29">
        <v>75.583013372863206</v>
      </c>
      <c r="U50" s="29">
        <v>73.416472962222798</v>
      </c>
    </row>
    <row r="51" spans="1:21" hidden="1" x14ac:dyDescent="0.3">
      <c r="A51" s="19">
        <v>38534</v>
      </c>
      <c r="B51" s="29">
        <v>89.260200368040401</v>
      </c>
      <c r="C51" s="29">
        <v>77.517354778466</v>
      </c>
      <c r="D51" s="29">
        <v>67.202873944328203</v>
      </c>
      <c r="E51" s="29">
        <v>59.665506753182697</v>
      </c>
      <c r="F51" s="29">
        <v>44.690430323030398</v>
      </c>
      <c r="G51" s="29">
        <v>43.929812229097799</v>
      </c>
      <c r="H51" s="29">
        <v>33.057066009221003</v>
      </c>
      <c r="I51" s="29">
        <v>72.847796746921006</v>
      </c>
      <c r="J51" s="29">
        <v>73.577971120132602</v>
      </c>
      <c r="L51" s="19">
        <v>38534</v>
      </c>
      <c r="M51" s="29">
        <v>91.513178754338</v>
      </c>
      <c r="N51" s="29">
        <v>79.617946784907502</v>
      </c>
      <c r="O51" s="29">
        <v>68.332927542378499</v>
      </c>
      <c r="P51" s="29">
        <v>61.949394685978199</v>
      </c>
      <c r="Q51" s="29">
        <v>45.720832291180002</v>
      </c>
      <c r="R51" s="29">
        <v>44.5067355422566</v>
      </c>
      <c r="S51" s="29">
        <v>32.826248962761099</v>
      </c>
      <c r="T51" s="29">
        <v>75.980484927014402</v>
      </c>
      <c r="U51" s="29">
        <v>75.181618405142601</v>
      </c>
    </row>
    <row r="52" spans="1:21" hidden="1" x14ac:dyDescent="0.3">
      <c r="A52" s="19">
        <v>38565</v>
      </c>
      <c r="B52" s="29">
        <v>95.159652116668994</v>
      </c>
      <c r="C52" s="29">
        <v>82.479610185865795</v>
      </c>
      <c r="D52" s="29">
        <v>72.378575918177503</v>
      </c>
      <c r="E52" s="29">
        <v>63.253188187874102</v>
      </c>
      <c r="F52" s="29">
        <v>47.590768947703701</v>
      </c>
      <c r="G52" s="29">
        <v>44.434051337760202</v>
      </c>
      <c r="H52" s="29">
        <v>34.773241761554701</v>
      </c>
      <c r="I52" s="29">
        <v>72.619900670791296</v>
      </c>
      <c r="J52" s="29">
        <v>78.262252180124605</v>
      </c>
      <c r="L52" s="19">
        <v>38565</v>
      </c>
      <c r="M52" s="29">
        <v>93.3120830893331</v>
      </c>
      <c r="N52" s="29">
        <v>81.208089093889001</v>
      </c>
      <c r="O52" s="29">
        <v>70.506112923689798</v>
      </c>
      <c r="P52" s="29">
        <v>63.039700864967003</v>
      </c>
      <c r="Q52" s="29">
        <v>47.082616407088999</v>
      </c>
      <c r="R52" s="29">
        <v>45.603043920288499</v>
      </c>
      <c r="S52" s="29">
        <v>34.733761554200697</v>
      </c>
      <c r="T52" s="29">
        <v>77.157298021694103</v>
      </c>
      <c r="U52" s="29">
        <v>76.786607882656497</v>
      </c>
    </row>
    <row r="53" spans="1:21" hidden="1" x14ac:dyDescent="0.3">
      <c r="A53" s="19">
        <v>38596</v>
      </c>
      <c r="B53" s="29">
        <v>96.043550653618794</v>
      </c>
      <c r="C53" s="29">
        <v>83.419292464900494</v>
      </c>
      <c r="D53" s="29">
        <v>71.160254271147295</v>
      </c>
      <c r="E53" s="29">
        <v>65.7489855195779</v>
      </c>
      <c r="F53" s="29">
        <v>49.602499980669997</v>
      </c>
      <c r="G53" s="29">
        <v>44.120117891438397</v>
      </c>
      <c r="H53" s="29">
        <v>37.039215718405103</v>
      </c>
      <c r="I53" s="29">
        <v>81.836511827904701</v>
      </c>
      <c r="J53" s="29">
        <v>79.069257306106095</v>
      </c>
      <c r="L53" s="19">
        <v>38596</v>
      </c>
      <c r="M53" s="29">
        <v>95.132291190137394</v>
      </c>
      <c r="N53" s="29">
        <v>82.676584687139894</v>
      </c>
      <c r="O53" s="29">
        <v>72.726393139238496</v>
      </c>
      <c r="P53" s="29">
        <v>64.317091784163495</v>
      </c>
      <c r="Q53" s="29">
        <v>48.4366221078321</v>
      </c>
      <c r="R53" s="29">
        <v>47.45489712733</v>
      </c>
      <c r="S53" s="29">
        <v>36.654171074615398</v>
      </c>
      <c r="T53" s="29">
        <v>79.113897183891595</v>
      </c>
      <c r="U53" s="29">
        <v>78.377392834837806</v>
      </c>
    </row>
    <row r="54" spans="1:21" hidden="1" x14ac:dyDescent="0.3">
      <c r="A54" s="19">
        <v>38626</v>
      </c>
      <c r="B54" s="29">
        <v>95.028322307475904</v>
      </c>
      <c r="C54" s="29">
        <v>82.741037091052505</v>
      </c>
      <c r="D54" s="29">
        <v>75.803579971264995</v>
      </c>
      <c r="E54" s="29">
        <v>64.748603831851199</v>
      </c>
      <c r="F54" s="29">
        <v>49.673375860899597</v>
      </c>
      <c r="G54" s="29">
        <v>51.027691865038598</v>
      </c>
      <c r="H54" s="29">
        <v>40.327356739390801</v>
      </c>
      <c r="I54" s="29">
        <v>79.602104648621903</v>
      </c>
      <c r="J54" s="29">
        <v>79.148391888956496</v>
      </c>
      <c r="L54" s="19">
        <v>38626</v>
      </c>
      <c r="M54" s="29">
        <v>97.177684574315805</v>
      </c>
      <c r="N54" s="29">
        <v>84.231793438763106</v>
      </c>
      <c r="O54" s="29">
        <v>75.374336576310597</v>
      </c>
      <c r="P54" s="29">
        <v>66.158777112687204</v>
      </c>
      <c r="Q54" s="29">
        <v>50.034225377600002</v>
      </c>
      <c r="R54" s="29">
        <v>49.636456385941699</v>
      </c>
      <c r="S54" s="29">
        <v>38.3030448230367</v>
      </c>
      <c r="T54" s="29">
        <v>81.806352547006696</v>
      </c>
      <c r="U54" s="29">
        <v>80.260931457098195</v>
      </c>
    </row>
    <row r="55" spans="1:21" hidden="1" x14ac:dyDescent="0.3">
      <c r="A55" s="19">
        <v>38657</v>
      </c>
      <c r="B55" s="29">
        <v>100.733329892836</v>
      </c>
      <c r="C55" s="29">
        <v>87.613320810371306</v>
      </c>
      <c r="D55" s="29">
        <v>77.391965415368801</v>
      </c>
      <c r="E55" s="29">
        <v>69.892258292109304</v>
      </c>
      <c r="F55" s="29">
        <v>50.513343802771701</v>
      </c>
      <c r="G55" s="29">
        <v>54.800675386254497</v>
      </c>
      <c r="H55" s="29">
        <v>38.000298770032501</v>
      </c>
      <c r="I55" s="29">
        <v>88.000210364742401</v>
      </c>
      <c r="J55" s="29">
        <v>83.077226454499794</v>
      </c>
      <c r="L55" s="19">
        <v>38657</v>
      </c>
      <c r="M55" s="29">
        <v>99.535149573730195</v>
      </c>
      <c r="N55" s="29">
        <v>85.995480767774794</v>
      </c>
      <c r="O55" s="29">
        <v>78.443064069046798</v>
      </c>
      <c r="P55" s="29">
        <v>68.745618074163104</v>
      </c>
      <c r="Q55" s="29">
        <v>52.081546762724003</v>
      </c>
      <c r="R55" s="29">
        <v>51.872059483021403</v>
      </c>
      <c r="S55" s="29">
        <v>39.443762283450702</v>
      </c>
      <c r="T55" s="29">
        <v>85.0336843402021</v>
      </c>
      <c r="U55" s="29">
        <v>82.543941655959898</v>
      </c>
    </row>
    <row r="56" spans="1:21" hidden="1" x14ac:dyDescent="0.3">
      <c r="A56" s="19">
        <v>38687</v>
      </c>
      <c r="B56" s="29">
        <v>100.13578992663101</v>
      </c>
      <c r="C56" s="29">
        <v>85.895051292121295</v>
      </c>
      <c r="D56" s="29">
        <v>78.8073263177331</v>
      </c>
      <c r="E56" s="29">
        <v>69.941697014306598</v>
      </c>
      <c r="F56" s="29">
        <v>53.481947522950797</v>
      </c>
      <c r="G56" s="29">
        <v>50.270225875726197</v>
      </c>
      <c r="H56" s="29">
        <v>38.418304678707301</v>
      </c>
      <c r="I56" s="29">
        <v>86.121952609921294</v>
      </c>
      <c r="J56" s="29">
        <v>83.2171601211747</v>
      </c>
      <c r="L56" s="19">
        <v>38687</v>
      </c>
      <c r="M56" s="29">
        <v>101.952342724324</v>
      </c>
      <c r="N56" s="29">
        <v>87.9744286640328</v>
      </c>
      <c r="O56" s="29">
        <v>81.736244016760907</v>
      </c>
      <c r="P56" s="29">
        <v>71.8130821008358</v>
      </c>
      <c r="Q56" s="29">
        <v>54.586553089323203</v>
      </c>
      <c r="R56" s="29">
        <v>53.799087309698102</v>
      </c>
      <c r="S56" s="29">
        <v>40.243719620233001</v>
      </c>
      <c r="T56" s="29">
        <v>88.535558046681302</v>
      </c>
      <c r="U56" s="29">
        <v>85.076650573570205</v>
      </c>
    </row>
    <row r="57" spans="1:21" hidden="1" x14ac:dyDescent="0.3">
      <c r="A57" s="19">
        <v>38718</v>
      </c>
      <c r="B57" s="29">
        <v>105.721511432266</v>
      </c>
      <c r="C57" s="29">
        <v>90.394978900851399</v>
      </c>
      <c r="D57" s="29">
        <v>86.081536377101401</v>
      </c>
      <c r="E57" s="29">
        <v>75.6786875218978</v>
      </c>
      <c r="F57" s="29">
        <v>57.995104077965102</v>
      </c>
      <c r="G57" s="29">
        <v>52.359976837194601</v>
      </c>
      <c r="H57" s="29">
        <v>43.087272807532997</v>
      </c>
      <c r="I57" s="29">
        <v>87.687622071501494</v>
      </c>
      <c r="J57" s="29">
        <v>88.622381539185994</v>
      </c>
      <c r="L57" s="19">
        <v>38718</v>
      </c>
      <c r="M57" s="29">
        <v>104.229807279922</v>
      </c>
      <c r="N57" s="29">
        <v>90.022077186955102</v>
      </c>
      <c r="O57" s="29">
        <v>85.032933812865707</v>
      </c>
      <c r="P57" s="29">
        <v>74.824985634850407</v>
      </c>
      <c r="Q57" s="29">
        <v>57.487526378208599</v>
      </c>
      <c r="R57" s="29">
        <v>55.412084853116099</v>
      </c>
      <c r="S57" s="29">
        <v>41.1975233327355</v>
      </c>
      <c r="T57" s="29">
        <v>91.8265239663221</v>
      </c>
      <c r="U57" s="29">
        <v>87.651171767403596</v>
      </c>
    </row>
    <row r="58" spans="1:21" hidden="1" x14ac:dyDescent="0.3">
      <c r="A58" s="19">
        <v>38749</v>
      </c>
      <c r="B58" s="29">
        <v>107.843631944065</v>
      </c>
      <c r="C58" s="29">
        <v>93.833547885817097</v>
      </c>
      <c r="D58" s="29">
        <v>90.798455940765706</v>
      </c>
      <c r="E58" s="29">
        <v>78.939740732732602</v>
      </c>
      <c r="F58" s="29">
        <v>65.128456166321499</v>
      </c>
      <c r="G58" s="29">
        <v>60.622041407358502</v>
      </c>
      <c r="H58" s="29">
        <v>43.725187228617401</v>
      </c>
      <c r="I58" s="29">
        <v>96.205966340930303</v>
      </c>
      <c r="J58" s="29">
        <v>92.215963390169094</v>
      </c>
      <c r="L58" s="19">
        <v>38749</v>
      </c>
      <c r="M58" s="29">
        <v>106.305509074418</v>
      </c>
      <c r="N58" s="29">
        <v>92.038906409370796</v>
      </c>
      <c r="O58" s="29">
        <v>88.1812096277596</v>
      </c>
      <c r="P58" s="29">
        <v>77.460649207291596</v>
      </c>
      <c r="Q58" s="29">
        <v>60.723601008900502</v>
      </c>
      <c r="R58" s="29">
        <v>56.993781161069698</v>
      </c>
      <c r="S58" s="29">
        <v>42.503621764767402</v>
      </c>
      <c r="T58" s="29">
        <v>94.788074794051298</v>
      </c>
      <c r="U58" s="29">
        <v>90.156072397375894</v>
      </c>
    </row>
    <row r="59" spans="1:21" hidden="1" x14ac:dyDescent="0.3">
      <c r="A59" s="19">
        <v>38777</v>
      </c>
      <c r="B59" s="29">
        <v>109.13146807387299</v>
      </c>
      <c r="C59" s="29">
        <v>93.710810671585904</v>
      </c>
      <c r="D59" s="29">
        <v>91.013284779521896</v>
      </c>
      <c r="E59" s="29">
        <v>82.104435155386</v>
      </c>
      <c r="F59" s="29">
        <v>65.6609478980522</v>
      </c>
      <c r="G59" s="29">
        <v>53.336468471340901</v>
      </c>
      <c r="H59" s="29">
        <v>39.265395858703798</v>
      </c>
      <c r="I59" s="29">
        <v>100.95203270482</v>
      </c>
      <c r="J59" s="29">
        <v>93.919588228956101</v>
      </c>
      <c r="L59" s="19">
        <v>38777</v>
      </c>
      <c r="M59" s="29">
        <v>108.28595488099999</v>
      </c>
      <c r="N59" s="29">
        <v>94.073093954078004</v>
      </c>
      <c r="O59" s="29">
        <v>91.031360006519705</v>
      </c>
      <c r="P59" s="29">
        <v>79.639251003322499</v>
      </c>
      <c r="Q59" s="29">
        <v>64.0792334905627</v>
      </c>
      <c r="R59" s="29">
        <v>58.7606224989878</v>
      </c>
      <c r="S59" s="29">
        <v>43.944369190164899</v>
      </c>
      <c r="T59" s="29">
        <v>97.301840328200996</v>
      </c>
      <c r="U59" s="29">
        <v>92.566408884413605</v>
      </c>
    </row>
    <row r="60" spans="1:21" hidden="1" x14ac:dyDescent="0.3">
      <c r="A60" s="19">
        <v>38808</v>
      </c>
      <c r="B60" s="29">
        <v>108.71576929917499</v>
      </c>
      <c r="C60" s="29">
        <v>92.382142778497496</v>
      </c>
      <c r="D60" s="29">
        <v>90.629524040496904</v>
      </c>
      <c r="E60" s="29">
        <v>80.552194328266296</v>
      </c>
      <c r="F60" s="29">
        <v>63.901003675410301</v>
      </c>
      <c r="G60" s="29">
        <v>63.336992657258399</v>
      </c>
      <c r="H60" s="29">
        <v>44.957724109032</v>
      </c>
      <c r="I60" s="29">
        <v>96.881348764002595</v>
      </c>
      <c r="J60" s="29">
        <v>92.826268681148406</v>
      </c>
      <c r="L60" s="19">
        <v>38808</v>
      </c>
      <c r="M60" s="29">
        <v>110.108680378702</v>
      </c>
      <c r="N60" s="29">
        <v>95.935469310330603</v>
      </c>
      <c r="O60" s="29">
        <v>93.513690404798396</v>
      </c>
      <c r="P60" s="29">
        <v>81.161203020485004</v>
      </c>
      <c r="Q60" s="29">
        <v>67.264542705188504</v>
      </c>
      <c r="R60" s="29">
        <v>60.673018534775402</v>
      </c>
      <c r="S60" s="29">
        <v>45.368901928160703</v>
      </c>
      <c r="T60" s="29">
        <v>99.343383024261101</v>
      </c>
      <c r="U60" s="29">
        <v>94.749687403793303</v>
      </c>
    </row>
    <row r="61" spans="1:21" hidden="1" x14ac:dyDescent="0.3">
      <c r="A61" s="19">
        <v>38838</v>
      </c>
      <c r="B61" s="29">
        <v>110.21567370892301</v>
      </c>
      <c r="C61" s="29">
        <v>97.206726385682302</v>
      </c>
      <c r="D61" s="29">
        <v>95.707115127982107</v>
      </c>
      <c r="E61" s="29">
        <v>82.002299378321695</v>
      </c>
      <c r="F61" s="29">
        <v>68.6556242653607</v>
      </c>
      <c r="G61" s="29">
        <v>58.078358700586101</v>
      </c>
      <c r="H61" s="29">
        <v>50.602152127055902</v>
      </c>
      <c r="I61" s="29">
        <v>100.13612646208701</v>
      </c>
      <c r="J61" s="29">
        <v>96.081591239256497</v>
      </c>
      <c r="L61" s="19">
        <v>38838</v>
      </c>
      <c r="M61" s="29">
        <v>111.882143909509</v>
      </c>
      <c r="N61" s="29">
        <v>97.554967886463999</v>
      </c>
      <c r="O61" s="29">
        <v>95.793897830484198</v>
      </c>
      <c r="P61" s="29">
        <v>82.159617681137405</v>
      </c>
      <c r="Q61" s="29">
        <v>70.041480021097001</v>
      </c>
      <c r="R61" s="29">
        <v>62.516693749363398</v>
      </c>
      <c r="S61" s="29">
        <v>46.4563378466652</v>
      </c>
      <c r="T61" s="29">
        <v>101.139821094542</v>
      </c>
      <c r="U61" s="29">
        <v>96.7203750596925</v>
      </c>
    </row>
    <row r="62" spans="1:21" hidden="1" x14ac:dyDescent="0.3">
      <c r="A62" s="19">
        <v>38869</v>
      </c>
      <c r="B62" s="29">
        <v>114.24005042893</v>
      </c>
      <c r="C62" s="29">
        <v>98.585255100175303</v>
      </c>
      <c r="D62" s="29">
        <v>97.775110972743704</v>
      </c>
      <c r="E62" s="29">
        <v>81.463678513329299</v>
      </c>
      <c r="F62" s="29">
        <v>73.718377466416598</v>
      </c>
      <c r="G62" s="29">
        <v>82.040837661924101</v>
      </c>
      <c r="H62" s="29">
        <v>48.535795797023901</v>
      </c>
      <c r="I62" s="29">
        <v>100.849252760265</v>
      </c>
      <c r="J62" s="29">
        <v>98.758347155242404</v>
      </c>
      <c r="L62" s="19">
        <v>38869</v>
      </c>
      <c r="M62" s="29">
        <v>113.679488792776</v>
      </c>
      <c r="N62" s="29">
        <v>98.942385878846693</v>
      </c>
      <c r="O62" s="29">
        <v>98.060392886021305</v>
      </c>
      <c r="P62" s="29">
        <v>82.887273725889202</v>
      </c>
      <c r="Q62" s="29">
        <v>72.366366400784898</v>
      </c>
      <c r="R62" s="29">
        <v>64.074444599940406</v>
      </c>
      <c r="S62" s="29">
        <v>46.966654261116197</v>
      </c>
      <c r="T62" s="29">
        <v>103.15280389698501</v>
      </c>
      <c r="U62" s="29">
        <v>98.557584715436803</v>
      </c>
    </row>
    <row r="63" spans="1:21" hidden="1" x14ac:dyDescent="0.3">
      <c r="A63" s="19">
        <v>38899</v>
      </c>
      <c r="B63" s="29">
        <v>117.31493044598599</v>
      </c>
      <c r="C63" s="29">
        <v>103.03034641943501</v>
      </c>
      <c r="D63" s="29">
        <v>101.780874540623</v>
      </c>
      <c r="E63" s="29">
        <v>86.678475019364896</v>
      </c>
      <c r="F63" s="29">
        <v>75.54840837703</v>
      </c>
      <c r="G63" s="29">
        <v>67.308330623440995</v>
      </c>
      <c r="H63" s="29">
        <v>43.935410390298202</v>
      </c>
      <c r="I63" s="29">
        <v>103.442772819756</v>
      </c>
      <c r="J63" s="29">
        <v>102.57484906265201</v>
      </c>
      <c r="L63" s="19">
        <v>38899</v>
      </c>
      <c r="M63" s="29">
        <v>115.495520599239</v>
      </c>
      <c r="N63" s="29">
        <v>100.203287142435</v>
      </c>
      <c r="O63" s="29">
        <v>100.661369304036</v>
      </c>
      <c r="P63" s="29">
        <v>83.688087182428802</v>
      </c>
      <c r="Q63" s="29">
        <v>74.273716689940102</v>
      </c>
      <c r="R63" s="29">
        <v>65.457824648782605</v>
      </c>
      <c r="S63" s="29">
        <v>47.137132998472303</v>
      </c>
      <c r="T63" s="29">
        <v>105.737345956477</v>
      </c>
      <c r="U63" s="29">
        <v>100.3633597155</v>
      </c>
    </row>
    <row r="64" spans="1:21" hidden="1" x14ac:dyDescent="0.3">
      <c r="A64" s="19">
        <v>38930</v>
      </c>
      <c r="B64" s="29">
        <v>118.136665248125</v>
      </c>
      <c r="C64" s="29">
        <v>101.96130204872701</v>
      </c>
      <c r="D64" s="29">
        <v>102.478199830324</v>
      </c>
      <c r="E64" s="29">
        <v>84.898627682333199</v>
      </c>
      <c r="F64" s="29">
        <v>75.007603949647503</v>
      </c>
      <c r="G64" s="29">
        <v>64.441079615572505</v>
      </c>
      <c r="H64" s="29">
        <v>46.436190021244002</v>
      </c>
      <c r="I64" s="29">
        <v>106.161324919527</v>
      </c>
      <c r="J64" s="29">
        <v>102.55211351247399</v>
      </c>
      <c r="L64" s="19">
        <v>38930</v>
      </c>
      <c r="M64" s="29">
        <v>117.35388802739099</v>
      </c>
      <c r="N64" s="29">
        <v>101.598432142069</v>
      </c>
      <c r="O64" s="29">
        <v>103.70436027891201</v>
      </c>
      <c r="P64" s="29">
        <v>84.783393183642502</v>
      </c>
      <c r="Q64" s="29">
        <v>75.878594155013303</v>
      </c>
      <c r="R64" s="29">
        <v>66.779516083203205</v>
      </c>
      <c r="S64" s="29">
        <v>47.271216990881904</v>
      </c>
      <c r="T64" s="29">
        <v>108.991519910961</v>
      </c>
      <c r="U64" s="29">
        <v>102.266812921374</v>
      </c>
    </row>
    <row r="65" spans="1:21" hidden="1" x14ac:dyDescent="0.3">
      <c r="A65" s="19">
        <v>38961</v>
      </c>
      <c r="B65" s="29">
        <v>117.663650989874</v>
      </c>
      <c r="C65" s="29">
        <v>101.564152499613</v>
      </c>
      <c r="D65" s="29">
        <v>105.94377103337099</v>
      </c>
      <c r="E65" s="29">
        <v>84.284011828117798</v>
      </c>
      <c r="F65" s="29">
        <v>77.434339942191798</v>
      </c>
      <c r="G65" s="29">
        <v>63.710913833025202</v>
      </c>
      <c r="H65" s="29">
        <v>49.721917544040402</v>
      </c>
      <c r="I65" s="29">
        <v>113.236901828708</v>
      </c>
      <c r="J65" s="29">
        <v>103.169536239512</v>
      </c>
      <c r="L65" s="19">
        <v>38961</v>
      </c>
      <c r="M65" s="29">
        <v>119.26303249769001</v>
      </c>
      <c r="N65" s="29">
        <v>103.30223944060801</v>
      </c>
      <c r="O65" s="29">
        <v>107.11210215035101</v>
      </c>
      <c r="P65" s="29">
        <v>86.062694143557195</v>
      </c>
      <c r="Q65" s="29">
        <v>77.419295718219601</v>
      </c>
      <c r="R65" s="29">
        <v>67.875418086733902</v>
      </c>
      <c r="S65" s="29">
        <v>47.532449319257999</v>
      </c>
      <c r="T65" s="29">
        <v>112.43021934887</v>
      </c>
      <c r="U65" s="29">
        <v>104.330485353447</v>
      </c>
    </row>
    <row r="66" spans="1:21" hidden="1" x14ac:dyDescent="0.3">
      <c r="A66" s="19">
        <v>38991</v>
      </c>
      <c r="B66" s="29">
        <v>121.49064879645201</v>
      </c>
      <c r="C66" s="29">
        <v>105.066765488838</v>
      </c>
      <c r="D66" s="29">
        <v>110.102256422121</v>
      </c>
      <c r="E66" s="29">
        <v>89.156386707145103</v>
      </c>
      <c r="F66" s="29">
        <v>77.973661224918203</v>
      </c>
      <c r="G66" s="29">
        <v>69.327060631442393</v>
      </c>
      <c r="H66" s="29">
        <v>45.1724872008392</v>
      </c>
      <c r="I66" s="29">
        <v>117.39349124227201</v>
      </c>
      <c r="J66" s="29">
        <v>106.400253639442</v>
      </c>
      <c r="L66" s="19">
        <v>38991</v>
      </c>
      <c r="M66" s="29">
        <v>121.437106276478</v>
      </c>
      <c r="N66" s="29">
        <v>105.561795906352</v>
      </c>
      <c r="O66" s="29">
        <v>110.94458273444801</v>
      </c>
      <c r="P66" s="29">
        <v>87.449592381468605</v>
      </c>
      <c r="Q66" s="29">
        <v>79.270424969344404</v>
      </c>
      <c r="R66" s="29">
        <v>68.912592413342495</v>
      </c>
      <c r="S66" s="29">
        <v>48.262620069645003</v>
      </c>
      <c r="T66" s="29">
        <v>115.295987338926</v>
      </c>
      <c r="U66" s="29">
        <v>106.75232965451499</v>
      </c>
    </row>
    <row r="67" spans="1:21" hidden="1" x14ac:dyDescent="0.3">
      <c r="A67" s="19">
        <v>39022</v>
      </c>
      <c r="B67" s="29">
        <v>123.50964799779899</v>
      </c>
      <c r="C67" s="29">
        <v>108.430578005633</v>
      </c>
      <c r="D67" s="29">
        <v>115.317376371414</v>
      </c>
      <c r="E67" s="29">
        <v>88.644788776489406</v>
      </c>
      <c r="F67" s="29">
        <v>81.538815497762599</v>
      </c>
      <c r="G67" s="29">
        <v>71.632465716631799</v>
      </c>
      <c r="H67" s="29">
        <v>49.5356146488392</v>
      </c>
      <c r="I67" s="29">
        <v>115.99915698922599</v>
      </c>
      <c r="J67" s="29">
        <v>109.776377120726</v>
      </c>
      <c r="L67" s="19">
        <v>39022</v>
      </c>
      <c r="M67" s="29">
        <v>124.06082174920699</v>
      </c>
      <c r="N67" s="29">
        <v>108.579391198482</v>
      </c>
      <c r="O67" s="29">
        <v>115.29395019415701</v>
      </c>
      <c r="P67" s="29">
        <v>88.911153106823704</v>
      </c>
      <c r="Q67" s="29">
        <v>81.755201097941296</v>
      </c>
      <c r="R67" s="29">
        <v>70.307085424620496</v>
      </c>
      <c r="S67" s="29">
        <v>49.775512134904702</v>
      </c>
      <c r="T67" s="29">
        <v>117.36005946535199</v>
      </c>
      <c r="U67" s="29">
        <v>109.73354794848601</v>
      </c>
    </row>
    <row r="68" spans="1:21" hidden="1" x14ac:dyDescent="0.3">
      <c r="A68" s="19">
        <v>39052</v>
      </c>
      <c r="B68" s="29">
        <v>127.621918581041</v>
      </c>
      <c r="C68" s="29">
        <v>112.88882606476101</v>
      </c>
      <c r="D68" s="29">
        <v>120.345237312588</v>
      </c>
      <c r="E68" s="29">
        <v>93.796583568855596</v>
      </c>
      <c r="F68" s="29">
        <v>83.958596047450598</v>
      </c>
      <c r="G68" s="29">
        <v>70.588971160093806</v>
      </c>
      <c r="H68" s="29">
        <v>54.221394768365499</v>
      </c>
      <c r="I68" s="29">
        <v>119.882287368245</v>
      </c>
      <c r="J68" s="29">
        <v>113.651829089201</v>
      </c>
      <c r="L68" s="19">
        <v>39052</v>
      </c>
      <c r="M68" s="29">
        <v>127.140421689381</v>
      </c>
      <c r="N68" s="29">
        <v>112.32537755645799</v>
      </c>
      <c r="O68" s="29">
        <v>120.223161120521</v>
      </c>
      <c r="P68" s="29">
        <v>90.717301888239106</v>
      </c>
      <c r="Q68" s="29">
        <v>85.097406515682806</v>
      </c>
      <c r="R68" s="29">
        <v>71.984473162020706</v>
      </c>
      <c r="S68" s="29">
        <v>51.774267392350097</v>
      </c>
      <c r="T68" s="29">
        <v>118.678901488346</v>
      </c>
      <c r="U68" s="29">
        <v>113.318526695204</v>
      </c>
    </row>
    <row r="69" spans="1:21" hidden="1" x14ac:dyDescent="0.3">
      <c r="A69" s="19">
        <v>39083</v>
      </c>
      <c r="B69" s="29">
        <v>122.770622920607</v>
      </c>
      <c r="C69" s="29">
        <v>108.041362265713</v>
      </c>
      <c r="D69" s="29">
        <v>116.837642635489</v>
      </c>
      <c r="E69" s="29">
        <v>91.262595975311399</v>
      </c>
      <c r="F69" s="29">
        <v>82.304399235431404</v>
      </c>
      <c r="G69" s="29">
        <v>69.0320394856315</v>
      </c>
      <c r="H69" s="29">
        <v>45.946732733197301</v>
      </c>
      <c r="I69" s="29">
        <v>115.351606259429</v>
      </c>
      <c r="J69" s="29">
        <v>109.546094762019</v>
      </c>
      <c r="L69" s="19">
        <v>39083</v>
      </c>
      <c r="M69" s="29">
        <v>130.39954269507001</v>
      </c>
      <c r="N69" s="29">
        <v>116.358705776387</v>
      </c>
      <c r="O69" s="29">
        <v>125.327328679584</v>
      </c>
      <c r="P69" s="29">
        <v>92.984975515888394</v>
      </c>
      <c r="Q69" s="29">
        <v>89.072850053650797</v>
      </c>
      <c r="R69" s="29">
        <v>73.883216309345002</v>
      </c>
      <c r="S69" s="29">
        <v>53.807430534785503</v>
      </c>
      <c r="T69" s="29">
        <v>119.710515331765</v>
      </c>
      <c r="U69" s="29">
        <v>117.166248712119</v>
      </c>
    </row>
    <row r="70" spans="1:21" hidden="1" x14ac:dyDescent="0.3">
      <c r="A70" s="19">
        <v>39114</v>
      </c>
      <c r="B70" s="29">
        <v>135.455173055513</v>
      </c>
      <c r="C70" s="29">
        <v>121.270392266291</v>
      </c>
      <c r="D70" s="29">
        <v>130.89859576525001</v>
      </c>
      <c r="E70" s="29">
        <v>95.627904607040406</v>
      </c>
      <c r="F70" s="29">
        <v>98.478050681637498</v>
      </c>
      <c r="G70" s="29">
        <v>74.853342008979695</v>
      </c>
      <c r="H70" s="29">
        <v>53.423440586469198</v>
      </c>
      <c r="I70" s="29">
        <v>119.43335382821201</v>
      </c>
      <c r="J70" s="29">
        <v>122.165841388685</v>
      </c>
      <c r="L70" s="19">
        <v>39114</v>
      </c>
      <c r="M70" s="29">
        <v>133.60915422117699</v>
      </c>
      <c r="N70" s="29">
        <v>120.267490507334</v>
      </c>
      <c r="O70" s="29">
        <v>130.37326257750101</v>
      </c>
      <c r="P70" s="29">
        <v>95.904668348487107</v>
      </c>
      <c r="Q70" s="29">
        <v>93.237043405131203</v>
      </c>
      <c r="R70" s="29">
        <v>75.771596539077095</v>
      </c>
      <c r="S70" s="29">
        <v>55.671113599912402</v>
      </c>
      <c r="T70" s="29">
        <v>121.15507492899</v>
      </c>
      <c r="U70" s="29">
        <v>121.019032355107</v>
      </c>
    </row>
    <row r="71" spans="1:21" hidden="1" x14ac:dyDescent="0.3">
      <c r="A71" s="19">
        <v>39142</v>
      </c>
      <c r="B71" s="29">
        <v>137.60449279055001</v>
      </c>
      <c r="C71" s="29">
        <v>124.972917715592</v>
      </c>
      <c r="D71" s="29">
        <v>135.645342329447</v>
      </c>
      <c r="E71" s="29">
        <v>100.208692134187</v>
      </c>
      <c r="F71" s="29">
        <v>98.020527015539997</v>
      </c>
      <c r="G71" s="29">
        <v>82.480198532955498</v>
      </c>
      <c r="H71" s="29">
        <v>59.935238210233699</v>
      </c>
      <c r="I71" s="29">
        <v>123.91965261729</v>
      </c>
      <c r="J71" s="29">
        <v>125.970585721356</v>
      </c>
      <c r="L71" s="19">
        <v>39142</v>
      </c>
      <c r="M71" s="29">
        <v>136.69425119293601</v>
      </c>
      <c r="N71" s="29">
        <v>123.768595160253</v>
      </c>
      <c r="O71" s="29">
        <v>135.178397684792</v>
      </c>
      <c r="P71" s="29">
        <v>99.621158543663398</v>
      </c>
      <c r="Q71" s="29">
        <v>97.241089867585202</v>
      </c>
      <c r="R71" s="29">
        <v>77.623735133932101</v>
      </c>
      <c r="S71" s="29">
        <v>57.342078253436</v>
      </c>
      <c r="T71" s="29">
        <v>123.67722103101001</v>
      </c>
      <c r="U71" s="29">
        <v>124.699944114282</v>
      </c>
    </row>
    <row r="72" spans="1:21" hidden="1" x14ac:dyDescent="0.3">
      <c r="A72" s="19">
        <v>39173</v>
      </c>
      <c r="B72" s="29">
        <v>139.135334464702</v>
      </c>
      <c r="C72" s="29">
        <v>127.772250477632</v>
      </c>
      <c r="D72" s="29">
        <v>139.021727703794</v>
      </c>
      <c r="E72" s="29">
        <v>103.983856133007</v>
      </c>
      <c r="F72" s="29">
        <v>100.986376603864</v>
      </c>
      <c r="G72" s="29">
        <v>77.759549316505598</v>
      </c>
      <c r="H72" s="29">
        <v>60.490354179239098</v>
      </c>
      <c r="I72" s="29">
        <v>126.002368871169</v>
      </c>
      <c r="J72" s="29">
        <v>128.18140652109199</v>
      </c>
      <c r="L72" s="19">
        <v>39173</v>
      </c>
      <c r="M72" s="29">
        <v>139.76001111160099</v>
      </c>
      <c r="N72" s="29">
        <v>127.03229944578599</v>
      </c>
      <c r="O72" s="29">
        <v>139.74255387794199</v>
      </c>
      <c r="P72" s="29">
        <v>104.41965045914399</v>
      </c>
      <c r="Q72" s="29">
        <v>100.883245992634</v>
      </c>
      <c r="R72" s="29">
        <v>80.116231436638998</v>
      </c>
      <c r="S72" s="29">
        <v>58.728939630056303</v>
      </c>
      <c r="T72" s="29">
        <v>127.325356825388</v>
      </c>
      <c r="U72" s="29">
        <v>128.28815871719399</v>
      </c>
    </row>
    <row r="73" spans="1:21" hidden="1" x14ac:dyDescent="0.3">
      <c r="A73" s="19">
        <v>39203</v>
      </c>
      <c r="B73" s="29">
        <v>142.187720717519</v>
      </c>
      <c r="C73" s="29">
        <v>130.03690533243301</v>
      </c>
      <c r="D73" s="29">
        <v>145.011032737232</v>
      </c>
      <c r="E73" s="29">
        <v>111.589201958437</v>
      </c>
      <c r="F73" s="29">
        <v>104.813932097342</v>
      </c>
      <c r="G73" s="29">
        <v>79.775160314435198</v>
      </c>
      <c r="H73" s="29">
        <v>57.8775689608538</v>
      </c>
      <c r="I73" s="29">
        <v>126.868378870952</v>
      </c>
      <c r="J73" s="29">
        <v>131.66447817496001</v>
      </c>
      <c r="L73" s="19">
        <v>39203</v>
      </c>
      <c r="M73" s="29">
        <v>142.98613383416699</v>
      </c>
      <c r="N73" s="29">
        <v>130.23475569563999</v>
      </c>
      <c r="O73" s="29">
        <v>144.14696228006201</v>
      </c>
      <c r="P73" s="29">
        <v>110.071197346632</v>
      </c>
      <c r="Q73" s="29">
        <v>104.09433232437399</v>
      </c>
      <c r="R73" s="29">
        <v>83.412223778465105</v>
      </c>
      <c r="S73" s="29">
        <v>59.982169914598302</v>
      </c>
      <c r="T73" s="29">
        <v>131.42921766636701</v>
      </c>
      <c r="U73" s="29">
        <v>131.851024479513</v>
      </c>
    </row>
    <row r="74" spans="1:21" hidden="1" x14ac:dyDescent="0.3">
      <c r="A74" s="19">
        <v>39234</v>
      </c>
      <c r="B74" s="29">
        <v>140.42896782359099</v>
      </c>
      <c r="C74" s="29">
        <v>129.86194091556899</v>
      </c>
      <c r="D74" s="29">
        <v>144.30823668364701</v>
      </c>
      <c r="E74" s="29">
        <v>114.009024418755</v>
      </c>
      <c r="F74" s="29">
        <v>104.95781316205399</v>
      </c>
      <c r="G74" s="29">
        <v>83.488440667576896</v>
      </c>
      <c r="H74" s="29">
        <v>59.724500457417001</v>
      </c>
      <c r="I74" s="29">
        <v>135.344962055954</v>
      </c>
      <c r="J74" s="29">
        <v>130.72646433718299</v>
      </c>
      <c r="L74" s="19">
        <v>39234</v>
      </c>
      <c r="M74" s="29">
        <v>146.45019158920601</v>
      </c>
      <c r="N74" s="29">
        <v>133.471163529683</v>
      </c>
      <c r="O74" s="29">
        <v>148.42962173050299</v>
      </c>
      <c r="P74" s="29">
        <v>116.103179764201</v>
      </c>
      <c r="Q74" s="29">
        <v>107.025665435048</v>
      </c>
      <c r="R74" s="29">
        <v>87.481897205798703</v>
      </c>
      <c r="S74" s="29">
        <v>61.341856158154101</v>
      </c>
      <c r="T74" s="29">
        <v>135.14541118539199</v>
      </c>
      <c r="U74" s="29">
        <v>135.43797322050099</v>
      </c>
    </row>
    <row r="75" spans="1:21" hidden="1" x14ac:dyDescent="0.3">
      <c r="A75" s="19">
        <v>39264</v>
      </c>
      <c r="B75" s="29">
        <v>152.89063236716899</v>
      </c>
      <c r="C75" s="29">
        <v>139.33617145571299</v>
      </c>
      <c r="D75" s="29">
        <v>155.010739212099</v>
      </c>
      <c r="E75" s="29">
        <v>124.316287377858</v>
      </c>
      <c r="F75" s="29">
        <v>115.74894832311701</v>
      </c>
      <c r="G75" s="29">
        <v>103.87651299792</v>
      </c>
      <c r="H75" s="29">
        <v>63.080369029465899</v>
      </c>
      <c r="I75" s="29">
        <v>139.29334710269799</v>
      </c>
      <c r="J75" s="29">
        <v>142.221095113632</v>
      </c>
      <c r="L75" s="19">
        <v>39264</v>
      </c>
      <c r="M75" s="29">
        <v>150.27728146312401</v>
      </c>
      <c r="N75" s="29">
        <v>136.973183571139</v>
      </c>
      <c r="O75" s="29">
        <v>152.954462300665</v>
      </c>
      <c r="P75" s="29">
        <v>121.98184056159999</v>
      </c>
      <c r="Q75" s="29">
        <v>110.03537162466699</v>
      </c>
      <c r="R75" s="29">
        <v>91.862384872885201</v>
      </c>
      <c r="S75" s="29">
        <v>62.897017770333903</v>
      </c>
      <c r="T75" s="29">
        <v>137.80227472362401</v>
      </c>
      <c r="U75" s="29">
        <v>139.20780829986899</v>
      </c>
    </row>
    <row r="76" spans="1:21" hidden="1" x14ac:dyDescent="0.3">
      <c r="A76" s="19">
        <v>39295</v>
      </c>
      <c r="B76" s="29">
        <v>153.31142031282201</v>
      </c>
      <c r="C76" s="29">
        <v>140.572739168928</v>
      </c>
      <c r="D76" s="29">
        <v>155.65279256999699</v>
      </c>
      <c r="E76" s="29">
        <v>129.103765954746</v>
      </c>
      <c r="F76" s="29">
        <v>112.742675378386</v>
      </c>
      <c r="G76" s="29">
        <v>94.783869402338098</v>
      </c>
      <c r="H76" s="29">
        <v>65.453349635557501</v>
      </c>
      <c r="I76" s="29">
        <v>141.501855131734</v>
      </c>
      <c r="J76" s="29">
        <v>142.25384514610499</v>
      </c>
      <c r="L76" s="19">
        <v>39295</v>
      </c>
      <c r="M76" s="29">
        <v>154.235857831564</v>
      </c>
      <c r="N76" s="29">
        <v>140.82812965644999</v>
      </c>
      <c r="O76" s="29">
        <v>157.85749213215399</v>
      </c>
      <c r="P76" s="29">
        <v>127.247559273259</v>
      </c>
      <c r="Q76" s="29">
        <v>113.31510548413</v>
      </c>
      <c r="R76" s="29">
        <v>96.253019535833104</v>
      </c>
      <c r="S76" s="29">
        <v>64.729872997524296</v>
      </c>
      <c r="T76" s="29">
        <v>139.27470823150401</v>
      </c>
      <c r="U76" s="29">
        <v>143.101226101501</v>
      </c>
    </row>
    <row r="77" spans="1:21" hidden="1" x14ac:dyDescent="0.3">
      <c r="A77" s="19">
        <v>39326</v>
      </c>
      <c r="B77" s="29">
        <v>157.35948830338401</v>
      </c>
      <c r="C77" s="29">
        <v>145.75644533239401</v>
      </c>
      <c r="D77" s="29">
        <v>161.53059928499599</v>
      </c>
      <c r="E77" s="29">
        <v>133.757393809402</v>
      </c>
      <c r="F77" s="29">
        <v>115.780090174394</v>
      </c>
      <c r="G77" s="29">
        <v>106.08032984009</v>
      </c>
      <c r="H77" s="29">
        <v>56.808749897951301</v>
      </c>
      <c r="I77" s="29">
        <v>136.746844997305</v>
      </c>
      <c r="J77" s="29">
        <v>147.07384773694301</v>
      </c>
      <c r="L77" s="19">
        <v>39326</v>
      </c>
      <c r="M77" s="29">
        <v>157.876510400868</v>
      </c>
      <c r="N77" s="29">
        <v>144.814787583412</v>
      </c>
      <c r="O77" s="29">
        <v>162.83001262646701</v>
      </c>
      <c r="P77" s="29">
        <v>131.73584480418901</v>
      </c>
      <c r="Q77" s="29">
        <v>116.801999818746</v>
      </c>
      <c r="R77" s="29">
        <v>100.150911458031</v>
      </c>
      <c r="S77" s="29">
        <v>66.784437816154394</v>
      </c>
      <c r="T77" s="29">
        <v>139.93337945321599</v>
      </c>
      <c r="U77" s="29">
        <v>146.894451094799</v>
      </c>
    </row>
    <row r="78" spans="1:21" hidden="1" x14ac:dyDescent="0.3">
      <c r="A78" s="19">
        <v>39356</v>
      </c>
      <c r="B78" s="29">
        <v>161.22667038677201</v>
      </c>
      <c r="C78" s="29">
        <v>145.91220012693799</v>
      </c>
      <c r="D78" s="29">
        <v>166.632964597794</v>
      </c>
      <c r="E78" s="29">
        <v>133.35287379389601</v>
      </c>
      <c r="F78" s="29">
        <v>119.70256240642099</v>
      </c>
      <c r="G78" s="29">
        <v>96.709212050001298</v>
      </c>
      <c r="H78" s="29">
        <v>69.377327860458095</v>
      </c>
      <c r="I78" s="29">
        <v>130.64203903894401</v>
      </c>
      <c r="J78" s="29">
        <v>149.245246493537</v>
      </c>
      <c r="L78" s="19">
        <v>39356</v>
      </c>
      <c r="M78" s="29">
        <v>160.71188542995699</v>
      </c>
      <c r="N78" s="29">
        <v>148.35917184830501</v>
      </c>
      <c r="O78" s="29">
        <v>167.220308616392</v>
      </c>
      <c r="P78" s="29">
        <v>135.39529516238201</v>
      </c>
      <c r="Q78" s="29">
        <v>120.23419021622701</v>
      </c>
      <c r="R78" s="29">
        <v>103.27487033498601</v>
      </c>
      <c r="S78" s="29">
        <v>68.878657633965901</v>
      </c>
      <c r="T78" s="29">
        <v>140.34527057110799</v>
      </c>
      <c r="U78" s="29">
        <v>150.184515746117</v>
      </c>
    </row>
    <row r="79" spans="1:21" hidden="1" x14ac:dyDescent="0.3">
      <c r="A79" s="19">
        <v>39387</v>
      </c>
      <c r="B79" s="29">
        <v>163.856566769696</v>
      </c>
      <c r="C79" s="29">
        <v>151.96676571137201</v>
      </c>
      <c r="D79" s="29">
        <v>170.169967833486</v>
      </c>
      <c r="E79" s="29">
        <v>140.94713168848099</v>
      </c>
      <c r="F79" s="29">
        <v>129.72726521771199</v>
      </c>
      <c r="G79" s="29">
        <v>106.791051028966</v>
      </c>
      <c r="H79" s="29">
        <v>69.754831013121901</v>
      </c>
      <c r="I79" s="29">
        <v>138.25933542632299</v>
      </c>
      <c r="J79" s="29">
        <v>154.34000481577201</v>
      </c>
      <c r="L79" s="19">
        <v>39387</v>
      </c>
      <c r="M79" s="29">
        <v>162.496075594519</v>
      </c>
      <c r="N79" s="29">
        <v>151.01061701080701</v>
      </c>
      <c r="O79" s="29">
        <v>170.67986648326499</v>
      </c>
      <c r="P79" s="29">
        <v>138.503780799212</v>
      </c>
      <c r="Q79" s="29">
        <v>123.341225643645</v>
      </c>
      <c r="R79" s="29">
        <v>105.72399189931799</v>
      </c>
      <c r="S79" s="29">
        <v>70.653085725746607</v>
      </c>
      <c r="T79" s="29">
        <v>140.740244782129</v>
      </c>
      <c r="U79" s="29">
        <v>152.71443772174399</v>
      </c>
    </row>
    <row r="80" spans="1:21" hidden="1" x14ac:dyDescent="0.3">
      <c r="A80" s="19">
        <v>39417</v>
      </c>
      <c r="B80" s="29">
        <v>170.14304394704399</v>
      </c>
      <c r="C80" s="29">
        <v>158.10031251712499</v>
      </c>
      <c r="D80" s="29">
        <v>179.594379563627</v>
      </c>
      <c r="E80" s="29">
        <v>140.53294730205701</v>
      </c>
      <c r="F80" s="29">
        <v>128.39852387196399</v>
      </c>
      <c r="G80" s="29">
        <v>100.788750682559</v>
      </c>
      <c r="H80" s="29">
        <v>74.258374856169496</v>
      </c>
      <c r="I80" s="29">
        <v>150.16242891286601</v>
      </c>
      <c r="J80" s="29">
        <v>159.95310691216901</v>
      </c>
      <c r="L80" s="19">
        <v>39417</v>
      </c>
      <c r="M80" s="29">
        <v>163.43721782686501</v>
      </c>
      <c r="N80" s="29">
        <v>152.652609280033</v>
      </c>
      <c r="O80" s="29">
        <v>173.09374630087601</v>
      </c>
      <c r="P80" s="29">
        <v>141.421556460327</v>
      </c>
      <c r="Q80" s="29">
        <v>126.068616527275</v>
      </c>
      <c r="R80" s="29">
        <v>108.240048823135</v>
      </c>
      <c r="S80" s="29">
        <v>72.225535323413496</v>
      </c>
      <c r="T80" s="29">
        <v>141.28291781345001</v>
      </c>
      <c r="U80" s="29">
        <v>154.531542870957</v>
      </c>
    </row>
    <row r="81" spans="1:21" hidden="1" x14ac:dyDescent="0.3">
      <c r="A81" s="19">
        <v>39448</v>
      </c>
      <c r="B81" s="29">
        <v>161.258252806961</v>
      </c>
      <c r="C81" s="29">
        <v>153.594956081258</v>
      </c>
      <c r="D81" s="29">
        <v>170.89565849456599</v>
      </c>
      <c r="E81" s="29">
        <v>145.15093540939699</v>
      </c>
      <c r="F81" s="29">
        <v>126.031338107667</v>
      </c>
      <c r="G81" s="29">
        <v>112.270991180989</v>
      </c>
      <c r="H81" s="29">
        <v>73.506023088123001</v>
      </c>
      <c r="I81" s="29">
        <v>144.038616989128</v>
      </c>
      <c r="J81" s="29">
        <v>154.218686203082</v>
      </c>
      <c r="L81" s="19">
        <v>39448</v>
      </c>
      <c r="M81" s="29">
        <v>163.87960625639801</v>
      </c>
      <c r="N81" s="29">
        <v>153.53953155240899</v>
      </c>
      <c r="O81" s="29">
        <v>174.70541304327099</v>
      </c>
      <c r="P81" s="29">
        <v>144.60807687370999</v>
      </c>
      <c r="Q81" s="29">
        <v>128.56426937096299</v>
      </c>
      <c r="R81" s="29">
        <v>111.29547958299599</v>
      </c>
      <c r="S81" s="29">
        <v>74.213981713776903</v>
      </c>
      <c r="T81" s="29">
        <v>141.923651743802</v>
      </c>
      <c r="U81" s="29">
        <v>155.870831977248</v>
      </c>
    </row>
    <row r="82" spans="1:21" hidden="1" x14ac:dyDescent="0.3">
      <c r="A82" s="19">
        <v>39479</v>
      </c>
      <c r="B82" s="29">
        <v>158.707911533622</v>
      </c>
      <c r="C82" s="29">
        <v>151.899420595603</v>
      </c>
      <c r="D82" s="29">
        <v>168.61806677720699</v>
      </c>
      <c r="E82" s="29">
        <v>146.616863569842</v>
      </c>
      <c r="F82" s="29">
        <v>130.167540385438</v>
      </c>
      <c r="G82" s="29">
        <v>109.32835975147</v>
      </c>
      <c r="H82" s="29">
        <v>74.009099711228899</v>
      </c>
      <c r="I82" s="29">
        <v>128.494083510265</v>
      </c>
      <c r="J82" s="29">
        <v>151.55337944670899</v>
      </c>
      <c r="L82" s="19">
        <v>39479</v>
      </c>
      <c r="M82" s="29">
        <v>163.947200748071</v>
      </c>
      <c r="N82" s="29">
        <v>153.89074567488501</v>
      </c>
      <c r="O82" s="29">
        <v>175.97794853489299</v>
      </c>
      <c r="P82" s="29">
        <v>148.08464919166701</v>
      </c>
      <c r="Q82" s="29">
        <v>131.06899509841901</v>
      </c>
      <c r="R82" s="29">
        <v>114.561759508284</v>
      </c>
      <c r="S82" s="29">
        <v>76.825177899987494</v>
      </c>
      <c r="T82" s="29">
        <v>142.088525398591</v>
      </c>
      <c r="U82" s="29">
        <v>156.872630334657</v>
      </c>
    </row>
    <row r="83" spans="1:21" hidden="1" x14ac:dyDescent="0.3">
      <c r="A83" s="19">
        <v>39508</v>
      </c>
      <c r="B83" s="29">
        <v>163.25145743683001</v>
      </c>
      <c r="C83" s="29">
        <v>150.836689794856</v>
      </c>
      <c r="D83" s="29">
        <v>173.838091715584</v>
      </c>
      <c r="E83" s="29">
        <v>150.68200680328499</v>
      </c>
      <c r="F83" s="29">
        <v>131.144627621371</v>
      </c>
      <c r="G83" s="29">
        <v>116.836160117105</v>
      </c>
      <c r="H83" s="29">
        <v>78.628740328652597</v>
      </c>
      <c r="I83" s="29">
        <v>138.92537516800201</v>
      </c>
      <c r="J83" s="29">
        <v>155.39114027782699</v>
      </c>
      <c r="L83" s="19">
        <v>39508</v>
      </c>
      <c r="M83" s="29">
        <v>163.49561129504099</v>
      </c>
      <c r="N83" s="29">
        <v>153.695255686618</v>
      </c>
      <c r="O83" s="29">
        <v>176.95391017065299</v>
      </c>
      <c r="P83" s="29">
        <v>151.08833930243401</v>
      </c>
      <c r="Q83" s="29">
        <v>133.50529848929199</v>
      </c>
      <c r="R83" s="29">
        <v>116.95526232040901</v>
      </c>
      <c r="S83" s="29">
        <v>79.975424446473099</v>
      </c>
      <c r="T83" s="29">
        <v>141.55194122801501</v>
      </c>
      <c r="U83" s="29">
        <v>157.381280358471</v>
      </c>
    </row>
    <row r="84" spans="1:21" hidden="1" x14ac:dyDescent="0.3">
      <c r="A84" s="19">
        <v>39539</v>
      </c>
      <c r="B84" s="29">
        <v>162.086256251225</v>
      </c>
      <c r="C84" s="29">
        <v>154.54755017619701</v>
      </c>
      <c r="D84" s="29">
        <v>180.287654806445</v>
      </c>
      <c r="E84" s="29">
        <v>155.54863988273999</v>
      </c>
      <c r="F84" s="29">
        <v>136.30685643879701</v>
      </c>
      <c r="G84" s="29">
        <v>116.747011926602</v>
      </c>
      <c r="H84" s="29">
        <v>81.288099806357195</v>
      </c>
      <c r="I84" s="29">
        <v>138.01510291956501</v>
      </c>
      <c r="J84" s="29">
        <v>158.407751252281</v>
      </c>
      <c r="L84" s="19">
        <v>39539</v>
      </c>
      <c r="M84" s="29">
        <v>162.282425399885</v>
      </c>
      <c r="N84" s="29">
        <v>152.93752192021799</v>
      </c>
      <c r="O84" s="29">
        <v>177.53709644765499</v>
      </c>
      <c r="P84" s="29">
        <v>152.660028407721</v>
      </c>
      <c r="Q84" s="29">
        <v>135.67624621002699</v>
      </c>
      <c r="R84" s="29">
        <v>117.22997528376</v>
      </c>
      <c r="S84" s="29">
        <v>83.098332607760597</v>
      </c>
      <c r="T84" s="29">
        <v>140.40993506132301</v>
      </c>
      <c r="U84" s="29">
        <v>157.195676728395</v>
      </c>
    </row>
    <row r="85" spans="1:21" hidden="1" x14ac:dyDescent="0.3">
      <c r="A85" s="19">
        <v>39569</v>
      </c>
      <c r="B85" s="29">
        <v>164.41277912010699</v>
      </c>
      <c r="C85" s="29">
        <v>153.15310166342701</v>
      </c>
      <c r="D85" s="29">
        <v>175.90064906059001</v>
      </c>
      <c r="E85" s="29">
        <v>170.97474328720801</v>
      </c>
      <c r="F85" s="29">
        <v>138.35967789519501</v>
      </c>
      <c r="G85" s="29">
        <v>118.65068749673701</v>
      </c>
      <c r="H85" s="29">
        <v>88.985435900425003</v>
      </c>
      <c r="I85" s="29">
        <v>141.12407257574901</v>
      </c>
      <c r="J85" s="29">
        <v>158.377285977014</v>
      </c>
      <c r="L85" s="19">
        <v>39569</v>
      </c>
      <c r="M85" s="29">
        <v>159.70617574400501</v>
      </c>
      <c r="N85" s="29">
        <v>151.36352530392</v>
      </c>
      <c r="O85" s="29">
        <v>177.01246493043999</v>
      </c>
      <c r="P85" s="29">
        <v>152.08830875716799</v>
      </c>
      <c r="Q85" s="29">
        <v>137.16852266113301</v>
      </c>
      <c r="R85" s="29">
        <v>114.74992890943</v>
      </c>
      <c r="S85" s="29">
        <v>85.524828807788097</v>
      </c>
      <c r="T85" s="29">
        <v>138.99400850126599</v>
      </c>
      <c r="U85" s="29">
        <v>155.86100726058299</v>
      </c>
    </row>
    <row r="86" spans="1:21" hidden="1" x14ac:dyDescent="0.3">
      <c r="A86" s="19">
        <v>39600</v>
      </c>
      <c r="B86" s="29">
        <v>156.097257439999</v>
      </c>
      <c r="C86" s="29">
        <v>150.912928885204</v>
      </c>
      <c r="D86" s="29">
        <v>177.04587898516201</v>
      </c>
      <c r="E86" s="29">
        <v>155.59817541497</v>
      </c>
      <c r="F86" s="29">
        <v>138.19993381503801</v>
      </c>
      <c r="G86" s="29">
        <v>130.374195993982</v>
      </c>
      <c r="H86" s="29">
        <v>91.506291297517905</v>
      </c>
      <c r="I86" s="29">
        <v>135.670655773802</v>
      </c>
      <c r="J86" s="29">
        <v>154.942023668491</v>
      </c>
      <c r="L86" s="19">
        <v>39600</v>
      </c>
      <c r="M86" s="29">
        <v>155.30738006928101</v>
      </c>
      <c r="N86" s="29">
        <v>148.694364767737</v>
      </c>
      <c r="O86" s="29">
        <v>174.77853906751801</v>
      </c>
      <c r="P86" s="29">
        <v>149.23675230473799</v>
      </c>
      <c r="Q86" s="29">
        <v>137.52250425454301</v>
      </c>
      <c r="R86" s="29">
        <v>110.120275707416</v>
      </c>
      <c r="S86" s="29">
        <v>86.973494389166504</v>
      </c>
      <c r="T86" s="29">
        <v>137.60217770873399</v>
      </c>
      <c r="U86" s="29">
        <v>153.03416942009201</v>
      </c>
    </row>
    <row r="87" spans="1:21" hidden="1" x14ac:dyDescent="0.3">
      <c r="A87" s="19">
        <v>39630</v>
      </c>
      <c r="B87" s="29">
        <v>148.15281130481</v>
      </c>
      <c r="C87" s="29">
        <v>143.426995622943</v>
      </c>
      <c r="D87" s="29">
        <v>171.16749496825301</v>
      </c>
      <c r="E87" s="29">
        <v>142.67662305285</v>
      </c>
      <c r="F87" s="29">
        <v>136.33820552588199</v>
      </c>
      <c r="G87" s="29">
        <v>99.744361705125101</v>
      </c>
      <c r="H87" s="29">
        <v>84.138585592948004</v>
      </c>
      <c r="I87" s="29">
        <v>127.057269439696</v>
      </c>
      <c r="J87" s="29">
        <v>148.33126866321001</v>
      </c>
      <c r="L87" s="19">
        <v>39630</v>
      </c>
      <c r="M87" s="29">
        <v>149.06677417671199</v>
      </c>
      <c r="N87" s="29">
        <v>144.58818927258699</v>
      </c>
      <c r="O87" s="29">
        <v>170.526874024249</v>
      </c>
      <c r="P87" s="29">
        <v>144.60642220528899</v>
      </c>
      <c r="Q87" s="29">
        <v>136.36064488464299</v>
      </c>
      <c r="R87" s="29">
        <v>104.42174551763399</v>
      </c>
      <c r="S87" s="29">
        <v>87.409273966685404</v>
      </c>
      <c r="T87" s="29">
        <v>136.27821095834801</v>
      </c>
      <c r="U87" s="29">
        <v>148.61326116850699</v>
      </c>
    </row>
    <row r="88" spans="1:21" hidden="1" x14ac:dyDescent="0.3">
      <c r="A88" s="19">
        <v>39661</v>
      </c>
      <c r="B88" s="29">
        <v>142.055488311944</v>
      </c>
      <c r="C88" s="29">
        <v>139.22640284621201</v>
      </c>
      <c r="D88" s="29">
        <v>162.32686582816399</v>
      </c>
      <c r="E88" s="29">
        <v>134.65561443708799</v>
      </c>
      <c r="F88" s="29">
        <v>131.57826252859101</v>
      </c>
      <c r="G88" s="29">
        <v>94.174693901587105</v>
      </c>
      <c r="H88" s="29">
        <v>86.591979093953796</v>
      </c>
      <c r="I88" s="29">
        <v>136.062155393463</v>
      </c>
      <c r="J88" s="29">
        <v>142.15495037458101</v>
      </c>
      <c r="L88" s="19">
        <v>39661</v>
      </c>
      <c r="M88" s="29">
        <v>141.330298672624</v>
      </c>
      <c r="N88" s="29">
        <v>138.94098871685301</v>
      </c>
      <c r="O88" s="29">
        <v>164.26784286208499</v>
      </c>
      <c r="P88" s="29">
        <v>139.00492985776199</v>
      </c>
      <c r="Q88" s="29">
        <v>133.45968976813</v>
      </c>
      <c r="R88" s="29">
        <v>99.129164911498094</v>
      </c>
      <c r="S88" s="29">
        <v>86.851785059073904</v>
      </c>
      <c r="T88" s="29">
        <v>134.76747230896399</v>
      </c>
      <c r="U88" s="29">
        <v>142.76672159630701</v>
      </c>
    </row>
    <row r="89" spans="1:21" hidden="1" x14ac:dyDescent="0.3">
      <c r="A89" s="19">
        <v>39692</v>
      </c>
      <c r="B89" s="29">
        <v>132.02911489363501</v>
      </c>
      <c r="C89" s="29">
        <v>131.98481776561599</v>
      </c>
      <c r="D89" s="29">
        <v>155.03577886679</v>
      </c>
      <c r="E89" s="29">
        <v>131.452426866194</v>
      </c>
      <c r="F89" s="29">
        <v>128.93586756716999</v>
      </c>
      <c r="G89" s="29">
        <v>90.617514992127795</v>
      </c>
      <c r="H89" s="29">
        <v>81.132612905145805</v>
      </c>
      <c r="I89" s="29">
        <v>130.32883513040801</v>
      </c>
      <c r="J89" s="29">
        <v>135.19878351729</v>
      </c>
      <c r="L89" s="19">
        <v>39692</v>
      </c>
      <c r="M89" s="29">
        <v>132.66123742299601</v>
      </c>
      <c r="N89" s="29">
        <v>132.00555679775999</v>
      </c>
      <c r="O89" s="29">
        <v>156.47418856688799</v>
      </c>
      <c r="P89" s="29">
        <v>133.038276396345</v>
      </c>
      <c r="Q89" s="29">
        <v>128.695336400076</v>
      </c>
      <c r="R89" s="29">
        <v>94.835603431266406</v>
      </c>
      <c r="S89" s="29">
        <v>85.447663320389196</v>
      </c>
      <c r="T89" s="29">
        <v>132.613710980208</v>
      </c>
      <c r="U89" s="29">
        <v>135.770664431407</v>
      </c>
    </row>
    <row r="90" spans="1:21" hidden="1" x14ac:dyDescent="0.3">
      <c r="A90" s="19">
        <v>39722</v>
      </c>
      <c r="B90" s="29">
        <v>122.06796244095101</v>
      </c>
      <c r="C90" s="29">
        <v>124.632527178703</v>
      </c>
      <c r="D90" s="29">
        <v>144.70982229809701</v>
      </c>
      <c r="E90" s="29">
        <v>128.35377625405101</v>
      </c>
      <c r="F90" s="29">
        <v>128.856559854376</v>
      </c>
      <c r="G90" s="29">
        <v>91.709033463385595</v>
      </c>
      <c r="H90" s="29">
        <v>85.445012432526497</v>
      </c>
      <c r="I90" s="29">
        <v>128.49458902644099</v>
      </c>
      <c r="J90" s="29">
        <v>128.01835078093001</v>
      </c>
      <c r="L90" s="19">
        <v>39722</v>
      </c>
      <c r="M90" s="29">
        <v>123.505895133523</v>
      </c>
      <c r="N90" s="29">
        <v>124.160325748904</v>
      </c>
      <c r="O90" s="29">
        <v>147.40711027157201</v>
      </c>
      <c r="P90" s="29">
        <v>127.02479330579099</v>
      </c>
      <c r="Q90" s="29">
        <v>121.96078576334099</v>
      </c>
      <c r="R90" s="29">
        <v>91.637581070743195</v>
      </c>
      <c r="S90" s="29">
        <v>83.594414379177095</v>
      </c>
      <c r="T90" s="29">
        <v>129.42431291290799</v>
      </c>
      <c r="U90" s="29">
        <v>127.829950525564</v>
      </c>
    </row>
    <row r="91" spans="1:21" hidden="1" x14ac:dyDescent="0.3">
      <c r="A91" s="19">
        <v>39753</v>
      </c>
      <c r="B91" s="29">
        <v>116.314430462161</v>
      </c>
      <c r="C91" s="29">
        <v>117.282581416483</v>
      </c>
      <c r="D91" s="29">
        <v>141.91275116321901</v>
      </c>
      <c r="E91" s="29">
        <v>128.44360704283901</v>
      </c>
      <c r="F91" s="29">
        <v>115.587679261639</v>
      </c>
      <c r="G91" s="29">
        <v>101.26184388080399</v>
      </c>
      <c r="H91" s="29">
        <v>86.637590657320004</v>
      </c>
      <c r="I91" s="29">
        <v>127.145818574066</v>
      </c>
      <c r="J91" s="29">
        <v>122.29051222402801</v>
      </c>
      <c r="L91" s="19">
        <v>39753</v>
      </c>
      <c r="M91" s="29">
        <v>114.260289268045</v>
      </c>
      <c r="N91" s="29">
        <v>115.86186475444499</v>
      </c>
      <c r="O91" s="29">
        <v>137.464611654967</v>
      </c>
      <c r="P91" s="29">
        <v>120.882332807523</v>
      </c>
      <c r="Q91" s="29">
        <v>113.398532637438</v>
      </c>
      <c r="R91" s="29">
        <v>88.917295902561406</v>
      </c>
      <c r="S91" s="29">
        <v>81.667309628521707</v>
      </c>
      <c r="T91" s="29">
        <v>125.110336292783</v>
      </c>
      <c r="U91" s="29">
        <v>119.231979540598</v>
      </c>
    </row>
    <row r="92" spans="1:21" hidden="1" x14ac:dyDescent="0.3">
      <c r="A92" s="19">
        <v>39783</v>
      </c>
      <c r="B92" s="29">
        <v>106.70523362909501</v>
      </c>
      <c r="C92" s="29">
        <v>108.213344036083</v>
      </c>
      <c r="D92" s="29">
        <v>133.49360927195499</v>
      </c>
      <c r="E92" s="29">
        <v>120.010450707339</v>
      </c>
      <c r="F92" s="29">
        <v>104.55343397220901</v>
      </c>
      <c r="G92" s="29">
        <v>88.264174588665099</v>
      </c>
      <c r="H92" s="29">
        <v>77.206412564577306</v>
      </c>
      <c r="I92" s="29">
        <v>119.391231461782</v>
      </c>
      <c r="J92" s="29">
        <v>112.344254436604</v>
      </c>
      <c r="L92" s="19">
        <v>39783</v>
      </c>
      <c r="M92" s="29">
        <v>105.250972301399</v>
      </c>
      <c r="N92" s="29">
        <v>107.592136430548</v>
      </c>
      <c r="O92" s="29">
        <v>126.979026934301</v>
      </c>
      <c r="P92" s="29">
        <v>114.43120594491501</v>
      </c>
      <c r="Q92" s="29">
        <v>103.439846866332</v>
      </c>
      <c r="R92" s="29">
        <v>86.311078499220102</v>
      </c>
      <c r="S92" s="29">
        <v>79.717386202056105</v>
      </c>
      <c r="T92" s="29">
        <v>120.13372490262201</v>
      </c>
      <c r="U92" s="29">
        <v>110.263550557489</v>
      </c>
    </row>
    <row r="93" spans="1:21" hidden="1" x14ac:dyDescent="0.3">
      <c r="A93" s="19">
        <v>39814</v>
      </c>
      <c r="B93" s="29">
        <v>95.410744664978395</v>
      </c>
      <c r="C93" s="29">
        <v>98.363806358384494</v>
      </c>
      <c r="D93" s="29">
        <v>114.600883161041</v>
      </c>
      <c r="E93" s="29">
        <v>104.886235673946</v>
      </c>
      <c r="F93" s="29">
        <v>92.074738320634594</v>
      </c>
      <c r="G93" s="29">
        <v>81.687218310015595</v>
      </c>
      <c r="H93" s="29">
        <v>74.203069743237904</v>
      </c>
      <c r="I93" s="29">
        <v>113.823802447926</v>
      </c>
      <c r="J93" s="29">
        <v>99.998576905043507</v>
      </c>
      <c r="L93" s="19">
        <v>39814</v>
      </c>
      <c r="M93" s="29">
        <v>96.764190063967007</v>
      </c>
      <c r="N93" s="29">
        <v>99.8543796495604</v>
      </c>
      <c r="O93" s="29">
        <v>116.499044292121</v>
      </c>
      <c r="P93" s="29">
        <v>107.64710427156599</v>
      </c>
      <c r="Q93" s="29">
        <v>92.965221360264096</v>
      </c>
      <c r="R93" s="29">
        <v>83.722765475267593</v>
      </c>
      <c r="S93" s="29">
        <v>77.478206697447604</v>
      </c>
      <c r="T93" s="29">
        <v>114.941699268354</v>
      </c>
      <c r="U93" s="29">
        <v>101.38386932286301</v>
      </c>
    </row>
    <row r="94" spans="1:21" hidden="1" x14ac:dyDescent="0.3">
      <c r="A94" s="19">
        <v>39845</v>
      </c>
      <c r="B94" s="29">
        <v>88.031181322708306</v>
      </c>
      <c r="C94" s="29">
        <v>91.910687787991094</v>
      </c>
      <c r="D94" s="29">
        <v>101.01638220076499</v>
      </c>
      <c r="E94" s="29">
        <v>100.73848261318101</v>
      </c>
      <c r="F94" s="29">
        <v>79.560592612209405</v>
      </c>
      <c r="G94" s="29">
        <v>76.398695740743705</v>
      </c>
      <c r="H94" s="29">
        <v>73.431948058728196</v>
      </c>
      <c r="I94" s="29">
        <v>107.70549688717399</v>
      </c>
      <c r="J94" s="29">
        <v>90.881493725084496</v>
      </c>
      <c r="L94" s="19">
        <v>39845</v>
      </c>
      <c r="M94" s="29">
        <v>89.267170911727504</v>
      </c>
      <c r="N94" s="29">
        <v>93.159326032556294</v>
      </c>
      <c r="O94" s="29">
        <v>106.513979034407</v>
      </c>
      <c r="P94" s="29">
        <v>100.807898385252</v>
      </c>
      <c r="Q94" s="29">
        <v>83.079431183683596</v>
      </c>
      <c r="R94" s="29">
        <v>81.372998673016596</v>
      </c>
      <c r="S94" s="29">
        <v>75.046312096737296</v>
      </c>
      <c r="T94" s="29">
        <v>110.508637081138</v>
      </c>
      <c r="U94" s="29">
        <v>93.220776878971094</v>
      </c>
    </row>
    <row r="95" spans="1:21" hidden="1" x14ac:dyDescent="0.3">
      <c r="A95" s="19">
        <v>39873</v>
      </c>
      <c r="B95" s="29">
        <v>80.490378292326696</v>
      </c>
      <c r="C95" s="29">
        <v>83.768423959631605</v>
      </c>
      <c r="D95" s="29">
        <v>90.866371745179094</v>
      </c>
      <c r="E95" s="29">
        <v>88.831624999715004</v>
      </c>
      <c r="F95" s="29">
        <v>69.811842923910305</v>
      </c>
      <c r="G95" s="29">
        <v>77.130546312807198</v>
      </c>
      <c r="H95" s="29">
        <v>79.926305612632305</v>
      </c>
      <c r="I95" s="29">
        <v>106.131698043404</v>
      </c>
      <c r="J95" s="29">
        <v>82.793187428083201</v>
      </c>
      <c r="L95" s="19">
        <v>39873</v>
      </c>
      <c r="M95" s="29">
        <v>83.182107114571195</v>
      </c>
      <c r="N95" s="29">
        <v>87.972518503549296</v>
      </c>
      <c r="O95" s="29">
        <v>97.847542432560402</v>
      </c>
      <c r="P95" s="29">
        <v>94.807697549991104</v>
      </c>
      <c r="Q95" s="29">
        <v>74.928876369150103</v>
      </c>
      <c r="R95" s="29">
        <v>79.760523219731596</v>
      </c>
      <c r="S95" s="29">
        <v>72.796466704795193</v>
      </c>
      <c r="T95" s="29">
        <v>107.51440972141199</v>
      </c>
      <c r="U95" s="29">
        <v>86.523061366077997</v>
      </c>
    </row>
    <row r="96" spans="1:21" hidden="1" x14ac:dyDescent="0.3">
      <c r="A96" s="19">
        <v>39904</v>
      </c>
      <c r="B96" s="29">
        <v>82.612630378000702</v>
      </c>
      <c r="C96" s="29">
        <v>85.502160878959501</v>
      </c>
      <c r="D96" s="29">
        <v>92.990116399612901</v>
      </c>
      <c r="E96" s="29">
        <v>95.210562695717201</v>
      </c>
      <c r="F96" s="29">
        <v>66.980965324248103</v>
      </c>
      <c r="G96" s="29">
        <v>78.708708782540896</v>
      </c>
      <c r="H96" s="29">
        <v>82.003273945927802</v>
      </c>
      <c r="I96" s="29">
        <v>103.619670399295</v>
      </c>
      <c r="J96" s="29">
        <v>84.311662981531697</v>
      </c>
      <c r="L96" s="19">
        <v>39904</v>
      </c>
      <c r="M96" s="29">
        <v>78.8778658412715</v>
      </c>
      <c r="N96" s="29">
        <v>84.500754832340306</v>
      </c>
      <c r="O96" s="29">
        <v>91.313608634844599</v>
      </c>
      <c r="P96" s="29">
        <v>90.508746384241306</v>
      </c>
      <c r="Q96" s="29">
        <v>69.275708744418196</v>
      </c>
      <c r="R96" s="29">
        <v>79.196765661330204</v>
      </c>
      <c r="S96" s="29">
        <v>71.046369600079601</v>
      </c>
      <c r="T96" s="29">
        <v>105.844840043632</v>
      </c>
      <c r="U96" s="29">
        <v>81.8694464585747</v>
      </c>
    </row>
    <row r="97" spans="1:21" hidden="1" x14ac:dyDescent="0.3">
      <c r="A97" s="19">
        <v>39934</v>
      </c>
      <c r="B97" s="29">
        <v>76.560171537517604</v>
      </c>
      <c r="C97" s="29">
        <v>82.996899753177502</v>
      </c>
      <c r="D97" s="29">
        <v>83.6476286461169</v>
      </c>
      <c r="E97" s="29">
        <v>88.5791985254492</v>
      </c>
      <c r="F97" s="29">
        <v>65.960374951017101</v>
      </c>
      <c r="G97" s="29">
        <v>81.386382111925002</v>
      </c>
      <c r="H97" s="29">
        <v>66.403700413434294</v>
      </c>
      <c r="I97" s="29">
        <v>104.855656238218</v>
      </c>
      <c r="J97" s="29">
        <v>79.113673328481397</v>
      </c>
      <c r="L97" s="19">
        <v>39934</v>
      </c>
      <c r="M97" s="29">
        <v>76.598166808231397</v>
      </c>
      <c r="N97" s="29">
        <v>82.823202089828797</v>
      </c>
      <c r="O97" s="29">
        <v>87.348898137580207</v>
      </c>
      <c r="P97" s="29">
        <v>88.542545612420597</v>
      </c>
      <c r="Q97" s="29">
        <v>66.322707940210407</v>
      </c>
      <c r="R97" s="29">
        <v>79.507553593126303</v>
      </c>
      <c r="S97" s="29">
        <v>70.357615721963697</v>
      </c>
      <c r="T97" s="29">
        <v>105.249733005203</v>
      </c>
      <c r="U97" s="29">
        <v>79.492248946677805</v>
      </c>
    </row>
    <row r="98" spans="1:21" hidden="1" x14ac:dyDescent="0.3">
      <c r="A98" s="19">
        <v>39965</v>
      </c>
      <c r="B98" s="29">
        <v>75.307864016672895</v>
      </c>
      <c r="C98" s="29">
        <v>80.695900962661796</v>
      </c>
      <c r="D98" s="29">
        <v>85.500960095546205</v>
      </c>
      <c r="E98" s="29">
        <v>87.268471862247097</v>
      </c>
      <c r="F98" s="29">
        <v>65.914287276821895</v>
      </c>
      <c r="G98" s="29">
        <v>78.801928930429099</v>
      </c>
      <c r="H98" s="29">
        <v>69.359647084705301</v>
      </c>
      <c r="I98" s="29">
        <v>104.212482205347</v>
      </c>
      <c r="J98" s="29">
        <v>78.278009076870504</v>
      </c>
      <c r="L98" s="19">
        <v>39965</v>
      </c>
      <c r="M98" s="29">
        <v>76.278373491866404</v>
      </c>
      <c r="N98" s="29">
        <v>82.734760496112102</v>
      </c>
      <c r="O98" s="29">
        <v>85.795940989125199</v>
      </c>
      <c r="P98" s="29">
        <v>88.842205189566798</v>
      </c>
      <c r="Q98" s="29">
        <v>65.788200349064596</v>
      </c>
      <c r="R98" s="29">
        <v>80.001944591090904</v>
      </c>
      <c r="S98" s="29">
        <v>70.756055275033205</v>
      </c>
      <c r="T98" s="29">
        <v>105.13200814269101</v>
      </c>
      <c r="U98" s="29">
        <v>79.162418582662397</v>
      </c>
    </row>
    <row r="99" spans="1:21" hidden="1" x14ac:dyDescent="0.3">
      <c r="A99" s="19">
        <v>39995</v>
      </c>
      <c r="B99" s="29">
        <v>76.764269951738996</v>
      </c>
      <c r="C99" s="29">
        <v>83.908182309850503</v>
      </c>
      <c r="D99" s="29">
        <v>83.544083192871</v>
      </c>
      <c r="E99" s="29">
        <v>87.2302651835451</v>
      </c>
      <c r="F99" s="29">
        <v>65.804666322533507</v>
      </c>
      <c r="G99" s="29">
        <v>75.237502374183904</v>
      </c>
      <c r="H99" s="29">
        <v>63.816278930330199</v>
      </c>
      <c r="I99" s="29">
        <v>107.647282259199</v>
      </c>
      <c r="J99" s="29">
        <v>79.554715901084805</v>
      </c>
      <c r="L99" s="19">
        <v>39995</v>
      </c>
      <c r="M99" s="29">
        <v>77.587999387348205</v>
      </c>
      <c r="N99" s="29">
        <v>84.052272479470304</v>
      </c>
      <c r="O99" s="29">
        <v>85.989612608107905</v>
      </c>
      <c r="P99" s="29">
        <v>90.899065702020295</v>
      </c>
      <c r="Q99" s="29">
        <v>67.048718109711402</v>
      </c>
      <c r="R99" s="29">
        <v>80.276550405038094</v>
      </c>
      <c r="S99" s="29">
        <v>72.266527587289801</v>
      </c>
      <c r="T99" s="29">
        <v>104.954958920919</v>
      </c>
      <c r="U99" s="29">
        <v>80.390966861430698</v>
      </c>
    </row>
    <row r="100" spans="1:21" hidden="1" x14ac:dyDescent="0.3">
      <c r="A100" s="19">
        <v>40026</v>
      </c>
      <c r="B100" s="29">
        <v>80.555015619772803</v>
      </c>
      <c r="C100" s="29">
        <v>90.205092445794307</v>
      </c>
      <c r="D100" s="29">
        <v>89.477495354366596</v>
      </c>
      <c r="E100" s="29">
        <v>95.794138655526993</v>
      </c>
      <c r="F100" s="29">
        <v>70.737523244277696</v>
      </c>
      <c r="G100" s="29">
        <v>83.245078842736206</v>
      </c>
      <c r="H100" s="29">
        <v>73.843856742648597</v>
      </c>
      <c r="I100" s="29">
        <v>103.528781293161</v>
      </c>
      <c r="J100" s="29">
        <v>84.332666117113803</v>
      </c>
      <c r="L100" s="19">
        <v>40026</v>
      </c>
      <c r="M100" s="29">
        <v>80.209178010930401</v>
      </c>
      <c r="N100" s="29">
        <v>86.506180577916993</v>
      </c>
      <c r="O100" s="29">
        <v>87.463833620168501</v>
      </c>
      <c r="P100" s="29">
        <v>94.063095222543694</v>
      </c>
      <c r="Q100" s="29">
        <v>69.492476530705105</v>
      </c>
      <c r="R100" s="29">
        <v>80.345222324755497</v>
      </c>
      <c r="S100" s="29">
        <v>74.797271769030601</v>
      </c>
      <c r="T100" s="29">
        <v>104.65786227470799</v>
      </c>
      <c r="U100" s="29">
        <v>82.740323182019296</v>
      </c>
    </row>
    <row r="101" spans="1:21" hidden="1" x14ac:dyDescent="0.3">
      <c r="A101" s="19">
        <v>40057</v>
      </c>
      <c r="B101" s="29">
        <v>84.872730624900697</v>
      </c>
      <c r="C101" s="29">
        <v>90.321865548000702</v>
      </c>
      <c r="D101" s="29">
        <v>90.886599439047103</v>
      </c>
      <c r="E101" s="29">
        <v>100.994745442203</v>
      </c>
      <c r="F101" s="29">
        <v>72.473981393742307</v>
      </c>
      <c r="G101" s="29">
        <v>80.242555398668102</v>
      </c>
      <c r="H101" s="29">
        <v>79.540377673297399</v>
      </c>
      <c r="I101" s="29">
        <v>100.13164088812999</v>
      </c>
      <c r="J101" s="29">
        <v>86.7780595102858</v>
      </c>
      <c r="L101" s="19">
        <v>40057</v>
      </c>
      <c r="M101" s="29">
        <v>83.714934918405206</v>
      </c>
      <c r="N101" s="29">
        <v>89.808906228927796</v>
      </c>
      <c r="O101" s="29">
        <v>89.827998177404098</v>
      </c>
      <c r="P101" s="29">
        <v>97.817339587868503</v>
      </c>
      <c r="Q101" s="29">
        <v>72.725310535966997</v>
      </c>
      <c r="R101" s="29">
        <v>80.767893866121199</v>
      </c>
      <c r="S101" s="29">
        <v>77.868695051211503</v>
      </c>
      <c r="T101" s="29">
        <v>104.771127950166</v>
      </c>
      <c r="U101" s="29">
        <v>85.838452024494302</v>
      </c>
    </row>
    <row r="102" spans="1:21" hidden="1" x14ac:dyDescent="0.3">
      <c r="A102" s="19">
        <v>40087</v>
      </c>
      <c r="B102" s="29">
        <v>87.544769415709794</v>
      </c>
      <c r="C102" s="29">
        <v>94.0632658151752</v>
      </c>
      <c r="D102" s="29">
        <v>92.557460811963793</v>
      </c>
      <c r="E102" s="29">
        <v>103.52769487286299</v>
      </c>
      <c r="F102" s="29">
        <v>77.532515014037898</v>
      </c>
      <c r="G102" s="29">
        <v>78.183301248242003</v>
      </c>
      <c r="H102" s="29">
        <v>83.400956752641306</v>
      </c>
      <c r="I102" s="29">
        <v>107.508554280792</v>
      </c>
      <c r="J102" s="29">
        <v>89.581494918080693</v>
      </c>
      <c r="L102" s="19">
        <v>40087</v>
      </c>
      <c r="M102" s="29">
        <v>87.662799794265197</v>
      </c>
      <c r="N102" s="29">
        <v>93.5557026152417</v>
      </c>
      <c r="O102" s="29">
        <v>92.630619752497907</v>
      </c>
      <c r="P102" s="29">
        <v>101.493682312053</v>
      </c>
      <c r="Q102" s="29">
        <v>76.571776393956497</v>
      </c>
      <c r="R102" s="29">
        <v>81.869334997028702</v>
      </c>
      <c r="S102" s="29">
        <v>80.655576841338998</v>
      </c>
      <c r="T102" s="29">
        <v>105.897772572503</v>
      </c>
      <c r="U102" s="29">
        <v>89.326704868791595</v>
      </c>
    </row>
    <row r="103" spans="1:21" hidden="1" x14ac:dyDescent="0.3">
      <c r="A103" s="19">
        <v>40118</v>
      </c>
      <c r="B103" s="29">
        <v>91.965910123944298</v>
      </c>
      <c r="C103" s="29">
        <v>96.446387604380007</v>
      </c>
      <c r="D103" s="29">
        <v>93.144548529476495</v>
      </c>
      <c r="E103" s="29">
        <v>102.056969934454</v>
      </c>
      <c r="F103" s="29">
        <v>79.962551390752296</v>
      </c>
      <c r="G103" s="29">
        <v>79.363570857384403</v>
      </c>
      <c r="H103" s="29">
        <v>79.381871018073895</v>
      </c>
      <c r="I103" s="29">
        <v>105.287785727721</v>
      </c>
      <c r="J103" s="29">
        <v>92.252270523994</v>
      </c>
      <c r="L103" s="19">
        <v>40118</v>
      </c>
      <c r="M103" s="29">
        <v>91.675451253997807</v>
      </c>
      <c r="N103" s="29">
        <v>97.222654974807099</v>
      </c>
      <c r="O103" s="29">
        <v>95.376157856052501</v>
      </c>
      <c r="P103" s="29">
        <v>104.591829957814</v>
      </c>
      <c r="Q103" s="29">
        <v>80.890787937553995</v>
      </c>
      <c r="R103" s="29">
        <v>83.720644673412494</v>
      </c>
      <c r="S103" s="29">
        <v>82.307263713695093</v>
      </c>
      <c r="T103" s="29">
        <v>108.265674050149</v>
      </c>
      <c r="U103" s="29">
        <v>92.919820328617305</v>
      </c>
    </row>
    <row r="104" spans="1:21" hidden="1" x14ac:dyDescent="0.3">
      <c r="A104" s="19">
        <v>40148</v>
      </c>
      <c r="B104" s="29">
        <v>95.865587674780699</v>
      </c>
      <c r="C104" s="29">
        <v>102.85124119193701</v>
      </c>
      <c r="D104" s="29">
        <v>97.261314690116706</v>
      </c>
      <c r="E104" s="29">
        <v>107.64765905631999</v>
      </c>
      <c r="F104" s="29">
        <v>84.259075629234502</v>
      </c>
      <c r="G104" s="29">
        <v>87.104084573616902</v>
      </c>
      <c r="H104" s="29">
        <v>84.304426579733402</v>
      </c>
      <c r="I104" s="29">
        <v>108.788684389436</v>
      </c>
      <c r="J104" s="29">
        <v>96.794900529777493</v>
      </c>
      <c r="L104" s="19">
        <v>40148</v>
      </c>
      <c r="M104" s="29">
        <v>95.469476391753005</v>
      </c>
      <c r="N104" s="29">
        <v>100.516934001293</v>
      </c>
      <c r="O104" s="29">
        <v>97.8971784042878</v>
      </c>
      <c r="P104" s="29">
        <v>106.941945057271</v>
      </c>
      <c r="Q104" s="29">
        <v>85.535353336078202</v>
      </c>
      <c r="R104" s="29">
        <v>86.119667171427594</v>
      </c>
      <c r="S104" s="29">
        <v>82.855772330162694</v>
      </c>
      <c r="T104" s="29">
        <v>111.51994113960301</v>
      </c>
      <c r="U104" s="29">
        <v>96.467868566099895</v>
      </c>
    </row>
    <row r="105" spans="1:21" hidden="1" x14ac:dyDescent="0.3">
      <c r="A105" s="19">
        <v>40179</v>
      </c>
      <c r="B105" s="29">
        <v>99.072587969862596</v>
      </c>
      <c r="C105" s="29">
        <v>102.440159169936</v>
      </c>
      <c r="D105" s="29">
        <v>103.80958678051201</v>
      </c>
      <c r="E105" s="29">
        <v>110.315892780007</v>
      </c>
      <c r="F105" s="29">
        <v>89.485659127465397</v>
      </c>
      <c r="G105" s="29">
        <v>88.027315194218204</v>
      </c>
      <c r="H105" s="29">
        <v>82.880579359978995</v>
      </c>
      <c r="I105" s="29">
        <v>122.538858486066</v>
      </c>
      <c r="J105" s="29">
        <v>100.441918213592</v>
      </c>
      <c r="L105" s="19">
        <v>40179</v>
      </c>
      <c r="M105" s="29">
        <v>98.935625770134493</v>
      </c>
      <c r="N105" s="29">
        <v>103.407902706275</v>
      </c>
      <c r="O105" s="29">
        <v>100.25802184485499</v>
      </c>
      <c r="P105" s="29">
        <v>108.62829576162</v>
      </c>
      <c r="Q105" s="29">
        <v>90.195521926569299</v>
      </c>
      <c r="R105" s="29">
        <v>88.711598154442498</v>
      </c>
      <c r="S105" s="29">
        <v>82.8109111357101</v>
      </c>
      <c r="T105" s="29">
        <v>115.140445580774</v>
      </c>
      <c r="U105" s="29">
        <v>99.887971220284101</v>
      </c>
    </row>
    <row r="106" spans="1:21" hidden="1" x14ac:dyDescent="0.3">
      <c r="A106" s="19">
        <v>40210</v>
      </c>
      <c r="B106" s="29">
        <v>101.451789741833</v>
      </c>
      <c r="C106" s="29">
        <v>107.33508106233499</v>
      </c>
      <c r="D106" s="29">
        <v>103.477206391517</v>
      </c>
      <c r="E106" s="29">
        <v>111.85329038044701</v>
      </c>
      <c r="F106" s="29">
        <v>95.733792379867694</v>
      </c>
      <c r="G106" s="29">
        <v>91.716643870472197</v>
      </c>
      <c r="H106" s="29">
        <v>84.345105740797706</v>
      </c>
      <c r="I106" s="29">
        <v>122.060169132738</v>
      </c>
      <c r="J106" s="29">
        <v>103.04282948879199</v>
      </c>
      <c r="L106" s="19">
        <v>40210</v>
      </c>
      <c r="M106" s="29">
        <v>102.126859319524</v>
      </c>
      <c r="N106" s="29">
        <v>106.044176664623</v>
      </c>
      <c r="O106" s="29">
        <v>102.605406793695</v>
      </c>
      <c r="P106" s="29">
        <v>110.01826887571001</v>
      </c>
      <c r="Q106" s="29">
        <v>94.549498398127895</v>
      </c>
      <c r="R106" s="29">
        <v>91.461557875948898</v>
      </c>
      <c r="S106" s="29">
        <v>82.7529200331347</v>
      </c>
      <c r="T106" s="29">
        <v>118.640327209072</v>
      </c>
      <c r="U106" s="29">
        <v>103.11392899435501</v>
      </c>
    </row>
    <row r="107" spans="1:21" hidden="1" x14ac:dyDescent="0.3">
      <c r="A107" s="19">
        <v>40238</v>
      </c>
      <c r="B107" s="29">
        <v>102.330146132058</v>
      </c>
      <c r="C107" s="29">
        <v>108.08550020297101</v>
      </c>
      <c r="D107" s="29">
        <v>103.084232526794</v>
      </c>
      <c r="E107" s="29">
        <v>110.83947466084901</v>
      </c>
      <c r="F107" s="29">
        <v>95.574468851405797</v>
      </c>
      <c r="G107" s="29">
        <v>89.825952928768999</v>
      </c>
      <c r="H107" s="29">
        <v>80.234892727800897</v>
      </c>
      <c r="I107" s="29">
        <v>114.51979015486801</v>
      </c>
      <c r="J107" s="29">
        <v>103.101019274398</v>
      </c>
      <c r="L107" s="19">
        <v>40238</v>
      </c>
      <c r="M107" s="29">
        <v>105.00873915921601</v>
      </c>
      <c r="N107" s="29">
        <v>108.568718220325</v>
      </c>
      <c r="O107" s="29">
        <v>105.02257479396199</v>
      </c>
      <c r="P107" s="29">
        <v>111.433149981496</v>
      </c>
      <c r="Q107" s="29">
        <v>98.344426954183504</v>
      </c>
      <c r="R107" s="29">
        <v>94.250047732012604</v>
      </c>
      <c r="S107" s="29">
        <v>83.376671838145</v>
      </c>
      <c r="T107" s="29">
        <v>121.48703526322301</v>
      </c>
      <c r="U107" s="29">
        <v>106.004121830579</v>
      </c>
    </row>
    <row r="108" spans="1:21" hidden="1" x14ac:dyDescent="0.3">
      <c r="A108" s="19">
        <v>40269</v>
      </c>
      <c r="B108" s="29">
        <v>107.19287569724101</v>
      </c>
      <c r="C108" s="29">
        <v>109.385172076331</v>
      </c>
      <c r="D108" s="29">
        <v>105.10852464817999</v>
      </c>
      <c r="E108" s="29">
        <v>111.83842084004399</v>
      </c>
      <c r="F108" s="29">
        <v>105.660829469215</v>
      </c>
      <c r="G108" s="29">
        <v>96.250246178500802</v>
      </c>
      <c r="H108" s="29">
        <v>80.650230447440805</v>
      </c>
      <c r="I108" s="29">
        <v>127.397325858681</v>
      </c>
      <c r="J108" s="29">
        <v>107.137268006985</v>
      </c>
      <c r="L108" s="19">
        <v>40269</v>
      </c>
      <c r="M108" s="29">
        <v>107.539673384426</v>
      </c>
      <c r="N108" s="29">
        <v>111.099083262069</v>
      </c>
      <c r="O108" s="29">
        <v>107.418505991378</v>
      </c>
      <c r="P108" s="29">
        <v>112.879893093109</v>
      </c>
      <c r="Q108" s="29">
        <v>101.34345090702899</v>
      </c>
      <c r="R108" s="29">
        <v>96.454690491423094</v>
      </c>
      <c r="S108" s="29">
        <v>84.827911630708201</v>
      </c>
      <c r="T108" s="29">
        <v>123.634291859779</v>
      </c>
      <c r="U108" s="29">
        <v>108.421897755468</v>
      </c>
    </row>
    <row r="109" spans="1:21" hidden="1" x14ac:dyDescent="0.3">
      <c r="A109" s="19">
        <v>40299</v>
      </c>
      <c r="B109" s="29">
        <v>108.819068565332</v>
      </c>
      <c r="C109" s="29">
        <v>115.018835216101</v>
      </c>
      <c r="D109" s="29">
        <v>110.708964495967</v>
      </c>
      <c r="E109" s="29">
        <v>114.821909425676</v>
      </c>
      <c r="F109" s="29">
        <v>102.83832546617001</v>
      </c>
      <c r="G109" s="29">
        <v>95.045249689467795</v>
      </c>
      <c r="H109" s="29">
        <v>88.613327012674205</v>
      </c>
      <c r="I109" s="29">
        <v>123.587949954149</v>
      </c>
      <c r="J109" s="29">
        <v>110.32436559623901</v>
      </c>
      <c r="L109" s="19">
        <v>40299</v>
      </c>
      <c r="M109" s="29">
        <v>109.81043397358501</v>
      </c>
      <c r="N109" s="29">
        <v>113.718156559242</v>
      </c>
      <c r="O109" s="29">
        <v>109.838729291936</v>
      </c>
      <c r="P109" s="29">
        <v>114.305431531561</v>
      </c>
      <c r="Q109" s="29">
        <v>103.631619580185</v>
      </c>
      <c r="R109" s="29">
        <v>97.811601327411694</v>
      </c>
      <c r="S109" s="29">
        <v>86.705466345003202</v>
      </c>
      <c r="T109" s="29">
        <v>125.38519752990899</v>
      </c>
      <c r="U109" s="29">
        <v>110.49262930871301</v>
      </c>
    </row>
    <row r="110" spans="1:21" hidden="1" x14ac:dyDescent="0.3">
      <c r="A110" s="19">
        <v>40330</v>
      </c>
      <c r="B110" s="29">
        <v>112.771026727266</v>
      </c>
      <c r="C110" s="29">
        <v>116.429621171937</v>
      </c>
      <c r="D110" s="29">
        <v>111.278842661182</v>
      </c>
      <c r="E110" s="29">
        <v>115.572361376429</v>
      </c>
      <c r="F110" s="29">
        <v>104.71271984145901</v>
      </c>
      <c r="G110" s="29">
        <v>97.352912012252702</v>
      </c>
      <c r="H110" s="29">
        <v>88.934714686888299</v>
      </c>
      <c r="I110" s="29">
        <v>127.699243987279</v>
      </c>
      <c r="J110" s="29">
        <v>112.48732512509299</v>
      </c>
      <c r="L110" s="19">
        <v>40330</v>
      </c>
      <c r="M110" s="29">
        <v>111.826456857482</v>
      </c>
      <c r="N110" s="29">
        <v>116.394227017042</v>
      </c>
      <c r="O110" s="29">
        <v>112.188178222106</v>
      </c>
      <c r="P110" s="29">
        <v>115.650637681753</v>
      </c>
      <c r="Q110" s="29">
        <v>105.388735745228</v>
      </c>
      <c r="R110" s="29">
        <v>98.169887499997103</v>
      </c>
      <c r="S110" s="29">
        <v>88.274096425939007</v>
      </c>
      <c r="T110" s="29">
        <v>127.3821067076</v>
      </c>
      <c r="U110" s="29">
        <v>112.291538285949</v>
      </c>
    </row>
    <row r="111" spans="1:21" hidden="1" x14ac:dyDescent="0.3">
      <c r="A111" s="19">
        <v>40360</v>
      </c>
      <c r="B111" s="29">
        <v>118.243388442232</v>
      </c>
      <c r="C111" s="29">
        <v>126.889719634144</v>
      </c>
      <c r="D111" s="29">
        <v>116.842212574439</v>
      </c>
      <c r="E111" s="29">
        <v>122.33567077995799</v>
      </c>
      <c r="F111" s="29">
        <v>112.713312276015</v>
      </c>
      <c r="G111" s="29">
        <v>101.358247910581</v>
      </c>
      <c r="H111" s="29">
        <v>97.072369783621099</v>
      </c>
      <c r="I111" s="29">
        <v>129.93846649744501</v>
      </c>
      <c r="J111" s="29">
        <v>119.58171519639799</v>
      </c>
      <c r="L111" s="19">
        <v>40360</v>
      </c>
      <c r="M111" s="29">
        <v>113.536208652391</v>
      </c>
      <c r="N111" s="29">
        <v>118.934602126012</v>
      </c>
      <c r="O111" s="29">
        <v>114.436451259368</v>
      </c>
      <c r="P111" s="29">
        <v>116.898225960715</v>
      </c>
      <c r="Q111" s="29">
        <v>107.09556328084</v>
      </c>
      <c r="R111" s="29">
        <v>97.582408442765598</v>
      </c>
      <c r="S111" s="29">
        <v>88.944164315412294</v>
      </c>
      <c r="T111" s="29">
        <v>130.31493778199999</v>
      </c>
      <c r="U111" s="29">
        <v>113.951086443319</v>
      </c>
    </row>
    <row r="112" spans="1:21" hidden="1" x14ac:dyDescent="0.3">
      <c r="A112" s="19">
        <v>40391</v>
      </c>
      <c r="B112" s="29">
        <v>113.952950432272</v>
      </c>
      <c r="C112" s="29">
        <v>121.229283848332</v>
      </c>
      <c r="D112" s="29">
        <v>114.132844826596</v>
      </c>
      <c r="E112" s="29">
        <v>119.214936285825</v>
      </c>
      <c r="F112" s="29">
        <v>109.034480660897</v>
      </c>
      <c r="G112" s="29">
        <v>94.684960892236603</v>
      </c>
      <c r="H112" s="29">
        <v>91.683984890771001</v>
      </c>
      <c r="I112" s="29">
        <v>128.13448218992701</v>
      </c>
      <c r="J112" s="29">
        <v>115.146662792827</v>
      </c>
      <c r="L112" s="19">
        <v>40391</v>
      </c>
      <c r="M112" s="29">
        <v>115.054884838719</v>
      </c>
      <c r="N112" s="29">
        <v>121.226655599553</v>
      </c>
      <c r="O112" s="29">
        <v>116.493515650841</v>
      </c>
      <c r="P112" s="29">
        <v>118.086476120312</v>
      </c>
      <c r="Q112" s="29">
        <v>109.203444183822</v>
      </c>
      <c r="R112" s="29">
        <v>96.380702361133899</v>
      </c>
      <c r="S112" s="29">
        <v>88.4925094331997</v>
      </c>
      <c r="T112" s="29">
        <v>134.28331522789099</v>
      </c>
      <c r="U112" s="29">
        <v>115.588132551467</v>
      </c>
    </row>
    <row r="113" spans="1:21" hidden="1" x14ac:dyDescent="0.3">
      <c r="A113" s="19">
        <v>40422</v>
      </c>
      <c r="B113" s="29">
        <v>117.44795094046199</v>
      </c>
      <c r="C113" s="29">
        <v>123.29903861355</v>
      </c>
      <c r="D113" s="29">
        <v>118.412662066206</v>
      </c>
      <c r="E113" s="29">
        <v>118.150381472481</v>
      </c>
      <c r="F113" s="29">
        <v>107.09520193770901</v>
      </c>
      <c r="G113" s="29">
        <v>86.293432403006705</v>
      </c>
      <c r="H113" s="29">
        <v>80.387069188210106</v>
      </c>
      <c r="I113" s="29">
        <v>125.498212680244</v>
      </c>
      <c r="J113" s="29">
        <v>117.75585330521</v>
      </c>
      <c r="L113" s="19">
        <v>40422</v>
      </c>
      <c r="M113" s="29">
        <v>116.612661398954</v>
      </c>
      <c r="N113" s="29">
        <v>123.300085942471</v>
      </c>
      <c r="O113" s="29">
        <v>118.373704194411</v>
      </c>
      <c r="P113" s="29">
        <v>119.488013844208</v>
      </c>
      <c r="Q113" s="29">
        <v>111.931403056837</v>
      </c>
      <c r="R113" s="29">
        <v>95.417933598941801</v>
      </c>
      <c r="S113" s="29">
        <v>87.350621893697394</v>
      </c>
      <c r="T113" s="29">
        <v>138.818704501068</v>
      </c>
      <c r="U113" s="29">
        <v>117.355500484028</v>
      </c>
    </row>
    <row r="114" spans="1:21" hidden="1" x14ac:dyDescent="0.3">
      <c r="A114" s="19">
        <v>40452</v>
      </c>
      <c r="B114" s="29">
        <v>118.964544313388</v>
      </c>
      <c r="C114" s="29">
        <v>125.810990832847</v>
      </c>
      <c r="D114" s="29">
        <v>119.895349384062</v>
      </c>
      <c r="E114" s="29">
        <v>120.68582053615501</v>
      </c>
      <c r="F114" s="29">
        <v>114.647305879355</v>
      </c>
      <c r="G114" s="29">
        <v>93.370456714824499</v>
      </c>
      <c r="H114" s="29">
        <v>84.882544717555703</v>
      </c>
      <c r="I114" s="29">
        <v>143.94275979337499</v>
      </c>
      <c r="J114" s="29">
        <v>120.310395023251</v>
      </c>
      <c r="L114" s="19">
        <v>40452</v>
      </c>
      <c r="M114" s="29">
        <v>118.21994679881399</v>
      </c>
      <c r="N114" s="29">
        <v>125.06047915854499</v>
      </c>
      <c r="O114" s="29">
        <v>120.335001915861</v>
      </c>
      <c r="P114" s="29">
        <v>121.39246022805</v>
      </c>
      <c r="Q114" s="29">
        <v>115.111520663479</v>
      </c>
      <c r="R114" s="29">
        <v>95.3118040602142</v>
      </c>
      <c r="S114" s="29">
        <v>86.152756642108599</v>
      </c>
      <c r="T114" s="29">
        <v>143.189010784961</v>
      </c>
      <c r="U114" s="29">
        <v>119.282959698532</v>
      </c>
    </row>
    <row r="115" spans="1:21" hidden="1" x14ac:dyDescent="0.3">
      <c r="A115" s="19">
        <v>40483</v>
      </c>
      <c r="B115" s="29">
        <v>117.248408341489</v>
      </c>
      <c r="C115" s="29">
        <v>121.686416279114</v>
      </c>
      <c r="D115" s="29">
        <v>120.34651567969701</v>
      </c>
      <c r="E115" s="29">
        <v>122.800039025582</v>
      </c>
      <c r="F115" s="29">
        <v>116.799249382946</v>
      </c>
      <c r="G115" s="29">
        <v>93.489084209739801</v>
      </c>
      <c r="H115" s="29">
        <v>82.358026995216605</v>
      </c>
      <c r="I115" s="29">
        <v>149.64308740622499</v>
      </c>
      <c r="J115" s="29">
        <v>119.161413350866</v>
      </c>
      <c r="L115" s="19">
        <v>40483</v>
      </c>
      <c r="M115" s="29">
        <v>119.871814297752</v>
      </c>
      <c r="N115" s="29">
        <v>126.69581693930699</v>
      </c>
      <c r="O115" s="29">
        <v>122.71780268526</v>
      </c>
      <c r="P115" s="29">
        <v>123.96336217363</v>
      </c>
      <c r="Q115" s="29">
        <v>118.487979194288</v>
      </c>
      <c r="R115" s="29">
        <v>96.300377695718893</v>
      </c>
      <c r="S115" s="29">
        <v>85.848272700381301</v>
      </c>
      <c r="T115" s="29">
        <v>146.81533573184399</v>
      </c>
      <c r="U115" s="29">
        <v>121.319811823865</v>
      </c>
    </row>
    <row r="116" spans="1:21" hidden="1" x14ac:dyDescent="0.3">
      <c r="A116" s="19">
        <v>40513</v>
      </c>
      <c r="B116" s="29">
        <v>121.710452946225</v>
      </c>
      <c r="C116" s="29">
        <v>127.517818444147</v>
      </c>
      <c r="D116" s="29">
        <v>126.667318728564</v>
      </c>
      <c r="E116" s="29">
        <v>127.91338516192</v>
      </c>
      <c r="F116" s="29">
        <v>124.189577646204</v>
      </c>
      <c r="G116" s="29">
        <v>97.785561064619799</v>
      </c>
      <c r="H116" s="29">
        <v>87.044830862695804</v>
      </c>
      <c r="I116" s="29">
        <v>146.64333042308601</v>
      </c>
      <c r="J116" s="29">
        <v>124.601178305288</v>
      </c>
      <c r="L116" s="19">
        <v>40513</v>
      </c>
      <c r="M116" s="29">
        <v>121.526457451857</v>
      </c>
      <c r="N116" s="29">
        <v>128.20737563107301</v>
      </c>
      <c r="O116" s="29">
        <v>125.620206184653</v>
      </c>
      <c r="P116" s="29">
        <v>127.02424578705001</v>
      </c>
      <c r="Q116" s="29">
        <v>121.738821873864</v>
      </c>
      <c r="R116" s="29">
        <v>98.179422485163002</v>
      </c>
      <c r="S116" s="29">
        <v>86.797067740661902</v>
      </c>
      <c r="T116" s="29">
        <v>149.19224606711401</v>
      </c>
      <c r="U116" s="29">
        <v>123.352830213524</v>
      </c>
    </row>
    <row r="117" spans="1:21" hidden="1" x14ac:dyDescent="0.3">
      <c r="A117" s="19">
        <v>40544</v>
      </c>
      <c r="B117" s="29">
        <v>125.039135836303</v>
      </c>
      <c r="C117" s="29">
        <v>131.53119610107601</v>
      </c>
      <c r="D117" s="29">
        <v>115.828829459099</v>
      </c>
      <c r="E117" s="29">
        <v>132.90859077106001</v>
      </c>
      <c r="F117" s="29">
        <v>125.445966505142</v>
      </c>
      <c r="G117" s="29">
        <v>110.246266099029</v>
      </c>
      <c r="H117" s="29">
        <v>90.609167843579598</v>
      </c>
      <c r="I117" s="29">
        <v>149.11221576742301</v>
      </c>
      <c r="J117" s="29">
        <v>125.83460150144801</v>
      </c>
      <c r="L117" s="19">
        <v>40544</v>
      </c>
      <c r="M117" s="29">
        <v>122.979925322493</v>
      </c>
      <c r="N117" s="29">
        <v>129.51162133167</v>
      </c>
      <c r="O117" s="29">
        <v>128.83052640851099</v>
      </c>
      <c r="P117" s="29">
        <v>130.17237441832901</v>
      </c>
      <c r="Q117" s="29">
        <v>124.61206846792599</v>
      </c>
      <c r="R117" s="29">
        <v>100.232697474414</v>
      </c>
      <c r="S117" s="29">
        <v>88.501321657399899</v>
      </c>
      <c r="T117" s="29">
        <v>150.13989809050801</v>
      </c>
      <c r="U117" s="29">
        <v>125.254553331214</v>
      </c>
    </row>
    <row r="118" spans="1:21" hidden="1" x14ac:dyDescent="0.3">
      <c r="A118" s="19">
        <v>40575</v>
      </c>
      <c r="B118" s="29">
        <v>124.567038888052</v>
      </c>
      <c r="C118" s="29">
        <v>129.38450985755799</v>
      </c>
      <c r="D118" s="29">
        <v>130.97906581610499</v>
      </c>
      <c r="E118" s="29">
        <v>133.726816501868</v>
      </c>
      <c r="F118" s="29">
        <v>126.83697310546999</v>
      </c>
      <c r="G118" s="29">
        <v>102.150446529653</v>
      </c>
      <c r="H118" s="29">
        <v>89.510489601613202</v>
      </c>
      <c r="I118" s="29">
        <v>148.16258764840799</v>
      </c>
      <c r="J118" s="29">
        <v>127.701354972678</v>
      </c>
      <c r="L118" s="19">
        <v>40575</v>
      </c>
      <c r="M118" s="29">
        <v>123.935819478545</v>
      </c>
      <c r="N118" s="29">
        <v>130.551861350987</v>
      </c>
      <c r="O118" s="29">
        <v>131.99989465657799</v>
      </c>
      <c r="P118" s="29">
        <v>132.86958089052601</v>
      </c>
      <c r="Q118" s="29">
        <v>127.10070057121401</v>
      </c>
      <c r="R118" s="29">
        <v>101.57613716432699</v>
      </c>
      <c r="S118" s="29">
        <v>90.541846420911895</v>
      </c>
      <c r="T118" s="29">
        <v>149.658815069935</v>
      </c>
      <c r="U118" s="29">
        <v>126.89032381564</v>
      </c>
    </row>
    <row r="119" spans="1:21" hidden="1" x14ac:dyDescent="0.3">
      <c r="A119" s="19">
        <v>40603</v>
      </c>
      <c r="B119" s="29">
        <v>123.439037417645</v>
      </c>
      <c r="C119" s="29">
        <v>130.35263926239699</v>
      </c>
      <c r="D119" s="29">
        <v>135.19238159631701</v>
      </c>
      <c r="E119" s="29">
        <v>134.14681239618599</v>
      </c>
      <c r="F119" s="29">
        <v>129.032425502942</v>
      </c>
      <c r="G119" s="29">
        <v>89.959710396358702</v>
      </c>
      <c r="H119" s="29">
        <v>91.176615413866799</v>
      </c>
      <c r="I119" s="29">
        <v>150.638589020235</v>
      </c>
      <c r="J119" s="29">
        <v>128.851489609212</v>
      </c>
      <c r="L119" s="19">
        <v>40603</v>
      </c>
      <c r="M119" s="29">
        <v>124.261651809846</v>
      </c>
      <c r="N119" s="29">
        <v>131.14962742963399</v>
      </c>
      <c r="O119" s="29">
        <v>134.79040834988101</v>
      </c>
      <c r="P119" s="29">
        <v>134.58103901996</v>
      </c>
      <c r="Q119" s="29">
        <v>129.25110665665801</v>
      </c>
      <c r="R119" s="29">
        <v>101.67941000842301</v>
      </c>
      <c r="S119" s="29">
        <v>92.175112769214095</v>
      </c>
      <c r="T119" s="29">
        <v>148.320705216882</v>
      </c>
      <c r="U119" s="29">
        <v>128.152293027534</v>
      </c>
    </row>
    <row r="120" spans="1:21" hidden="1" x14ac:dyDescent="0.3">
      <c r="A120" s="19">
        <v>40634</v>
      </c>
      <c r="B120" s="29">
        <v>124.99428692948</v>
      </c>
      <c r="C120" s="29">
        <v>133.94057002498701</v>
      </c>
      <c r="D120" s="29">
        <v>142.60618613642001</v>
      </c>
      <c r="E120" s="29">
        <v>144.64741365741</v>
      </c>
      <c r="F120" s="29">
        <v>137.675422260185</v>
      </c>
      <c r="G120" s="29">
        <v>100.44301323591399</v>
      </c>
      <c r="H120" s="29">
        <v>96.914505328727799</v>
      </c>
      <c r="I120" s="29">
        <v>155.28250989819199</v>
      </c>
      <c r="J120" s="29">
        <v>132.689817242527</v>
      </c>
      <c r="L120" s="19">
        <v>40634</v>
      </c>
      <c r="M120" s="29">
        <v>123.826643910634</v>
      </c>
      <c r="N120" s="29">
        <v>131.10947249687101</v>
      </c>
      <c r="O120" s="29">
        <v>136.938874468942</v>
      </c>
      <c r="P120" s="29">
        <v>135.10159637551499</v>
      </c>
      <c r="Q120" s="29">
        <v>131.45411854164101</v>
      </c>
      <c r="R120" s="29">
        <v>100.96889674983299</v>
      </c>
      <c r="S120" s="29">
        <v>93.2640638920752</v>
      </c>
      <c r="T120" s="29">
        <v>147.10464069633599</v>
      </c>
      <c r="U120" s="29">
        <v>128.90491988704599</v>
      </c>
    </row>
    <row r="121" spans="1:21" hidden="1" x14ac:dyDescent="0.3">
      <c r="A121" s="19">
        <v>40664</v>
      </c>
      <c r="B121" s="29">
        <v>122.216756126441</v>
      </c>
      <c r="C121" s="29">
        <v>128.822207468805</v>
      </c>
      <c r="D121" s="29">
        <v>138.16623565109199</v>
      </c>
      <c r="E121" s="29">
        <v>135.73726459089301</v>
      </c>
      <c r="F121" s="29">
        <v>132.317867352999</v>
      </c>
      <c r="G121" s="29">
        <v>105.85184716321599</v>
      </c>
      <c r="H121" s="29">
        <v>92.059959325045099</v>
      </c>
      <c r="I121" s="29">
        <v>145.11785053206401</v>
      </c>
      <c r="J121" s="29">
        <v>128.91133129851701</v>
      </c>
      <c r="L121" s="19">
        <v>40664</v>
      </c>
      <c r="M121" s="29">
        <v>122.687756144177</v>
      </c>
      <c r="N121" s="29">
        <v>130.30236715087301</v>
      </c>
      <c r="O121" s="29">
        <v>138.34351415099101</v>
      </c>
      <c r="P121" s="29">
        <v>134.508356745801</v>
      </c>
      <c r="Q121" s="29">
        <v>133.89648176274201</v>
      </c>
      <c r="R121" s="29">
        <v>100.283478280228</v>
      </c>
      <c r="S121" s="29">
        <v>93.897108614953098</v>
      </c>
      <c r="T121" s="29">
        <v>146.36515336735499</v>
      </c>
      <c r="U121" s="29">
        <v>129.09887917975001</v>
      </c>
    </row>
    <row r="122" spans="1:21" hidden="1" x14ac:dyDescent="0.3">
      <c r="A122" s="19">
        <v>40695</v>
      </c>
      <c r="B122" s="29">
        <v>121.410804419787</v>
      </c>
      <c r="C122" s="29">
        <v>130.719002674737</v>
      </c>
      <c r="D122" s="29">
        <v>138.23800948345499</v>
      </c>
      <c r="E122" s="29">
        <v>135.34271013181899</v>
      </c>
      <c r="F122" s="29">
        <v>136.58294467722101</v>
      </c>
      <c r="G122" s="29">
        <v>93.4333103180237</v>
      </c>
      <c r="H122" s="29">
        <v>91.294656486742497</v>
      </c>
      <c r="I122" s="29">
        <v>142.89597919949099</v>
      </c>
      <c r="J122" s="29">
        <v>130.09552645226799</v>
      </c>
      <c r="L122" s="19">
        <v>40695</v>
      </c>
      <c r="M122" s="29">
        <v>121.133228945197</v>
      </c>
      <c r="N122" s="29">
        <v>128.853922662862</v>
      </c>
      <c r="O122" s="29">
        <v>139.31004623260301</v>
      </c>
      <c r="P122" s="29">
        <v>133.100863587243</v>
      </c>
      <c r="Q122" s="29">
        <v>136.44175074929501</v>
      </c>
      <c r="R122" s="29">
        <v>100.11421168598601</v>
      </c>
      <c r="S122" s="29">
        <v>94.288431483837996</v>
      </c>
      <c r="T122" s="29">
        <v>146.08917257694301</v>
      </c>
      <c r="U122" s="29">
        <v>128.878197171002</v>
      </c>
    </row>
    <row r="123" spans="1:21" hidden="1" x14ac:dyDescent="0.3">
      <c r="A123" s="19">
        <v>40725</v>
      </c>
      <c r="B123" s="29">
        <v>119.45070242256</v>
      </c>
      <c r="C123" s="29">
        <v>126.92921632315</v>
      </c>
      <c r="D123" s="29">
        <v>138.89553657116301</v>
      </c>
      <c r="E123" s="29">
        <v>131.11079334792501</v>
      </c>
      <c r="F123" s="29">
        <v>139.651120857341</v>
      </c>
      <c r="G123" s="29">
        <v>98.730066784575996</v>
      </c>
      <c r="H123" s="29">
        <v>98.369934978216406</v>
      </c>
      <c r="I123" s="29">
        <v>141.362217799581</v>
      </c>
      <c r="J123" s="29">
        <v>128.83866494747801</v>
      </c>
      <c r="L123" s="19">
        <v>40725</v>
      </c>
      <c r="M123" s="29">
        <v>119.54879800021401</v>
      </c>
      <c r="N123" s="29">
        <v>126.962755719656</v>
      </c>
      <c r="O123" s="29">
        <v>140.11680178646</v>
      </c>
      <c r="P123" s="29">
        <v>131.278049430734</v>
      </c>
      <c r="Q123" s="29">
        <v>138.94492514675699</v>
      </c>
      <c r="R123" s="29">
        <v>100.53357069189499</v>
      </c>
      <c r="S123" s="29">
        <v>94.762882979506003</v>
      </c>
      <c r="T123" s="29">
        <v>146.09822045954701</v>
      </c>
      <c r="U123" s="29">
        <v>128.44684271195601</v>
      </c>
    </row>
    <row r="124" spans="1:21" hidden="1" x14ac:dyDescent="0.3">
      <c r="A124" s="19">
        <v>40756</v>
      </c>
      <c r="B124" s="29">
        <v>118.004442421975</v>
      </c>
      <c r="C124" s="29">
        <v>124.014789974476</v>
      </c>
      <c r="D124" s="29">
        <v>140.81188976072801</v>
      </c>
      <c r="E124" s="29">
        <v>128.95864251113699</v>
      </c>
      <c r="F124" s="29">
        <v>139.406983139641</v>
      </c>
      <c r="G124" s="29">
        <v>80.632333313024702</v>
      </c>
      <c r="H124" s="29">
        <v>90.937529331886296</v>
      </c>
      <c r="I124" s="29">
        <v>148.33828693322101</v>
      </c>
      <c r="J124" s="29">
        <v>127.44718295864401</v>
      </c>
      <c r="L124" s="19">
        <v>40756</v>
      </c>
      <c r="M124" s="29">
        <v>117.982540007018</v>
      </c>
      <c r="N124" s="29">
        <v>124.789642818673</v>
      </c>
      <c r="O124" s="29">
        <v>140.861357314922</v>
      </c>
      <c r="P124" s="29">
        <v>129.40001141176799</v>
      </c>
      <c r="Q124" s="29">
        <v>141.04149946336699</v>
      </c>
      <c r="R124" s="29">
        <v>101.38390273738899</v>
      </c>
      <c r="S124" s="29">
        <v>95.393542510181007</v>
      </c>
      <c r="T124" s="29">
        <v>146.162473480155</v>
      </c>
      <c r="U124" s="29">
        <v>127.812201100198</v>
      </c>
    </row>
    <row r="125" spans="1:21" hidden="1" x14ac:dyDescent="0.3">
      <c r="A125" s="19">
        <v>40787</v>
      </c>
      <c r="B125" s="29">
        <v>114.59298194698199</v>
      </c>
      <c r="C125" s="29">
        <v>122.107359995685</v>
      </c>
      <c r="D125" s="29">
        <v>135.913892983305</v>
      </c>
      <c r="E125" s="29">
        <v>126.914743260585</v>
      </c>
      <c r="F125" s="29">
        <v>145.70179930884299</v>
      </c>
      <c r="G125" s="29">
        <v>103.951974605803</v>
      </c>
      <c r="H125" s="29">
        <v>100.529229247622</v>
      </c>
      <c r="I125" s="29">
        <v>148.54404569398801</v>
      </c>
      <c r="J125" s="29">
        <v>125.988189288681</v>
      </c>
      <c r="L125" s="19">
        <v>40787</v>
      </c>
      <c r="M125" s="29">
        <v>116.47974841525701</v>
      </c>
      <c r="N125" s="29">
        <v>122.54957547125601</v>
      </c>
      <c r="O125" s="29">
        <v>141.69010434549</v>
      </c>
      <c r="P125" s="29">
        <v>127.771705150256</v>
      </c>
      <c r="Q125" s="29">
        <v>142.58894888146901</v>
      </c>
      <c r="R125" s="29">
        <v>102.07732421275701</v>
      </c>
      <c r="S125" s="29">
        <v>96.290119053495104</v>
      </c>
      <c r="T125" s="29">
        <v>145.712446981152</v>
      </c>
      <c r="U125" s="29">
        <v>127.102814111977</v>
      </c>
    </row>
    <row r="126" spans="1:21" hidden="1" x14ac:dyDescent="0.3">
      <c r="A126" s="19">
        <v>40817</v>
      </c>
      <c r="B126" s="29">
        <v>117.0460069721</v>
      </c>
      <c r="C126" s="29">
        <v>121.09836299758</v>
      </c>
      <c r="D126" s="29">
        <v>144.62001331787101</v>
      </c>
      <c r="E126" s="29">
        <v>127.33233385498799</v>
      </c>
      <c r="F126" s="29">
        <v>140.49858978242199</v>
      </c>
      <c r="G126" s="29">
        <v>103.14729863785401</v>
      </c>
      <c r="H126" s="29">
        <v>92.777634845985503</v>
      </c>
      <c r="I126" s="29">
        <v>140.216355088146</v>
      </c>
      <c r="J126" s="29">
        <v>127.607673125285</v>
      </c>
      <c r="L126" s="19">
        <v>40817</v>
      </c>
      <c r="M126" s="29">
        <v>115.153503966776</v>
      </c>
      <c r="N126" s="29">
        <v>120.597705116806</v>
      </c>
      <c r="O126" s="29">
        <v>142.61383699175499</v>
      </c>
      <c r="P126" s="29">
        <v>126.58813671512701</v>
      </c>
      <c r="Q126" s="29">
        <v>143.59903188616201</v>
      </c>
      <c r="R126" s="29">
        <v>102.231530869152</v>
      </c>
      <c r="S126" s="29">
        <v>97.577447378992503</v>
      </c>
      <c r="T126" s="29">
        <v>144.36541840262399</v>
      </c>
      <c r="U126" s="29">
        <v>126.447151533005</v>
      </c>
    </row>
    <row r="127" spans="1:21" hidden="1" x14ac:dyDescent="0.3">
      <c r="A127" s="19">
        <v>40848</v>
      </c>
      <c r="B127" s="29">
        <v>114.137947538251</v>
      </c>
      <c r="C127" s="29">
        <v>120.425341626714</v>
      </c>
      <c r="D127" s="29">
        <v>143.97992260929601</v>
      </c>
      <c r="E127" s="29">
        <v>127.18642034120199</v>
      </c>
      <c r="F127" s="29">
        <v>143.99025966552901</v>
      </c>
      <c r="G127" s="29">
        <v>98.160560457116304</v>
      </c>
      <c r="H127" s="29">
        <v>100.439965199665</v>
      </c>
      <c r="I127" s="29">
        <v>141.09618738954501</v>
      </c>
      <c r="J127" s="29">
        <v>126.795007622068</v>
      </c>
      <c r="L127" s="19">
        <v>40848</v>
      </c>
      <c r="M127" s="29">
        <v>113.958194155719</v>
      </c>
      <c r="N127" s="29">
        <v>119.048858644893</v>
      </c>
      <c r="O127" s="29">
        <v>143.45368688463199</v>
      </c>
      <c r="P127" s="29">
        <v>125.93661097854</v>
      </c>
      <c r="Q127" s="29">
        <v>144.300205601546</v>
      </c>
      <c r="R127" s="29">
        <v>101.83437532812501</v>
      </c>
      <c r="S127" s="29">
        <v>99.103905951866807</v>
      </c>
      <c r="T127" s="29">
        <v>142.08357324046801</v>
      </c>
      <c r="U127" s="29">
        <v>125.88783048906301</v>
      </c>
    </row>
    <row r="128" spans="1:21" hidden="1" x14ac:dyDescent="0.3">
      <c r="A128" s="19">
        <v>40878</v>
      </c>
      <c r="B128" s="29">
        <v>113.481151618659</v>
      </c>
      <c r="C128" s="29">
        <v>115.975952053003</v>
      </c>
      <c r="D128" s="29">
        <v>141.088574586612</v>
      </c>
      <c r="E128" s="29">
        <v>125.818576887669</v>
      </c>
      <c r="F128" s="29">
        <v>146.854680863369</v>
      </c>
      <c r="G128" s="29">
        <v>81.913976336786604</v>
      </c>
      <c r="H128" s="29">
        <v>99.9832651067358</v>
      </c>
      <c r="I128" s="29">
        <v>139.20146882786801</v>
      </c>
      <c r="J128" s="29">
        <v>124.90802851823101</v>
      </c>
      <c r="L128" s="19">
        <v>40878</v>
      </c>
      <c r="M128" s="29">
        <v>112.807451933058</v>
      </c>
      <c r="N128" s="29">
        <v>117.894561489503</v>
      </c>
      <c r="O128" s="29">
        <v>143.936768974969</v>
      </c>
      <c r="P128" s="29">
        <v>125.628349070328</v>
      </c>
      <c r="Q128" s="29">
        <v>145.031395068189</v>
      </c>
      <c r="R128" s="29">
        <v>100.807338853777</v>
      </c>
      <c r="S128" s="29">
        <v>100.35811312595401</v>
      </c>
      <c r="T128" s="29">
        <v>139.12347971181501</v>
      </c>
      <c r="U128" s="29">
        <v>125.394925939413</v>
      </c>
    </row>
    <row r="129" spans="1:21" hidden="1" x14ac:dyDescent="0.3">
      <c r="A129" s="19">
        <v>40909</v>
      </c>
      <c r="B129" s="29">
        <v>109.998154446604</v>
      </c>
      <c r="C129" s="29">
        <v>116.516599634949</v>
      </c>
      <c r="D129" s="29">
        <v>142.90182098861399</v>
      </c>
      <c r="E129" s="29">
        <v>126.04451429001</v>
      </c>
      <c r="F129" s="29">
        <v>143.01842024334701</v>
      </c>
      <c r="G129" s="29">
        <v>100.728043027309</v>
      </c>
      <c r="H129" s="29">
        <v>100.067772313136</v>
      </c>
      <c r="I129" s="29">
        <v>134.66739141471101</v>
      </c>
      <c r="J129" s="29">
        <v>124.179668847221</v>
      </c>
      <c r="L129" s="19">
        <v>40909</v>
      </c>
      <c r="M129" s="29">
        <v>111.78689025402301</v>
      </c>
      <c r="N129" s="29">
        <v>117.061832490955</v>
      </c>
      <c r="O129" s="29">
        <v>143.905678425769</v>
      </c>
      <c r="P129" s="29">
        <v>125.325279884065</v>
      </c>
      <c r="Q129" s="29">
        <v>145.97222111402601</v>
      </c>
      <c r="R129" s="29">
        <v>99.400075654673699</v>
      </c>
      <c r="S129" s="29">
        <v>101.009065118056</v>
      </c>
      <c r="T129" s="29">
        <v>136.09888887473701</v>
      </c>
      <c r="U129" s="29">
        <v>124.89315584145599</v>
      </c>
    </row>
    <row r="130" spans="1:21" hidden="1" x14ac:dyDescent="0.3">
      <c r="A130" s="19">
        <v>40940</v>
      </c>
      <c r="B130" s="29">
        <v>111.731412808795</v>
      </c>
      <c r="C130" s="29">
        <v>117.17506746239199</v>
      </c>
      <c r="D130" s="29">
        <v>144.02570456106201</v>
      </c>
      <c r="E130" s="29">
        <v>124.85258935380701</v>
      </c>
      <c r="F130" s="29">
        <v>146.18884429152001</v>
      </c>
      <c r="G130" s="29">
        <v>92.538112359822605</v>
      </c>
      <c r="H130" s="29">
        <v>102.408779946086</v>
      </c>
      <c r="I130" s="29">
        <v>129.95456119113399</v>
      </c>
      <c r="J130" s="29">
        <v>125.286360737126</v>
      </c>
      <c r="L130" s="19">
        <v>40940</v>
      </c>
      <c r="M130" s="29">
        <v>110.869022147862</v>
      </c>
      <c r="N130" s="29">
        <v>116.222780229153</v>
      </c>
      <c r="O130" s="29">
        <v>143.226670388488</v>
      </c>
      <c r="P130" s="29">
        <v>124.81623486986901</v>
      </c>
      <c r="Q130" s="29">
        <v>147.072817197364</v>
      </c>
      <c r="R130" s="29">
        <v>98.1109049940505</v>
      </c>
      <c r="S130" s="29">
        <v>100.577839737368</v>
      </c>
      <c r="T130" s="29">
        <v>133.33213287285099</v>
      </c>
      <c r="U130" s="29">
        <v>124.22997685136301</v>
      </c>
    </row>
    <row r="131" spans="1:21" hidden="1" x14ac:dyDescent="0.3">
      <c r="A131" s="19">
        <v>40969</v>
      </c>
      <c r="B131" s="29">
        <v>110.399458252226</v>
      </c>
      <c r="C131" s="29">
        <v>116.407295165354</v>
      </c>
      <c r="D131" s="29">
        <v>142.703803873559</v>
      </c>
      <c r="E131" s="29">
        <v>124.343472237787</v>
      </c>
      <c r="F131" s="29">
        <v>147.412294321389</v>
      </c>
      <c r="G131" s="29">
        <v>99.550339074898105</v>
      </c>
      <c r="H131" s="29">
        <v>101.479370200107</v>
      </c>
      <c r="I131" s="29">
        <v>131.66937187909599</v>
      </c>
      <c r="J131" s="29">
        <v>123.954006850187</v>
      </c>
      <c r="L131" s="19">
        <v>40969</v>
      </c>
      <c r="M131" s="29">
        <v>110.083207366057</v>
      </c>
      <c r="N131" s="29">
        <v>115.195603481082</v>
      </c>
      <c r="O131" s="29">
        <v>141.74271239932301</v>
      </c>
      <c r="P131" s="29">
        <v>124.07153556661299</v>
      </c>
      <c r="Q131" s="29">
        <v>148.09385581140799</v>
      </c>
      <c r="R131" s="29">
        <v>97.137914845719905</v>
      </c>
      <c r="S131" s="29">
        <v>98.906976521060301</v>
      </c>
      <c r="T131" s="29">
        <v>130.86717266155699</v>
      </c>
      <c r="U131" s="29">
        <v>123.325530137391</v>
      </c>
    </row>
    <row r="132" spans="1:21" hidden="1" x14ac:dyDescent="0.3">
      <c r="A132" s="19">
        <v>41000</v>
      </c>
      <c r="B132" s="29">
        <v>108.72416335969299</v>
      </c>
      <c r="C132" s="29">
        <v>114.231120628562</v>
      </c>
      <c r="D132" s="29">
        <v>138.042174832266</v>
      </c>
      <c r="E132" s="29">
        <v>125.772422205599</v>
      </c>
      <c r="F132" s="29">
        <v>149.39108730816099</v>
      </c>
      <c r="G132" s="29">
        <v>95.464313461892303</v>
      </c>
      <c r="H132" s="29">
        <v>96.396364503996494</v>
      </c>
      <c r="I132" s="29">
        <v>126.938585045</v>
      </c>
      <c r="J132" s="29">
        <v>121.953670589754</v>
      </c>
      <c r="L132" s="19">
        <v>41000</v>
      </c>
      <c r="M132" s="29">
        <v>109.512582075201</v>
      </c>
      <c r="N132" s="29">
        <v>113.935020570947</v>
      </c>
      <c r="O132" s="29">
        <v>139.46968607431799</v>
      </c>
      <c r="P132" s="29">
        <v>123.092098033824</v>
      </c>
      <c r="Q132" s="29">
        <v>148.57453281862001</v>
      </c>
      <c r="R132" s="29">
        <v>96.597499925349098</v>
      </c>
      <c r="S132" s="29">
        <v>96.5809635098461</v>
      </c>
      <c r="T132" s="29">
        <v>128.43590969891201</v>
      </c>
      <c r="U132" s="29">
        <v>122.231614265294</v>
      </c>
    </row>
    <row r="133" spans="1:21" hidden="1" x14ac:dyDescent="0.3">
      <c r="A133" s="19">
        <v>41030</v>
      </c>
      <c r="B133" s="29">
        <v>110.431724706587</v>
      </c>
      <c r="C133" s="29">
        <v>113.072656463939</v>
      </c>
      <c r="D133" s="29">
        <v>135.3687981395</v>
      </c>
      <c r="E133" s="29">
        <v>120.91935079575499</v>
      </c>
      <c r="F133" s="29">
        <v>148.97723623681699</v>
      </c>
      <c r="G133" s="29">
        <v>91.467837112385396</v>
      </c>
      <c r="H133" s="29">
        <v>91.173595654656097</v>
      </c>
      <c r="I133" s="29">
        <v>125.10241476732</v>
      </c>
      <c r="J133" s="29">
        <v>121.932173624703</v>
      </c>
      <c r="L133" s="19">
        <v>41030</v>
      </c>
      <c r="M133" s="29">
        <v>109.095564569554</v>
      </c>
      <c r="N133" s="29">
        <v>112.486660716074</v>
      </c>
      <c r="O133" s="29">
        <v>136.435083974495</v>
      </c>
      <c r="P133" s="29">
        <v>121.835521852295</v>
      </c>
      <c r="Q133" s="29">
        <v>147.83354629100799</v>
      </c>
      <c r="R133" s="29">
        <v>96.489012017789605</v>
      </c>
      <c r="S133" s="29">
        <v>94.299708775309</v>
      </c>
      <c r="T133" s="29">
        <v>126.051190601275</v>
      </c>
      <c r="U133" s="29">
        <v>120.884894057968</v>
      </c>
    </row>
    <row r="134" spans="1:21" hidden="1" x14ac:dyDescent="0.3">
      <c r="A134" s="19">
        <v>41061</v>
      </c>
      <c r="B134" s="29">
        <v>107.989804718613</v>
      </c>
      <c r="C134" s="29">
        <v>109.772446377892</v>
      </c>
      <c r="D134" s="29">
        <v>133.29122221808299</v>
      </c>
      <c r="E134" s="29">
        <v>119.923114880051</v>
      </c>
      <c r="F134" s="29">
        <v>144.12458153427301</v>
      </c>
      <c r="G134" s="29">
        <v>95.373355026201097</v>
      </c>
      <c r="H134" s="29">
        <v>91.983248188494699</v>
      </c>
      <c r="I134" s="29">
        <v>124.215137131798</v>
      </c>
      <c r="J134" s="29">
        <v>118.637824393854</v>
      </c>
      <c r="L134" s="19">
        <v>41061</v>
      </c>
      <c r="M134" s="29">
        <v>108.604319664519</v>
      </c>
      <c r="N134" s="29">
        <v>110.87474039934401</v>
      </c>
      <c r="O134" s="29">
        <v>132.620180917109</v>
      </c>
      <c r="P134" s="29">
        <v>120.232977277956</v>
      </c>
      <c r="Q134" s="29">
        <v>145.50964171419</v>
      </c>
      <c r="R134" s="29">
        <v>96.861426283824201</v>
      </c>
      <c r="S134" s="29">
        <v>92.973454946080906</v>
      </c>
      <c r="T134" s="29">
        <v>123.60807247704901</v>
      </c>
      <c r="U134" s="29">
        <v>119.186312731996</v>
      </c>
    </row>
    <row r="135" spans="1:21" hidden="1" x14ac:dyDescent="0.3">
      <c r="A135" s="19">
        <v>41091</v>
      </c>
      <c r="B135" s="29">
        <v>107.24803932760901</v>
      </c>
      <c r="C135" s="29">
        <v>108.527456756022</v>
      </c>
      <c r="D135" s="29">
        <v>127.319411527759</v>
      </c>
      <c r="E135" s="29">
        <v>119.99148067943</v>
      </c>
      <c r="F135" s="29">
        <v>143.590340256601</v>
      </c>
      <c r="G135" s="29">
        <v>96.733737091004599</v>
      </c>
      <c r="H135" s="29">
        <v>90.150489900706404</v>
      </c>
      <c r="I135" s="29">
        <v>113.611150424462</v>
      </c>
      <c r="J135" s="29">
        <v>117.060997509231</v>
      </c>
      <c r="L135" s="19">
        <v>41091</v>
      </c>
      <c r="M135" s="29">
        <v>107.938408842491</v>
      </c>
      <c r="N135" s="29">
        <v>109.164446566363</v>
      </c>
      <c r="O135" s="29">
        <v>128.263834221715</v>
      </c>
      <c r="P135" s="29">
        <v>118.23653485029099</v>
      </c>
      <c r="Q135" s="29">
        <v>141.348364822674</v>
      </c>
      <c r="R135" s="29">
        <v>97.654753922157397</v>
      </c>
      <c r="S135" s="29">
        <v>92.894194850615705</v>
      </c>
      <c r="T135" s="29">
        <v>120.957394732575</v>
      </c>
      <c r="U135" s="29">
        <v>117.119774102419</v>
      </c>
    </row>
    <row r="136" spans="1:21" hidden="1" x14ac:dyDescent="0.3">
      <c r="A136" s="19">
        <v>41122</v>
      </c>
      <c r="B136" s="29">
        <v>108.259769057009</v>
      </c>
      <c r="C136" s="29">
        <v>108.174859166076</v>
      </c>
      <c r="D136" s="29">
        <v>122.894838208907</v>
      </c>
      <c r="E136" s="29">
        <v>116.61701802929799</v>
      </c>
      <c r="F136" s="29">
        <v>136.39781299901699</v>
      </c>
      <c r="G136" s="29">
        <v>97.522604762707303</v>
      </c>
      <c r="H136" s="29">
        <v>94.568186301496496</v>
      </c>
      <c r="I136" s="29">
        <v>119.505648116328</v>
      </c>
      <c r="J136" s="29">
        <v>115.537538802855</v>
      </c>
      <c r="L136" s="19">
        <v>41122</v>
      </c>
      <c r="M136" s="29">
        <v>107.016946754545</v>
      </c>
      <c r="N136" s="29">
        <v>107.519760267975</v>
      </c>
      <c r="O136" s="29">
        <v>123.686838320411</v>
      </c>
      <c r="P136" s="29">
        <v>115.877106751471</v>
      </c>
      <c r="Q136" s="29">
        <v>135.73513139182501</v>
      </c>
      <c r="R136" s="29">
        <v>98.349002956589999</v>
      </c>
      <c r="S136" s="29">
        <v>93.940119514439601</v>
      </c>
      <c r="T136" s="29">
        <v>118.305609827786</v>
      </c>
      <c r="U136" s="29">
        <v>114.776770292002</v>
      </c>
    </row>
    <row r="137" spans="1:21" hidden="1" x14ac:dyDescent="0.3">
      <c r="A137" s="19">
        <v>41153</v>
      </c>
      <c r="B137" s="29">
        <v>107.195233959129</v>
      </c>
      <c r="C137" s="29">
        <v>109.439201400588</v>
      </c>
      <c r="D137" s="29">
        <v>120.23327581290199</v>
      </c>
      <c r="E137" s="29">
        <v>114.100959750098</v>
      </c>
      <c r="F137" s="29">
        <v>128.84203565256999</v>
      </c>
      <c r="G137" s="29">
        <v>97.385533946091897</v>
      </c>
      <c r="H137" s="29">
        <v>96.865322366576294</v>
      </c>
      <c r="I137" s="29">
        <v>127.121332544623</v>
      </c>
      <c r="J137" s="29">
        <v>114.347213110147</v>
      </c>
      <c r="L137" s="19">
        <v>41153</v>
      </c>
      <c r="M137" s="29">
        <v>105.90535152920501</v>
      </c>
      <c r="N137" s="29">
        <v>105.947658140081</v>
      </c>
      <c r="O137" s="29">
        <v>119.087680101864</v>
      </c>
      <c r="P137" s="29">
        <v>113.283512789773</v>
      </c>
      <c r="Q137" s="29">
        <v>129.68803173767299</v>
      </c>
      <c r="R137" s="29">
        <v>98.500129428476001</v>
      </c>
      <c r="S137" s="29">
        <v>95.540271708896398</v>
      </c>
      <c r="T137" s="29">
        <v>115.941716360966</v>
      </c>
      <c r="U137" s="29">
        <v>112.30628718734999</v>
      </c>
    </row>
    <row r="138" spans="1:21" hidden="1" x14ac:dyDescent="0.3">
      <c r="A138" s="19">
        <v>41183</v>
      </c>
      <c r="B138" s="29">
        <v>103.505367377027</v>
      </c>
      <c r="C138" s="29">
        <v>104.488210210647</v>
      </c>
      <c r="D138" s="29">
        <v>112.61562317179499</v>
      </c>
      <c r="E138" s="29">
        <v>110.55848858043601</v>
      </c>
      <c r="F138" s="29">
        <v>121.768528893264</v>
      </c>
      <c r="G138" s="29">
        <v>98.496077557754006</v>
      </c>
      <c r="H138" s="29">
        <v>98.151407518207705</v>
      </c>
      <c r="I138" s="29">
        <v>101.476949873302</v>
      </c>
      <c r="J138" s="29">
        <v>108.21474170173499</v>
      </c>
      <c r="L138" s="19">
        <v>41183</v>
      </c>
      <c r="M138" s="29">
        <v>104.650781384564</v>
      </c>
      <c r="N138" s="29">
        <v>104.42132179406499</v>
      </c>
      <c r="O138" s="29">
        <v>114.694221248773</v>
      </c>
      <c r="P138" s="29">
        <v>110.651919079604</v>
      </c>
      <c r="Q138" s="29">
        <v>124.17987798777899</v>
      </c>
      <c r="R138" s="29">
        <v>98.2119915766133</v>
      </c>
      <c r="S138" s="29">
        <v>97.108835498992207</v>
      </c>
      <c r="T138" s="29">
        <v>114.05124400462999</v>
      </c>
      <c r="U138" s="29">
        <v>109.860437831466</v>
      </c>
    </row>
    <row r="139" spans="1:21" hidden="1" x14ac:dyDescent="0.3">
      <c r="A139" s="19">
        <v>41214</v>
      </c>
      <c r="B139" s="29">
        <v>99.228352998741201</v>
      </c>
      <c r="C139" s="29">
        <v>101.48257178594299</v>
      </c>
      <c r="D139" s="29">
        <v>104.30555314244801</v>
      </c>
      <c r="E139" s="29">
        <v>101.60929069042</v>
      </c>
      <c r="F139" s="29">
        <v>117.970259250475</v>
      </c>
      <c r="G139" s="29">
        <v>95.610479510143193</v>
      </c>
      <c r="H139" s="29">
        <v>87.689678302217402</v>
      </c>
      <c r="I139" s="29">
        <v>107.52733751116899</v>
      </c>
      <c r="J139" s="29">
        <v>103.249634131458</v>
      </c>
      <c r="L139" s="19">
        <v>41214</v>
      </c>
      <c r="M139" s="29">
        <v>103.40732326560099</v>
      </c>
      <c r="N139" s="29">
        <v>102.986347066517</v>
      </c>
      <c r="O139" s="29">
        <v>110.719302904152</v>
      </c>
      <c r="P139" s="29">
        <v>108.14697932797699</v>
      </c>
      <c r="Q139" s="29">
        <v>119.806209760115</v>
      </c>
      <c r="R139" s="29">
        <v>97.501346126373704</v>
      </c>
      <c r="S139" s="29">
        <v>98.308855721247596</v>
      </c>
      <c r="T139" s="29">
        <v>112.472424951619</v>
      </c>
      <c r="U139" s="29">
        <v>107.626605334761</v>
      </c>
    </row>
    <row r="140" spans="1:21" hidden="1" x14ac:dyDescent="0.3">
      <c r="A140" s="19">
        <v>41244</v>
      </c>
      <c r="B140" s="29">
        <v>102.049950129485</v>
      </c>
      <c r="C140" s="29">
        <v>101.524902516412</v>
      </c>
      <c r="D140" s="29">
        <v>106.33222424667601</v>
      </c>
      <c r="E140" s="29">
        <v>105.370746432666</v>
      </c>
      <c r="F140" s="29">
        <v>114.544061388176</v>
      </c>
      <c r="G140" s="29">
        <v>94.556631442108298</v>
      </c>
      <c r="H140" s="29">
        <v>99.025357908294296</v>
      </c>
      <c r="I140" s="29">
        <v>112.704816588847</v>
      </c>
      <c r="J140" s="29">
        <v>104.956800927884</v>
      </c>
      <c r="L140" s="19">
        <v>41244</v>
      </c>
      <c r="M140" s="29">
        <v>102.276265658908</v>
      </c>
      <c r="N140" s="29">
        <v>101.65483860084299</v>
      </c>
      <c r="O140" s="29">
        <v>107.38512131288699</v>
      </c>
      <c r="P140" s="29">
        <v>105.897842019002</v>
      </c>
      <c r="Q140" s="29">
        <v>116.66945880877201</v>
      </c>
      <c r="R140" s="29">
        <v>96.756128466887404</v>
      </c>
      <c r="S140" s="29">
        <v>99.068792770999195</v>
      </c>
      <c r="T140" s="29">
        <v>111.063250836591</v>
      </c>
      <c r="U140" s="29">
        <v>105.695456032443</v>
      </c>
    </row>
    <row r="141" spans="1:21" hidden="1" x14ac:dyDescent="0.3">
      <c r="A141" s="19">
        <v>41275</v>
      </c>
      <c r="B141" s="29">
        <v>101.219382586367</v>
      </c>
      <c r="C141" s="29">
        <v>101.647239692843</v>
      </c>
      <c r="D141" s="29">
        <v>104.845306096204</v>
      </c>
      <c r="E141" s="29">
        <v>104.648426598241</v>
      </c>
      <c r="F141" s="29">
        <v>115.349214459883</v>
      </c>
      <c r="G141" s="29">
        <v>91.854459590229098</v>
      </c>
      <c r="H141" s="29">
        <v>97.401309035286005</v>
      </c>
      <c r="I141" s="29">
        <v>110.266214674803</v>
      </c>
      <c r="J141" s="29">
        <v>104.86222407875501</v>
      </c>
      <c r="L141" s="19">
        <v>41275</v>
      </c>
      <c r="M141" s="29">
        <v>101.303377159177</v>
      </c>
      <c r="N141" s="29">
        <v>100.48721101762401</v>
      </c>
      <c r="O141" s="29">
        <v>104.77690062242699</v>
      </c>
      <c r="P141" s="29">
        <v>104.084283589306</v>
      </c>
      <c r="Q141" s="29">
        <v>114.424070109927</v>
      </c>
      <c r="R141" s="29">
        <v>96.475877865542799</v>
      </c>
      <c r="S141" s="29">
        <v>99.592628578744595</v>
      </c>
      <c r="T141" s="29">
        <v>109.549308365413</v>
      </c>
      <c r="U141" s="29">
        <v>104.091390348731</v>
      </c>
    </row>
    <row r="142" spans="1:21" hidden="1" x14ac:dyDescent="0.3">
      <c r="A142" s="19">
        <v>41306</v>
      </c>
      <c r="B142" s="29">
        <v>101.45593431596301</v>
      </c>
      <c r="C142" s="29">
        <v>99.828979377338996</v>
      </c>
      <c r="D142" s="29">
        <v>102.41351707433</v>
      </c>
      <c r="E142" s="29">
        <v>103.85468795610301</v>
      </c>
      <c r="F142" s="29">
        <v>115.577863304658</v>
      </c>
      <c r="G142" s="29">
        <v>96.739560189499102</v>
      </c>
      <c r="H142" s="29">
        <v>100.400868916162</v>
      </c>
      <c r="I142" s="29">
        <v>106.32025314802399</v>
      </c>
      <c r="J142" s="29">
        <v>103.646116708818</v>
      </c>
      <c r="L142" s="19">
        <v>41306</v>
      </c>
      <c r="M142" s="29">
        <v>100.58269785773901</v>
      </c>
      <c r="N142" s="29">
        <v>99.602513656444899</v>
      </c>
      <c r="O142" s="29">
        <v>102.84122471126599</v>
      </c>
      <c r="P142" s="29">
        <v>102.71480266575399</v>
      </c>
      <c r="Q142" s="29">
        <v>112.36199962743601</v>
      </c>
      <c r="R142" s="29">
        <v>96.691639344165296</v>
      </c>
      <c r="S142" s="29">
        <v>99.951679578527006</v>
      </c>
      <c r="T142" s="29">
        <v>107.861372507045</v>
      </c>
      <c r="U142" s="29">
        <v>102.81030883880899</v>
      </c>
    </row>
    <row r="143" spans="1:21" hidden="1" x14ac:dyDescent="0.3">
      <c r="A143" s="19">
        <v>41334</v>
      </c>
      <c r="B143" s="29">
        <v>103.951831506128</v>
      </c>
      <c r="C143" s="29">
        <v>103.920428713108</v>
      </c>
      <c r="D143" s="29">
        <v>104.979659143399</v>
      </c>
      <c r="E143" s="29">
        <v>105.04098580377</v>
      </c>
      <c r="F143" s="29">
        <v>113.73930560498199</v>
      </c>
      <c r="G143" s="29">
        <v>97.223354076023895</v>
      </c>
      <c r="H143" s="29">
        <v>102.778452074613</v>
      </c>
      <c r="I143" s="29">
        <v>112.27730822328</v>
      </c>
      <c r="J143" s="29">
        <v>105.27023130034701</v>
      </c>
      <c r="L143" s="19">
        <v>41334</v>
      </c>
      <c r="M143" s="29">
        <v>100.00602426324301</v>
      </c>
      <c r="N143" s="29">
        <v>98.993740554839803</v>
      </c>
      <c r="O143" s="29">
        <v>101.461079765786</v>
      </c>
      <c r="P143" s="29">
        <v>101.613776832779</v>
      </c>
      <c r="Q143" s="29">
        <v>109.713606032483</v>
      </c>
      <c r="R143" s="29">
        <v>97.272382072148702</v>
      </c>
      <c r="S143" s="29">
        <v>100.32112613027</v>
      </c>
      <c r="T143" s="29">
        <v>106.18195102044299</v>
      </c>
      <c r="U143" s="29">
        <v>101.68812319962301</v>
      </c>
    </row>
    <row r="144" spans="1:21" hidden="1" x14ac:dyDescent="0.3">
      <c r="A144" s="19">
        <v>41365</v>
      </c>
      <c r="B144" s="29">
        <v>95.844975883668695</v>
      </c>
      <c r="C144" s="29">
        <v>95.471557800557903</v>
      </c>
      <c r="D144" s="29">
        <v>100.092265111232</v>
      </c>
      <c r="E144" s="29">
        <v>96.231076298865901</v>
      </c>
      <c r="F144" s="29">
        <v>105.905688991906</v>
      </c>
      <c r="G144" s="29">
        <v>95.461853327160298</v>
      </c>
      <c r="H144" s="29">
        <v>93.629820203905794</v>
      </c>
      <c r="I144" s="29">
        <v>104.928061948756</v>
      </c>
      <c r="J144" s="29">
        <v>97.830099658719107</v>
      </c>
      <c r="L144" s="19">
        <v>41365</v>
      </c>
      <c r="M144" s="29">
        <v>99.467090424181904</v>
      </c>
      <c r="N144" s="29">
        <v>98.571827857144498</v>
      </c>
      <c r="O144" s="29">
        <v>100.413232922483</v>
      </c>
      <c r="P144" s="29">
        <v>100.68157113158099</v>
      </c>
      <c r="Q144" s="29">
        <v>106.146766318546</v>
      </c>
      <c r="R144" s="29">
        <v>98.007787794948698</v>
      </c>
      <c r="S144" s="29">
        <v>100.535881647377</v>
      </c>
      <c r="T144" s="29">
        <v>104.446711949139</v>
      </c>
      <c r="U144" s="29">
        <v>100.567461724399</v>
      </c>
    </row>
    <row r="145" spans="1:21" hidden="1" x14ac:dyDescent="0.3">
      <c r="A145" s="19">
        <v>41395</v>
      </c>
      <c r="B145" s="29">
        <v>98.825363819301799</v>
      </c>
      <c r="C145" s="29">
        <v>97.130433285498697</v>
      </c>
      <c r="D145" s="29">
        <v>100.388252094097</v>
      </c>
      <c r="E145" s="29">
        <v>100.08512695696101</v>
      </c>
      <c r="F145" s="29">
        <v>103.317430049666</v>
      </c>
      <c r="G145" s="29">
        <v>96.848336003025295</v>
      </c>
      <c r="H145" s="29">
        <v>99.341640394955306</v>
      </c>
      <c r="I145" s="29">
        <v>102.373655029735</v>
      </c>
      <c r="J145" s="29">
        <v>99.532982879413595</v>
      </c>
      <c r="L145" s="19">
        <v>41395</v>
      </c>
      <c r="M145" s="29">
        <v>98.989083012809701</v>
      </c>
      <c r="N145" s="29">
        <v>98.267390973856706</v>
      </c>
      <c r="O145" s="29">
        <v>99.530754635818994</v>
      </c>
      <c r="P145" s="29">
        <v>99.817881674236403</v>
      </c>
      <c r="Q145" s="29">
        <v>101.907154455783</v>
      </c>
      <c r="R145" s="29">
        <v>98.511646900970803</v>
      </c>
      <c r="S145" s="29">
        <v>100.521024004731</v>
      </c>
      <c r="T145" s="29">
        <v>102.652309388118</v>
      </c>
      <c r="U145" s="29">
        <v>99.439790027887796</v>
      </c>
    </row>
    <row r="146" spans="1:21" hidden="1" x14ac:dyDescent="0.3">
      <c r="A146" s="19">
        <v>41426</v>
      </c>
      <c r="B146" s="29">
        <v>99.482817070792706</v>
      </c>
      <c r="C146" s="29">
        <v>99.590257732850404</v>
      </c>
      <c r="D146" s="29">
        <v>99.108500202856305</v>
      </c>
      <c r="E146" s="29">
        <v>100.33103058813801</v>
      </c>
      <c r="F146" s="29">
        <v>97.171497805128098</v>
      </c>
      <c r="G146" s="29">
        <v>105.044606563174</v>
      </c>
      <c r="H146" s="29">
        <v>101.43514840164001</v>
      </c>
      <c r="I146" s="29">
        <v>98.178133261883801</v>
      </c>
      <c r="J146" s="29">
        <v>99.502788432470098</v>
      </c>
      <c r="L146" s="19">
        <v>41426</v>
      </c>
      <c r="M146" s="29">
        <v>98.7033191912913</v>
      </c>
      <c r="N146" s="29">
        <v>98.198915991796795</v>
      </c>
      <c r="O146" s="29">
        <v>98.835091611793104</v>
      </c>
      <c r="P146" s="29">
        <v>99.022111327193301</v>
      </c>
      <c r="Q146" s="29">
        <v>97.728058485062704</v>
      </c>
      <c r="R146" s="29">
        <v>98.655880040849794</v>
      </c>
      <c r="S146" s="29">
        <v>100.362440170997</v>
      </c>
      <c r="T146" s="29">
        <v>100.786472143458</v>
      </c>
      <c r="U146" s="29">
        <v>98.479827807287805</v>
      </c>
    </row>
    <row r="147" spans="1:21" hidden="1" x14ac:dyDescent="0.3">
      <c r="A147" s="19">
        <v>41456</v>
      </c>
      <c r="B147" s="29">
        <v>98.763898297511702</v>
      </c>
      <c r="C147" s="29">
        <v>99.083832938108102</v>
      </c>
      <c r="D147" s="29">
        <v>97.4709973100545</v>
      </c>
      <c r="E147" s="29">
        <v>99.336940612904897</v>
      </c>
      <c r="F147" s="29">
        <v>92.8694261175375</v>
      </c>
      <c r="G147" s="29">
        <v>88.351877348904495</v>
      </c>
      <c r="H147" s="29">
        <v>98.875362328450706</v>
      </c>
      <c r="I147" s="29">
        <v>101.466779624804</v>
      </c>
      <c r="J147" s="29">
        <v>97.863344027302105</v>
      </c>
      <c r="L147" s="19">
        <v>41456</v>
      </c>
      <c r="M147" s="29">
        <v>98.614652904072202</v>
      </c>
      <c r="N147" s="29">
        <v>98.476732656249595</v>
      </c>
      <c r="O147" s="29">
        <v>98.289437106319198</v>
      </c>
      <c r="P147" s="29">
        <v>98.370905200003193</v>
      </c>
      <c r="Q147" s="29">
        <v>94.357737163193704</v>
      </c>
      <c r="R147" s="29">
        <v>98.831078042455701</v>
      </c>
      <c r="S147" s="29">
        <v>100.243815239478</v>
      </c>
      <c r="T147" s="29">
        <v>98.888250814325403</v>
      </c>
      <c r="U147" s="29">
        <v>97.810902058488693</v>
      </c>
    </row>
    <row r="148" spans="1:21" hidden="1" x14ac:dyDescent="0.3">
      <c r="A148" s="19">
        <v>41487</v>
      </c>
      <c r="B148" s="29">
        <v>97.724632863090804</v>
      </c>
      <c r="C148" s="29">
        <v>98.631675543224802</v>
      </c>
      <c r="D148" s="29">
        <v>97.136547136740901</v>
      </c>
      <c r="E148" s="29">
        <v>95.147290472973097</v>
      </c>
      <c r="F148" s="29">
        <v>91.069624532433707</v>
      </c>
      <c r="G148" s="29">
        <v>98.4401268411263</v>
      </c>
      <c r="H148" s="29">
        <v>101.596654093645</v>
      </c>
      <c r="I148" s="29">
        <v>97.195655887937093</v>
      </c>
      <c r="J148" s="29">
        <v>96.856678124392403</v>
      </c>
      <c r="L148" s="19">
        <v>41487</v>
      </c>
      <c r="M148" s="29">
        <v>98.794860603660396</v>
      </c>
      <c r="N148" s="29">
        <v>99.050695573898395</v>
      </c>
      <c r="O148" s="29">
        <v>97.943207355435106</v>
      </c>
      <c r="P148" s="29">
        <v>97.988051802250098</v>
      </c>
      <c r="Q148" s="29">
        <v>92.304253978708005</v>
      </c>
      <c r="R148" s="29">
        <v>99.447590307846198</v>
      </c>
      <c r="S148" s="29">
        <v>100.183633105384</v>
      </c>
      <c r="T148" s="29">
        <v>96.761609580883004</v>
      </c>
      <c r="U148" s="29">
        <v>97.572509636038205</v>
      </c>
    </row>
    <row r="149" spans="1:21" hidden="1" x14ac:dyDescent="0.3">
      <c r="A149" s="19">
        <v>41518</v>
      </c>
      <c r="B149" s="29">
        <v>100.093510568664</v>
      </c>
      <c r="C149" s="29">
        <v>99.274171533700596</v>
      </c>
      <c r="D149" s="29">
        <v>97.437881787852106</v>
      </c>
      <c r="E149" s="29">
        <v>98.833579573324101</v>
      </c>
      <c r="F149" s="29">
        <v>89.424783420940201</v>
      </c>
      <c r="G149" s="29">
        <v>98.673576922638603</v>
      </c>
      <c r="H149" s="29">
        <v>97.188102021355803</v>
      </c>
      <c r="I149" s="29">
        <v>91.956631636950206</v>
      </c>
      <c r="J149" s="29">
        <v>97.767799401739296</v>
      </c>
      <c r="L149" s="19">
        <v>41518</v>
      </c>
      <c r="M149" s="29">
        <v>99.292717064183407</v>
      </c>
      <c r="N149" s="29">
        <v>99.910003802959807</v>
      </c>
      <c r="O149" s="29">
        <v>97.870003319235906</v>
      </c>
      <c r="P149" s="29">
        <v>97.973725125083106</v>
      </c>
      <c r="Q149" s="29">
        <v>91.614359690525404</v>
      </c>
      <c r="R149" s="29">
        <v>100.809292247069</v>
      </c>
      <c r="S149" s="29">
        <v>100.13806537151601</v>
      </c>
      <c r="T149" s="29">
        <v>94.6341910009385</v>
      </c>
      <c r="U149" s="29">
        <v>97.8256475018147</v>
      </c>
    </row>
    <row r="150" spans="1:21" hidden="1" x14ac:dyDescent="0.3">
      <c r="A150" s="19">
        <v>41548</v>
      </c>
      <c r="B150" s="29">
        <v>100.052188729883</v>
      </c>
      <c r="C150" s="29">
        <v>100.803939847357</v>
      </c>
      <c r="D150" s="29">
        <v>98.1183058523402</v>
      </c>
      <c r="E150" s="29">
        <v>98.013716834941704</v>
      </c>
      <c r="F150" s="29">
        <v>92.865006537410693</v>
      </c>
      <c r="G150" s="29">
        <v>95.930952414819799</v>
      </c>
      <c r="H150" s="29">
        <v>101.014718139191</v>
      </c>
      <c r="I150" s="29">
        <v>90.943869660694503</v>
      </c>
      <c r="J150" s="29">
        <v>98.7641493651292</v>
      </c>
      <c r="L150" s="19">
        <v>41548</v>
      </c>
      <c r="M150" s="29">
        <v>100.148146163718</v>
      </c>
      <c r="N150" s="29">
        <v>101.186234075819</v>
      </c>
      <c r="O150" s="29">
        <v>98.256199387412707</v>
      </c>
      <c r="P150" s="29">
        <v>98.380415939080393</v>
      </c>
      <c r="Q150" s="29">
        <v>92.014248366557496</v>
      </c>
      <c r="R150" s="29">
        <v>102.741008435634</v>
      </c>
      <c r="S150" s="29">
        <v>99.826580460151902</v>
      </c>
      <c r="T150" s="29">
        <v>92.999538227074396</v>
      </c>
      <c r="U150" s="29">
        <v>98.611813954366497</v>
      </c>
    </row>
    <row r="151" spans="1:21" hidden="1" x14ac:dyDescent="0.3">
      <c r="A151" s="19">
        <v>41579</v>
      </c>
      <c r="B151" s="29">
        <v>101.407247489377</v>
      </c>
      <c r="C151" s="29">
        <v>103.98750404755501</v>
      </c>
      <c r="D151" s="29">
        <v>98.8151125553252</v>
      </c>
      <c r="E151" s="29">
        <v>103.744871007295</v>
      </c>
      <c r="F151" s="29">
        <v>94.2810603062929</v>
      </c>
      <c r="G151" s="29">
        <v>127.22515919981301</v>
      </c>
      <c r="H151" s="29">
        <v>107.15062446142301</v>
      </c>
      <c r="I151" s="29">
        <v>92.183602687637602</v>
      </c>
      <c r="J151" s="29">
        <v>100.011076873611</v>
      </c>
      <c r="L151" s="19">
        <v>41579</v>
      </c>
      <c r="M151" s="29">
        <v>101.33947754616401</v>
      </c>
      <c r="N151" s="29">
        <v>102.774659811951</v>
      </c>
      <c r="O151" s="29">
        <v>99.189720177762496</v>
      </c>
      <c r="P151" s="29">
        <v>99.151902159335506</v>
      </c>
      <c r="Q151" s="29">
        <v>93.097315767981797</v>
      </c>
      <c r="R151" s="29">
        <v>105.06164452516001</v>
      </c>
      <c r="S151" s="29">
        <v>99.305805004156895</v>
      </c>
      <c r="T151" s="29">
        <v>92.342172894319106</v>
      </c>
      <c r="U151" s="29">
        <v>99.834224535447902</v>
      </c>
    </row>
    <row r="152" spans="1:21" hidden="1" x14ac:dyDescent="0.3">
      <c r="A152" s="19">
        <v>41609</v>
      </c>
      <c r="B152" s="29">
        <v>101.178216869252</v>
      </c>
      <c r="C152" s="29">
        <v>100.629979487857</v>
      </c>
      <c r="D152" s="29">
        <v>99.193655635568604</v>
      </c>
      <c r="E152" s="29">
        <v>94.732267296481197</v>
      </c>
      <c r="F152" s="29">
        <v>88.429098869162104</v>
      </c>
      <c r="G152" s="29">
        <v>108.20613752358599</v>
      </c>
      <c r="H152" s="29">
        <v>99.187299929372401</v>
      </c>
      <c r="I152" s="29">
        <v>91.909834215495707</v>
      </c>
      <c r="J152" s="29">
        <v>98.092509149303297</v>
      </c>
      <c r="L152" s="19">
        <v>41609</v>
      </c>
      <c r="M152" s="29">
        <v>102.75855380976201</v>
      </c>
      <c r="N152" s="29">
        <v>104.480074027415</v>
      </c>
      <c r="O152" s="29">
        <v>100.593148384261</v>
      </c>
      <c r="P152" s="29">
        <v>100.200572553398</v>
      </c>
      <c r="Q152" s="29">
        <v>94.330430003795399</v>
      </c>
      <c r="R152" s="29">
        <v>107.49417242320899</v>
      </c>
      <c r="S152" s="29">
        <v>99.017320708666006</v>
      </c>
      <c r="T152" s="29">
        <v>92.8961121088428</v>
      </c>
      <c r="U152" s="29">
        <v>101.26800036710701</v>
      </c>
    </row>
    <row r="153" spans="1:21" hidden="1" x14ac:dyDescent="0.3">
      <c r="A153" s="19">
        <v>41640</v>
      </c>
      <c r="B153" s="29">
        <v>105.358466414335</v>
      </c>
      <c r="C153" s="29">
        <v>105.411435752437</v>
      </c>
      <c r="D153" s="29">
        <v>101.349581282261</v>
      </c>
      <c r="E153" s="29">
        <v>101.781028029003</v>
      </c>
      <c r="F153" s="29">
        <v>95.538724237885006</v>
      </c>
      <c r="G153" s="29">
        <v>106.919357811553</v>
      </c>
      <c r="H153" s="29">
        <v>96.991289366718107</v>
      </c>
      <c r="I153" s="29">
        <v>91.260996397120707</v>
      </c>
      <c r="J153" s="29">
        <v>102.938392837843</v>
      </c>
      <c r="L153" s="19">
        <v>41640</v>
      </c>
      <c r="M153" s="29">
        <v>104.236189328246</v>
      </c>
      <c r="N153" s="29">
        <v>106.07795180757</v>
      </c>
      <c r="O153" s="29">
        <v>102.136321434636</v>
      </c>
      <c r="P153" s="29">
        <v>101.36908423972299</v>
      </c>
      <c r="Q153" s="29">
        <v>95.257056531172296</v>
      </c>
      <c r="R153" s="29">
        <v>109.397253850521</v>
      </c>
      <c r="S153" s="29">
        <v>99.114483671730795</v>
      </c>
      <c r="T153" s="29">
        <v>94.394921972077498</v>
      </c>
      <c r="U153" s="29">
        <v>102.649757876873</v>
      </c>
    </row>
    <row r="154" spans="1:21" hidden="1" x14ac:dyDescent="0.3">
      <c r="A154" s="19">
        <v>41671</v>
      </c>
      <c r="B154" s="29">
        <v>105.92457686178599</v>
      </c>
      <c r="C154" s="29">
        <v>108.892704309379</v>
      </c>
      <c r="D154" s="29">
        <v>103.577404415117</v>
      </c>
      <c r="E154" s="29">
        <v>103.361542956691</v>
      </c>
      <c r="F154" s="29">
        <v>95.662031561331503</v>
      </c>
      <c r="G154" s="29">
        <v>109.94756967200399</v>
      </c>
      <c r="H154" s="29">
        <v>98.443169976332797</v>
      </c>
      <c r="I154" s="29">
        <v>96.917775778042994</v>
      </c>
      <c r="J154" s="29">
        <v>104.664823923938</v>
      </c>
      <c r="L154" s="19">
        <v>41671</v>
      </c>
      <c r="M154" s="29">
        <v>105.616317697754</v>
      </c>
      <c r="N154" s="29">
        <v>107.326088103304</v>
      </c>
      <c r="O154" s="29">
        <v>103.46202423381899</v>
      </c>
      <c r="P154" s="29">
        <v>102.39926585336001</v>
      </c>
      <c r="Q154" s="29">
        <v>95.727295568333105</v>
      </c>
      <c r="R154" s="29">
        <v>110.546202924425</v>
      </c>
      <c r="S154" s="29">
        <v>99.672869580438203</v>
      </c>
      <c r="T154" s="29">
        <v>96.503386157811704</v>
      </c>
      <c r="U154" s="29">
        <v>103.774735051802</v>
      </c>
    </row>
    <row r="155" spans="1:21" hidden="1" x14ac:dyDescent="0.3">
      <c r="A155" s="19">
        <v>41699</v>
      </c>
      <c r="B155" s="29">
        <v>108.586484803904</v>
      </c>
      <c r="C155" s="29">
        <v>109.840082854467</v>
      </c>
      <c r="D155" s="29">
        <v>105.986571304306</v>
      </c>
      <c r="E155" s="29">
        <v>103.109379108475</v>
      </c>
      <c r="F155" s="29">
        <v>96.952322643285598</v>
      </c>
      <c r="G155" s="29">
        <v>108.603762625616</v>
      </c>
      <c r="H155" s="29">
        <v>98.799640021194705</v>
      </c>
      <c r="I155" s="29">
        <v>101.954315264266</v>
      </c>
      <c r="J155" s="29">
        <v>106.38211919356699</v>
      </c>
      <c r="L155" s="19">
        <v>41699</v>
      </c>
      <c r="M155" s="29">
        <v>106.910782940546</v>
      </c>
      <c r="N155" s="29">
        <v>108.205471827425</v>
      </c>
      <c r="O155" s="29">
        <v>104.32430552129</v>
      </c>
      <c r="P155" s="29">
        <v>103.224704593713</v>
      </c>
      <c r="Q155" s="29">
        <v>95.854825991428996</v>
      </c>
      <c r="R155" s="29">
        <v>111.28329870128699</v>
      </c>
      <c r="S155" s="29">
        <v>100.758200999653</v>
      </c>
      <c r="T155" s="29">
        <v>98.570489345273899</v>
      </c>
      <c r="U155" s="29">
        <v>104.642255425344</v>
      </c>
    </row>
    <row r="156" spans="1:21" hidden="1" x14ac:dyDescent="0.3">
      <c r="A156" s="19">
        <v>41730</v>
      </c>
      <c r="B156" s="29">
        <v>106.570440695522</v>
      </c>
      <c r="C156" s="29">
        <v>106.68999177873</v>
      </c>
      <c r="D156" s="29">
        <v>104.42231731101801</v>
      </c>
      <c r="E156" s="29">
        <v>104.263142490617</v>
      </c>
      <c r="F156" s="29">
        <v>95.168959557448702</v>
      </c>
      <c r="G156" s="29">
        <v>111.569582079014</v>
      </c>
      <c r="H156" s="29">
        <v>104.552530109397</v>
      </c>
      <c r="I156" s="29">
        <v>97.8890668147518</v>
      </c>
      <c r="J156" s="29">
        <v>103.834941422989</v>
      </c>
      <c r="L156" s="19">
        <v>41730</v>
      </c>
      <c r="M156" s="29">
        <v>108.16420356005</v>
      </c>
      <c r="N156" s="29">
        <v>108.86244750793701</v>
      </c>
      <c r="O156" s="29">
        <v>104.569817640541</v>
      </c>
      <c r="P156" s="29">
        <v>103.89963033837</v>
      </c>
      <c r="Q156" s="29">
        <v>95.914212184094893</v>
      </c>
      <c r="R156" s="29">
        <v>112.05176680855</v>
      </c>
      <c r="S156" s="29">
        <v>102.037348788098</v>
      </c>
      <c r="T156" s="29">
        <v>100.27460615141899</v>
      </c>
      <c r="U156" s="29">
        <v>105.314275866581</v>
      </c>
    </row>
    <row r="157" spans="1:21" hidden="1" x14ac:dyDescent="0.3">
      <c r="A157" s="19">
        <v>41760</v>
      </c>
      <c r="B157" s="29">
        <v>109.517764155018</v>
      </c>
      <c r="C157" s="29">
        <v>110.128923565576</v>
      </c>
      <c r="D157" s="29">
        <v>104.06884458305601</v>
      </c>
      <c r="E157" s="29">
        <v>107.497260262593</v>
      </c>
      <c r="F157" s="29">
        <v>94.941767402253603</v>
      </c>
      <c r="G157" s="29">
        <v>109.75324658099299</v>
      </c>
      <c r="H157" s="29">
        <v>104.513530031534</v>
      </c>
      <c r="I157" s="29">
        <v>99.599314431928207</v>
      </c>
      <c r="J157" s="29">
        <v>106.060440295597</v>
      </c>
      <c r="L157" s="19">
        <v>41760</v>
      </c>
      <c r="M157" s="29">
        <v>109.392605665937</v>
      </c>
      <c r="N157" s="29">
        <v>109.47180605442099</v>
      </c>
      <c r="O157" s="29">
        <v>104.207274718302</v>
      </c>
      <c r="P157" s="29">
        <v>104.48888699264</v>
      </c>
      <c r="Q157" s="29">
        <v>96.164487031496805</v>
      </c>
      <c r="R157" s="29">
        <v>113.215298778997</v>
      </c>
      <c r="S157" s="29">
        <v>103.04322036039601</v>
      </c>
      <c r="T157" s="29">
        <v>101.453216747025</v>
      </c>
      <c r="U157" s="29">
        <v>105.878347561184</v>
      </c>
    </row>
    <row r="158" spans="1:21" hidden="1" x14ac:dyDescent="0.3">
      <c r="A158" s="19">
        <v>41791</v>
      </c>
      <c r="B158" s="29">
        <v>110.39570405246199</v>
      </c>
      <c r="C158" s="29">
        <v>110.190029247222</v>
      </c>
      <c r="D158" s="29">
        <v>102.131976144837</v>
      </c>
      <c r="E158" s="29">
        <v>104.665825907027</v>
      </c>
      <c r="F158" s="29">
        <v>95.754977435711396</v>
      </c>
      <c r="G158" s="29">
        <v>109.768201275251</v>
      </c>
      <c r="H158" s="29">
        <v>100.157057489292</v>
      </c>
      <c r="I158" s="29">
        <v>101.17229361869801</v>
      </c>
      <c r="J158" s="29">
        <v>106.456891472884</v>
      </c>
      <c r="L158" s="19">
        <v>41791</v>
      </c>
      <c r="M158" s="29">
        <v>110.727848168528</v>
      </c>
      <c r="N158" s="29">
        <v>110.161165673979</v>
      </c>
      <c r="O158" s="29">
        <v>103.46222599517699</v>
      </c>
      <c r="P158" s="29">
        <v>105.20846459766599</v>
      </c>
      <c r="Q158" s="29">
        <v>96.588459493804393</v>
      </c>
      <c r="R158" s="29">
        <v>114.673209087808</v>
      </c>
      <c r="S158" s="29">
        <v>103.181231305023</v>
      </c>
      <c r="T158" s="29">
        <v>102.26264787892799</v>
      </c>
      <c r="U158" s="29">
        <v>106.486652911363</v>
      </c>
    </row>
    <row r="159" spans="1:21" hidden="1" x14ac:dyDescent="0.3">
      <c r="A159" s="19">
        <v>41821</v>
      </c>
      <c r="B159" s="29">
        <v>112.28273473989501</v>
      </c>
      <c r="C159" s="29">
        <v>110.699859304065</v>
      </c>
      <c r="D159" s="29">
        <v>102.121955119677</v>
      </c>
      <c r="E159" s="29">
        <v>104.608879701361</v>
      </c>
      <c r="F159" s="29">
        <v>95.970194689197996</v>
      </c>
      <c r="G159" s="29">
        <v>117.30400335919499</v>
      </c>
      <c r="H159" s="29">
        <v>104.66258098889</v>
      </c>
      <c r="I159" s="29">
        <v>104.82586966984699</v>
      </c>
      <c r="J159" s="29">
        <v>107.316931058582</v>
      </c>
      <c r="L159" s="19">
        <v>41821</v>
      </c>
      <c r="M159" s="29">
        <v>112.2015853003</v>
      </c>
      <c r="N159" s="29">
        <v>110.974285827364</v>
      </c>
      <c r="O159" s="29">
        <v>102.778127450209</v>
      </c>
      <c r="P159" s="29">
        <v>106.021912569412</v>
      </c>
      <c r="Q159" s="29">
        <v>97.048109181332407</v>
      </c>
      <c r="R159" s="29">
        <v>115.94922619762301</v>
      </c>
      <c r="S159" s="29">
        <v>102.287827402517</v>
      </c>
      <c r="T159" s="29">
        <v>103.040683678722</v>
      </c>
      <c r="U159" s="29">
        <v>107.25142962596399</v>
      </c>
    </row>
    <row r="160" spans="1:21" hidden="1" x14ac:dyDescent="0.3">
      <c r="A160" s="19">
        <v>41852</v>
      </c>
      <c r="B160" s="29">
        <v>114.64054204519501</v>
      </c>
      <c r="C160" s="29">
        <v>112.23955690910201</v>
      </c>
      <c r="D160" s="29">
        <v>102.746228709959</v>
      </c>
      <c r="E160" s="29">
        <v>108.17248635696301</v>
      </c>
      <c r="F160" s="29">
        <v>98.323669898565697</v>
      </c>
      <c r="G160" s="29">
        <v>117.21066165833901</v>
      </c>
      <c r="H160" s="29">
        <v>102.211440604331</v>
      </c>
      <c r="I160" s="29">
        <v>100.619340127971</v>
      </c>
      <c r="J160" s="29">
        <v>108.741270862672</v>
      </c>
      <c r="L160" s="19">
        <v>41852</v>
      </c>
      <c r="M160" s="29">
        <v>113.818596316312</v>
      </c>
      <c r="N160" s="29">
        <v>111.917659461651</v>
      </c>
      <c r="O160" s="29">
        <v>102.551120011463</v>
      </c>
      <c r="P160" s="29">
        <v>106.74202831630799</v>
      </c>
      <c r="Q160" s="29">
        <v>97.397563103262996</v>
      </c>
      <c r="R160" s="29">
        <v>116.864685025951</v>
      </c>
      <c r="S160" s="29">
        <v>100.81218778634501</v>
      </c>
      <c r="T160" s="29">
        <v>104.260892453308</v>
      </c>
      <c r="U160" s="29">
        <v>108.21618190523201</v>
      </c>
    </row>
    <row r="161" spans="1:21" hidden="1" x14ac:dyDescent="0.3">
      <c r="A161" s="19">
        <v>41883</v>
      </c>
      <c r="B161" s="29">
        <v>115.009920201499</v>
      </c>
      <c r="C161" s="29">
        <v>113.53065873291899</v>
      </c>
      <c r="D161" s="29">
        <v>101.401517137528</v>
      </c>
      <c r="E161" s="29">
        <v>107.6489409796</v>
      </c>
      <c r="F161" s="29">
        <v>98.251883493255903</v>
      </c>
      <c r="G161" s="29">
        <v>116.904488495756</v>
      </c>
      <c r="H161" s="29">
        <v>93.725545381525095</v>
      </c>
      <c r="I161" s="29">
        <v>104.993990328897</v>
      </c>
      <c r="J161" s="29">
        <v>108.727269752947</v>
      </c>
      <c r="L161" s="19">
        <v>41883</v>
      </c>
      <c r="M161" s="29">
        <v>115.471413089987</v>
      </c>
      <c r="N161" s="29">
        <v>112.917961209631</v>
      </c>
      <c r="O161" s="29">
        <v>102.924460400253</v>
      </c>
      <c r="P161" s="29">
        <v>107.07492576939499</v>
      </c>
      <c r="Q161" s="29">
        <v>97.385300199668805</v>
      </c>
      <c r="R161" s="29">
        <v>117.54891367895</v>
      </c>
      <c r="S161" s="29">
        <v>99.521364408520299</v>
      </c>
      <c r="T161" s="29">
        <v>106.132793094962</v>
      </c>
      <c r="U161" s="29">
        <v>109.247896804069</v>
      </c>
    </row>
    <row r="162" spans="1:21" hidden="1" x14ac:dyDescent="0.3">
      <c r="A162" s="19">
        <v>41913</v>
      </c>
      <c r="B162" s="29">
        <v>117.15460548330699</v>
      </c>
      <c r="C162" s="29">
        <v>113.84480033933001</v>
      </c>
      <c r="D162" s="29">
        <v>102.492529154826</v>
      </c>
      <c r="E162" s="29">
        <v>108.408048502737</v>
      </c>
      <c r="F162" s="29">
        <v>101.930989071841</v>
      </c>
      <c r="G162" s="29">
        <v>114.478480959834</v>
      </c>
      <c r="H162" s="29">
        <v>96.935852014170194</v>
      </c>
      <c r="I162" s="29">
        <v>106.51315689194401</v>
      </c>
      <c r="J162" s="29">
        <v>110.54885302663899</v>
      </c>
      <c r="L162" s="19">
        <v>41913</v>
      </c>
      <c r="M162" s="29">
        <v>117.1028011235</v>
      </c>
      <c r="N162" s="29">
        <v>113.83701715206701</v>
      </c>
      <c r="O162" s="29">
        <v>103.695666378079</v>
      </c>
      <c r="P162" s="29">
        <v>106.837884146577</v>
      </c>
      <c r="Q162" s="29">
        <v>96.820204620811893</v>
      </c>
      <c r="R162" s="29">
        <v>118.358705485716</v>
      </c>
      <c r="S162" s="29">
        <v>98.871415903152496</v>
      </c>
      <c r="T162" s="29">
        <v>108.604277431409</v>
      </c>
      <c r="U162" s="29">
        <v>110.204248114748</v>
      </c>
    </row>
    <row r="163" spans="1:21" hidden="1" x14ac:dyDescent="0.3">
      <c r="A163" s="19">
        <v>41944</v>
      </c>
      <c r="B163" s="29">
        <v>122.893384830345</v>
      </c>
      <c r="C163" s="29">
        <v>114.791208655082</v>
      </c>
      <c r="D163" s="29">
        <v>104.58178587717499</v>
      </c>
      <c r="E163" s="29">
        <v>108.403332900734</v>
      </c>
      <c r="F163" s="29">
        <v>94.373552707560094</v>
      </c>
      <c r="G163" s="29">
        <v>114.816452078678</v>
      </c>
      <c r="H163" s="29">
        <v>97.335588542388294</v>
      </c>
      <c r="I163" s="29">
        <v>115.919099452943</v>
      </c>
      <c r="J163" s="29">
        <v>112.047138695616</v>
      </c>
      <c r="L163" s="19">
        <v>41944</v>
      </c>
      <c r="M163" s="29">
        <v>118.77473638639999</v>
      </c>
      <c r="N163" s="29">
        <v>114.69326457577201</v>
      </c>
      <c r="O163" s="29">
        <v>104.536713251916</v>
      </c>
      <c r="P163" s="29">
        <v>106.084753467141</v>
      </c>
      <c r="Q163" s="29">
        <v>95.640855060041204</v>
      </c>
      <c r="R163" s="29">
        <v>119.572657019172</v>
      </c>
      <c r="S163" s="29">
        <v>98.8826588753425</v>
      </c>
      <c r="T163" s="29">
        <v>111.658136070504</v>
      </c>
      <c r="U163" s="29">
        <v>111.075329294884</v>
      </c>
    </row>
    <row r="164" spans="1:21" hidden="1" x14ac:dyDescent="0.3">
      <c r="A164" s="19">
        <v>41974</v>
      </c>
      <c r="B164" s="29">
        <v>119.17324372694</v>
      </c>
      <c r="C164" s="29">
        <v>111.141289332013</v>
      </c>
      <c r="D164" s="29">
        <v>106.57945942326999</v>
      </c>
      <c r="E164" s="29">
        <v>102.96412512935299</v>
      </c>
      <c r="F164" s="29">
        <v>88.994830663166994</v>
      </c>
      <c r="G164" s="29">
        <v>119.257837888659</v>
      </c>
      <c r="H164" s="29">
        <v>99.193968521773499</v>
      </c>
      <c r="I164" s="29">
        <v>102.766630503809</v>
      </c>
      <c r="J164" s="29">
        <v>108.81541573127799</v>
      </c>
      <c r="L164" s="19">
        <v>41974</v>
      </c>
      <c r="M164" s="29">
        <v>120.576506239279</v>
      </c>
      <c r="N164" s="29">
        <v>115.603538071649</v>
      </c>
      <c r="O164" s="29">
        <v>105.26802797628901</v>
      </c>
      <c r="P164" s="29">
        <v>104.975913478167</v>
      </c>
      <c r="Q164" s="29">
        <v>93.8754099977957</v>
      </c>
      <c r="R164" s="29">
        <v>121.173101109454</v>
      </c>
      <c r="S164" s="29">
        <v>99.1789976326383</v>
      </c>
      <c r="T164" s="29">
        <v>115.124108361137</v>
      </c>
      <c r="U164" s="29">
        <v>111.877465527552</v>
      </c>
    </row>
    <row r="165" spans="1:21" hidden="1" x14ac:dyDescent="0.3">
      <c r="A165" s="19">
        <v>42005</v>
      </c>
      <c r="B165" s="29">
        <v>123.011116899538</v>
      </c>
      <c r="C165" s="29">
        <v>116.649009443095</v>
      </c>
      <c r="D165" s="29">
        <v>105.700817671024</v>
      </c>
      <c r="E165" s="29">
        <v>103.685059355587</v>
      </c>
      <c r="F165" s="29">
        <v>93.049358483175098</v>
      </c>
      <c r="G165" s="29">
        <v>123.281475021209</v>
      </c>
      <c r="H165" s="29">
        <v>102.813170908323</v>
      </c>
      <c r="I165" s="29">
        <v>117.69892307023601</v>
      </c>
      <c r="J165" s="29">
        <v>112.864854595433</v>
      </c>
      <c r="L165" s="19">
        <v>42005</v>
      </c>
      <c r="M165" s="29">
        <v>122.47812678222</v>
      </c>
      <c r="N165" s="29">
        <v>116.53744923841199</v>
      </c>
      <c r="O165" s="29">
        <v>105.799438644799</v>
      </c>
      <c r="P165" s="29">
        <v>103.824663164052</v>
      </c>
      <c r="Q165" s="29">
        <v>91.789566203303906</v>
      </c>
      <c r="R165" s="29">
        <v>123.37906242566</v>
      </c>
      <c r="S165" s="29">
        <v>99.6072689432972</v>
      </c>
      <c r="T165" s="29">
        <v>118.716759905111</v>
      </c>
      <c r="U165" s="29">
        <v>112.617636558196</v>
      </c>
    </row>
    <row r="166" spans="1:21" hidden="1" x14ac:dyDescent="0.3">
      <c r="A166" s="19">
        <v>42036</v>
      </c>
      <c r="B166" s="29">
        <v>123.75070180042999</v>
      </c>
      <c r="C166" s="29">
        <v>118.217698153222</v>
      </c>
      <c r="D166" s="29">
        <v>101.962544810529</v>
      </c>
      <c r="E166" s="29">
        <v>102.630531387102</v>
      </c>
      <c r="F166" s="29">
        <v>89.139986348955304</v>
      </c>
      <c r="G166" s="29">
        <v>125.341205183811</v>
      </c>
      <c r="H166" s="29">
        <v>100.809459907421</v>
      </c>
      <c r="I166" s="29">
        <v>108.032595712925</v>
      </c>
      <c r="J166" s="29">
        <v>112.20649464622799</v>
      </c>
      <c r="L166" s="19">
        <v>42036</v>
      </c>
      <c r="M166" s="29">
        <v>124.419081246605</v>
      </c>
      <c r="N166" s="29">
        <v>117.538825106646</v>
      </c>
      <c r="O166" s="29">
        <v>106.195332412113</v>
      </c>
      <c r="P166" s="29">
        <v>103.03330294814199</v>
      </c>
      <c r="Q166" s="29">
        <v>89.756552886208794</v>
      </c>
      <c r="R166" s="29">
        <v>126.00581585366</v>
      </c>
      <c r="S166" s="29">
        <v>100.075623620369</v>
      </c>
      <c r="T166" s="29">
        <v>121.87436885027</v>
      </c>
      <c r="U166" s="29">
        <v>113.347381590059</v>
      </c>
    </row>
    <row r="167" spans="1:21" hidden="1" x14ac:dyDescent="0.3">
      <c r="A167" s="19">
        <v>42064</v>
      </c>
      <c r="B167" s="29">
        <v>122.596021212899</v>
      </c>
      <c r="C167" s="29">
        <v>118.056002300199</v>
      </c>
      <c r="D167" s="29">
        <v>104.529539948405</v>
      </c>
      <c r="E167" s="29">
        <v>103.942828825161</v>
      </c>
      <c r="F167" s="29">
        <v>84.815404414142606</v>
      </c>
      <c r="G167" s="29">
        <v>127.971055212553</v>
      </c>
      <c r="H167" s="29">
        <v>97.858700010139202</v>
      </c>
      <c r="I167" s="29">
        <v>121.854646287112</v>
      </c>
      <c r="J167" s="29">
        <v>111.89784091967201</v>
      </c>
      <c r="L167" s="19">
        <v>42064</v>
      </c>
      <c r="M167" s="29">
        <v>126.309616328402</v>
      </c>
      <c r="N167" s="29">
        <v>118.66048982497099</v>
      </c>
      <c r="O167" s="29">
        <v>106.560351296487</v>
      </c>
      <c r="P167" s="29">
        <v>102.80417115268099</v>
      </c>
      <c r="Q167" s="29">
        <v>88.1219937238249</v>
      </c>
      <c r="R167" s="29">
        <v>128.60338572831699</v>
      </c>
      <c r="S167" s="29">
        <v>100.39838664300299</v>
      </c>
      <c r="T167" s="29">
        <v>124.336401215479</v>
      </c>
      <c r="U167" s="29">
        <v>114.13244887593</v>
      </c>
    </row>
    <row r="168" spans="1:21" hidden="1" x14ac:dyDescent="0.3">
      <c r="A168" s="19">
        <v>42095</v>
      </c>
      <c r="B168" s="29">
        <v>133.847910180404</v>
      </c>
      <c r="C168" s="29">
        <v>126.281033995092</v>
      </c>
      <c r="D168" s="29">
        <v>112.313863390596</v>
      </c>
      <c r="E168" s="29">
        <v>111.66028153703201</v>
      </c>
      <c r="F168" s="29">
        <v>84.236843916774006</v>
      </c>
      <c r="G168" s="29">
        <v>121.588461501296</v>
      </c>
      <c r="H168" s="29">
        <v>98.258193671529995</v>
      </c>
      <c r="I168" s="29">
        <v>133.500024628944</v>
      </c>
      <c r="J168" s="29">
        <v>119.283611265415</v>
      </c>
      <c r="L168" s="19">
        <v>42095</v>
      </c>
      <c r="M168" s="29">
        <v>128.140663280517</v>
      </c>
      <c r="N168" s="29">
        <v>120.01193624985299</v>
      </c>
      <c r="O168" s="29">
        <v>107.142923900797</v>
      </c>
      <c r="P168" s="29">
        <v>103.14847548364</v>
      </c>
      <c r="Q168" s="29">
        <v>87.023501761227905</v>
      </c>
      <c r="R168" s="29">
        <v>131.02746307149701</v>
      </c>
      <c r="S168" s="29">
        <v>100.54413871948999</v>
      </c>
      <c r="T168" s="29">
        <v>126.24653072917199</v>
      </c>
      <c r="U168" s="29">
        <v>115.092368545372</v>
      </c>
    </row>
    <row r="169" spans="1:21" hidden="1" x14ac:dyDescent="0.3">
      <c r="A169" s="19">
        <v>42125</v>
      </c>
      <c r="B169" s="29">
        <v>129.34121596460699</v>
      </c>
      <c r="C169" s="29">
        <v>121.424916183848</v>
      </c>
      <c r="D169" s="29">
        <v>108.39068038778601</v>
      </c>
      <c r="E169" s="29">
        <v>103.385056368486</v>
      </c>
      <c r="F169" s="29">
        <v>83.240426647144901</v>
      </c>
      <c r="G169" s="29">
        <v>130.60735996199</v>
      </c>
      <c r="H169" s="29">
        <v>100.454757638892</v>
      </c>
      <c r="I169" s="29">
        <v>125.934426267969</v>
      </c>
      <c r="J169" s="29">
        <v>115.434796937215</v>
      </c>
      <c r="L169" s="19">
        <v>42125</v>
      </c>
      <c r="M169" s="29">
        <v>129.91623515043599</v>
      </c>
      <c r="N169" s="29">
        <v>121.570987007691</v>
      </c>
      <c r="O169" s="29">
        <v>108.07199434563501</v>
      </c>
      <c r="P169" s="29">
        <v>103.94572404873099</v>
      </c>
      <c r="Q169" s="29">
        <v>86.530894693489302</v>
      </c>
      <c r="R169" s="29">
        <v>133.44943431121601</v>
      </c>
      <c r="S169" s="29">
        <v>100.652171648795</v>
      </c>
      <c r="T169" s="29">
        <v>127.94150335603599</v>
      </c>
      <c r="U169" s="29">
        <v>116.254687146493</v>
      </c>
    </row>
    <row r="170" spans="1:21" hidden="1" x14ac:dyDescent="0.3">
      <c r="A170" s="19">
        <v>42156</v>
      </c>
      <c r="B170" s="29">
        <v>130.683842114416</v>
      </c>
      <c r="C170" s="29">
        <v>122.412498993463</v>
      </c>
      <c r="D170" s="29">
        <v>107.939203489291</v>
      </c>
      <c r="E170" s="29">
        <v>105.388436646709</v>
      </c>
      <c r="F170" s="29">
        <v>87.190228537674997</v>
      </c>
      <c r="G170" s="29">
        <v>143.14360758992299</v>
      </c>
      <c r="H170" s="29">
        <v>104.206767470206</v>
      </c>
      <c r="I170" s="29">
        <v>127.766706141486</v>
      </c>
      <c r="J170" s="29">
        <v>117.146811271307</v>
      </c>
      <c r="L170" s="19">
        <v>42156</v>
      </c>
      <c r="M170" s="29">
        <v>131.52962568762501</v>
      </c>
      <c r="N170" s="29">
        <v>123.119323932944</v>
      </c>
      <c r="O170" s="29">
        <v>109.11874376189201</v>
      </c>
      <c r="P170" s="29">
        <v>104.903519617947</v>
      </c>
      <c r="Q170" s="29">
        <v>86.521177759389801</v>
      </c>
      <c r="R170" s="29">
        <v>136.10881254315899</v>
      </c>
      <c r="S170" s="29">
        <v>100.663056888653</v>
      </c>
      <c r="T170" s="29">
        <v>129.77265273513001</v>
      </c>
      <c r="U170" s="29">
        <v>117.420550447865</v>
      </c>
    </row>
    <row r="171" spans="1:21" hidden="1" x14ac:dyDescent="0.3">
      <c r="A171" s="19">
        <v>42186</v>
      </c>
      <c r="B171" s="29">
        <v>133.0775739069</v>
      </c>
      <c r="C171" s="29">
        <v>124.536908587216</v>
      </c>
      <c r="D171" s="29">
        <v>109.556402701568</v>
      </c>
      <c r="E171" s="29">
        <v>106.09890415005999</v>
      </c>
      <c r="F171" s="29">
        <v>87.424229469593797</v>
      </c>
      <c r="G171" s="29">
        <v>133.52347245680099</v>
      </c>
      <c r="H171" s="29">
        <v>100.726120833838</v>
      </c>
      <c r="I171" s="29">
        <v>126.85508805274</v>
      </c>
      <c r="J171" s="29">
        <v>118.54136776481801</v>
      </c>
      <c r="L171" s="19">
        <v>42186</v>
      </c>
      <c r="M171" s="29">
        <v>132.83761929337899</v>
      </c>
      <c r="N171" s="29">
        <v>124.30830790953</v>
      </c>
      <c r="O171" s="29">
        <v>109.893142038573</v>
      </c>
      <c r="P171" s="29">
        <v>105.77468006271999</v>
      </c>
      <c r="Q171" s="29">
        <v>86.632803755578195</v>
      </c>
      <c r="R171" s="29">
        <v>138.627213931233</v>
      </c>
      <c r="S171" s="29">
        <v>100.297528804777</v>
      </c>
      <c r="T171" s="29">
        <v>131.58485719278499</v>
      </c>
      <c r="U171" s="29">
        <v>118.292706534082</v>
      </c>
    </row>
    <row r="172" spans="1:21" hidden="1" x14ac:dyDescent="0.3">
      <c r="A172" s="19">
        <v>42217</v>
      </c>
      <c r="B172" s="29">
        <v>134.67733678623799</v>
      </c>
      <c r="C172" s="29">
        <v>126.60389290574599</v>
      </c>
      <c r="D172" s="29">
        <v>110.25043657678501</v>
      </c>
      <c r="E172" s="29">
        <v>107.519123444839</v>
      </c>
      <c r="F172" s="29">
        <v>86.247948204019494</v>
      </c>
      <c r="G172" s="29">
        <v>137.87880813700801</v>
      </c>
      <c r="H172" s="29">
        <v>98.764858614477504</v>
      </c>
      <c r="I172" s="29">
        <v>134.26726331716301</v>
      </c>
      <c r="J172" s="29">
        <v>119.8303166061</v>
      </c>
      <c r="L172" s="19">
        <v>42217</v>
      </c>
      <c r="M172" s="29">
        <v>133.89427568462901</v>
      </c>
      <c r="N172" s="29">
        <v>124.985963781984</v>
      </c>
      <c r="O172" s="29">
        <v>110.14744593692799</v>
      </c>
      <c r="P172" s="29">
        <v>106.389878342066</v>
      </c>
      <c r="Q172" s="29">
        <v>86.345791627934602</v>
      </c>
      <c r="R172" s="29">
        <v>140.380385673191</v>
      </c>
      <c r="S172" s="29">
        <v>99.396372486767305</v>
      </c>
      <c r="T172" s="29">
        <v>133.29792579981</v>
      </c>
      <c r="U172" s="29">
        <v>118.761209842231</v>
      </c>
    </row>
    <row r="173" spans="1:21" hidden="1" x14ac:dyDescent="0.3">
      <c r="A173" s="19">
        <v>42248</v>
      </c>
      <c r="B173" s="29">
        <v>136.04343698478201</v>
      </c>
      <c r="C173" s="29">
        <v>127.367309114487</v>
      </c>
      <c r="D173" s="29">
        <v>111.632612099932</v>
      </c>
      <c r="E173" s="29">
        <v>108.519630049266</v>
      </c>
      <c r="F173" s="29">
        <v>85.083759847373102</v>
      </c>
      <c r="G173" s="29">
        <v>140.59667521654001</v>
      </c>
      <c r="H173" s="29">
        <v>96.400884834911096</v>
      </c>
      <c r="I173" s="29">
        <v>134.854105236376</v>
      </c>
      <c r="J173" s="29">
        <v>120.675395476497</v>
      </c>
      <c r="L173" s="19">
        <v>42248</v>
      </c>
      <c r="M173" s="29">
        <v>134.712659501123</v>
      </c>
      <c r="N173" s="29">
        <v>125.130646157123</v>
      </c>
      <c r="O173" s="29">
        <v>109.846142872893</v>
      </c>
      <c r="P173" s="29">
        <v>106.622992473553</v>
      </c>
      <c r="Q173" s="29">
        <v>85.309921765434297</v>
      </c>
      <c r="R173" s="29">
        <v>141.067662815831</v>
      </c>
      <c r="S173" s="29">
        <v>98.056902186746001</v>
      </c>
      <c r="T173" s="29">
        <v>134.664797541718</v>
      </c>
      <c r="U173" s="29">
        <v>118.795615907616</v>
      </c>
    </row>
    <row r="174" spans="1:21" hidden="1" x14ac:dyDescent="0.3">
      <c r="A174" s="19">
        <v>42278</v>
      </c>
      <c r="B174" s="29">
        <v>134.91685289220601</v>
      </c>
      <c r="C174" s="29">
        <v>123.65785426447501</v>
      </c>
      <c r="D174" s="29">
        <v>107.784459609934</v>
      </c>
      <c r="E174" s="29">
        <v>106.79067186401601</v>
      </c>
      <c r="F174" s="29">
        <v>84.717726377417506</v>
      </c>
      <c r="G174" s="29">
        <v>142.04156592383299</v>
      </c>
      <c r="H174" s="29">
        <v>98.775012150927495</v>
      </c>
      <c r="I174" s="29">
        <v>138.17571603236999</v>
      </c>
      <c r="J174" s="29">
        <v>118.18008338619499</v>
      </c>
      <c r="L174" s="19">
        <v>42278</v>
      </c>
      <c r="M174" s="29">
        <v>135.348048798902</v>
      </c>
      <c r="N174" s="29">
        <v>124.804011400604</v>
      </c>
      <c r="O174" s="29">
        <v>109.138229416659</v>
      </c>
      <c r="P174" s="29">
        <v>106.589374396064</v>
      </c>
      <c r="Q174" s="29">
        <v>83.461892574908902</v>
      </c>
      <c r="R174" s="29">
        <v>140.75523589699401</v>
      </c>
      <c r="S174" s="29">
        <v>96.886821186889804</v>
      </c>
      <c r="T174" s="29">
        <v>135.451800232468</v>
      </c>
      <c r="U174" s="29">
        <v>118.462202766638</v>
      </c>
    </row>
    <row r="175" spans="1:21" hidden="1" x14ac:dyDescent="0.3">
      <c r="A175" s="19">
        <v>42309</v>
      </c>
      <c r="B175" s="29">
        <v>135.085992243931</v>
      </c>
      <c r="C175" s="29">
        <v>123.03973208522601</v>
      </c>
      <c r="D175" s="29">
        <v>106.60563958632</v>
      </c>
      <c r="E175" s="29">
        <v>106.654300985975</v>
      </c>
      <c r="F175" s="29">
        <v>80.774809455255294</v>
      </c>
      <c r="G175" s="29">
        <v>137.860733652303</v>
      </c>
      <c r="H175" s="29">
        <v>94.772233874926101</v>
      </c>
      <c r="I175" s="29">
        <v>133.07891696347099</v>
      </c>
      <c r="J175" s="29">
        <v>117.020535183231</v>
      </c>
      <c r="L175" s="19">
        <v>42309</v>
      </c>
      <c r="M175" s="29">
        <v>136.00112708013</v>
      </c>
      <c r="N175" s="29">
        <v>124.420601336375</v>
      </c>
      <c r="O175" s="29">
        <v>108.35172897658499</v>
      </c>
      <c r="P175" s="29">
        <v>106.609551129203</v>
      </c>
      <c r="Q175" s="29">
        <v>80.986518604881397</v>
      </c>
      <c r="R175" s="29">
        <v>140.04702451591299</v>
      </c>
      <c r="S175" s="29">
        <v>96.436595285359402</v>
      </c>
      <c r="T175" s="29">
        <v>135.46678331813001</v>
      </c>
      <c r="U175" s="29">
        <v>117.998845445142</v>
      </c>
    </row>
    <row r="176" spans="1:21" hidden="1" x14ac:dyDescent="0.3">
      <c r="A176" s="19">
        <v>42339</v>
      </c>
      <c r="B176" s="29">
        <v>136.39518036048901</v>
      </c>
      <c r="C176" s="29">
        <v>124.108836359893</v>
      </c>
      <c r="D176" s="29">
        <v>107.267495388981</v>
      </c>
      <c r="E176" s="29">
        <v>106.88359013117601</v>
      </c>
      <c r="F176" s="29">
        <v>77.580693196312495</v>
      </c>
      <c r="G176" s="29">
        <v>131.26982150916299</v>
      </c>
      <c r="H176" s="29">
        <v>94.302626425356394</v>
      </c>
      <c r="I176" s="29">
        <v>128.19269627905399</v>
      </c>
      <c r="J176" s="29">
        <v>117.27008558893699</v>
      </c>
      <c r="L176" s="19">
        <v>42339</v>
      </c>
      <c r="M176" s="29">
        <v>136.862305361827</v>
      </c>
      <c r="N176" s="29">
        <v>124.402158342897</v>
      </c>
      <c r="O176" s="29">
        <v>107.699091699394</v>
      </c>
      <c r="P176" s="29">
        <v>107.059097816262</v>
      </c>
      <c r="Q176" s="29">
        <v>78.267224701088395</v>
      </c>
      <c r="R176" s="29">
        <v>139.530951167273</v>
      </c>
      <c r="S176" s="29">
        <v>96.890145810393804</v>
      </c>
      <c r="T176" s="29">
        <v>135.28228134700501</v>
      </c>
      <c r="U176" s="29">
        <v>117.785015473491</v>
      </c>
    </row>
    <row r="177" spans="1:21" hidden="1" x14ac:dyDescent="0.3">
      <c r="A177" s="19">
        <v>42370</v>
      </c>
      <c r="B177" s="29">
        <v>139.69394864507501</v>
      </c>
      <c r="C177" s="29">
        <v>126.862776089036</v>
      </c>
      <c r="D177" s="29">
        <v>107.528769777257</v>
      </c>
      <c r="E177" s="29">
        <v>106.585481521395</v>
      </c>
      <c r="F177" s="29">
        <v>75.094253353736804</v>
      </c>
      <c r="G177" s="29">
        <v>137.68949267416099</v>
      </c>
      <c r="H177" s="29">
        <v>98.980201388062696</v>
      </c>
      <c r="I177" s="29">
        <v>137.463146004659</v>
      </c>
      <c r="J177" s="29">
        <v>119.469286725404</v>
      </c>
      <c r="L177" s="19">
        <v>42370</v>
      </c>
      <c r="M177" s="29">
        <v>138.13271119196801</v>
      </c>
      <c r="N177" s="29">
        <v>125.098396972229</v>
      </c>
      <c r="O177" s="29">
        <v>107.40111506964899</v>
      </c>
      <c r="P177" s="29">
        <v>108.16310982726699</v>
      </c>
      <c r="Q177" s="29">
        <v>75.748886316235499</v>
      </c>
      <c r="R177" s="29">
        <v>139.67981108566599</v>
      </c>
      <c r="S177" s="29">
        <v>98.207086852460705</v>
      </c>
      <c r="T177" s="29">
        <v>136.016137101716</v>
      </c>
      <c r="U177" s="29">
        <v>118.103066977064</v>
      </c>
    </row>
    <row r="178" spans="1:21" hidden="1" x14ac:dyDescent="0.3">
      <c r="A178" s="19">
        <v>42401</v>
      </c>
      <c r="B178" s="29">
        <v>136.88598975930199</v>
      </c>
      <c r="C178" s="29">
        <v>124.93982991106699</v>
      </c>
      <c r="D178" s="29">
        <v>106.168460281848</v>
      </c>
      <c r="E178" s="29">
        <v>110.584568710498</v>
      </c>
      <c r="F178" s="29">
        <v>70.926452295193599</v>
      </c>
      <c r="G178" s="29">
        <v>139.60857158905799</v>
      </c>
      <c r="H178" s="29">
        <v>99.346358129850898</v>
      </c>
      <c r="I178" s="29">
        <v>135.37078342199499</v>
      </c>
      <c r="J178" s="29">
        <v>117.605526690575</v>
      </c>
      <c r="L178" s="19">
        <v>42401</v>
      </c>
      <c r="M178" s="29">
        <v>139.80051149431301</v>
      </c>
      <c r="N178" s="29">
        <v>126.56376915043499</v>
      </c>
      <c r="O178" s="29">
        <v>107.480903321974</v>
      </c>
      <c r="P178" s="29">
        <v>109.863777880727</v>
      </c>
      <c r="Q178" s="29">
        <v>73.693953368344296</v>
      </c>
      <c r="R178" s="29">
        <v>140.657112502269</v>
      </c>
      <c r="S178" s="29">
        <v>100.08321900647501</v>
      </c>
      <c r="T178" s="29">
        <v>138.250867675401</v>
      </c>
      <c r="U178" s="29">
        <v>118.94678434673</v>
      </c>
    </row>
    <row r="179" spans="1:21" hidden="1" x14ac:dyDescent="0.3">
      <c r="A179" s="19">
        <v>42430</v>
      </c>
      <c r="B179" s="29">
        <v>141.54387640742999</v>
      </c>
      <c r="C179" s="29">
        <v>126.486757211346</v>
      </c>
      <c r="D179" s="29">
        <v>106.84531197670699</v>
      </c>
      <c r="E179" s="29">
        <v>112.73008356072</v>
      </c>
      <c r="F179" s="29">
        <v>70.904789853438103</v>
      </c>
      <c r="G179" s="29">
        <v>126.826989881324</v>
      </c>
      <c r="H179" s="29">
        <v>101.69966156247099</v>
      </c>
      <c r="I179" s="29">
        <v>134.09307326737499</v>
      </c>
      <c r="J179" s="29">
        <v>119.609640065165</v>
      </c>
      <c r="L179" s="19">
        <v>42430</v>
      </c>
      <c r="M179" s="29">
        <v>141.64599121510699</v>
      </c>
      <c r="N179" s="29">
        <v>128.527121841042</v>
      </c>
      <c r="O179" s="29">
        <v>107.782274335365</v>
      </c>
      <c r="P179" s="29">
        <v>111.993170776881</v>
      </c>
      <c r="Q179" s="29">
        <v>72.272870718021295</v>
      </c>
      <c r="R179" s="29">
        <v>142.10625322308999</v>
      </c>
      <c r="S179" s="29">
        <v>102.025645814681</v>
      </c>
      <c r="T179" s="29">
        <v>141.76499401348599</v>
      </c>
      <c r="U179" s="29">
        <v>120.11320602114201</v>
      </c>
    </row>
    <row r="180" spans="1:21" hidden="1" x14ac:dyDescent="0.3">
      <c r="A180" s="19">
        <v>42461</v>
      </c>
      <c r="B180" s="29">
        <v>145.51570958063701</v>
      </c>
      <c r="C180" s="29">
        <v>133.85852020415001</v>
      </c>
      <c r="D180" s="29">
        <v>112.165456390166</v>
      </c>
      <c r="E180" s="29">
        <v>119.252644801785</v>
      </c>
      <c r="F180" s="29">
        <v>71.921584886046404</v>
      </c>
      <c r="G180" s="29">
        <v>145.372945222748</v>
      </c>
      <c r="H180" s="29">
        <v>103.9401004636</v>
      </c>
      <c r="I180" s="29">
        <v>146.33938323409399</v>
      </c>
      <c r="J180" s="29">
        <v>123.943788955166</v>
      </c>
      <c r="L180" s="19">
        <v>42461</v>
      </c>
      <c r="M180" s="29">
        <v>143.26144711974001</v>
      </c>
      <c r="N180" s="29">
        <v>130.39199327684301</v>
      </c>
      <c r="O180" s="29">
        <v>108.033700792232</v>
      </c>
      <c r="P180" s="29">
        <v>114.175393733302</v>
      </c>
      <c r="Q180" s="29">
        <v>71.476806565892801</v>
      </c>
      <c r="R180" s="29">
        <v>143.22783599610099</v>
      </c>
      <c r="S180" s="29">
        <v>103.567082157938</v>
      </c>
      <c r="T180" s="29">
        <v>145.58410571720199</v>
      </c>
      <c r="U180" s="29">
        <v>121.21292330109701</v>
      </c>
    </row>
    <row r="181" spans="1:21" hidden="1" x14ac:dyDescent="0.3">
      <c r="A181" s="19">
        <v>42491</v>
      </c>
      <c r="B181" s="29">
        <v>143.58484431756199</v>
      </c>
      <c r="C181" s="29">
        <v>131.771466854582</v>
      </c>
      <c r="D181" s="29">
        <v>107.19443514061</v>
      </c>
      <c r="E181" s="29">
        <v>115.848219635313</v>
      </c>
      <c r="F181" s="29">
        <v>71.013111661715598</v>
      </c>
      <c r="G181" s="29">
        <v>140.373207361434</v>
      </c>
      <c r="H181" s="29">
        <v>105.076215670379</v>
      </c>
      <c r="I181" s="29">
        <v>155.244901036106</v>
      </c>
      <c r="J181" s="29">
        <v>122.398081885371</v>
      </c>
      <c r="L181" s="19">
        <v>42491</v>
      </c>
      <c r="M181" s="29">
        <v>144.31942991742301</v>
      </c>
      <c r="N181" s="29">
        <v>131.73000333515799</v>
      </c>
      <c r="O181" s="29">
        <v>108.14156635557001</v>
      </c>
      <c r="P181" s="29">
        <v>116.08762352165</v>
      </c>
      <c r="Q181" s="29">
        <v>71.088983037961299</v>
      </c>
      <c r="R181" s="29">
        <v>143.81958065834101</v>
      </c>
      <c r="S181" s="29">
        <v>104.375286312516</v>
      </c>
      <c r="T181" s="29">
        <v>148.877934221911</v>
      </c>
      <c r="U181" s="29">
        <v>121.973360909308</v>
      </c>
    </row>
    <row r="182" spans="1:21" hidden="1" x14ac:dyDescent="0.3">
      <c r="A182" s="19">
        <v>42522</v>
      </c>
      <c r="B182" s="29">
        <v>148.30351692603901</v>
      </c>
      <c r="C182" s="29">
        <v>135.77393014981701</v>
      </c>
      <c r="D182" s="29">
        <v>108.946429167518</v>
      </c>
      <c r="E182" s="29">
        <v>123.345099744462</v>
      </c>
      <c r="F182" s="29">
        <v>71.428172790594601</v>
      </c>
      <c r="G182" s="29">
        <v>147.298370336375</v>
      </c>
      <c r="H182" s="29">
        <v>106.40242208872201</v>
      </c>
      <c r="I182" s="29">
        <v>158.338290241539</v>
      </c>
      <c r="J182" s="29">
        <v>126.449678309646</v>
      </c>
      <c r="L182" s="19">
        <v>42522</v>
      </c>
      <c r="M182" s="29">
        <v>144.775867269522</v>
      </c>
      <c r="N182" s="29">
        <v>132.55691389469101</v>
      </c>
      <c r="O182" s="29">
        <v>108.285286793075</v>
      </c>
      <c r="P182" s="29">
        <v>117.62634040348</v>
      </c>
      <c r="Q182" s="29">
        <v>70.821860856718502</v>
      </c>
      <c r="R182" s="29">
        <v>143.955088053574</v>
      </c>
      <c r="S182" s="29">
        <v>104.42557434455399</v>
      </c>
      <c r="T182" s="29">
        <v>150.86963123011799</v>
      </c>
      <c r="U182" s="29">
        <v>122.399519973521</v>
      </c>
    </row>
    <row r="183" spans="1:21" hidden="1" x14ac:dyDescent="0.3">
      <c r="A183" s="19">
        <v>42552</v>
      </c>
      <c r="B183" s="29">
        <v>145.366661390404</v>
      </c>
      <c r="C183" s="29">
        <v>133.35612267345101</v>
      </c>
      <c r="D183" s="29">
        <v>106.972869971336</v>
      </c>
      <c r="E183" s="29">
        <v>119.592673072342</v>
      </c>
      <c r="F183" s="29">
        <v>70.372790697267504</v>
      </c>
      <c r="G183" s="29">
        <v>138.68978640405399</v>
      </c>
      <c r="H183" s="29">
        <v>102.80734550510201</v>
      </c>
      <c r="I183" s="29">
        <v>146.55323095102599</v>
      </c>
      <c r="J183" s="29">
        <v>122.84377775725601</v>
      </c>
      <c r="L183" s="19">
        <v>42552</v>
      </c>
      <c r="M183" s="29">
        <v>144.70273876190501</v>
      </c>
      <c r="N183" s="29">
        <v>132.98184036486001</v>
      </c>
      <c r="O183" s="29">
        <v>108.551610297133</v>
      </c>
      <c r="P183" s="29">
        <v>118.739974252205</v>
      </c>
      <c r="Q183" s="29">
        <v>70.573426784478698</v>
      </c>
      <c r="R183" s="29">
        <v>144.017691892779</v>
      </c>
      <c r="S183" s="29">
        <v>103.993968223229</v>
      </c>
      <c r="T183" s="29">
        <v>151.51121324567299</v>
      </c>
      <c r="U183" s="29">
        <v>122.558041953371</v>
      </c>
    </row>
    <row r="184" spans="1:21" hidden="1" x14ac:dyDescent="0.3">
      <c r="A184" s="19">
        <v>42583</v>
      </c>
      <c r="B184" s="29">
        <v>144.041082021118</v>
      </c>
      <c r="C184" s="29">
        <v>132.77517767271601</v>
      </c>
      <c r="D184" s="29">
        <v>108.755074440301</v>
      </c>
      <c r="E184" s="29">
        <v>121.429710510666</v>
      </c>
      <c r="F184" s="29">
        <v>70.701032166060003</v>
      </c>
      <c r="G184" s="29">
        <v>135.26823981131599</v>
      </c>
      <c r="H184" s="29">
        <v>101.061148251045</v>
      </c>
      <c r="I184" s="29">
        <v>148.15972153746401</v>
      </c>
      <c r="J184" s="29">
        <v>122.79849750063801</v>
      </c>
      <c r="L184" s="19">
        <v>42583</v>
      </c>
      <c r="M184" s="29">
        <v>144.18308417749901</v>
      </c>
      <c r="N184" s="29">
        <v>133.16173838480501</v>
      </c>
      <c r="O184" s="29">
        <v>108.921844517106</v>
      </c>
      <c r="P184" s="29">
        <v>119.554992152278</v>
      </c>
      <c r="Q184" s="29">
        <v>70.369772122518199</v>
      </c>
      <c r="R184" s="29">
        <v>144.36816776186399</v>
      </c>
      <c r="S184" s="29">
        <v>103.364940228862</v>
      </c>
      <c r="T184" s="29">
        <v>150.993930712756</v>
      </c>
      <c r="U184" s="29">
        <v>122.495577224095</v>
      </c>
    </row>
    <row r="185" spans="1:21" hidden="1" x14ac:dyDescent="0.3">
      <c r="A185" s="19">
        <v>42614</v>
      </c>
      <c r="B185" s="29">
        <v>141.908561121963</v>
      </c>
      <c r="C185" s="29">
        <v>130.520650185677</v>
      </c>
      <c r="D185" s="29">
        <v>107.936923421229</v>
      </c>
      <c r="E185" s="29">
        <v>119.71025710142401</v>
      </c>
      <c r="F185" s="29">
        <v>70.118219406606002</v>
      </c>
      <c r="G185" s="29">
        <v>145.10453358606301</v>
      </c>
      <c r="H185" s="29">
        <v>103.652508933367</v>
      </c>
      <c r="I185" s="29">
        <v>149.08549338774301</v>
      </c>
      <c r="J185" s="29">
        <v>121.365171770568</v>
      </c>
      <c r="L185" s="19">
        <v>42614</v>
      </c>
      <c r="M185" s="29">
        <v>143.40606809756599</v>
      </c>
      <c r="N185" s="29">
        <v>133.28421840087199</v>
      </c>
      <c r="O185" s="29">
        <v>109.44892544726299</v>
      </c>
      <c r="P185" s="29">
        <v>120.423214842568</v>
      </c>
      <c r="Q185" s="29">
        <v>70.353375117437096</v>
      </c>
      <c r="R185" s="29">
        <v>144.94550415513001</v>
      </c>
      <c r="S185" s="29">
        <v>102.786365655349</v>
      </c>
      <c r="T185" s="29">
        <v>149.82794417303299</v>
      </c>
      <c r="U185" s="29">
        <v>122.386405551717</v>
      </c>
    </row>
    <row r="186" spans="1:21" hidden="1" x14ac:dyDescent="0.3">
      <c r="A186" s="19">
        <v>42644</v>
      </c>
      <c r="B186" s="29">
        <v>143.67305710856999</v>
      </c>
      <c r="C186" s="29">
        <v>135.232497871563</v>
      </c>
      <c r="D186" s="29">
        <v>111.45686500991999</v>
      </c>
      <c r="E186" s="29">
        <v>122.33638227473401</v>
      </c>
      <c r="F186" s="29">
        <v>69.856084002669206</v>
      </c>
      <c r="G186" s="29">
        <v>149.35652980983301</v>
      </c>
      <c r="H186" s="29">
        <v>102.231015482836</v>
      </c>
      <c r="I186" s="29">
        <v>149.75001216198001</v>
      </c>
      <c r="J186" s="29">
        <v>123.642965410507</v>
      </c>
      <c r="L186" s="19">
        <v>42644</v>
      </c>
      <c r="M186" s="29">
        <v>142.71151016076399</v>
      </c>
      <c r="N186" s="29">
        <v>133.50413116350001</v>
      </c>
      <c r="O186" s="29">
        <v>110.121676928878</v>
      </c>
      <c r="P186" s="29">
        <v>121.611836845543</v>
      </c>
      <c r="Q186" s="29">
        <v>70.715311456650497</v>
      </c>
      <c r="R186" s="29">
        <v>145.45009624475901</v>
      </c>
      <c r="S186" s="29">
        <v>102.574624302109</v>
      </c>
      <c r="T186" s="29">
        <v>148.613278251145</v>
      </c>
      <c r="U186" s="29">
        <v>122.415349483702</v>
      </c>
    </row>
    <row r="187" spans="1:21" hidden="1" x14ac:dyDescent="0.3">
      <c r="A187" s="19">
        <v>42675</v>
      </c>
      <c r="B187" s="29">
        <v>143.690265544824</v>
      </c>
      <c r="C187" s="29">
        <v>136.474674750367</v>
      </c>
      <c r="D187" s="29">
        <v>111.300749770792</v>
      </c>
      <c r="E187" s="29">
        <v>123.47476332216399</v>
      </c>
      <c r="F187" s="29">
        <v>70.853440940424207</v>
      </c>
      <c r="G187" s="29">
        <v>140.644877161637</v>
      </c>
      <c r="H187" s="29">
        <v>103.336586319411</v>
      </c>
      <c r="I187" s="29">
        <v>143.73898872843</v>
      </c>
      <c r="J187" s="29">
        <v>123.739248642121</v>
      </c>
      <c r="L187" s="19">
        <v>42675</v>
      </c>
      <c r="M187" s="29">
        <v>142.26218467006001</v>
      </c>
      <c r="N187" s="29">
        <v>133.89641803231001</v>
      </c>
      <c r="O187" s="29">
        <v>110.98513934257601</v>
      </c>
      <c r="P187" s="29">
        <v>123.31979877167601</v>
      </c>
      <c r="Q187" s="29">
        <v>71.620052718721894</v>
      </c>
      <c r="R187" s="29">
        <v>146.037595796707</v>
      </c>
      <c r="S187" s="29">
        <v>102.77088360984401</v>
      </c>
      <c r="T187" s="29">
        <v>147.835326079997</v>
      </c>
      <c r="U187" s="29">
        <v>122.652332134867</v>
      </c>
    </row>
    <row r="188" spans="1:21" hidden="1" x14ac:dyDescent="0.3">
      <c r="A188" s="19">
        <v>42705</v>
      </c>
      <c r="B188" s="29">
        <v>141.73382430415501</v>
      </c>
      <c r="C188" s="29">
        <v>134.08734769938599</v>
      </c>
      <c r="D188" s="29">
        <v>110.62628099086901</v>
      </c>
      <c r="E188" s="29">
        <v>124.191062016297</v>
      </c>
      <c r="F188" s="29">
        <v>73.196702461392405</v>
      </c>
      <c r="G188" s="29">
        <v>144.55439794328601</v>
      </c>
      <c r="H188" s="29">
        <v>101.699948788227</v>
      </c>
      <c r="I188" s="29">
        <v>148.61066900095099</v>
      </c>
      <c r="J188" s="29">
        <v>122.626758440759</v>
      </c>
      <c r="L188" s="19">
        <v>42705</v>
      </c>
      <c r="M188" s="29">
        <v>142.308283010655</v>
      </c>
      <c r="N188" s="29">
        <v>134.598657964631</v>
      </c>
      <c r="O188" s="29">
        <v>112.253054106436</v>
      </c>
      <c r="P188" s="29">
        <v>125.66960541912</v>
      </c>
      <c r="Q188" s="29">
        <v>73.079070710768605</v>
      </c>
      <c r="R188" s="29">
        <v>146.847458390035</v>
      </c>
      <c r="S188" s="29">
        <v>103.56462868554</v>
      </c>
      <c r="T188" s="29">
        <v>147.816841498927</v>
      </c>
      <c r="U188" s="29">
        <v>123.26476249960299</v>
      </c>
    </row>
    <row r="189" spans="1:21" hidden="1" x14ac:dyDescent="0.3">
      <c r="A189" s="19">
        <v>42736</v>
      </c>
      <c r="B189" s="29">
        <v>141.575096268002</v>
      </c>
      <c r="C189" s="29">
        <v>131.822155209134</v>
      </c>
      <c r="D189" s="29">
        <v>112.664727078109</v>
      </c>
      <c r="E189" s="29">
        <v>129.72575465523701</v>
      </c>
      <c r="F189" s="29">
        <v>74.720389993693999</v>
      </c>
      <c r="G189" s="29">
        <v>146.10446043655901</v>
      </c>
      <c r="H189" s="29">
        <v>94.886877768850894</v>
      </c>
      <c r="I189" s="29">
        <v>145.29926092827</v>
      </c>
      <c r="J189" s="29">
        <v>123.668512920542</v>
      </c>
      <c r="L189" s="19">
        <v>42736</v>
      </c>
      <c r="M189" s="29">
        <v>143.08337566043099</v>
      </c>
      <c r="N189" s="29">
        <v>135.83456137782201</v>
      </c>
      <c r="O189" s="29">
        <v>114.030321506494</v>
      </c>
      <c r="P189" s="29">
        <v>128.63864856030401</v>
      </c>
      <c r="Q189" s="29">
        <v>75.005417389273603</v>
      </c>
      <c r="R189" s="29">
        <v>148.19980957078999</v>
      </c>
      <c r="S189" s="29">
        <v>104.93001034315201</v>
      </c>
      <c r="T189" s="29">
        <v>148.403240397666</v>
      </c>
      <c r="U189" s="29">
        <v>124.458622445931</v>
      </c>
    </row>
    <row r="190" spans="1:21" hidden="1" x14ac:dyDescent="0.3">
      <c r="A190" s="19">
        <v>42767</v>
      </c>
      <c r="B190" s="29">
        <v>144.62588424372399</v>
      </c>
      <c r="C190" s="29">
        <v>136.49159347437401</v>
      </c>
      <c r="D190" s="29">
        <v>116.122956531941</v>
      </c>
      <c r="E190" s="29">
        <v>134.15647723504199</v>
      </c>
      <c r="F190" s="29">
        <v>76.904559432707302</v>
      </c>
      <c r="G190" s="29">
        <v>145.832641278642</v>
      </c>
      <c r="H190" s="29">
        <v>106.69440619594501</v>
      </c>
      <c r="I190" s="29">
        <v>148.92089655967399</v>
      </c>
      <c r="J190" s="29">
        <v>127.140381425296</v>
      </c>
      <c r="L190" s="19">
        <v>42767</v>
      </c>
      <c r="M190" s="29">
        <v>144.65788842849</v>
      </c>
      <c r="N190" s="29">
        <v>137.73727634846099</v>
      </c>
      <c r="O190" s="29">
        <v>116.348289282455</v>
      </c>
      <c r="P190" s="29">
        <v>131.94603277519201</v>
      </c>
      <c r="Q190" s="29">
        <v>77.146710582778496</v>
      </c>
      <c r="R190" s="29">
        <v>150.360327825106</v>
      </c>
      <c r="S190" s="29">
        <v>106.760478592463</v>
      </c>
      <c r="T190" s="29">
        <v>149.621553282668</v>
      </c>
      <c r="U190" s="29">
        <v>126.34455835192099</v>
      </c>
    </row>
    <row r="191" spans="1:21" hidden="1" x14ac:dyDescent="0.3">
      <c r="A191" s="19">
        <v>42795</v>
      </c>
      <c r="B191" s="29">
        <v>143.37571601969199</v>
      </c>
      <c r="C191" s="29">
        <v>139.01013005222001</v>
      </c>
      <c r="D191" s="29">
        <v>115.06965987378901</v>
      </c>
      <c r="E191" s="29">
        <v>134.55148628356901</v>
      </c>
      <c r="F191" s="29">
        <v>79.972925283007399</v>
      </c>
      <c r="G191" s="29">
        <v>148.55941552782099</v>
      </c>
      <c r="H191" s="29">
        <v>109.215009765153</v>
      </c>
      <c r="I191" s="29">
        <v>150.145787273872</v>
      </c>
      <c r="J191" s="29">
        <v>128.00300940552501</v>
      </c>
      <c r="L191" s="19">
        <v>42795</v>
      </c>
      <c r="M191" s="29">
        <v>147.00943484029</v>
      </c>
      <c r="N191" s="29">
        <v>140.526450582655</v>
      </c>
      <c r="O191" s="29">
        <v>119.222482996228</v>
      </c>
      <c r="P191" s="29">
        <v>135.20436440357801</v>
      </c>
      <c r="Q191" s="29">
        <v>79.147398075690205</v>
      </c>
      <c r="R191" s="29">
        <v>153.97673055512399</v>
      </c>
      <c r="S191" s="29">
        <v>109.124786938338</v>
      </c>
      <c r="T191" s="29">
        <v>151.44120663095799</v>
      </c>
      <c r="U191" s="29">
        <v>128.92188667666099</v>
      </c>
    </row>
    <row r="192" spans="1:21" hidden="1" x14ac:dyDescent="0.3">
      <c r="A192" s="19">
        <v>42826</v>
      </c>
      <c r="B192" s="29">
        <v>153.31802783603001</v>
      </c>
      <c r="C192" s="29">
        <v>145.961917246665</v>
      </c>
      <c r="D192" s="29">
        <v>123.531205717595</v>
      </c>
      <c r="E192" s="29">
        <v>144.55911186836599</v>
      </c>
      <c r="F192" s="29">
        <v>79.967263944502207</v>
      </c>
      <c r="G192" s="29">
        <v>163.30119629874699</v>
      </c>
      <c r="H192" s="29">
        <v>109.543061768133</v>
      </c>
      <c r="I192" s="29">
        <v>152.65657763007499</v>
      </c>
      <c r="J192" s="29">
        <v>134.20176729012701</v>
      </c>
      <c r="L192" s="19">
        <v>42826</v>
      </c>
      <c r="M192" s="29">
        <v>149.79193712775</v>
      </c>
      <c r="N192" s="29">
        <v>144.107429045961</v>
      </c>
      <c r="O192" s="29">
        <v>122.327037135146</v>
      </c>
      <c r="P192" s="29">
        <v>138.14853637342199</v>
      </c>
      <c r="Q192" s="29">
        <v>80.710415298147296</v>
      </c>
      <c r="R192" s="29">
        <v>158.712684557546</v>
      </c>
      <c r="S192" s="29">
        <v>111.96264262255499</v>
      </c>
      <c r="T192" s="29">
        <v>153.50558626352901</v>
      </c>
      <c r="U192" s="29">
        <v>131.91268361669401</v>
      </c>
    </row>
    <row r="193" spans="1:21" hidden="1" x14ac:dyDescent="0.3">
      <c r="A193" s="19">
        <v>42856</v>
      </c>
      <c r="B193" s="29">
        <v>154.12432392078699</v>
      </c>
      <c r="C193" s="29">
        <v>148.69932333533899</v>
      </c>
      <c r="D193" s="29">
        <v>125.439869464262</v>
      </c>
      <c r="E193" s="29">
        <v>142.18238423129301</v>
      </c>
      <c r="F193" s="29">
        <v>82.3148171463437</v>
      </c>
      <c r="G193" s="29">
        <v>157.782214507394</v>
      </c>
      <c r="H193" s="29">
        <v>117.548245730929</v>
      </c>
      <c r="I193" s="29">
        <v>156.73783420919901</v>
      </c>
      <c r="J193" s="29">
        <v>136.20042407701101</v>
      </c>
      <c r="L193" s="19">
        <v>42856</v>
      </c>
      <c r="M193" s="29">
        <v>152.46908383077599</v>
      </c>
      <c r="N193" s="29">
        <v>147.98995645588101</v>
      </c>
      <c r="O193" s="29">
        <v>125.17284290896799</v>
      </c>
      <c r="P193" s="29">
        <v>140.67270638451899</v>
      </c>
      <c r="Q193" s="29">
        <v>81.665451071006004</v>
      </c>
      <c r="R193" s="29">
        <v>163.45930966880701</v>
      </c>
      <c r="S193" s="29">
        <v>114.98103761519501</v>
      </c>
      <c r="T193" s="29">
        <v>155.554086879122</v>
      </c>
      <c r="U193" s="29">
        <v>134.82374770351501</v>
      </c>
    </row>
    <row r="194" spans="1:21" hidden="1" x14ac:dyDescent="0.3">
      <c r="A194" s="19">
        <v>42887</v>
      </c>
      <c r="B194" s="29">
        <v>154.41506252688299</v>
      </c>
      <c r="C194" s="29">
        <v>150.04971890195301</v>
      </c>
      <c r="D194" s="29">
        <v>125.208650034363</v>
      </c>
      <c r="E194" s="29">
        <v>143.44618788180401</v>
      </c>
      <c r="F194" s="29">
        <v>82.786188677723601</v>
      </c>
      <c r="G194" s="29">
        <v>164.642602365925</v>
      </c>
      <c r="H194" s="29">
        <v>115.625077434989</v>
      </c>
      <c r="I194" s="29">
        <v>152.401493271927</v>
      </c>
      <c r="J194" s="29">
        <v>137.09458593740499</v>
      </c>
      <c r="L194" s="19">
        <v>42887</v>
      </c>
      <c r="M194" s="29">
        <v>154.48528726547099</v>
      </c>
      <c r="N194" s="29">
        <v>151.310701989905</v>
      </c>
      <c r="O194" s="29">
        <v>127.29454390650299</v>
      </c>
      <c r="P194" s="29">
        <v>142.569212517745</v>
      </c>
      <c r="Q194" s="29">
        <v>82.089633742369102</v>
      </c>
      <c r="R194" s="29">
        <v>167.15445489601899</v>
      </c>
      <c r="S194" s="29">
        <v>117.793814576008</v>
      </c>
      <c r="T194" s="29">
        <v>157.30452315667</v>
      </c>
      <c r="U194" s="29">
        <v>137.113370109009</v>
      </c>
    </row>
    <row r="195" spans="1:21" hidden="1" x14ac:dyDescent="0.3">
      <c r="A195" s="19">
        <v>42917</v>
      </c>
      <c r="B195" s="29">
        <v>157.680038817633</v>
      </c>
      <c r="C195" s="29">
        <v>155.20041175299201</v>
      </c>
      <c r="D195" s="29">
        <v>130.25230328638199</v>
      </c>
      <c r="E195" s="29">
        <v>144.473965870543</v>
      </c>
      <c r="F195" s="29">
        <v>81.504105308120103</v>
      </c>
      <c r="G195" s="29">
        <v>169.79194140576399</v>
      </c>
      <c r="H195" s="29">
        <v>118.848712363876</v>
      </c>
      <c r="I195" s="29">
        <v>158.23591513953801</v>
      </c>
      <c r="J195" s="29">
        <v>140.22684942083299</v>
      </c>
      <c r="L195" s="19">
        <v>42917</v>
      </c>
      <c r="M195" s="29">
        <v>155.68048061828401</v>
      </c>
      <c r="N195" s="29">
        <v>153.54306299540301</v>
      </c>
      <c r="O195" s="29">
        <v>128.53607706331499</v>
      </c>
      <c r="P195" s="29">
        <v>144.031582930132</v>
      </c>
      <c r="Q195" s="29">
        <v>82.214675420621901</v>
      </c>
      <c r="R195" s="29">
        <v>169.68628469053499</v>
      </c>
      <c r="S195" s="29">
        <v>119.980706745389</v>
      </c>
      <c r="T195" s="29">
        <v>158.885600922528</v>
      </c>
      <c r="U195" s="29">
        <v>138.54972225179699</v>
      </c>
    </row>
    <row r="196" spans="1:21" hidden="1" x14ac:dyDescent="0.3">
      <c r="A196" s="19">
        <v>42948</v>
      </c>
      <c r="B196" s="29">
        <v>156.51188940072001</v>
      </c>
      <c r="C196" s="29">
        <v>157.51667798262699</v>
      </c>
      <c r="D196" s="29">
        <v>129.796102682796</v>
      </c>
      <c r="E196" s="29">
        <v>146.013732254448</v>
      </c>
      <c r="F196" s="29">
        <v>81.234099829018604</v>
      </c>
      <c r="G196" s="29">
        <v>176.19137224372199</v>
      </c>
      <c r="H196" s="29">
        <v>124.225022217261</v>
      </c>
      <c r="I196" s="29">
        <v>159.18106878987601</v>
      </c>
      <c r="J196" s="29">
        <v>140.52904109567299</v>
      </c>
      <c r="L196" s="19">
        <v>42948</v>
      </c>
      <c r="M196" s="29">
        <v>156.06862658269901</v>
      </c>
      <c r="N196" s="29">
        <v>154.37650191622299</v>
      </c>
      <c r="O196" s="29">
        <v>129.03028879236899</v>
      </c>
      <c r="P196" s="29">
        <v>145.43117587556901</v>
      </c>
      <c r="Q196" s="29">
        <v>82.342364306744201</v>
      </c>
      <c r="R196" s="29">
        <v>170.943359913926</v>
      </c>
      <c r="S196" s="29">
        <v>121.39130495205301</v>
      </c>
      <c r="T196" s="29">
        <v>160.347809405173</v>
      </c>
      <c r="U196" s="29">
        <v>139.12458976352099</v>
      </c>
    </row>
    <row r="197" spans="1:21" hidden="1" x14ac:dyDescent="0.3">
      <c r="A197" s="19">
        <v>42979</v>
      </c>
      <c r="B197" s="29">
        <v>154.24686416528999</v>
      </c>
      <c r="C197" s="29">
        <v>153.60837334579799</v>
      </c>
      <c r="D197" s="29">
        <v>127.216953344719</v>
      </c>
      <c r="E197" s="29">
        <v>148.28907525864599</v>
      </c>
      <c r="F197" s="29">
        <v>82.763942391121603</v>
      </c>
      <c r="G197" s="29">
        <v>164.805185832251</v>
      </c>
      <c r="H197" s="29">
        <v>122.51464313852</v>
      </c>
      <c r="I197" s="29">
        <v>161.521643410097</v>
      </c>
      <c r="J197" s="29">
        <v>138.06187487030201</v>
      </c>
      <c r="L197" s="19">
        <v>42979</v>
      </c>
      <c r="M197" s="29">
        <v>155.795244286285</v>
      </c>
      <c r="N197" s="29">
        <v>153.84913485071999</v>
      </c>
      <c r="O197" s="29">
        <v>128.983879868315</v>
      </c>
      <c r="P197" s="29">
        <v>146.86172291093999</v>
      </c>
      <c r="Q197" s="29">
        <v>82.690267521712997</v>
      </c>
      <c r="R197" s="29">
        <v>171.62518251578601</v>
      </c>
      <c r="S197" s="29">
        <v>121.912399697467</v>
      </c>
      <c r="T197" s="29">
        <v>162.10962702872101</v>
      </c>
      <c r="U197" s="29">
        <v>138.993616541531</v>
      </c>
    </row>
    <row r="198" spans="1:21" hidden="1" x14ac:dyDescent="0.3">
      <c r="A198" s="19">
        <v>43009</v>
      </c>
      <c r="B198" s="29">
        <v>156.00549546383101</v>
      </c>
      <c r="C198" s="29">
        <v>153.13893699773399</v>
      </c>
      <c r="D198" s="29">
        <v>127.952070486485</v>
      </c>
      <c r="E198" s="29">
        <v>147.82835869349699</v>
      </c>
      <c r="F198" s="29">
        <v>82.4891608902184</v>
      </c>
      <c r="G198" s="29">
        <v>168.493666318999</v>
      </c>
      <c r="H198" s="29">
        <v>120.695269381964</v>
      </c>
      <c r="I198" s="29">
        <v>163.070486997476</v>
      </c>
      <c r="J198" s="29">
        <v>138.76074308867001</v>
      </c>
      <c r="L198" s="19">
        <v>43009</v>
      </c>
      <c r="M198" s="29">
        <v>155.39352129267601</v>
      </c>
      <c r="N198" s="29">
        <v>152.76520607089199</v>
      </c>
      <c r="O198" s="29">
        <v>128.970546838069</v>
      </c>
      <c r="P198" s="29">
        <v>148.57851537222299</v>
      </c>
      <c r="Q198" s="29">
        <v>83.547604633421798</v>
      </c>
      <c r="R198" s="29">
        <v>173.03526165935099</v>
      </c>
      <c r="S198" s="29">
        <v>121.659563637058</v>
      </c>
      <c r="T198" s="29">
        <v>164.557618273765</v>
      </c>
      <c r="U198" s="29">
        <v>138.760162599506</v>
      </c>
    </row>
    <row r="199" spans="1:21" hidden="1" x14ac:dyDescent="0.3">
      <c r="A199" s="19">
        <v>43040</v>
      </c>
      <c r="B199" s="29">
        <v>156.156508642766</v>
      </c>
      <c r="C199" s="29">
        <v>151.57232513712901</v>
      </c>
      <c r="D199" s="29">
        <v>129.30751338387</v>
      </c>
      <c r="E199" s="29">
        <v>148.986889119464</v>
      </c>
      <c r="F199" s="29">
        <v>85.879296549990698</v>
      </c>
      <c r="G199" s="29">
        <v>170.98827753641501</v>
      </c>
      <c r="H199" s="29">
        <v>119.443240856118</v>
      </c>
      <c r="I199" s="29">
        <v>161.998300570217</v>
      </c>
      <c r="J199" s="29">
        <v>139.580960895499</v>
      </c>
      <c r="L199" s="19">
        <v>43040</v>
      </c>
      <c r="M199" s="29">
        <v>155.51286668521001</v>
      </c>
      <c r="N199" s="29">
        <v>152.084496824703</v>
      </c>
      <c r="O199" s="29">
        <v>129.57020873161699</v>
      </c>
      <c r="P199" s="29">
        <v>150.84488407027399</v>
      </c>
      <c r="Q199" s="29">
        <v>85.056438303544496</v>
      </c>
      <c r="R199" s="29">
        <v>176.06468833931899</v>
      </c>
      <c r="S199" s="29">
        <v>121.121298751087</v>
      </c>
      <c r="T199" s="29">
        <v>167.51277614206299</v>
      </c>
      <c r="U199" s="29">
        <v>139.13264798615799</v>
      </c>
    </row>
    <row r="200" spans="1:21" hidden="1" x14ac:dyDescent="0.3">
      <c r="A200" s="19">
        <v>43070</v>
      </c>
      <c r="B200" s="29">
        <v>156.853782804183</v>
      </c>
      <c r="C200" s="29">
        <v>152.757866157423</v>
      </c>
      <c r="D200" s="29">
        <v>129.31499438191199</v>
      </c>
      <c r="E200" s="29">
        <v>158.105352876952</v>
      </c>
      <c r="F200" s="29">
        <v>86.575443541105699</v>
      </c>
      <c r="G200" s="29">
        <v>181.74287236863299</v>
      </c>
      <c r="H200" s="29">
        <v>107.28650053771101</v>
      </c>
      <c r="I200" s="29">
        <v>170.53108906423699</v>
      </c>
      <c r="J200" s="29">
        <v>140.23228897298301</v>
      </c>
      <c r="L200" s="19">
        <v>43070</v>
      </c>
      <c r="M200" s="29">
        <v>156.69337380212099</v>
      </c>
      <c r="N200" s="29">
        <v>152.857599421408</v>
      </c>
      <c r="O200" s="29">
        <v>131.05250931425101</v>
      </c>
      <c r="P200" s="29">
        <v>153.733785932502</v>
      </c>
      <c r="Q200" s="29">
        <v>87.249159237074196</v>
      </c>
      <c r="R200" s="29">
        <v>181.60512860151999</v>
      </c>
      <c r="S200" s="29">
        <v>120.865833652381</v>
      </c>
      <c r="T200" s="29">
        <v>169.89799465237999</v>
      </c>
      <c r="U200" s="29">
        <v>140.590050224148</v>
      </c>
    </row>
    <row r="201" spans="1:21" hidden="1" x14ac:dyDescent="0.3">
      <c r="A201" s="19">
        <v>43101</v>
      </c>
      <c r="B201" s="29">
        <v>154.63659280765299</v>
      </c>
      <c r="C201" s="29">
        <v>150.18337535794501</v>
      </c>
      <c r="D201" s="29">
        <v>131.79769928793201</v>
      </c>
      <c r="E201" s="29">
        <v>156.932221848647</v>
      </c>
      <c r="F201" s="29">
        <v>88.567528529872007</v>
      </c>
      <c r="G201" s="29">
        <v>179.10407572397099</v>
      </c>
      <c r="H201" s="29">
        <v>121.665761831692</v>
      </c>
      <c r="I201" s="29">
        <v>155.094310768589</v>
      </c>
      <c r="J201" s="29">
        <v>140.401671505412</v>
      </c>
      <c r="L201" s="19">
        <v>43101</v>
      </c>
      <c r="M201" s="29">
        <v>158.92804003174999</v>
      </c>
      <c r="N201" s="29">
        <v>155.64152058188901</v>
      </c>
      <c r="O201" s="29">
        <v>133.43553976989401</v>
      </c>
      <c r="P201" s="29">
        <v>157.07519787099099</v>
      </c>
      <c r="Q201" s="29">
        <v>89.897703057112494</v>
      </c>
      <c r="R201" s="29">
        <v>189.473286261917</v>
      </c>
      <c r="S201" s="29">
        <v>121.375768757072</v>
      </c>
      <c r="T201" s="29">
        <v>171.04278477955901</v>
      </c>
      <c r="U201" s="29">
        <v>143.16460974852501</v>
      </c>
    </row>
    <row r="202" spans="1:21" hidden="1" x14ac:dyDescent="0.3">
      <c r="A202" s="19">
        <v>43132</v>
      </c>
      <c r="B202" s="29">
        <v>160.858469346276</v>
      </c>
      <c r="C202" s="29">
        <v>159.25333904171299</v>
      </c>
      <c r="D202" s="29">
        <v>134.08068554116099</v>
      </c>
      <c r="E202" s="29">
        <v>157.24249988204701</v>
      </c>
      <c r="F202" s="29">
        <v>90.867944445331204</v>
      </c>
      <c r="G202" s="29">
        <v>197.466632995531</v>
      </c>
      <c r="H202" s="29">
        <v>119.376164834153</v>
      </c>
      <c r="I202" s="29">
        <v>174.61317273351</v>
      </c>
      <c r="J202" s="29">
        <v>145.40578604955601</v>
      </c>
      <c r="L202" s="19">
        <v>43132</v>
      </c>
      <c r="M202" s="29">
        <v>161.78214889775899</v>
      </c>
      <c r="N202" s="29">
        <v>160.05884565600999</v>
      </c>
      <c r="O202" s="29">
        <v>136.290852649394</v>
      </c>
      <c r="P202" s="29">
        <v>160.30595905655099</v>
      </c>
      <c r="Q202" s="29">
        <v>92.629408455346194</v>
      </c>
      <c r="R202" s="29">
        <v>198.32291067524901</v>
      </c>
      <c r="S202" s="29">
        <v>122.662887763223</v>
      </c>
      <c r="T202" s="29">
        <v>170.82231899863601</v>
      </c>
      <c r="U202" s="29">
        <v>146.40174953714501</v>
      </c>
    </row>
    <row r="203" spans="1:21" hidden="1" x14ac:dyDescent="0.3">
      <c r="A203" s="19">
        <v>43160</v>
      </c>
      <c r="B203" s="29">
        <v>168.59213980337401</v>
      </c>
      <c r="C203" s="29">
        <v>168.62968814605799</v>
      </c>
      <c r="D203" s="29">
        <v>140.94779375488201</v>
      </c>
      <c r="E203" s="29">
        <v>165.35578558624201</v>
      </c>
      <c r="F203" s="29">
        <v>97.285143720168193</v>
      </c>
      <c r="G203" s="29">
        <v>203.580650879073</v>
      </c>
      <c r="H203" s="29">
        <v>120.784193013959</v>
      </c>
      <c r="I203" s="29">
        <v>175.532154564362</v>
      </c>
      <c r="J203" s="29">
        <v>153.08026782105199</v>
      </c>
      <c r="L203" s="19">
        <v>43160</v>
      </c>
      <c r="M203" s="29">
        <v>164.433159297526</v>
      </c>
      <c r="N203" s="29">
        <v>165.030311375141</v>
      </c>
      <c r="O203" s="29">
        <v>138.72410645673901</v>
      </c>
      <c r="P203" s="29">
        <v>162.655678008211</v>
      </c>
      <c r="Q203" s="29">
        <v>95.009208621506502</v>
      </c>
      <c r="R203" s="29">
        <v>206.20956220296401</v>
      </c>
      <c r="S203" s="29">
        <v>124.078732973839</v>
      </c>
      <c r="T203" s="29">
        <v>169.398013862537</v>
      </c>
      <c r="U203" s="29">
        <v>149.45558335916201</v>
      </c>
    </row>
    <row r="204" spans="1:21" hidden="1" x14ac:dyDescent="0.3">
      <c r="A204" s="19">
        <v>43191</v>
      </c>
      <c r="B204" s="29">
        <v>167.45760828814201</v>
      </c>
      <c r="C204" s="29">
        <v>170.08261430166399</v>
      </c>
      <c r="D204" s="29">
        <v>141.19646379164899</v>
      </c>
      <c r="E204" s="29">
        <v>166.76868403038699</v>
      </c>
      <c r="F204" s="29">
        <v>97.092905259084006</v>
      </c>
      <c r="G204" s="29">
        <v>211.38283779331601</v>
      </c>
      <c r="H204" s="29">
        <v>129.78649197109601</v>
      </c>
      <c r="I204" s="29">
        <v>165.266637029365</v>
      </c>
      <c r="J204" s="29">
        <v>152.94522129871399</v>
      </c>
      <c r="L204" s="19">
        <v>43191</v>
      </c>
      <c r="M204" s="29">
        <v>166.32887984878101</v>
      </c>
      <c r="N204" s="29">
        <v>169.53967567722199</v>
      </c>
      <c r="O204" s="29">
        <v>140.250603166893</v>
      </c>
      <c r="P204" s="29">
        <v>163.513747738223</v>
      </c>
      <c r="Q204" s="29">
        <v>96.582253933953595</v>
      </c>
      <c r="R204" s="29">
        <v>211.84512709711899</v>
      </c>
      <c r="S204" s="29">
        <v>124.76910370244499</v>
      </c>
      <c r="T204" s="29">
        <v>167.68147894094901</v>
      </c>
      <c r="U204" s="29">
        <v>151.710341485698</v>
      </c>
    </row>
    <row r="205" spans="1:21" hidden="1" x14ac:dyDescent="0.3">
      <c r="A205" s="19">
        <v>43221</v>
      </c>
      <c r="B205" s="29">
        <v>169.21500227236601</v>
      </c>
      <c r="C205" s="29">
        <v>177.427292839757</v>
      </c>
      <c r="D205" s="29">
        <v>141.03011274630501</v>
      </c>
      <c r="E205" s="29">
        <v>166.03486258073599</v>
      </c>
      <c r="F205" s="29">
        <v>98.6636207262152</v>
      </c>
      <c r="G205" s="29">
        <v>221.61811241201801</v>
      </c>
      <c r="H205" s="29">
        <v>125.967630027081</v>
      </c>
      <c r="I205" s="29">
        <v>158.99151815121601</v>
      </c>
      <c r="J205" s="29">
        <v>154.95489356269999</v>
      </c>
      <c r="L205" s="19">
        <v>43221</v>
      </c>
      <c r="M205" s="29">
        <v>167.097631699087</v>
      </c>
      <c r="N205" s="29">
        <v>172.831660453306</v>
      </c>
      <c r="O205" s="29">
        <v>140.72271955707001</v>
      </c>
      <c r="P205" s="29">
        <v>162.59348556674601</v>
      </c>
      <c r="Q205" s="29">
        <v>97.092892034449903</v>
      </c>
      <c r="R205" s="29">
        <v>214.583344400817</v>
      </c>
      <c r="S205" s="29">
        <v>124.332049398748</v>
      </c>
      <c r="T205" s="29">
        <v>166.38163133189201</v>
      </c>
      <c r="U205" s="29">
        <v>152.80636623846999</v>
      </c>
    </row>
    <row r="206" spans="1:21" hidden="1" x14ac:dyDescent="0.3">
      <c r="A206" s="19">
        <v>43252</v>
      </c>
      <c r="B206" s="29">
        <v>164.47915321252901</v>
      </c>
      <c r="C206" s="29">
        <v>171.75874690683699</v>
      </c>
      <c r="D206" s="29">
        <v>139.72762949932101</v>
      </c>
      <c r="E206" s="29">
        <v>161.05840011204899</v>
      </c>
      <c r="F206" s="29">
        <v>95.367705628999701</v>
      </c>
      <c r="G206" s="29">
        <v>202.919494185915</v>
      </c>
      <c r="H206" s="29">
        <v>125.157943141755</v>
      </c>
      <c r="I206" s="29">
        <v>166.483942120254</v>
      </c>
      <c r="J206" s="29">
        <v>151.34966009882001</v>
      </c>
      <c r="L206" s="19">
        <v>43252</v>
      </c>
      <c r="M206" s="29">
        <v>166.43211046366699</v>
      </c>
      <c r="N206" s="29">
        <v>174.15182828655099</v>
      </c>
      <c r="O206" s="29">
        <v>140.10926287773901</v>
      </c>
      <c r="P206" s="29">
        <v>160.169129885426</v>
      </c>
      <c r="Q206" s="29">
        <v>96.615416923342394</v>
      </c>
      <c r="R206" s="29">
        <v>214.68658558125199</v>
      </c>
      <c r="S206" s="29">
        <v>122.767661394909</v>
      </c>
      <c r="T206" s="29">
        <v>166.07019905207</v>
      </c>
      <c r="U206" s="29">
        <v>152.51373388518499</v>
      </c>
    </row>
    <row r="207" spans="1:21" hidden="1" x14ac:dyDescent="0.3">
      <c r="A207" s="19">
        <v>43282</v>
      </c>
      <c r="B207" s="29">
        <v>163.73875360148801</v>
      </c>
      <c r="C207" s="29">
        <v>171.41667151464</v>
      </c>
      <c r="D207" s="29">
        <v>136.68838735050099</v>
      </c>
      <c r="E207" s="29">
        <v>154.901286697236</v>
      </c>
      <c r="F207" s="29">
        <v>95.345471499565207</v>
      </c>
      <c r="G207" s="29">
        <v>211.87418947498301</v>
      </c>
      <c r="H207" s="29">
        <v>116.17580540476401</v>
      </c>
      <c r="I207" s="29">
        <v>166.75361801229801</v>
      </c>
      <c r="J207" s="29">
        <v>150.24029957983501</v>
      </c>
      <c r="L207" s="19">
        <v>43282</v>
      </c>
      <c r="M207" s="29">
        <v>164.28998383604201</v>
      </c>
      <c r="N207" s="29">
        <v>173.14531007766601</v>
      </c>
      <c r="O207" s="29">
        <v>138.49860449407799</v>
      </c>
      <c r="P207" s="29">
        <v>156.66502904578701</v>
      </c>
      <c r="Q207" s="29">
        <v>95.393343219270804</v>
      </c>
      <c r="R207" s="29">
        <v>212.67797567205099</v>
      </c>
      <c r="S207" s="29">
        <v>120.474883294325</v>
      </c>
      <c r="T207" s="29">
        <v>166.38433376182201</v>
      </c>
      <c r="U207" s="29">
        <v>150.808313271429</v>
      </c>
    </row>
    <row r="208" spans="1:21" hidden="1" x14ac:dyDescent="0.3">
      <c r="A208" s="19">
        <v>43313</v>
      </c>
      <c r="B208" s="29">
        <v>161.486907965293</v>
      </c>
      <c r="C208" s="29">
        <v>172.51508092154199</v>
      </c>
      <c r="D208" s="29">
        <v>134.206150721852</v>
      </c>
      <c r="E208" s="29">
        <v>153.126427533292</v>
      </c>
      <c r="F208" s="29">
        <v>93.274032160056294</v>
      </c>
      <c r="G208" s="29">
        <v>203.97827865820699</v>
      </c>
      <c r="H208" s="29">
        <v>116.733928478538</v>
      </c>
      <c r="I208" s="29">
        <v>166.38388085268599</v>
      </c>
      <c r="J208" s="29">
        <v>148.54680586840701</v>
      </c>
      <c r="L208" s="19">
        <v>43313</v>
      </c>
      <c r="M208" s="29">
        <v>161.18573694386001</v>
      </c>
      <c r="N208" s="29">
        <v>169.92661953776499</v>
      </c>
      <c r="O208" s="29">
        <v>136.28205947392601</v>
      </c>
      <c r="P208" s="29">
        <v>152.81917817050399</v>
      </c>
      <c r="Q208" s="29">
        <v>93.911481826811993</v>
      </c>
      <c r="R208" s="29">
        <v>209.947482399378</v>
      </c>
      <c r="S208" s="29">
        <v>117.959034376597</v>
      </c>
      <c r="T208" s="29">
        <v>166.567357136298</v>
      </c>
      <c r="U208" s="29">
        <v>148.13537295253701</v>
      </c>
    </row>
    <row r="209" spans="1:21" hidden="1" x14ac:dyDescent="0.3">
      <c r="A209" s="19">
        <v>43344</v>
      </c>
      <c r="B209" s="29">
        <v>161.66489764659701</v>
      </c>
      <c r="C209" s="29">
        <v>170.12313988367899</v>
      </c>
      <c r="D209" s="29">
        <v>137.37593862004701</v>
      </c>
      <c r="E209" s="29">
        <v>150.85991486601301</v>
      </c>
      <c r="F209" s="29">
        <v>91.939563905262503</v>
      </c>
      <c r="G209" s="29">
        <v>207.98931596058699</v>
      </c>
      <c r="H209" s="29">
        <v>114.55241190473301</v>
      </c>
      <c r="I209" s="29">
        <v>168.86597859304999</v>
      </c>
      <c r="J209" s="29">
        <v>148.55819595571199</v>
      </c>
      <c r="L209" s="19">
        <v>43344</v>
      </c>
      <c r="M209" s="29">
        <v>157.871591128381</v>
      </c>
      <c r="N209" s="29">
        <v>165.15880077825801</v>
      </c>
      <c r="O209" s="29">
        <v>133.83917831072901</v>
      </c>
      <c r="P209" s="29">
        <v>149.468848356503</v>
      </c>
      <c r="Q209" s="29">
        <v>92.616410644659496</v>
      </c>
      <c r="R209" s="29">
        <v>207.742538940244</v>
      </c>
      <c r="S209" s="29">
        <v>115.603773061456</v>
      </c>
      <c r="T209" s="29">
        <v>165.91242043258899</v>
      </c>
      <c r="U209" s="29">
        <v>145.082410732624</v>
      </c>
    </row>
    <row r="210" spans="1:21" hidden="1" x14ac:dyDescent="0.3">
      <c r="A210" s="19">
        <v>43374</v>
      </c>
      <c r="B210" s="29">
        <v>154.00216873493699</v>
      </c>
      <c r="C210" s="29">
        <v>160.44646019924599</v>
      </c>
      <c r="D210" s="29">
        <v>131.26015443551799</v>
      </c>
      <c r="E210" s="29">
        <v>147.050475071188</v>
      </c>
      <c r="F210" s="29">
        <v>92.108933096706707</v>
      </c>
      <c r="G210" s="29">
        <v>198.79102768593501</v>
      </c>
      <c r="H210" s="29">
        <v>114.984162305551</v>
      </c>
      <c r="I210" s="29">
        <v>159.92731136817201</v>
      </c>
      <c r="J210" s="29">
        <v>141.97166156731001</v>
      </c>
      <c r="L210" s="19">
        <v>43374</v>
      </c>
      <c r="M210" s="29">
        <v>154.74129866093401</v>
      </c>
      <c r="N210" s="29">
        <v>159.88371309533801</v>
      </c>
      <c r="O210" s="29">
        <v>131.599908742129</v>
      </c>
      <c r="P210" s="29">
        <v>147.335571682905</v>
      </c>
      <c r="Q210" s="29">
        <v>91.8002445918615</v>
      </c>
      <c r="R210" s="29">
        <v>206.848625527042</v>
      </c>
      <c r="S210" s="29">
        <v>113.704267709175</v>
      </c>
      <c r="T210" s="29">
        <v>164.23790329995199</v>
      </c>
      <c r="U210" s="29">
        <v>142.16757481863399</v>
      </c>
    </row>
    <row r="211" spans="1:21" hidden="1" x14ac:dyDescent="0.3">
      <c r="A211" s="19">
        <v>43405</v>
      </c>
      <c r="B211" s="29">
        <v>148.813172709426</v>
      </c>
      <c r="C211" s="29">
        <v>150.805955326467</v>
      </c>
      <c r="D211" s="29">
        <v>127.19837117624201</v>
      </c>
      <c r="E211" s="29">
        <v>147.612114922308</v>
      </c>
      <c r="F211" s="29">
        <v>91.282894943129193</v>
      </c>
      <c r="G211" s="29">
        <v>207.93401621438099</v>
      </c>
      <c r="H211" s="29">
        <v>112.536834514251</v>
      </c>
      <c r="I211" s="29">
        <v>172.43895251656201</v>
      </c>
      <c r="J211" s="29">
        <v>137.544888669865</v>
      </c>
      <c r="L211" s="19">
        <v>43405</v>
      </c>
      <c r="M211" s="29">
        <v>152.09905746522401</v>
      </c>
      <c r="N211" s="29">
        <v>155.189637419777</v>
      </c>
      <c r="O211" s="29">
        <v>129.89665669849799</v>
      </c>
      <c r="P211" s="29">
        <v>146.63931164081299</v>
      </c>
      <c r="Q211" s="29">
        <v>91.593664147834104</v>
      </c>
      <c r="R211" s="29">
        <v>207.36538442746999</v>
      </c>
      <c r="S211" s="29">
        <v>112.32681739359499</v>
      </c>
      <c r="T211" s="29">
        <v>162.71116460865201</v>
      </c>
      <c r="U211" s="29">
        <v>139.84292549798201</v>
      </c>
    </row>
    <row r="212" spans="1:21" hidden="1" x14ac:dyDescent="0.3">
      <c r="A212" s="19">
        <v>43435</v>
      </c>
      <c r="B212" s="29">
        <v>148.41055077829401</v>
      </c>
      <c r="C212" s="29">
        <v>149.82408414831201</v>
      </c>
      <c r="D212" s="29">
        <v>126.39597066853899</v>
      </c>
      <c r="E212" s="29">
        <v>145.20574828747701</v>
      </c>
      <c r="F212" s="29">
        <v>90.674152373951699</v>
      </c>
      <c r="G212" s="29">
        <v>197.561345851244</v>
      </c>
      <c r="H212" s="29">
        <v>111.663781789913</v>
      </c>
      <c r="I212" s="29">
        <v>155.107578712578</v>
      </c>
      <c r="J212" s="29">
        <v>136.35124494323799</v>
      </c>
      <c r="L212" s="19">
        <v>43435</v>
      </c>
      <c r="M212" s="29">
        <v>150.40436068095099</v>
      </c>
      <c r="N212" s="29">
        <v>152.31527180742199</v>
      </c>
      <c r="O212" s="29">
        <v>129.25956261974201</v>
      </c>
      <c r="P212" s="29">
        <v>147.604913667766</v>
      </c>
      <c r="Q212" s="29">
        <v>92.161583489243398</v>
      </c>
      <c r="R212" s="29">
        <v>209.01863243375399</v>
      </c>
      <c r="S212" s="29">
        <v>111.287065184677</v>
      </c>
      <c r="T212" s="29">
        <v>162.726716788744</v>
      </c>
      <c r="U212" s="29">
        <v>138.65537697053401</v>
      </c>
    </row>
    <row r="213" spans="1:21" x14ac:dyDescent="0.3">
      <c r="A213" s="19">
        <v>43466</v>
      </c>
      <c r="B213" s="29">
        <v>152.95118008721499</v>
      </c>
      <c r="C213" s="29">
        <v>149.540722466131</v>
      </c>
      <c r="D213" s="29">
        <v>130.05833730945301</v>
      </c>
      <c r="E213" s="29">
        <v>151.262056274771</v>
      </c>
      <c r="F213" s="29">
        <v>92.896835210897805</v>
      </c>
      <c r="G213" s="29">
        <v>215.70171561772099</v>
      </c>
      <c r="H213" s="29">
        <v>107.99150416229701</v>
      </c>
      <c r="I213" s="29">
        <v>164.95847988589699</v>
      </c>
      <c r="J213" s="29">
        <v>140.62541704946099</v>
      </c>
      <c r="L213" s="19">
        <v>43466</v>
      </c>
      <c r="M213" s="29">
        <v>149.963506696683</v>
      </c>
      <c r="N213" s="29">
        <v>152.00818469206399</v>
      </c>
      <c r="O213" s="29">
        <v>129.821703767987</v>
      </c>
      <c r="P213" s="29">
        <v>149.891037524989</v>
      </c>
      <c r="Q213" s="29">
        <v>93.359089436537104</v>
      </c>
      <c r="R213" s="29">
        <v>211.47470719118201</v>
      </c>
      <c r="S213" s="29">
        <v>110.232703586665</v>
      </c>
      <c r="T213" s="29">
        <v>164.92679610491101</v>
      </c>
      <c r="U213" s="29">
        <v>138.86007988467901</v>
      </c>
    </row>
    <row r="214" spans="1:21" x14ac:dyDescent="0.3">
      <c r="A214" s="19">
        <v>43497</v>
      </c>
      <c r="B214" s="29">
        <v>150.24166206274001</v>
      </c>
      <c r="C214" s="29">
        <v>154.654974413643</v>
      </c>
      <c r="D214" s="29">
        <v>129.502990201882</v>
      </c>
      <c r="E214" s="29">
        <v>150.35817722907601</v>
      </c>
      <c r="F214" s="29">
        <v>94.234240609626497</v>
      </c>
      <c r="G214" s="29">
        <v>206.244541971812</v>
      </c>
      <c r="H214" s="29">
        <v>107.06707227666099</v>
      </c>
      <c r="I214" s="29">
        <v>162.66025872783999</v>
      </c>
      <c r="J214" s="29">
        <v>139.29220189738601</v>
      </c>
      <c r="L214" s="19">
        <v>43497</v>
      </c>
      <c r="M214" s="29">
        <v>150.66962842916499</v>
      </c>
      <c r="N214" s="29">
        <v>154.135074734846</v>
      </c>
      <c r="O214" s="29">
        <v>131.387788570678</v>
      </c>
      <c r="P214" s="29">
        <v>152.856411797752</v>
      </c>
      <c r="Q214" s="29">
        <v>94.906433358092499</v>
      </c>
      <c r="R214" s="29">
        <v>214.363539592043</v>
      </c>
      <c r="S214" s="29">
        <v>109.168702050641</v>
      </c>
      <c r="T214" s="29">
        <v>168.935724407023</v>
      </c>
      <c r="U214" s="29">
        <v>140.286923169885</v>
      </c>
    </row>
    <row r="215" spans="1:21" x14ac:dyDescent="0.3">
      <c r="A215" s="19">
        <v>43525</v>
      </c>
      <c r="B215" s="29">
        <v>150.78542339429401</v>
      </c>
      <c r="C215" s="29">
        <v>160.56770146732899</v>
      </c>
      <c r="D215" s="29">
        <v>134.192771871438</v>
      </c>
      <c r="E215" s="29">
        <v>159.605564034157</v>
      </c>
      <c r="F215" s="29">
        <v>97.948728197378799</v>
      </c>
      <c r="G215" s="29">
        <v>219.40846383701</v>
      </c>
      <c r="H215" s="29">
        <v>111.13235088675999</v>
      </c>
      <c r="I215" s="29">
        <v>178.80366697849001</v>
      </c>
      <c r="J215" s="29">
        <v>144.173528428911</v>
      </c>
      <c r="L215" s="19">
        <v>43525</v>
      </c>
      <c r="M215" s="29">
        <v>151.76095020244699</v>
      </c>
      <c r="N215" s="29">
        <v>157.544217099528</v>
      </c>
      <c r="O215" s="29">
        <v>133.34168170745701</v>
      </c>
      <c r="P215" s="29">
        <v>155.48291933088299</v>
      </c>
      <c r="Q215" s="29">
        <v>96.323983680347894</v>
      </c>
      <c r="R215" s="29">
        <v>216.46682140164501</v>
      </c>
      <c r="S215" s="29">
        <v>108.301723231975</v>
      </c>
      <c r="T215" s="29">
        <v>173.79711137815599</v>
      </c>
      <c r="U215" s="29">
        <v>142.17230837232799</v>
      </c>
    </row>
    <row r="216" spans="1:21" x14ac:dyDescent="0.3">
      <c r="A216" s="19">
        <v>43556</v>
      </c>
      <c r="B216" s="29">
        <v>151.437356927031</v>
      </c>
      <c r="C216" s="29">
        <v>158.67087813212001</v>
      </c>
      <c r="D216" s="29">
        <v>134.54521622970501</v>
      </c>
      <c r="E216" s="29">
        <v>158.61633517045601</v>
      </c>
      <c r="F216" s="29">
        <v>97.1641235890161</v>
      </c>
      <c r="G216" s="29">
        <v>208.36186003272201</v>
      </c>
      <c r="H216" s="29">
        <v>109.314193218987</v>
      </c>
      <c r="I216" s="29">
        <v>178.28640320897</v>
      </c>
      <c r="J216" s="29">
        <v>142.59525891556501</v>
      </c>
      <c r="L216" s="19">
        <v>43556</v>
      </c>
      <c r="M216" s="29">
        <v>152.248170503826</v>
      </c>
      <c r="N216" s="29">
        <v>160.817178822843</v>
      </c>
      <c r="O216" s="29">
        <v>134.805607174046</v>
      </c>
      <c r="P216" s="29">
        <v>156.70467042668699</v>
      </c>
      <c r="Q216" s="29">
        <v>97.225618646877507</v>
      </c>
      <c r="R216" s="29">
        <v>217.30744731746299</v>
      </c>
      <c r="S216" s="29">
        <v>107.519798615897</v>
      </c>
      <c r="T216" s="29">
        <v>178.37231962059201</v>
      </c>
      <c r="U216" s="29">
        <v>143.57142453870199</v>
      </c>
    </row>
    <row r="217" spans="1:21" x14ac:dyDescent="0.3">
      <c r="A217" s="19">
        <v>43586</v>
      </c>
      <c r="B217" s="29">
        <v>154.776099026835</v>
      </c>
      <c r="C217" s="29">
        <v>167.50492483435701</v>
      </c>
      <c r="D217" s="29">
        <v>137.03543608585201</v>
      </c>
      <c r="E217" s="29">
        <v>161.15859614626601</v>
      </c>
      <c r="F217" s="29">
        <v>98.283668350253194</v>
      </c>
      <c r="G217" s="29">
        <v>218.277402097942</v>
      </c>
      <c r="H217" s="29">
        <v>103.78002305610801</v>
      </c>
      <c r="I217" s="29">
        <v>178.18119681145501</v>
      </c>
      <c r="J217" s="29">
        <v>146.350009660296</v>
      </c>
      <c r="L217" s="19">
        <v>43586</v>
      </c>
      <c r="M217" s="29">
        <v>151.41294761139699</v>
      </c>
      <c r="N217" s="29">
        <v>163.078178269913</v>
      </c>
      <c r="O217" s="29">
        <v>135.04960538314299</v>
      </c>
      <c r="P217" s="29">
        <v>156.19672761362301</v>
      </c>
      <c r="Q217" s="29">
        <v>97.347155242460303</v>
      </c>
      <c r="R217" s="29">
        <v>216.49261379151099</v>
      </c>
      <c r="S217" s="29">
        <v>106.644440851895</v>
      </c>
      <c r="T217" s="29">
        <v>181.567928877242</v>
      </c>
      <c r="U217" s="29">
        <v>143.83945893160001</v>
      </c>
    </row>
    <row r="218" spans="1:21" x14ac:dyDescent="0.3">
      <c r="A218" s="19">
        <v>43617</v>
      </c>
      <c r="B218" s="29">
        <v>151.76713004088501</v>
      </c>
      <c r="C218" s="29">
        <v>164.91333934798399</v>
      </c>
      <c r="D218" s="29">
        <v>133.10992695259199</v>
      </c>
      <c r="E218" s="29">
        <v>152.62127722791999</v>
      </c>
      <c r="F218" s="29">
        <v>95.625364673153996</v>
      </c>
      <c r="G218" s="29">
        <v>214.65355744078099</v>
      </c>
      <c r="H218" s="29">
        <v>102.152055214988</v>
      </c>
      <c r="I218" s="29">
        <v>182.673985794153</v>
      </c>
      <c r="J218" s="29">
        <v>144.38539241345799</v>
      </c>
      <c r="L218" s="19">
        <v>43617</v>
      </c>
      <c r="M218" s="29">
        <v>149.124059703189</v>
      </c>
      <c r="N218" s="29">
        <v>163.741178629026</v>
      </c>
      <c r="O218" s="29">
        <v>133.97794060452301</v>
      </c>
      <c r="P218" s="29">
        <v>154.271859038569</v>
      </c>
      <c r="Q218" s="29">
        <v>96.683923061621897</v>
      </c>
      <c r="R218" s="29">
        <v>214.528876689123</v>
      </c>
      <c r="S218" s="29">
        <v>105.464615738029</v>
      </c>
      <c r="T218" s="29">
        <v>182.904983361776</v>
      </c>
      <c r="U218" s="29">
        <v>142.79202261418001</v>
      </c>
    </row>
    <row r="219" spans="1:21" x14ac:dyDescent="0.3">
      <c r="A219" s="19">
        <v>43647</v>
      </c>
      <c r="B219" s="29">
        <v>144.23234403305801</v>
      </c>
      <c r="C219" s="29">
        <v>157.94694662099599</v>
      </c>
      <c r="D219" s="29">
        <v>131.879474380434</v>
      </c>
      <c r="E219" s="29">
        <v>151.765747171501</v>
      </c>
      <c r="F219" s="29">
        <v>95.0617359597437</v>
      </c>
      <c r="G219" s="29">
        <v>203.451281429695</v>
      </c>
      <c r="H219" s="29">
        <v>108.706781361442</v>
      </c>
      <c r="I219" s="29">
        <v>180.221888202499</v>
      </c>
      <c r="J219" s="29">
        <v>139.58970092977501</v>
      </c>
      <c r="L219" s="19">
        <v>43647</v>
      </c>
      <c r="M219" s="29">
        <v>145.72739173052901</v>
      </c>
      <c r="N219" s="29">
        <v>162.50799489438899</v>
      </c>
      <c r="O219" s="29">
        <v>132.03236737432599</v>
      </c>
      <c r="P219" s="29">
        <v>151.83120119428099</v>
      </c>
      <c r="Q219" s="29">
        <v>95.595240296291607</v>
      </c>
      <c r="R219" s="29">
        <v>212.250326860586</v>
      </c>
      <c r="S219" s="29">
        <v>104.14376846581099</v>
      </c>
      <c r="T219" s="29">
        <v>182.65589543706301</v>
      </c>
      <c r="U219" s="29">
        <v>140.70623095765899</v>
      </c>
    </row>
    <row r="220" spans="1:21" x14ac:dyDescent="0.3">
      <c r="A220" s="19">
        <v>43678</v>
      </c>
      <c r="B220" s="29">
        <v>139.82701121277</v>
      </c>
      <c r="C220" s="29">
        <v>161.137860648687</v>
      </c>
      <c r="D220" s="29">
        <v>127.700515694374</v>
      </c>
      <c r="E220" s="29">
        <v>146.60337851983701</v>
      </c>
      <c r="F220" s="29">
        <v>93.640839953913598</v>
      </c>
      <c r="G220" s="29">
        <v>205.165924192212</v>
      </c>
      <c r="H220" s="29">
        <v>102.33433777684</v>
      </c>
      <c r="I220" s="29">
        <v>179.503794832126</v>
      </c>
      <c r="J220" s="29">
        <v>136.73740558290299</v>
      </c>
      <c r="L220" s="19">
        <v>43678</v>
      </c>
      <c r="M220" s="29">
        <v>141.66053091514701</v>
      </c>
      <c r="N220" s="29">
        <v>159.439725202494</v>
      </c>
      <c r="O220" s="29">
        <v>129.70567690892901</v>
      </c>
      <c r="P220" s="29">
        <v>149.71096729556399</v>
      </c>
      <c r="Q220" s="29">
        <v>94.472882539472096</v>
      </c>
      <c r="R220" s="29">
        <v>210.81793546352799</v>
      </c>
      <c r="S220" s="29">
        <v>102.96307434771801</v>
      </c>
      <c r="T220" s="29">
        <v>181.59986569013699</v>
      </c>
      <c r="U220" s="29">
        <v>137.92522713568101</v>
      </c>
    </row>
    <row r="221" spans="1:21" x14ac:dyDescent="0.3">
      <c r="A221" s="19">
        <v>43709</v>
      </c>
      <c r="B221" s="29">
        <v>135.964104833237</v>
      </c>
      <c r="C221" s="29">
        <v>158.05931717881199</v>
      </c>
      <c r="D221" s="29">
        <v>125.583481052371</v>
      </c>
      <c r="E221" s="29">
        <v>147.02346949322799</v>
      </c>
      <c r="F221" s="29">
        <v>92.874129911647302</v>
      </c>
      <c r="G221" s="29">
        <v>207.42945973777</v>
      </c>
      <c r="H221" s="29">
        <v>100.160348175501</v>
      </c>
      <c r="I221" s="29">
        <v>179.27024917541601</v>
      </c>
      <c r="J221" s="29">
        <v>134.49669608457</v>
      </c>
      <c r="L221" s="19">
        <v>43709</v>
      </c>
      <c r="M221" s="29">
        <v>137.21366978034101</v>
      </c>
      <c r="N221" s="29">
        <v>154.809354920939</v>
      </c>
      <c r="O221" s="29">
        <v>127.274217192374</v>
      </c>
      <c r="P221" s="29">
        <v>148.04567496827499</v>
      </c>
      <c r="Q221" s="29">
        <v>93.4705535870891</v>
      </c>
      <c r="R221" s="29">
        <v>210.03594292746601</v>
      </c>
      <c r="S221" s="29">
        <v>102.157299346767</v>
      </c>
      <c r="T221" s="29">
        <v>180.08717555317801</v>
      </c>
      <c r="U221" s="29">
        <v>134.63078490199899</v>
      </c>
    </row>
    <row r="222" spans="1:21" x14ac:dyDescent="0.3">
      <c r="A222" s="19">
        <v>43739</v>
      </c>
      <c r="B222" s="29">
        <v>132.71551914640401</v>
      </c>
      <c r="C222" s="29">
        <v>150.79063988876001</v>
      </c>
      <c r="D222" s="29">
        <v>123.41957553371699</v>
      </c>
      <c r="E222" s="29">
        <v>149.47771717294</v>
      </c>
      <c r="F222" s="29">
        <v>91.2171657172088</v>
      </c>
      <c r="G222" s="29">
        <v>200.324013777299</v>
      </c>
      <c r="H222" s="29">
        <v>99.402024192302605</v>
      </c>
      <c r="I222" s="29">
        <v>172.536288828007</v>
      </c>
      <c r="J222" s="29">
        <v>131.37130424703099</v>
      </c>
      <c r="L222" s="19">
        <v>43739</v>
      </c>
      <c r="M222" s="29">
        <v>132.55843274028501</v>
      </c>
      <c r="N222" s="29">
        <v>148.64904395540501</v>
      </c>
      <c r="O222" s="29">
        <v>124.576919143596</v>
      </c>
      <c r="P222" s="29">
        <v>146.220839842874</v>
      </c>
      <c r="Q222" s="29">
        <v>92.337172379847203</v>
      </c>
      <c r="R222" s="29">
        <v>208.92496317982801</v>
      </c>
      <c r="S222" s="29">
        <v>101.460108694735</v>
      </c>
      <c r="T222" s="29">
        <v>177.854654619965</v>
      </c>
      <c r="U222" s="29">
        <v>130.77007381134899</v>
      </c>
    </row>
    <row r="223" spans="1:21" x14ac:dyDescent="0.3">
      <c r="A223" s="19">
        <v>43770</v>
      </c>
      <c r="B223" s="29">
        <v>127.543805242452</v>
      </c>
      <c r="C223" s="29">
        <v>135.075950958259</v>
      </c>
      <c r="D223" s="29">
        <v>121.0788068869</v>
      </c>
      <c r="E223" s="29">
        <v>144.352654513033</v>
      </c>
      <c r="F223" s="29">
        <v>91.274272296261202</v>
      </c>
      <c r="G223" s="29">
        <v>207.69694204387</v>
      </c>
      <c r="H223" s="29">
        <v>99.711377074189897</v>
      </c>
      <c r="I223" s="29">
        <v>173.06111447107199</v>
      </c>
      <c r="J223" s="29">
        <v>125.225972583049</v>
      </c>
      <c r="L223" s="19">
        <v>43770</v>
      </c>
      <c r="M223" s="29">
        <v>127.33664312981701</v>
      </c>
      <c r="N223" s="29">
        <v>140.941250109512</v>
      </c>
      <c r="O223" s="29">
        <v>120.994333082068</v>
      </c>
      <c r="P223" s="29">
        <v>143.01485881638499</v>
      </c>
      <c r="Q223" s="29">
        <v>90.538591367251499</v>
      </c>
      <c r="R223" s="29">
        <v>205.590304270671</v>
      </c>
      <c r="S223" s="29">
        <v>100.267080290143</v>
      </c>
      <c r="T223" s="29">
        <v>174.01435585957501</v>
      </c>
      <c r="U223" s="29">
        <v>125.87701729162499</v>
      </c>
    </row>
    <row r="224" spans="1:21" x14ac:dyDescent="0.3">
      <c r="A224" s="19">
        <v>43800</v>
      </c>
      <c r="B224" s="29">
        <v>124.897835885923</v>
      </c>
      <c r="C224" s="29">
        <v>132.83602699137501</v>
      </c>
      <c r="D224" s="29">
        <v>120.199019525499</v>
      </c>
      <c r="E224" s="29">
        <v>144.12221663532301</v>
      </c>
      <c r="F224" s="29">
        <v>92.613895825739505</v>
      </c>
      <c r="G224" s="29">
        <v>203.79538337736199</v>
      </c>
      <c r="H224" s="29">
        <v>106.79943245812299</v>
      </c>
      <c r="I224" s="29">
        <v>178.267499460164</v>
      </c>
      <c r="J224" s="29">
        <v>123.957186934361</v>
      </c>
      <c r="L224" s="19">
        <v>43800</v>
      </c>
      <c r="M224" s="29">
        <v>120.876477894101</v>
      </c>
      <c r="N224" s="29">
        <v>131.74950754095701</v>
      </c>
      <c r="O224" s="29">
        <v>115.991578764447</v>
      </c>
      <c r="P224" s="29">
        <v>137.68884987693801</v>
      </c>
      <c r="Q224" s="29">
        <v>87.681158685533305</v>
      </c>
      <c r="R224" s="29">
        <v>198.85329088739601</v>
      </c>
      <c r="S224" s="29">
        <v>98.186856147463203</v>
      </c>
      <c r="T224" s="29">
        <v>167.88190155153799</v>
      </c>
      <c r="U224" s="29">
        <v>119.528973088435</v>
      </c>
    </row>
    <row r="225" spans="1:21" x14ac:dyDescent="0.3">
      <c r="A225" s="19">
        <v>43831</v>
      </c>
      <c r="B225" s="29">
        <v>129.52036977912601</v>
      </c>
      <c r="C225" s="29">
        <v>135.776985658608</v>
      </c>
      <c r="D225" s="29">
        <v>124.70391731513099</v>
      </c>
      <c r="E225" s="29">
        <v>150.80593704150499</v>
      </c>
      <c r="F225" s="29">
        <v>98.643499369655601</v>
      </c>
      <c r="G225" s="29">
        <v>198.50046940217001</v>
      </c>
      <c r="H225" s="29">
        <v>108.014109549045</v>
      </c>
      <c r="I225" s="29">
        <v>174.771778961244</v>
      </c>
      <c r="J225" s="29">
        <v>129.11704049480201</v>
      </c>
      <c r="L225" s="19">
        <v>43831</v>
      </c>
      <c r="M225" s="29">
        <v>112.973374830651</v>
      </c>
      <c r="N225" s="29">
        <v>121.02390080887101</v>
      </c>
      <c r="O225" s="29">
        <v>109.68632589224799</v>
      </c>
      <c r="P225" s="29">
        <v>130.53190383834999</v>
      </c>
      <c r="Q225" s="29">
        <v>83.871329197438698</v>
      </c>
      <c r="R225" s="29">
        <v>188.382749624935</v>
      </c>
      <c r="S225" s="29">
        <v>95.248930093932799</v>
      </c>
      <c r="T225" s="29">
        <v>159.47976197911899</v>
      </c>
      <c r="U225" s="29">
        <v>111.751723046523</v>
      </c>
    </row>
    <row r="226" spans="1:21" x14ac:dyDescent="0.3">
      <c r="A226" s="19">
        <v>43862</v>
      </c>
      <c r="B226" s="29">
        <v>129.688830478847</v>
      </c>
      <c r="C226" s="29">
        <v>140.83264921345801</v>
      </c>
      <c r="D226" s="29">
        <v>126.47182779277701</v>
      </c>
      <c r="E226" s="29">
        <v>150.53176821970499</v>
      </c>
      <c r="F226" s="29">
        <v>96.388245624579199</v>
      </c>
      <c r="G226" s="29">
        <v>215.648527302101</v>
      </c>
      <c r="H226" s="29">
        <v>109.63987772097801</v>
      </c>
      <c r="I226" s="29">
        <v>170.10357003688901</v>
      </c>
      <c r="J226" s="29">
        <v>128.65350304966299</v>
      </c>
      <c r="L226" s="19">
        <v>43862</v>
      </c>
      <c r="M226" s="29">
        <v>104.203526749581</v>
      </c>
      <c r="N226" s="29">
        <v>109.539391217665</v>
      </c>
      <c r="O226" s="29">
        <v>102.93182751013499</v>
      </c>
      <c r="P226" s="29">
        <v>123.274341882577</v>
      </c>
      <c r="Q226" s="29">
        <v>79.788335587141901</v>
      </c>
      <c r="R226" s="29">
        <v>176.32335816771001</v>
      </c>
      <c r="S226" s="29">
        <v>91.753606812673297</v>
      </c>
      <c r="T226" s="29">
        <v>149.72635894774101</v>
      </c>
      <c r="U226" s="29">
        <v>103.30575601244701</v>
      </c>
    </row>
    <row r="227" spans="1:21" x14ac:dyDescent="0.3">
      <c r="A227" s="19">
        <v>43891</v>
      </c>
      <c r="B227" s="29">
        <v>96.823805042762999</v>
      </c>
      <c r="C227" s="29">
        <v>96.822627418977007</v>
      </c>
      <c r="D227" s="29">
        <v>93.7522939304109</v>
      </c>
      <c r="E227" s="29">
        <v>107.63928100321</v>
      </c>
      <c r="F227" s="29">
        <v>73.740009168322302</v>
      </c>
      <c r="G227" s="29">
        <v>142.70260238911899</v>
      </c>
      <c r="H227" s="29">
        <v>86.283233472402699</v>
      </c>
      <c r="I227" s="29">
        <v>136.12163460166701</v>
      </c>
      <c r="J227" s="29">
        <v>94.984970328391</v>
      </c>
      <c r="L227" s="19">
        <v>43891</v>
      </c>
      <c r="M227" s="29">
        <v>95.944975965726201</v>
      </c>
      <c r="N227" s="29">
        <v>98.478701938808896</v>
      </c>
      <c r="O227" s="29">
        <v>97.1930433503492</v>
      </c>
      <c r="P227" s="29">
        <v>118.224110406026</v>
      </c>
      <c r="Q227" s="29">
        <v>76.591649831896504</v>
      </c>
      <c r="R227" s="29">
        <v>166.71486272452901</v>
      </c>
      <c r="S227" s="29">
        <v>88.403255380185001</v>
      </c>
      <c r="T227" s="29">
        <v>140.54122820121199</v>
      </c>
      <c r="U227" s="29">
        <v>95.554976997400402</v>
      </c>
    </row>
    <row r="228" spans="1:21" x14ac:dyDescent="0.3">
      <c r="A228" s="19">
        <v>43922</v>
      </c>
      <c r="B228" s="29">
        <v>50.909347816021601</v>
      </c>
      <c r="C228" s="29">
        <v>46.088322920052001</v>
      </c>
      <c r="D228" s="29">
        <v>52.432512499558797</v>
      </c>
      <c r="E228" s="29">
        <v>67.926307417076202</v>
      </c>
      <c r="F228" s="29">
        <v>44.747487402897299</v>
      </c>
      <c r="G228" s="29">
        <v>82.354454466642295</v>
      </c>
      <c r="H228" s="29">
        <v>51.858862786397403</v>
      </c>
      <c r="I228" s="29">
        <v>95.122560077996994</v>
      </c>
      <c r="J228" s="29">
        <v>51.282743575175097</v>
      </c>
      <c r="L228" s="19">
        <v>43922</v>
      </c>
      <c r="M228" s="29">
        <v>89.731464583473795</v>
      </c>
      <c r="N228" s="29">
        <v>88.927681579349098</v>
      </c>
      <c r="O228" s="29">
        <v>93.947614866589902</v>
      </c>
      <c r="P228" s="29">
        <v>117.392269347824</v>
      </c>
      <c r="Q228" s="29">
        <v>75.479595100665804</v>
      </c>
      <c r="R228" s="29">
        <v>162.79099636649099</v>
      </c>
      <c r="S228" s="29">
        <v>86.650878090123399</v>
      </c>
      <c r="T228" s="29">
        <v>133.57912557536901</v>
      </c>
      <c r="U228" s="29">
        <v>89.882527333002301</v>
      </c>
    </row>
    <row r="229" spans="1:21" x14ac:dyDescent="0.3">
      <c r="A229" s="19">
        <v>43952</v>
      </c>
      <c r="B229" s="29">
        <v>66.186531544062603</v>
      </c>
      <c r="C229" s="29">
        <v>69.733159628442195</v>
      </c>
      <c r="D229" s="29">
        <v>76.290408353759403</v>
      </c>
      <c r="E229" s="29">
        <v>99.582489248500707</v>
      </c>
      <c r="F229" s="29">
        <v>62.3209404405358</v>
      </c>
      <c r="G229" s="29">
        <v>125.374635370893</v>
      </c>
      <c r="H229" s="29">
        <v>75.465454647414106</v>
      </c>
      <c r="I229" s="29">
        <v>124.620351007895</v>
      </c>
      <c r="J229" s="29">
        <v>71.1975466708423</v>
      </c>
      <c r="L229" s="19">
        <v>43952</v>
      </c>
      <c r="M229" s="29">
        <v>86.735694565719498</v>
      </c>
      <c r="N229" s="29">
        <v>81.965614383116602</v>
      </c>
      <c r="O229" s="29">
        <v>94.054924061070295</v>
      </c>
      <c r="P229" s="29">
        <v>121.42098687365301</v>
      </c>
      <c r="Q229" s="29">
        <v>77.266182468530403</v>
      </c>
      <c r="R229" s="29">
        <v>166.66041081166799</v>
      </c>
      <c r="S229" s="29">
        <v>87.542639368849905</v>
      </c>
      <c r="T229" s="29">
        <v>130.07945877094801</v>
      </c>
      <c r="U229" s="29">
        <v>87.297226623431399</v>
      </c>
    </row>
    <row r="230" spans="1:21" x14ac:dyDescent="0.3">
      <c r="A230" s="19">
        <v>43983</v>
      </c>
      <c r="B230" s="29">
        <v>86.682856782956804</v>
      </c>
      <c r="C230" s="29">
        <v>90.286376609179399</v>
      </c>
      <c r="D230" s="29">
        <v>100.332679379403</v>
      </c>
      <c r="E230" s="29">
        <v>130.14647233234501</v>
      </c>
      <c r="F230" s="29">
        <v>85.340530748895304</v>
      </c>
      <c r="G230" s="29">
        <v>187.61571553536101</v>
      </c>
      <c r="H230" s="29">
        <v>98.008227424056997</v>
      </c>
      <c r="I230" s="29">
        <v>127.706954022803</v>
      </c>
      <c r="J230" s="29">
        <v>93.304809112553897</v>
      </c>
      <c r="L230" s="19">
        <v>43983</v>
      </c>
      <c r="M230" s="29">
        <v>87.476255729557494</v>
      </c>
      <c r="N230" s="29">
        <v>78.876045584852307</v>
      </c>
      <c r="O230" s="29">
        <v>97.590532745001099</v>
      </c>
      <c r="P230" s="29">
        <v>129.53002330819999</v>
      </c>
      <c r="Q230" s="29">
        <v>81.8796885368034</v>
      </c>
      <c r="R230" s="29">
        <v>178.13946925497501</v>
      </c>
      <c r="S230" s="29">
        <v>91.343187008357503</v>
      </c>
      <c r="T230" s="29">
        <v>130.55386645055901</v>
      </c>
      <c r="U230" s="29">
        <v>88.340756300754293</v>
      </c>
    </row>
    <row r="231" spans="1:21" x14ac:dyDescent="0.3">
      <c r="A231" s="19">
        <v>44013</v>
      </c>
      <c r="B231" s="29">
        <v>96.926462962541706</v>
      </c>
      <c r="C231" s="29">
        <v>84.388300568850994</v>
      </c>
      <c r="D231" s="29">
        <v>111.643140286258</v>
      </c>
      <c r="E231" s="29">
        <v>143.12391897855099</v>
      </c>
      <c r="F231" s="29">
        <v>93.251972583134105</v>
      </c>
      <c r="G231" s="29">
        <v>196.63020377654601</v>
      </c>
      <c r="H231" s="29">
        <v>95.744140279613205</v>
      </c>
      <c r="I231" s="29">
        <v>137.192152636309</v>
      </c>
      <c r="J231" s="29">
        <v>100.02282052703499</v>
      </c>
      <c r="L231" s="19">
        <v>44013</v>
      </c>
      <c r="M231" s="29">
        <v>91.545413760926294</v>
      </c>
      <c r="N231" s="29">
        <v>80.648344058609695</v>
      </c>
      <c r="O231" s="29">
        <v>103.728243672106</v>
      </c>
      <c r="P231" s="29">
        <v>139.77571151626699</v>
      </c>
      <c r="Q231" s="29">
        <v>88.281223718155303</v>
      </c>
      <c r="R231" s="29">
        <v>194.72430538860399</v>
      </c>
      <c r="S231" s="29">
        <v>97.224677865179899</v>
      </c>
      <c r="T231" s="29">
        <v>134.25466121011101</v>
      </c>
      <c r="U231" s="29">
        <v>92.787081418244995</v>
      </c>
    </row>
    <row r="232" spans="1:21" x14ac:dyDescent="0.3">
      <c r="A232" s="19">
        <v>44044</v>
      </c>
      <c r="B232" s="29">
        <v>99.406607311838897</v>
      </c>
      <c r="C232" s="29">
        <v>74.305595337646395</v>
      </c>
      <c r="D232" s="29">
        <v>113.39408716901001</v>
      </c>
      <c r="E232" s="29">
        <v>153.92267384049299</v>
      </c>
      <c r="F232" s="29">
        <v>97.544110644946798</v>
      </c>
      <c r="G232" s="29">
        <v>216.34928218001099</v>
      </c>
      <c r="H232" s="29">
        <v>104.100329893713</v>
      </c>
      <c r="I232" s="29">
        <v>139.76134581211099</v>
      </c>
      <c r="J232" s="29">
        <v>100.208779988426</v>
      </c>
      <c r="L232" s="19">
        <v>44044</v>
      </c>
      <c r="M232" s="29">
        <v>97.739596065051202</v>
      </c>
      <c r="N232" s="29">
        <v>87.206811385537904</v>
      </c>
      <c r="O232" s="29">
        <v>111.103694448903</v>
      </c>
      <c r="P232" s="29">
        <v>149.812176661709</v>
      </c>
      <c r="Q232" s="29">
        <v>95.013199186054507</v>
      </c>
      <c r="R232" s="29">
        <v>212.53013265582501</v>
      </c>
      <c r="S232" s="29">
        <v>103.64747021767801</v>
      </c>
      <c r="T232" s="29">
        <v>139.72045707229799</v>
      </c>
      <c r="U232" s="29">
        <v>99.6421661257735</v>
      </c>
    </row>
    <row r="233" spans="1:21" x14ac:dyDescent="0.3">
      <c r="A233" s="19">
        <v>44075</v>
      </c>
      <c r="B233" s="29">
        <v>105.141558411709</v>
      </c>
      <c r="C233" s="29">
        <v>87.178566887935204</v>
      </c>
      <c r="D233" s="29">
        <v>117.17111494220801</v>
      </c>
      <c r="E233" s="29">
        <v>160.05400887425401</v>
      </c>
      <c r="F233" s="29">
        <v>102.035373009255</v>
      </c>
      <c r="G233" s="29">
        <v>220.331595715703</v>
      </c>
      <c r="H233" s="29">
        <v>114.943351754449</v>
      </c>
      <c r="I233" s="29">
        <v>139.589319560447</v>
      </c>
      <c r="J233" s="29">
        <v>106.880424486793</v>
      </c>
      <c r="L233" s="19">
        <v>44075</v>
      </c>
      <c r="M233" s="29">
        <v>104.836290524258</v>
      </c>
      <c r="N233" s="29">
        <v>97.532536521888005</v>
      </c>
      <c r="O233" s="29">
        <v>118.67945644699201</v>
      </c>
      <c r="P233" s="29">
        <v>158.44364448935499</v>
      </c>
      <c r="Q233" s="29">
        <v>100.92195894737699</v>
      </c>
      <c r="R233" s="29">
        <v>228.67793144623499</v>
      </c>
      <c r="S233" s="29">
        <v>109.405406574229</v>
      </c>
      <c r="T233" s="29">
        <v>145.62495429140799</v>
      </c>
      <c r="U233" s="29">
        <v>107.875188612843</v>
      </c>
    </row>
    <row r="234" spans="1:21" x14ac:dyDescent="0.3">
      <c r="A234" s="19">
        <v>44105</v>
      </c>
      <c r="B234" s="29">
        <v>112.127404385891</v>
      </c>
      <c r="C234" s="29">
        <v>105.226882994912</v>
      </c>
      <c r="D234" s="29">
        <v>125.500173024969</v>
      </c>
      <c r="E234" s="29">
        <v>165.55387811056701</v>
      </c>
      <c r="F234" s="29">
        <v>107.872298152486</v>
      </c>
      <c r="G234" s="29">
        <v>246.090270200622</v>
      </c>
      <c r="H234" s="29">
        <v>114.082287112304</v>
      </c>
      <c r="I234" s="29">
        <v>153.56485155006101</v>
      </c>
      <c r="J234" s="29">
        <v>116.42804918477</v>
      </c>
      <c r="L234" s="19">
        <v>44105</v>
      </c>
      <c r="M234" s="29">
        <v>111.54463953802301</v>
      </c>
      <c r="N234" s="29">
        <v>109.548197465269</v>
      </c>
      <c r="O234" s="29">
        <v>125.522097366073</v>
      </c>
      <c r="P234" s="29">
        <v>164.949749745887</v>
      </c>
      <c r="Q234" s="29">
        <v>105.330713041641</v>
      </c>
      <c r="R234" s="29">
        <v>241.66256304430701</v>
      </c>
      <c r="S234" s="29">
        <v>113.84991609163799</v>
      </c>
      <c r="T234" s="29">
        <v>151.110770527916</v>
      </c>
      <c r="U234" s="29">
        <v>116.186346280064</v>
      </c>
    </row>
    <row r="235" spans="1:21" x14ac:dyDescent="0.3">
      <c r="A235" s="19">
        <v>44136</v>
      </c>
      <c r="B235" s="29">
        <v>118.97344279463201</v>
      </c>
      <c r="C235" s="29">
        <v>126.52356130387599</v>
      </c>
      <c r="D235" s="29">
        <v>132.22499458689799</v>
      </c>
      <c r="E235" s="29">
        <v>169.73675293619499</v>
      </c>
      <c r="F235" s="29">
        <v>106.821685154637</v>
      </c>
      <c r="G235" s="29">
        <v>272.55558543948598</v>
      </c>
      <c r="H235" s="29">
        <v>117.483195852501</v>
      </c>
      <c r="I235" s="29">
        <v>157.59321357353599</v>
      </c>
      <c r="J235" s="29">
        <v>126.482107253333</v>
      </c>
      <c r="L235" s="19">
        <v>44136</v>
      </c>
      <c r="M235" s="29">
        <v>116.84535091455599</v>
      </c>
      <c r="N235" s="29">
        <v>120.762913637309</v>
      </c>
      <c r="O235" s="29">
        <v>131.02782074995201</v>
      </c>
      <c r="P235" s="29">
        <v>169.278688091486</v>
      </c>
      <c r="Q235" s="29">
        <v>108.16979030624699</v>
      </c>
      <c r="R235" s="29">
        <v>251.457806574182</v>
      </c>
      <c r="S235" s="29">
        <v>116.816548724808</v>
      </c>
      <c r="T235" s="29">
        <v>155.56656864827701</v>
      </c>
      <c r="U235" s="29">
        <v>123.385744576704</v>
      </c>
    </row>
    <row r="236" spans="1:21" x14ac:dyDescent="0.3">
      <c r="A236" s="19"/>
      <c r="B236" s="20"/>
      <c r="C236" s="20"/>
      <c r="D236" s="20"/>
      <c r="E236" s="20"/>
      <c r="F236" s="20"/>
      <c r="G236" s="20"/>
      <c r="H236" s="20"/>
      <c r="I236" s="20"/>
      <c r="J236" s="20"/>
      <c r="L236" s="19"/>
      <c r="M236" s="20"/>
      <c r="N236" s="20"/>
      <c r="O236" s="20"/>
      <c r="P236" s="20"/>
      <c r="Q236" s="20"/>
      <c r="R236" s="20"/>
      <c r="S236" s="20"/>
      <c r="T236" s="20"/>
      <c r="U236" s="20"/>
    </row>
    <row r="237" spans="1:21" s="20" customFormat="1" x14ac:dyDescent="0.3">
      <c r="A237" s="20" t="s">
        <v>21</v>
      </c>
      <c r="H237" s="4"/>
      <c r="I237" s="4"/>
      <c r="J237" s="4"/>
      <c r="K237" s="17"/>
      <c r="L237" s="4"/>
      <c r="M237" s="4"/>
      <c r="N237" s="4"/>
      <c r="O237" s="4"/>
    </row>
    <row r="238" spans="1:21" s="20" customFormat="1" hidden="1" x14ac:dyDescent="0.3">
      <c r="A238" s="19">
        <v>41791</v>
      </c>
      <c r="B238" s="21">
        <v>0.80164154575079749</v>
      </c>
      <c r="C238" s="21">
        <v>5.5485588769621508E-2</v>
      </c>
      <c r="D238" s="21">
        <v>-1.8611414837734874</v>
      </c>
      <c r="E238" s="21">
        <v>-2.6339595526894466</v>
      </c>
      <c r="F238" s="21">
        <v>0.85653559619587316</v>
      </c>
      <c r="G238" s="21">
        <v>1.362574203851441E-2</v>
      </c>
      <c r="H238" s="21">
        <v>-4.1683335554043239</v>
      </c>
      <c r="I238" s="21">
        <v>1.5793072429678867</v>
      </c>
      <c r="J238" s="21">
        <v>0.37379740851730681</v>
      </c>
      <c r="K238" s="18"/>
      <c r="L238" s="19">
        <v>41791</v>
      </c>
      <c r="M238" s="21">
        <v>1.2205966705542748</v>
      </c>
      <c r="N238" s="21">
        <v>0.62971430216041124</v>
      </c>
      <c r="O238" s="21">
        <v>-0.71496805298771893</v>
      </c>
      <c r="P238" s="21">
        <v>0.68866424529594461</v>
      </c>
      <c r="Q238" s="21">
        <v>0.44088257047398827</v>
      </c>
      <c r="R238" s="21">
        <v>1.2877325984511412</v>
      </c>
      <c r="S238" s="21">
        <v>0.13393500721765594</v>
      </c>
      <c r="T238" s="21">
        <v>0.79783683342571354</v>
      </c>
      <c r="U238" s="21">
        <v>0.57453234225011141</v>
      </c>
    </row>
    <row r="239" spans="1:21" s="20" customFormat="1" hidden="1" x14ac:dyDescent="0.3">
      <c r="A239" s="19">
        <v>41821</v>
      </c>
      <c r="B239" s="21">
        <v>1.7093334415769101</v>
      </c>
      <c r="C239" s="21">
        <v>0.46268256785662043</v>
      </c>
      <c r="D239" s="21">
        <v>-9.811839091200536E-3</v>
      </c>
      <c r="E239" s="21">
        <v>-5.4407639907771976E-2</v>
      </c>
      <c r="F239" s="21">
        <v>0.22475829377235357</v>
      </c>
      <c r="G239" s="21">
        <v>6.8651959277782781</v>
      </c>
      <c r="H239" s="21">
        <v>4.4984583338819606</v>
      </c>
      <c r="I239" s="21">
        <v>3.6112416952003956</v>
      </c>
      <c r="J239" s="21">
        <v>0.80787591465327768</v>
      </c>
      <c r="K239" s="18"/>
      <c r="L239" s="19">
        <v>41821</v>
      </c>
      <c r="M239" s="21">
        <v>1.3309543679824509</v>
      </c>
      <c r="N239" s="21">
        <v>0.73811869038442612</v>
      </c>
      <c r="O239" s="21">
        <v>-0.66120609564295219</v>
      </c>
      <c r="P239" s="21">
        <v>0.7731773055112523</v>
      </c>
      <c r="Q239" s="21">
        <v>0.4758846863661681</v>
      </c>
      <c r="R239" s="21">
        <v>1.1127421304115703</v>
      </c>
      <c r="S239" s="21">
        <v>-0.86585892725483671</v>
      </c>
      <c r="T239" s="21">
        <v>0.76082109737189985</v>
      </c>
      <c r="U239" s="21">
        <v>0.71819020853025606</v>
      </c>
    </row>
    <row r="240" spans="1:21" s="20" customFormat="1" hidden="1" x14ac:dyDescent="0.3">
      <c r="A240" s="19">
        <v>41852</v>
      </c>
      <c r="B240" s="21">
        <v>2.0998841101990573</v>
      </c>
      <c r="C240" s="21">
        <v>1.390875846380113</v>
      </c>
      <c r="D240" s="21">
        <v>0.61130203544419448</v>
      </c>
      <c r="E240" s="21">
        <v>3.4066005350362527</v>
      </c>
      <c r="F240" s="21">
        <v>2.4522980462731159</v>
      </c>
      <c r="G240" s="21">
        <v>-7.9572476797884484E-2</v>
      </c>
      <c r="H240" s="21">
        <v>-2.3419452887552872</v>
      </c>
      <c r="I240" s="21">
        <v>-4.0128734968997826</v>
      </c>
      <c r="J240" s="21">
        <v>1.3272274840886666</v>
      </c>
      <c r="K240" s="18"/>
      <c r="L240" s="19">
        <v>41852</v>
      </c>
      <c r="M240" s="21">
        <v>1.4411659262069998</v>
      </c>
      <c r="N240" s="21">
        <v>0.85008308659408893</v>
      </c>
      <c r="O240" s="21">
        <v>-0.22087135111112932</v>
      </c>
      <c r="P240" s="21">
        <v>0.67921406947317742</v>
      </c>
      <c r="Q240" s="21">
        <v>0.36008318439015863</v>
      </c>
      <c r="R240" s="21">
        <v>0.78953422834207032</v>
      </c>
      <c r="S240" s="21">
        <v>-1.4426346258828437</v>
      </c>
      <c r="T240" s="21">
        <v>1.1842009689984057</v>
      </c>
      <c r="U240" s="21">
        <v>0.89952393421006693</v>
      </c>
    </row>
    <row r="241" spans="1:21" s="20" customFormat="1" hidden="1" x14ac:dyDescent="0.3">
      <c r="A241" s="19">
        <v>41883</v>
      </c>
      <c r="B241" s="21">
        <v>0.32220552146235981</v>
      </c>
      <c r="C241" s="21">
        <v>1.1503090883213218</v>
      </c>
      <c r="D241" s="21">
        <v>-1.3087697614936</v>
      </c>
      <c r="E241" s="21">
        <v>-0.48399125784660546</v>
      </c>
      <c r="F241" s="21">
        <v>-7.3010298927866923E-2</v>
      </c>
      <c r="G241" s="21">
        <v>-0.26121613704005453</v>
      </c>
      <c r="H241" s="21">
        <v>-8.3022949022463326</v>
      </c>
      <c r="I241" s="21">
        <v>4.3477230076863771</v>
      </c>
      <c r="J241" s="21">
        <v>-1.2875617154306518E-2</v>
      </c>
      <c r="K241" s="18"/>
      <c r="L241" s="19">
        <v>41883</v>
      </c>
      <c r="M241" s="21">
        <v>1.4521500239571328</v>
      </c>
      <c r="N241" s="21">
        <v>0.89378365558365758</v>
      </c>
      <c r="O241" s="21">
        <v>0.36405296085335603</v>
      </c>
      <c r="P241" s="21">
        <v>0.31187102056982052</v>
      </c>
      <c r="Q241" s="21">
        <v>-1.2590565106018747E-2</v>
      </c>
      <c r="R241" s="21">
        <v>0.58548795373645213</v>
      </c>
      <c r="S241" s="21">
        <v>-1.2804239310433396</v>
      </c>
      <c r="T241" s="21">
        <v>1.7954005549034591</v>
      </c>
      <c r="U241" s="21">
        <v>0.95338320080493588</v>
      </c>
    </row>
    <row r="242" spans="1:21" s="20" customFormat="1" hidden="1" x14ac:dyDescent="0.3">
      <c r="A242" s="19">
        <v>41913</v>
      </c>
      <c r="B242" s="21">
        <v>1.8647828622526452</v>
      </c>
      <c r="C242" s="21">
        <v>0.2767020027163225</v>
      </c>
      <c r="D242" s="21">
        <v>1.0759326370021638</v>
      </c>
      <c r="E242" s="21">
        <v>0.70516952255095244</v>
      </c>
      <c r="F242" s="21">
        <v>3.7445649363430533</v>
      </c>
      <c r="G242" s="21">
        <v>-2.0752047822441555</v>
      </c>
      <c r="H242" s="21">
        <v>3.4252205410777004</v>
      </c>
      <c r="I242" s="21">
        <v>1.4469081118720917</v>
      </c>
      <c r="J242" s="21">
        <v>1.6753692774876594</v>
      </c>
      <c r="K242" s="18"/>
      <c r="L242" s="19">
        <v>41913</v>
      </c>
      <c r="M242" s="21">
        <v>1.4128068496413571</v>
      </c>
      <c r="N242" s="21">
        <v>0.81391475066556751</v>
      </c>
      <c r="O242" s="21">
        <v>0.74929319505483427</v>
      </c>
      <c r="P242" s="21">
        <v>-0.22137920817102419</v>
      </c>
      <c r="Q242" s="21">
        <v>-0.58026784093523354</v>
      </c>
      <c r="R242" s="21">
        <v>0.68889773747948801</v>
      </c>
      <c r="S242" s="21">
        <v>-0.65307435165363747</v>
      </c>
      <c r="T242" s="21">
        <v>2.3286717181141725</v>
      </c>
      <c r="U242" s="21">
        <v>0.87539562651184344</v>
      </c>
    </row>
    <row r="243" spans="1:21" s="20" customFormat="1" hidden="1" x14ac:dyDescent="0.3">
      <c r="A243" s="19">
        <v>41944</v>
      </c>
      <c r="B243" s="21">
        <v>4.898466708469007</v>
      </c>
      <c r="C243" s="21">
        <v>0.83131448509821126</v>
      </c>
      <c r="D243" s="21">
        <v>2.0384478162237096</v>
      </c>
      <c r="E243" s="21">
        <v>-4.3498633801930531E-3</v>
      </c>
      <c r="F243" s="21">
        <v>-7.4142676658954247</v>
      </c>
      <c r="G243" s="21">
        <v>0.29522676752025134</v>
      </c>
      <c r="H243" s="21">
        <v>0.41237222339538526</v>
      </c>
      <c r="I243" s="21">
        <v>8.8307800045220439</v>
      </c>
      <c r="J243" s="21">
        <v>1.3553154356255259</v>
      </c>
      <c r="K243" s="18"/>
      <c r="L243" s="19">
        <v>41944</v>
      </c>
      <c r="M243" s="21">
        <v>1.4277500169587842</v>
      </c>
      <c r="N243" s="21">
        <v>0.75216958870347739</v>
      </c>
      <c r="O243" s="21">
        <v>0.81107234584953947</v>
      </c>
      <c r="P243" s="21">
        <v>-0.70492848623128213</v>
      </c>
      <c r="Q243" s="21">
        <v>-1.2180820784148394</v>
      </c>
      <c r="R243" s="21">
        <v>1.0256546220865026</v>
      </c>
      <c r="S243" s="21">
        <v>1.1371306951857285E-2</v>
      </c>
      <c r="T243" s="21">
        <v>2.8119137766223989</v>
      </c>
      <c r="U243" s="21">
        <v>0.79042432123761497</v>
      </c>
    </row>
    <row r="244" spans="1:21" s="20" customFormat="1" hidden="1" x14ac:dyDescent="0.3">
      <c r="A244" s="19">
        <v>41974</v>
      </c>
      <c r="B244" s="21">
        <v>-3.0271288471227953</v>
      </c>
      <c r="C244" s="21">
        <v>-3.1796157265283842</v>
      </c>
      <c r="D244" s="21">
        <v>1.9101543632474849</v>
      </c>
      <c r="E244" s="21">
        <v>-5.0175650746474236</v>
      </c>
      <c r="F244" s="21">
        <v>-5.6993955298688448</v>
      </c>
      <c r="G244" s="21">
        <v>3.8682486086031753</v>
      </c>
      <c r="H244" s="21">
        <v>1.9092502621237184</v>
      </c>
      <c r="I244" s="21">
        <v>-11.346248384610004</v>
      </c>
      <c r="J244" s="21">
        <v>-2.8842530045476766</v>
      </c>
      <c r="K244" s="18"/>
      <c r="L244" s="19">
        <v>41974</v>
      </c>
      <c r="M244" s="21">
        <v>1.5169638828054</v>
      </c>
      <c r="N244" s="21">
        <v>0.79365906903419159</v>
      </c>
      <c r="O244" s="21">
        <v>0.69957692529576398</v>
      </c>
      <c r="P244" s="21">
        <v>-1.0452397283625237</v>
      </c>
      <c r="Q244" s="21">
        <v>-1.8459109981160182</v>
      </c>
      <c r="R244" s="21">
        <v>1.3384699564093383</v>
      </c>
      <c r="S244" s="21">
        <v>0.29968728659428567</v>
      </c>
      <c r="T244" s="21">
        <v>3.1040929148633545</v>
      </c>
      <c r="U244" s="21">
        <v>0.72215516961331438</v>
      </c>
    </row>
    <row r="245" spans="1:21" s="20" customFormat="1" hidden="1" x14ac:dyDescent="0.3">
      <c r="A245" s="19">
        <v>42005</v>
      </c>
      <c r="B245" s="21">
        <v>3.2204151305906148</v>
      </c>
      <c r="C245" s="21">
        <v>4.9556021386694127</v>
      </c>
      <c r="D245" s="21">
        <v>-0.82440064624137444</v>
      </c>
      <c r="E245" s="21">
        <v>0.70018001447427203</v>
      </c>
      <c r="F245" s="21">
        <v>4.5559138545405276</v>
      </c>
      <c r="G245" s="21">
        <v>3.3738974341514849</v>
      </c>
      <c r="H245" s="21">
        <v>3.6486113424881061</v>
      </c>
      <c r="I245" s="21">
        <v>14.530293046704056</v>
      </c>
      <c r="J245" s="21">
        <v>3.7213834427239467</v>
      </c>
      <c r="K245" s="18"/>
      <c r="L245" s="19">
        <v>42005</v>
      </c>
      <c r="M245" s="21">
        <v>1.5771070188145275</v>
      </c>
      <c r="N245" s="21">
        <v>0.80785690675329036</v>
      </c>
      <c r="O245" s="21">
        <v>0.50481677934508529</v>
      </c>
      <c r="P245" s="21">
        <v>-1.0966804440853406</v>
      </c>
      <c r="Q245" s="21">
        <v>-2.2219277599328402</v>
      </c>
      <c r="R245" s="21">
        <v>1.8205041350005446</v>
      </c>
      <c r="S245" s="21">
        <v>0.43181653463086889</v>
      </c>
      <c r="T245" s="21">
        <v>3.1206769764540399</v>
      </c>
      <c r="U245" s="21">
        <v>0.66159081022594268</v>
      </c>
    </row>
    <row r="246" spans="1:21" s="20" customFormat="1" hidden="1" x14ac:dyDescent="0.3">
      <c r="A246" s="19">
        <v>42036</v>
      </c>
      <c r="B246" s="21">
        <v>0.60123419698401293</v>
      </c>
      <c r="C246" s="21">
        <v>1.344793854329529</v>
      </c>
      <c r="D246" s="21">
        <v>-3.5366546284719802</v>
      </c>
      <c r="E246" s="21">
        <v>-1.0170491052799657</v>
      </c>
      <c r="F246" s="21">
        <v>-4.2013961170153324</v>
      </c>
      <c r="G246" s="21">
        <v>1.6707539898006996</v>
      </c>
      <c r="H246" s="21">
        <v>-1.9488855204054412</v>
      </c>
      <c r="I246" s="21">
        <v>-8.2127576915403839</v>
      </c>
      <c r="J246" s="21">
        <v>-0.58331705787857402</v>
      </c>
      <c r="K246" s="18"/>
      <c r="L246" s="19">
        <v>42036</v>
      </c>
      <c r="M246" s="21">
        <v>1.5847355894299753</v>
      </c>
      <c r="N246" s="21">
        <v>0.85927388558624251</v>
      </c>
      <c r="O246" s="21">
        <v>0.37419269174305825</v>
      </c>
      <c r="P246" s="21">
        <v>-0.76220831524353994</v>
      </c>
      <c r="Q246" s="21">
        <v>-2.2148631932655705</v>
      </c>
      <c r="R246" s="21">
        <v>2.1290106897859706</v>
      </c>
      <c r="S246" s="21">
        <v>0.47020130362014356</v>
      </c>
      <c r="T246" s="21">
        <v>2.659783629272594</v>
      </c>
      <c r="U246" s="21">
        <v>0.64798467998918863</v>
      </c>
    </row>
    <row r="247" spans="1:21" s="20" customFormat="1" hidden="1" x14ac:dyDescent="0.3">
      <c r="A247" s="19">
        <v>42064</v>
      </c>
      <c r="B247" s="21">
        <v>-0.93306993070076949</v>
      </c>
      <c r="C247" s="21">
        <v>-0.13677804216203349</v>
      </c>
      <c r="D247" s="21">
        <v>2.5175863770819928</v>
      </c>
      <c r="E247" s="21">
        <v>1.2786618370992153</v>
      </c>
      <c r="F247" s="21">
        <v>-4.8514500752594998</v>
      </c>
      <c r="G247" s="21">
        <v>2.0981528180500364</v>
      </c>
      <c r="H247" s="21">
        <v>-2.9270664677617075</v>
      </c>
      <c r="I247" s="21">
        <v>12.79433349071455</v>
      </c>
      <c r="J247" s="21">
        <v>-0.27507652523067749</v>
      </c>
      <c r="K247" s="18"/>
      <c r="L247" s="19">
        <v>42064</v>
      </c>
      <c r="M247" s="21">
        <v>1.5194896657771073</v>
      </c>
      <c r="N247" s="21">
        <v>0.95429294729403313</v>
      </c>
      <c r="O247" s="21">
        <v>0.34372403766058657</v>
      </c>
      <c r="P247" s="21">
        <v>-0.22238614982218463</v>
      </c>
      <c r="Q247" s="21">
        <v>-1.8211028719609446</v>
      </c>
      <c r="R247" s="21">
        <v>2.0614682402229301</v>
      </c>
      <c r="S247" s="21">
        <v>0.32251912199756649</v>
      </c>
      <c r="T247" s="21">
        <v>2.0201395817965206</v>
      </c>
      <c r="U247" s="21">
        <v>0.6926205747833869</v>
      </c>
    </row>
    <row r="248" spans="1:21" s="20" customFormat="1" hidden="1" x14ac:dyDescent="0.3">
      <c r="A248" s="19">
        <v>42095</v>
      </c>
      <c r="B248" s="21">
        <v>9.1780213225395535</v>
      </c>
      <c r="C248" s="21">
        <v>6.9670593062925779</v>
      </c>
      <c r="D248" s="21">
        <v>7.4470082294758821</v>
      </c>
      <c r="E248" s="21">
        <v>7.4247091397255494</v>
      </c>
      <c r="F248" s="21">
        <v>-0.682140822607602</v>
      </c>
      <c r="G248" s="21">
        <v>-4.9875291726366289</v>
      </c>
      <c r="H248" s="21">
        <v>0.40823520172390548</v>
      </c>
      <c r="I248" s="21">
        <v>9.5567782572634421</v>
      </c>
      <c r="J248" s="21">
        <v>6.6004583154066543</v>
      </c>
      <c r="K248" s="18"/>
      <c r="L248" s="19">
        <v>42095</v>
      </c>
      <c r="M248" s="21">
        <v>1.4496496825343153</v>
      </c>
      <c r="N248" s="21">
        <v>1.1389186298450538</v>
      </c>
      <c r="O248" s="21">
        <v>0.54670672273695597</v>
      </c>
      <c r="P248" s="21">
        <v>0.33491280275743662</v>
      </c>
      <c r="Q248" s="21">
        <v>-1.2465582270411169</v>
      </c>
      <c r="R248" s="21">
        <v>1.8849249803586376</v>
      </c>
      <c r="S248" s="21">
        <v>0.1451737237623707</v>
      </c>
      <c r="T248" s="21">
        <v>1.5362592893312765</v>
      </c>
      <c r="U248" s="21">
        <v>0.84105762988184729</v>
      </c>
    </row>
    <row r="249" spans="1:21" s="20" customFormat="1" hidden="1" x14ac:dyDescent="0.3">
      <c r="A249" s="19">
        <v>42125</v>
      </c>
      <c r="B249" s="21">
        <v>-3.3670262088685288</v>
      </c>
      <c r="C249" s="21">
        <v>-3.8454846762125294</v>
      </c>
      <c r="D249" s="21">
        <v>-3.4930532032063311</v>
      </c>
      <c r="E249" s="21">
        <v>-7.4110731717988099</v>
      </c>
      <c r="F249" s="21">
        <v>-1.1828758335409195</v>
      </c>
      <c r="G249" s="21">
        <v>7.4175611314876821</v>
      </c>
      <c r="H249" s="21">
        <v>2.2355020841365869</v>
      </c>
      <c r="I249" s="21">
        <v>-5.6671138316290008</v>
      </c>
      <c r="J249" s="21">
        <v>-3.2266078192720871</v>
      </c>
      <c r="K249" s="18"/>
      <c r="L249" s="19">
        <v>42125</v>
      </c>
      <c r="M249" s="21">
        <v>1.3856427963323537</v>
      </c>
      <c r="N249" s="21">
        <v>1.2990797470280091</v>
      </c>
      <c r="O249" s="21">
        <v>0.867131874894711</v>
      </c>
      <c r="P249" s="21">
        <v>0.77291357080448986</v>
      </c>
      <c r="Q249" s="21">
        <v>-0.56606210709631011</v>
      </c>
      <c r="R249" s="21">
        <v>1.8484454960387975</v>
      </c>
      <c r="S249" s="21">
        <v>0.10744826170963062</v>
      </c>
      <c r="T249" s="21">
        <v>1.3425894692505214</v>
      </c>
      <c r="U249" s="21">
        <v>1.0099006700542423</v>
      </c>
    </row>
    <row r="250" spans="1:21" s="20" customFormat="1" hidden="1" x14ac:dyDescent="0.3">
      <c r="A250" s="19">
        <v>42156</v>
      </c>
      <c r="B250" s="21">
        <v>1.0380497351875961</v>
      </c>
      <c r="C250" s="21">
        <v>0.81332797308233395</v>
      </c>
      <c r="D250" s="21">
        <v>-0.41652741442324004</v>
      </c>
      <c r="E250" s="21">
        <v>1.9377851583139094</v>
      </c>
      <c r="F250" s="21">
        <v>4.745052433805097</v>
      </c>
      <c r="G250" s="21">
        <v>9.5984235739711377</v>
      </c>
      <c r="H250" s="21">
        <v>3.7350245219857747</v>
      </c>
      <c r="I250" s="21">
        <v>1.4549475689976887</v>
      </c>
      <c r="J250" s="21">
        <v>1.4831007456297396</v>
      </c>
      <c r="K250" s="18"/>
      <c r="L250" s="19">
        <v>42156</v>
      </c>
      <c r="M250" s="21">
        <v>1.2418698366072567</v>
      </c>
      <c r="N250" s="21">
        <v>1.2736072671311272</v>
      </c>
      <c r="O250" s="21">
        <v>0.96856676199505998</v>
      </c>
      <c r="P250" s="21">
        <v>0.92143816206136098</v>
      </c>
      <c r="Q250" s="21">
        <v>-1.1229439073667802E-2</v>
      </c>
      <c r="R250" s="21">
        <v>1.9927984301087998</v>
      </c>
      <c r="S250" s="21">
        <v>1.0814709389461719E-2</v>
      </c>
      <c r="T250" s="21">
        <v>1.4312395360857044</v>
      </c>
      <c r="U250" s="21">
        <v>1.0028527279101418</v>
      </c>
    </row>
    <row r="251" spans="1:21" s="20" customFormat="1" hidden="1" x14ac:dyDescent="0.3">
      <c r="A251" s="19">
        <v>42186</v>
      </c>
      <c r="B251" s="21">
        <v>1.8316968293511371</v>
      </c>
      <c r="C251" s="21">
        <v>1.7354515357671518</v>
      </c>
      <c r="D251" s="21">
        <v>1.4982500889377581</v>
      </c>
      <c r="E251" s="21">
        <v>0.67414179957208109</v>
      </c>
      <c r="F251" s="21">
        <v>0.26837976668185881</v>
      </c>
      <c r="G251" s="21">
        <v>-6.7206180528031068</v>
      </c>
      <c r="H251" s="21">
        <v>-3.3401349268061375</v>
      </c>
      <c r="I251" s="21">
        <v>-0.71350206659980264</v>
      </c>
      <c r="J251" s="21">
        <v>1.1904348725986891</v>
      </c>
      <c r="K251" s="18"/>
      <c r="L251" s="19">
        <v>42186</v>
      </c>
      <c r="M251" s="21">
        <v>0.99444790397289484</v>
      </c>
      <c r="N251" s="21">
        <v>0.96571678482701984</v>
      </c>
      <c r="O251" s="21">
        <v>0.70968401026574313</v>
      </c>
      <c r="P251" s="21">
        <v>0.83043967251597017</v>
      </c>
      <c r="Q251" s="21">
        <v>0.12901580755040332</v>
      </c>
      <c r="R251" s="21">
        <v>1.8502853276127551</v>
      </c>
      <c r="S251" s="21">
        <v>-0.36312038912182931</v>
      </c>
      <c r="T251" s="21">
        <v>1.3964455680456345</v>
      </c>
      <c r="U251" s="21">
        <v>0.74276273011022464</v>
      </c>
    </row>
    <row r="252" spans="1:21" s="20" customFormat="1" hidden="1" x14ac:dyDescent="0.3">
      <c r="A252" s="19">
        <v>42217</v>
      </c>
      <c r="B252" s="21">
        <v>1.2021280764084041</v>
      </c>
      <c r="C252" s="21">
        <v>1.6597363319665437</v>
      </c>
      <c r="D252" s="21">
        <v>0.63349458187993424</v>
      </c>
      <c r="E252" s="21">
        <v>1.3385805500595316</v>
      </c>
      <c r="F252" s="21">
        <v>-1.3454865690105011</v>
      </c>
      <c r="G252" s="21">
        <v>3.2618502200922883</v>
      </c>
      <c r="H252" s="21">
        <v>-1.9471237481644588</v>
      </c>
      <c r="I252" s="21">
        <v>5.8430255957422794</v>
      </c>
      <c r="J252" s="21">
        <v>1.0873409558081137</v>
      </c>
      <c r="K252" s="18"/>
      <c r="L252" s="19">
        <v>42217</v>
      </c>
      <c r="M252" s="21">
        <v>0.79544966017219831</v>
      </c>
      <c r="N252" s="21">
        <v>0.54514125712916695</v>
      </c>
      <c r="O252" s="21">
        <v>0.2314101623063225</v>
      </c>
      <c r="P252" s="21">
        <v>0.58161204456605997</v>
      </c>
      <c r="Q252" s="21">
        <v>-0.33129728601807296</v>
      </c>
      <c r="R252" s="21">
        <v>1.2646663611285414</v>
      </c>
      <c r="S252" s="21">
        <v>-0.89848307206426004</v>
      </c>
      <c r="T252" s="21">
        <v>1.3018736681191134</v>
      </c>
      <c r="U252" s="21">
        <v>0.39605426393216625</v>
      </c>
    </row>
    <row r="253" spans="1:21" s="20" customFormat="1" hidden="1" x14ac:dyDescent="0.3">
      <c r="A253" s="19">
        <v>42248</v>
      </c>
      <c r="B253" s="21">
        <v>1.0143504699029693</v>
      </c>
      <c r="C253" s="21">
        <v>0.60299584098046921</v>
      </c>
      <c r="D253" s="21">
        <v>1.2536689795186184</v>
      </c>
      <c r="E253" s="21">
        <v>0.93053828228082391</v>
      </c>
      <c r="F253" s="21">
        <v>-1.3498157125923838</v>
      </c>
      <c r="G253" s="21">
        <v>1.9712000098168092</v>
      </c>
      <c r="H253" s="21">
        <v>-2.3935373499536228</v>
      </c>
      <c r="I253" s="21">
        <v>0.43706999361918797</v>
      </c>
      <c r="J253" s="21">
        <v>0.70522960660690526</v>
      </c>
      <c r="K253" s="18"/>
      <c r="L253" s="19">
        <v>42248</v>
      </c>
      <c r="M253" s="21">
        <v>0.61121643349533183</v>
      </c>
      <c r="N253" s="21">
        <v>0.11575889864829936</v>
      </c>
      <c r="O253" s="21">
        <v>-0.27354521157715306</v>
      </c>
      <c r="P253" s="21">
        <v>0.21911307270932046</v>
      </c>
      <c r="Q253" s="21">
        <v>-1.1996761428326286</v>
      </c>
      <c r="R253" s="21">
        <v>0.4895820305266918</v>
      </c>
      <c r="S253" s="21">
        <v>-1.3476048134449026</v>
      </c>
      <c r="T253" s="21">
        <v>1.025426115002559</v>
      </c>
      <c r="U253" s="21">
        <v>2.8970793940796824E-2</v>
      </c>
    </row>
    <row r="254" spans="1:21" s="20" customFormat="1" hidden="1" x14ac:dyDescent="0.3">
      <c r="A254" s="19">
        <v>42278</v>
      </c>
      <c r="B254" s="21">
        <v>-0.82810616781316959</v>
      </c>
      <c r="C254" s="21">
        <v>-2.9124073326207034</v>
      </c>
      <c r="D254" s="21">
        <v>-3.4471579743679093</v>
      </c>
      <c r="E254" s="21">
        <v>-1.5932215991384058</v>
      </c>
      <c r="F254" s="21">
        <v>-0.43020368471280435</v>
      </c>
      <c r="G254" s="21">
        <v>1.0276848332776201</v>
      </c>
      <c r="H254" s="21">
        <v>2.4627650670241863</v>
      </c>
      <c r="I254" s="21">
        <v>2.4631143339476136</v>
      </c>
      <c r="J254" s="21">
        <v>-2.0677886162701609</v>
      </c>
      <c r="K254" s="18"/>
      <c r="L254" s="19">
        <v>42278</v>
      </c>
      <c r="M254" s="21">
        <v>0.47166264858256035</v>
      </c>
      <c r="N254" s="21">
        <v>-0.26103497947964627</v>
      </c>
      <c r="O254" s="21">
        <v>-0.64445909316374062</v>
      </c>
      <c r="P254" s="21">
        <v>-3.1529857406065176E-2</v>
      </c>
      <c r="Q254" s="21">
        <v>-2.1662535286419371</v>
      </c>
      <c r="R254" s="21">
        <v>-0.22147309496781675</v>
      </c>
      <c r="S254" s="21">
        <v>-1.1932673516728221</v>
      </c>
      <c r="T254" s="21">
        <v>0.5844160501605522</v>
      </c>
      <c r="U254" s="21">
        <v>-0.28066114934517383</v>
      </c>
    </row>
    <row r="255" spans="1:21" s="20" customFormat="1" hidden="1" x14ac:dyDescent="0.3">
      <c r="A255" s="19">
        <v>42309</v>
      </c>
      <c r="B255" s="21">
        <v>0.12536562193614653</v>
      </c>
      <c r="C255" s="21">
        <v>-0.49986487548698832</v>
      </c>
      <c r="D255" s="21">
        <v>-1.0936827330025989</v>
      </c>
      <c r="E255" s="21">
        <v>-0.12769924157295387</v>
      </c>
      <c r="F255" s="21">
        <v>-4.6541817052508154</v>
      </c>
      <c r="G255" s="21">
        <v>-2.9433864970003776</v>
      </c>
      <c r="H255" s="21">
        <v>-4.0524199277092272</v>
      </c>
      <c r="I255" s="21">
        <v>-3.6886359016261472</v>
      </c>
      <c r="J255" s="21">
        <v>-0.98117057438076305</v>
      </c>
      <c r="K255" s="18"/>
      <c r="L255" s="19">
        <v>42309</v>
      </c>
      <c r="M255" s="21">
        <v>0.48251769199743055</v>
      </c>
      <c r="N255" s="21">
        <v>-0.3072097282180275</v>
      </c>
      <c r="O255" s="21">
        <v>-0.72064614230763491</v>
      </c>
      <c r="P255" s="21">
        <v>1.8929403848466642E-2</v>
      </c>
      <c r="Q255" s="21">
        <v>-2.9658732790007192</v>
      </c>
      <c r="R255" s="21">
        <v>-0.50315100292204207</v>
      </c>
      <c r="S255" s="21">
        <v>-0.46469261352061197</v>
      </c>
      <c r="T255" s="21">
        <v>1.1061562590009011E-2</v>
      </c>
      <c r="U255" s="21">
        <v>-0.39114359742979943</v>
      </c>
    </row>
    <row r="256" spans="1:21" s="20" customFormat="1" hidden="1" x14ac:dyDescent="0.3">
      <c r="A256" s="19">
        <v>42339</v>
      </c>
      <c r="B256" s="21">
        <v>0.96915164541557797</v>
      </c>
      <c r="C256" s="21">
        <v>0.8689097875525853</v>
      </c>
      <c r="D256" s="21">
        <v>0.62084501835861783</v>
      </c>
      <c r="E256" s="21">
        <v>0.21498349628783497</v>
      </c>
      <c r="F256" s="21">
        <v>-3.9543470055626195</v>
      </c>
      <c r="G256" s="21">
        <v>-4.7808480112711882</v>
      </c>
      <c r="H256" s="21">
        <v>-0.49551163918902796</v>
      </c>
      <c r="I256" s="21">
        <v>-3.6716715133458866</v>
      </c>
      <c r="J256" s="21">
        <v>0.21325351598779907</v>
      </c>
      <c r="K256" s="18"/>
      <c r="L256" s="19">
        <v>42339</v>
      </c>
      <c r="M256" s="21">
        <v>0.63321407710805744</v>
      </c>
      <c r="N256" s="21">
        <v>-1.4823102669425658E-2</v>
      </c>
      <c r="O256" s="21">
        <v>-0.60233213014259102</v>
      </c>
      <c r="P256" s="21">
        <v>0.42167580887211287</v>
      </c>
      <c r="Q256" s="21">
        <v>-3.357711815049047</v>
      </c>
      <c r="R256" s="21">
        <v>-0.36850004519828339</v>
      </c>
      <c r="S256" s="21">
        <v>0.47030955799749474</v>
      </c>
      <c r="T256" s="21">
        <v>-0.13619720392394896</v>
      </c>
      <c r="U256" s="21">
        <v>-0.18121361344201059</v>
      </c>
    </row>
    <row r="257" spans="1:21" s="20" customFormat="1" hidden="1" x14ac:dyDescent="0.3">
      <c r="A257" s="19">
        <v>42370</v>
      </c>
      <c r="B257" s="21">
        <v>2.418537279592603</v>
      </c>
      <c r="C257" s="21">
        <v>2.2189715171908375</v>
      </c>
      <c r="D257" s="21">
        <v>0.2435727499076501</v>
      </c>
      <c r="E257" s="21">
        <v>-0.27890961504487555</v>
      </c>
      <c r="F257" s="21">
        <v>-3.2049724488590559</v>
      </c>
      <c r="G257" s="21">
        <v>4.8904394713067179</v>
      </c>
      <c r="H257" s="21">
        <v>4.9601746420167458</v>
      </c>
      <c r="I257" s="21">
        <v>7.2316520322068811</v>
      </c>
      <c r="J257" s="21">
        <v>1.8753300344435564</v>
      </c>
      <c r="K257" s="18"/>
      <c r="L257" s="19">
        <v>42370</v>
      </c>
      <c r="M257" s="21">
        <v>0.928236468604271</v>
      </c>
      <c r="N257" s="21">
        <v>0.55966764452182183</v>
      </c>
      <c r="O257" s="21">
        <v>-0.27667515579120616</v>
      </c>
      <c r="P257" s="21">
        <v>1.0312173682798464</v>
      </c>
      <c r="Q257" s="21">
        <v>-3.2176155401839268</v>
      </c>
      <c r="R257" s="21">
        <v>0.10668594827718536</v>
      </c>
      <c r="S257" s="21">
        <v>1.3592105069632598</v>
      </c>
      <c r="T257" s="21">
        <v>0.54246258076371401</v>
      </c>
      <c r="U257" s="21">
        <v>0.27002713570520864</v>
      </c>
    </row>
    <row r="258" spans="1:21" s="20" customFormat="1" hidden="1" x14ac:dyDescent="0.3">
      <c r="A258" s="19">
        <v>42401</v>
      </c>
      <c r="B258" s="21">
        <v>-2.0100791143840446</v>
      </c>
      <c r="C258" s="21">
        <v>-1.5157686417168081</v>
      </c>
      <c r="D258" s="21">
        <v>-1.2650656175336561</v>
      </c>
      <c r="E258" s="21">
        <v>3.7519999272136006</v>
      </c>
      <c r="F258" s="21">
        <v>-5.5500932127395703</v>
      </c>
      <c r="G258" s="21">
        <v>1.3937729579979408</v>
      </c>
      <c r="H258" s="21">
        <v>0.36992927540391296</v>
      </c>
      <c r="I258" s="21">
        <v>-1.5221262159918036</v>
      </c>
      <c r="J258" s="21">
        <v>-1.560032779899978</v>
      </c>
      <c r="K258" s="18"/>
      <c r="L258" s="19">
        <v>42401</v>
      </c>
      <c r="M258" s="21">
        <v>1.2073898267494387</v>
      </c>
      <c r="N258" s="21">
        <v>1.1713756640153505</v>
      </c>
      <c r="O258" s="21">
        <v>7.4289966424712084E-2</v>
      </c>
      <c r="P258" s="21">
        <v>1.5723180076607557</v>
      </c>
      <c r="Q258" s="21">
        <v>-2.7128226536721534</v>
      </c>
      <c r="R258" s="21">
        <v>0.69967263630077436</v>
      </c>
      <c r="S258" s="21">
        <v>1.9103836740752334</v>
      </c>
      <c r="T258" s="21">
        <v>1.6429892961993264</v>
      </c>
      <c r="U258" s="21">
        <v>0.71439073621166749</v>
      </c>
    </row>
    <row r="259" spans="1:21" s="20" customFormat="1" hidden="1" x14ac:dyDescent="0.3">
      <c r="A259" s="19">
        <v>42430</v>
      </c>
      <c r="B259" s="21">
        <v>3.4027490003311067</v>
      </c>
      <c r="C259" s="21">
        <v>1.2381378311304925</v>
      </c>
      <c r="D259" s="21">
        <v>0.63752614765453242</v>
      </c>
      <c r="E259" s="21">
        <v>1.9401575420878059</v>
      </c>
      <c r="F259" s="21">
        <v>-3.0542119413135005E-2</v>
      </c>
      <c r="G259" s="21">
        <v>-9.1552986770446765</v>
      </c>
      <c r="H259" s="21">
        <v>2.3687868150578772</v>
      </c>
      <c r="I259" s="21">
        <v>-0.9438596145498801</v>
      </c>
      <c r="J259" s="21">
        <v>1.7040979543953672</v>
      </c>
      <c r="K259" s="18"/>
      <c r="L259" s="19">
        <v>42430</v>
      </c>
      <c r="M259" s="21">
        <v>1.3200808073359882</v>
      </c>
      <c r="N259" s="21">
        <v>1.5512754588347777</v>
      </c>
      <c r="O259" s="21">
        <v>0.28039493907880964</v>
      </c>
      <c r="P259" s="21">
        <v>1.9382119723442948</v>
      </c>
      <c r="Q259" s="21">
        <v>-1.9283571926451137</v>
      </c>
      <c r="R259" s="21">
        <v>1.0302648014316462</v>
      </c>
      <c r="S259" s="21">
        <v>1.9408116840050171</v>
      </c>
      <c r="T259" s="21">
        <v>2.5418475827116094</v>
      </c>
      <c r="U259" s="21">
        <v>0.98062480698248855</v>
      </c>
    </row>
    <row r="260" spans="1:21" s="20" customFormat="1" hidden="1" x14ac:dyDescent="0.3">
      <c r="A260" s="19">
        <v>42461</v>
      </c>
      <c r="B260" s="21">
        <v>2.8060791282656483</v>
      </c>
      <c r="C260" s="21">
        <v>5.8280907466752296</v>
      </c>
      <c r="D260" s="21">
        <v>4.9792960636577455</v>
      </c>
      <c r="E260" s="21">
        <v>5.7859987636323718</v>
      </c>
      <c r="F260" s="21">
        <v>1.4340286949725778</v>
      </c>
      <c r="G260" s="21">
        <v>14.623035174751076</v>
      </c>
      <c r="H260" s="21">
        <v>2.2029954345057279</v>
      </c>
      <c r="I260" s="21">
        <v>9.1326939328927548</v>
      </c>
      <c r="J260" s="21">
        <v>3.6235782397135319</v>
      </c>
      <c r="K260" s="18"/>
      <c r="L260" s="19">
        <v>42461</v>
      </c>
      <c r="M260" s="21">
        <v>1.1404882628691881</v>
      </c>
      <c r="N260" s="21">
        <v>1.4509555719355527</v>
      </c>
      <c r="O260" s="21">
        <v>0.23327254728795488</v>
      </c>
      <c r="P260" s="21">
        <v>1.9485321660983601</v>
      </c>
      <c r="Q260" s="21">
        <v>-1.1014702255766284</v>
      </c>
      <c r="R260" s="21">
        <v>0.78925645252938548</v>
      </c>
      <c r="S260" s="21">
        <v>1.5108322333551971</v>
      </c>
      <c r="T260" s="21">
        <v>2.6939737346955317</v>
      </c>
      <c r="U260" s="21">
        <v>0.91556733550299807</v>
      </c>
    </row>
    <row r="261" spans="1:21" s="20" customFormat="1" hidden="1" x14ac:dyDescent="0.3">
      <c r="A261" s="19">
        <v>42491</v>
      </c>
      <c r="B261" s="21">
        <v>-1.32691189744365</v>
      </c>
      <c r="C261" s="21">
        <v>-1.559148679056821</v>
      </c>
      <c r="D261" s="21">
        <v>-4.4318646841362437</v>
      </c>
      <c r="E261" s="21">
        <v>-2.854800555686321</v>
      </c>
      <c r="F261" s="21">
        <v>-1.26314405580773</v>
      </c>
      <c r="G261" s="21">
        <v>-3.4392492039375999</v>
      </c>
      <c r="H261" s="21">
        <v>1.0930480168016343</v>
      </c>
      <c r="I261" s="21">
        <v>6.0855236677922697</v>
      </c>
      <c r="J261" s="21">
        <v>-1.2471032899874723</v>
      </c>
      <c r="K261" s="18"/>
      <c r="L261" s="19">
        <v>42491</v>
      </c>
      <c r="M261" s="21">
        <v>0.73849791339795079</v>
      </c>
      <c r="N261" s="21">
        <v>1.0261443396099912</v>
      </c>
      <c r="O261" s="21">
        <v>9.9844365736823093E-2</v>
      </c>
      <c r="P261" s="21">
        <v>1.6748177744976278</v>
      </c>
      <c r="Q261" s="21">
        <v>-0.54258653479989372</v>
      </c>
      <c r="R261" s="21">
        <v>0.41314920254476029</v>
      </c>
      <c r="S261" s="21">
        <v>0.7803677942239462</v>
      </c>
      <c r="T261" s="21">
        <v>2.2624918348623124</v>
      </c>
      <c r="U261" s="21">
        <v>0.62735687540678153</v>
      </c>
    </row>
    <row r="262" spans="1:21" s="20" customFormat="1" hidden="1" x14ac:dyDescent="0.3">
      <c r="A262" s="19">
        <v>42522</v>
      </c>
      <c r="B262" s="21">
        <v>3.2863305531333653</v>
      </c>
      <c r="C262" s="21">
        <v>3.0374278975371594</v>
      </c>
      <c r="D262" s="21">
        <v>1.6344076300321531</v>
      </c>
      <c r="E262" s="21">
        <v>6.4712950555036342</v>
      </c>
      <c r="F262" s="21">
        <v>0.58448520162899253</v>
      </c>
      <c r="G262" s="21">
        <v>4.9333937046191823</v>
      </c>
      <c r="H262" s="21">
        <v>1.2621375921105349</v>
      </c>
      <c r="I262" s="21">
        <v>1.9925866709873841</v>
      </c>
      <c r="J262" s="21">
        <v>3.3101796710094167</v>
      </c>
      <c r="K262" s="18"/>
      <c r="L262" s="19">
        <v>42522</v>
      </c>
      <c r="M262" s="21">
        <v>0.31626881588997513</v>
      </c>
      <c r="N262" s="21">
        <v>0.6277313737168333</v>
      </c>
      <c r="O262" s="21">
        <v>0.13290027354739831</v>
      </c>
      <c r="P262" s="21">
        <v>1.3254788367194292</v>
      </c>
      <c r="Q262" s="21">
        <v>-0.37575749409743953</v>
      </c>
      <c r="R262" s="21">
        <v>9.4220407689071806E-2</v>
      </c>
      <c r="S262" s="21">
        <v>4.8180018292276472E-2</v>
      </c>
      <c r="T262" s="21">
        <v>1.3378053763415609</v>
      </c>
      <c r="U262" s="21">
        <v>0.34938699814122121</v>
      </c>
    </row>
    <row r="263" spans="1:21" s="20" customFormat="1" hidden="1" x14ac:dyDescent="0.3">
      <c r="A263" s="19">
        <v>42552</v>
      </c>
      <c r="B263" s="21">
        <v>-1.980300667515289</v>
      </c>
      <c r="C263" s="21">
        <v>-1.7807597332552105</v>
      </c>
      <c r="D263" s="21">
        <v>-1.8114950726355827</v>
      </c>
      <c r="E263" s="21">
        <v>-3.0422178748033213</v>
      </c>
      <c r="F263" s="21">
        <v>-1.4775431767254488</v>
      </c>
      <c r="G263" s="21">
        <v>-5.8443171588811076</v>
      </c>
      <c r="H263" s="21">
        <v>-3.3787544616440179</v>
      </c>
      <c r="I263" s="21">
        <v>-7.4429623261280327</v>
      </c>
      <c r="J263" s="21">
        <v>-2.8516486562820464</v>
      </c>
      <c r="K263" s="18"/>
      <c r="L263" s="19">
        <v>42552</v>
      </c>
      <c r="M263" s="21">
        <v>-5.0511531373420571E-2</v>
      </c>
      <c r="N263" s="21">
        <v>0.32056152914556879</v>
      </c>
      <c r="O263" s="21">
        <v>0.245946159395527</v>
      </c>
      <c r="P263" s="21">
        <v>0.94675550128060504</v>
      </c>
      <c r="Q263" s="21">
        <v>-0.35078726996797815</v>
      </c>
      <c r="R263" s="21">
        <v>4.3488451885553836E-2</v>
      </c>
      <c r="S263" s="21">
        <v>-0.41331457742420641</v>
      </c>
      <c r="T263" s="21">
        <v>0.42525590493185383</v>
      </c>
      <c r="U263" s="21">
        <v>0.12951192936401235</v>
      </c>
    </row>
    <row r="264" spans="1:21" s="20" customFormat="1" hidden="1" x14ac:dyDescent="0.3">
      <c r="A264" s="19">
        <v>42583</v>
      </c>
      <c r="B264" s="21">
        <v>-0.91188678105907917</v>
      </c>
      <c r="C264" s="21">
        <v>-0.43563429191590952</v>
      </c>
      <c r="D264" s="21">
        <v>1.6660340789609096</v>
      </c>
      <c r="E264" s="21">
        <v>1.5360785833533175</v>
      </c>
      <c r="F264" s="21">
        <v>0.46643236049077608</v>
      </c>
      <c r="G264" s="21">
        <v>-2.4670501566494418</v>
      </c>
      <c r="H264" s="21">
        <v>-1.6985140949586586</v>
      </c>
      <c r="I264" s="21">
        <v>1.0961823059191689</v>
      </c>
      <c r="J264" s="21">
        <v>-3.6860032672936249E-2</v>
      </c>
      <c r="K264" s="18"/>
      <c r="L264" s="19">
        <v>42583</v>
      </c>
      <c r="M264" s="21">
        <v>-0.35911869315828904</v>
      </c>
      <c r="N264" s="21">
        <v>0.13528014009387412</v>
      </c>
      <c r="O264" s="21">
        <v>0.3410674599479302</v>
      </c>
      <c r="P264" s="21">
        <v>0.68638881320783884</v>
      </c>
      <c r="Q264" s="21">
        <v>-0.28857130968350519</v>
      </c>
      <c r="R264" s="21">
        <v>0.24335612137564855</v>
      </c>
      <c r="S264" s="21">
        <v>-0.60486969111205324</v>
      </c>
      <c r="T264" s="21">
        <v>-0.34141534599041456</v>
      </c>
      <c r="U264" s="21">
        <v>-5.0967466745077683E-2</v>
      </c>
    </row>
    <row r="265" spans="1:21" s="20" customFormat="1" hidden="1" x14ac:dyDescent="0.3">
      <c r="A265" s="19">
        <v>42614</v>
      </c>
      <c r="B265" s="21">
        <v>-1.480494918000097</v>
      </c>
      <c r="C265" s="21">
        <v>-1.6980037432872463</v>
      </c>
      <c r="D265" s="21">
        <v>-0.75228767327184531</v>
      </c>
      <c r="E265" s="21">
        <v>-1.4160071715652811</v>
      </c>
      <c r="F265" s="21">
        <v>-0.82433415976885804</v>
      </c>
      <c r="G265" s="21">
        <v>7.2716949584525903</v>
      </c>
      <c r="H265" s="21">
        <v>2.5641512363236085</v>
      </c>
      <c r="I265" s="21">
        <v>0.62484718564006503</v>
      </c>
      <c r="J265" s="21">
        <v>-1.1672176445502225</v>
      </c>
      <c r="K265" s="18"/>
      <c r="L265" s="19">
        <v>42614</v>
      </c>
      <c r="M265" s="21">
        <v>-0.53890932099667221</v>
      </c>
      <c r="N265" s="21">
        <v>9.1978384746704833E-2</v>
      </c>
      <c r="O265" s="21">
        <v>0.48390745905355637</v>
      </c>
      <c r="P265" s="21">
        <v>0.72621199220535004</v>
      </c>
      <c r="Q265" s="21">
        <v>-2.3301205313774886E-2</v>
      </c>
      <c r="R265" s="21">
        <v>0.39990560399598696</v>
      </c>
      <c r="S265" s="21">
        <v>-0.55973966823950061</v>
      </c>
      <c r="T265" s="21">
        <v>-0.772207554448745</v>
      </c>
      <c r="U265" s="21">
        <v>-8.9122950274589385E-2</v>
      </c>
    </row>
    <row r="266" spans="1:21" s="20" customFormat="1" hidden="1" x14ac:dyDescent="0.3">
      <c r="A266" s="19">
        <v>42644</v>
      </c>
      <c r="B266" s="21">
        <v>1.2434034794352566</v>
      </c>
      <c r="C266" s="21">
        <v>3.6100400045379732</v>
      </c>
      <c r="D266" s="21">
        <v>3.2611098010958184</v>
      </c>
      <c r="E266" s="21">
        <v>2.1937344692903205</v>
      </c>
      <c r="F266" s="21">
        <v>-0.37384777616314979</v>
      </c>
      <c r="G266" s="21">
        <v>2.9302986741265968</v>
      </c>
      <c r="H266" s="21">
        <v>-1.3714028393126632</v>
      </c>
      <c r="I266" s="21">
        <v>0.44573000305851984</v>
      </c>
      <c r="J266" s="21">
        <v>1.8768099667382465</v>
      </c>
      <c r="K266" s="18"/>
      <c r="L266" s="19">
        <v>42644</v>
      </c>
      <c r="M266" s="21">
        <v>-0.4843295308323059</v>
      </c>
      <c r="N266" s="21">
        <v>0.16499534998704046</v>
      </c>
      <c r="O266" s="21">
        <v>0.61467161862558406</v>
      </c>
      <c r="P266" s="21">
        <v>0.98703726231599287</v>
      </c>
      <c r="Q266" s="21">
        <v>0.51445483405627712</v>
      </c>
      <c r="R266" s="21">
        <v>0.34812538172204199</v>
      </c>
      <c r="S266" s="21">
        <v>-0.20600140095426989</v>
      </c>
      <c r="T266" s="21">
        <v>-0.8107071939031596</v>
      </c>
      <c r="U266" s="21">
        <v>2.3649629919697546E-2</v>
      </c>
    </row>
    <row r="267" spans="1:21" s="20" customFormat="1" hidden="1" x14ac:dyDescent="0.3">
      <c r="A267" s="19">
        <v>42675</v>
      </c>
      <c r="B267" s="21">
        <v>1.1977497103732304E-2</v>
      </c>
      <c r="C267" s="21">
        <v>0.91854909016304553</v>
      </c>
      <c r="D267" s="21">
        <v>-0.14006785415515699</v>
      </c>
      <c r="E267" s="21">
        <v>0.93053352262248978</v>
      </c>
      <c r="F267" s="21">
        <v>1.4277309585760456</v>
      </c>
      <c r="G267" s="21">
        <v>-5.8327899418177731</v>
      </c>
      <c r="H267" s="21">
        <v>1.0814436610586231</v>
      </c>
      <c r="I267" s="21">
        <v>-4.0140386947335021</v>
      </c>
      <c r="J267" s="21">
        <v>7.7871985109978503E-2</v>
      </c>
      <c r="K267" s="18"/>
      <c r="L267" s="19">
        <v>42675</v>
      </c>
      <c r="M267" s="21">
        <v>-0.31484880946029969</v>
      </c>
      <c r="N267" s="21">
        <v>0.29383874895194673</v>
      </c>
      <c r="O267" s="21">
        <v>0.78409849702494316</v>
      </c>
      <c r="P267" s="21">
        <v>1.4044372410082495</v>
      </c>
      <c r="Q267" s="21">
        <v>1.2794135293118458</v>
      </c>
      <c r="R267" s="21">
        <v>0.40391829714527816</v>
      </c>
      <c r="S267" s="21">
        <v>0.191333196753396</v>
      </c>
      <c r="T267" s="21">
        <v>-0.52347420116345411</v>
      </c>
      <c r="U267" s="21">
        <v>0.19358900020667313</v>
      </c>
    </row>
    <row r="268" spans="1:21" s="20" customFormat="1" hidden="1" x14ac:dyDescent="0.3">
      <c r="A268" s="19">
        <v>42705</v>
      </c>
      <c r="B268" s="21">
        <v>-1.3615683938301926</v>
      </c>
      <c r="C268" s="21">
        <v>-1.749282095998983</v>
      </c>
      <c r="D268" s="21">
        <v>-0.60598763378679754</v>
      </c>
      <c r="E268" s="21">
        <v>0.58011748705608657</v>
      </c>
      <c r="F268" s="21">
        <v>3.3071950915390058</v>
      </c>
      <c r="G268" s="21">
        <v>2.779710758434506</v>
      </c>
      <c r="H268" s="21">
        <v>-1.5837929135042117</v>
      </c>
      <c r="I268" s="21">
        <v>3.3892545895986448</v>
      </c>
      <c r="J268" s="21">
        <v>-0.899060090933268</v>
      </c>
      <c r="K268" s="18"/>
      <c r="L268" s="19">
        <v>42705</v>
      </c>
      <c r="M268" s="21">
        <v>3.2403790720558767E-2</v>
      </c>
      <c r="N268" s="21">
        <v>0.52446506235255264</v>
      </c>
      <c r="O268" s="21">
        <v>1.1424184997834264</v>
      </c>
      <c r="P268" s="21">
        <v>1.9054577374024273</v>
      </c>
      <c r="Q268" s="21">
        <v>2.0371640855624706</v>
      </c>
      <c r="R268" s="21">
        <v>0.55455760477964855</v>
      </c>
      <c r="S268" s="21">
        <v>0.77234431369621603</v>
      </c>
      <c r="T268" s="21">
        <v>-1.2503493961923962E-2</v>
      </c>
      <c r="U268" s="21">
        <v>0.49932223389161923</v>
      </c>
    </row>
    <row r="269" spans="1:21" s="20" customFormat="1" hidden="1" x14ac:dyDescent="0.3">
      <c r="A269" s="19">
        <v>42736</v>
      </c>
      <c r="B269" s="21">
        <v>-0.11199023023070742</v>
      </c>
      <c r="C269" s="21">
        <v>-1.6893409625271971</v>
      </c>
      <c r="D269" s="21">
        <v>1.8426417926932226</v>
      </c>
      <c r="E269" s="21">
        <v>4.4565949828287321</v>
      </c>
      <c r="F269" s="21">
        <v>2.0816341188392595</v>
      </c>
      <c r="G269" s="21">
        <v>1.0723039321717032</v>
      </c>
      <c r="H269" s="21">
        <v>-6.6991882499008781</v>
      </c>
      <c r="I269" s="21">
        <v>-2.2282438366923674</v>
      </c>
      <c r="J269" s="21">
        <v>0.84953275535393225</v>
      </c>
      <c r="K269" s="18"/>
      <c r="L269" s="19">
        <v>42736</v>
      </c>
      <c r="M269" s="21">
        <v>0.54465743903182595</v>
      </c>
      <c r="N269" s="21">
        <v>0.91821377113268099</v>
      </c>
      <c r="O269" s="21">
        <v>1.5832686372816651</v>
      </c>
      <c r="P269" s="21">
        <v>2.3625785497471519</v>
      </c>
      <c r="Q269" s="21">
        <v>2.6359758816981493</v>
      </c>
      <c r="R269" s="21">
        <v>0.92092242901682386</v>
      </c>
      <c r="S269" s="21">
        <v>1.3183860889008692</v>
      </c>
      <c r="T269" s="21">
        <v>0.39670641910127813</v>
      </c>
      <c r="U269" s="21">
        <v>0.96853303581536654</v>
      </c>
    </row>
    <row r="270" spans="1:21" s="20" customFormat="1" hidden="1" x14ac:dyDescent="0.3">
      <c r="A270" s="19">
        <v>42767</v>
      </c>
      <c r="B270" s="21">
        <v>2.1548902710592843</v>
      </c>
      <c r="C270" s="21">
        <v>3.5422257038902227</v>
      </c>
      <c r="D270" s="21">
        <v>3.0694872685702812</v>
      </c>
      <c r="E270" s="21">
        <v>3.4154533088515793</v>
      </c>
      <c r="F270" s="21">
        <v>2.9231237138853672</v>
      </c>
      <c r="G270" s="21">
        <v>-0.18604439392528871</v>
      </c>
      <c r="H270" s="21">
        <v>12.443794868936276</v>
      </c>
      <c r="I270" s="21">
        <v>2.4925354804054223</v>
      </c>
      <c r="J270" s="21">
        <v>2.807398926988558</v>
      </c>
      <c r="K270" s="18"/>
      <c r="L270" s="19">
        <v>42767</v>
      </c>
      <c r="M270" s="21">
        <v>1.1004162858134325</v>
      </c>
      <c r="N270" s="21">
        <v>1.4007590935171566</v>
      </c>
      <c r="O270" s="21">
        <v>2.0327643957655406</v>
      </c>
      <c r="P270" s="21">
        <v>2.5710657348343879</v>
      </c>
      <c r="Q270" s="21">
        <v>2.8548513801232689</v>
      </c>
      <c r="R270" s="21">
        <v>1.457841451060693</v>
      </c>
      <c r="S270" s="21">
        <v>1.7444659000078522</v>
      </c>
      <c r="T270" s="21">
        <v>0.82094763007691807</v>
      </c>
      <c r="U270" s="21">
        <v>1.5153115701640685</v>
      </c>
    </row>
    <row r="271" spans="1:21" s="20" customFormat="1" hidden="1" x14ac:dyDescent="0.3">
      <c r="A271" s="19">
        <v>42795</v>
      </c>
      <c r="B271" s="21">
        <v>-0.86441526741175556</v>
      </c>
      <c r="C271" s="21">
        <v>1.84519538070953</v>
      </c>
      <c r="D271" s="21">
        <v>-0.90705291150787737</v>
      </c>
      <c r="E271" s="21">
        <v>0.29443904362140838</v>
      </c>
      <c r="F271" s="21">
        <v>3.9898360681527079</v>
      </c>
      <c r="G271" s="21">
        <v>1.8697969297346351</v>
      </c>
      <c r="H271" s="21">
        <v>2.3624514715222089</v>
      </c>
      <c r="I271" s="21">
        <v>0.82251097226451186</v>
      </c>
      <c r="J271" s="21">
        <v>0.67848465653366219</v>
      </c>
      <c r="K271" s="18"/>
      <c r="L271" s="19">
        <v>42795</v>
      </c>
      <c r="M271" s="21">
        <v>1.6255915507590535</v>
      </c>
      <c r="N271" s="21">
        <v>2.0249959256764205</v>
      </c>
      <c r="O271" s="21">
        <v>2.4703360328705903</v>
      </c>
      <c r="P271" s="21">
        <v>2.469442665197441</v>
      </c>
      <c r="Q271" s="21">
        <v>2.5933542438792312</v>
      </c>
      <c r="R271" s="21">
        <v>2.4051575188266838</v>
      </c>
      <c r="S271" s="21">
        <v>2.2145913703705666</v>
      </c>
      <c r="T271" s="21">
        <v>1.2161706040120235</v>
      </c>
      <c r="U271" s="21">
        <v>2.039920324515343</v>
      </c>
    </row>
    <row r="272" spans="1:21" s="20" customFormat="1" hidden="1" x14ac:dyDescent="0.3">
      <c r="A272" s="19">
        <v>42826</v>
      </c>
      <c r="B272" s="21">
        <v>6.9344461477510499</v>
      </c>
      <c r="C272" s="21">
        <v>5.0009212938895153</v>
      </c>
      <c r="D272" s="21">
        <v>7.3534117099909757</v>
      </c>
      <c r="E272" s="21">
        <v>7.4377666581146418</v>
      </c>
      <c r="F272" s="21">
        <v>-7.0790689288391384E-3</v>
      </c>
      <c r="G272" s="21">
        <v>9.9231547987379329</v>
      </c>
      <c r="H272" s="21">
        <v>0.30037263530482416</v>
      </c>
      <c r="I272" s="21">
        <v>1.672234966954611</v>
      </c>
      <c r="J272" s="21">
        <v>4.8426657415246988</v>
      </c>
      <c r="K272" s="18"/>
      <c r="L272" s="19">
        <v>42826</v>
      </c>
      <c r="M272" s="21">
        <v>1.8927372181811952</v>
      </c>
      <c r="N272" s="21">
        <v>2.5482593835241873</v>
      </c>
      <c r="O272" s="21">
        <v>2.604000571784959</v>
      </c>
      <c r="P272" s="21">
        <v>2.177571695138325</v>
      </c>
      <c r="Q272" s="21">
        <v>1.9748182005457027</v>
      </c>
      <c r="R272" s="21">
        <v>3.0757595549325778</v>
      </c>
      <c r="S272" s="21">
        <v>2.6005601145600021</v>
      </c>
      <c r="T272" s="21">
        <v>1.3631558269352917</v>
      </c>
      <c r="U272" s="21">
        <v>2.3198519794656702</v>
      </c>
    </row>
    <row r="273" spans="1:21" s="20" customFormat="1" hidden="1" x14ac:dyDescent="0.3">
      <c r="A273" s="19">
        <v>42856</v>
      </c>
      <c r="B273" s="21">
        <v>0.52589776697316015</v>
      </c>
      <c r="C273" s="21">
        <v>1.8754248644514471</v>
      </c>
      <c r="D273" s="21">
        <v>1.5450863088233735</v>
      </c>
      <c r="E273" s="21">
        <v>-1.6441216374082357</v>
      </c>
      <c r="F273" s="21">
        <v>2.9356427693596032</v>
      </c>
      <c r="G273" s="21">
        <v>-3.3796334114150839</v>
      </c>
      <c r="H273" s="21">
        <v>7.3077964351045521</v>
      </c>
      <c r="I273" s="21">
        <v>2.6734888482918384</v>
      </c>
      <c r="J273" s="21">
        <v>1.4892924491546777</v>
      </c>
      <c r="K273" s="18"/>
      <c r="L273" s="19">
        <v>42856</v>
      </c>
      <c r="M273" s="21">
        <v>1.7872435288307731</v>
      </c>
      <c r="N273" s="21">
        <v>2.6941896303498192</v>
      </c>
      <c r="O273" s="21">
        <v>2.3263914834117827</v>
      </c>
      <c r="P273" s="21">
        <v>1.8271420583668263</v>
      </c>
      <c r="Q273" s="21">
        <v>1.1832869021064729</v>
      </c>
      <c r="R273" s="21">
        <v>2.9907030584817473</v>
      </c>
      <c r="S273" s="21">
        <v>2.6958947394762234</v>
      </c>
      <c r="T273" s="21">
        <v>1.3344795231596596</v>
      </c>
      <c r="U273" s="21">
        <v>2.2068113596110495</v>
      </c>
    </row>
    <row r="274" spans="1:21" s="20" customFormat="1" hidden="1" x14ac:dyDescent="0.3">
      <c r="A274" s="19">
        <v>42887</v>
      </c>
      <c r="B274" s="21">
        <v>0.18863901472516709</v>
      </c>
      <c r="C274" s="21">
        <v>0.90813834005731842</v>
      </c>
      <c r="D274" s="21">
        <v>-0.18432690570111543</v>
      </c>
      <c r="E274" s="21">
        <v>0.88886092137483441</v>
      </c>
      <c r="F274" s="21">
        <v>0.57264481380292498</v>
      </c>
      <c r="G274" s="21">
        <v>4.348010883197162</v>
      </c>
      <c r="H274" s="21">
        <v>-1.6360672028591483</v>
      </c>
      <c r="I274" s="21">
        <v>-2.7666204264914507</v>
      </c>
      <c r="J274" s="21">
        <v>0.65650446131386708</v>
      </c>
      <c r="K274" s="18"/>
      <c r="L274" s="19">
        <v>42887</v>
      </c>
      <c r="M274" s="21">
        <v>1.3223686953695912</v>
      </c>
      <c r="N274" s="21">
        <v>2.2438992574566941</v>
      </c>
      <c r="O274" s="21">
        <v>1.6950170246416763</v>
      </c>
      <c r="P274" s="21">
        <v>1.3481692234185383</v>
      </c>
      <c r="Q274" s="21">
        <v>0.51941508410242587</v>
      </c>
      <c r="R274" s="21">
        <v>2.2605902561921409</v>
      </c>
      <c r="S274" s="21">
        <v>2.4462963799530835</v>
      </c>
      <c r="T274" s="21">
        <v>1.1252910885640954</v>
      </c>
      <c r="U274" s="21">
        <v>1.6982337640761846</v>
      </c>
    </row>
    <row r="275" spans="1:21" s="20" customFormat="1" hidden="1" x14ac:dyDescent="0.3">
      <c r="A275" s="19">
        <v>42917</v>
      </c>
      <c r="B275" s="21">
        <v>2.1144156776684797</v>
      </c>
      <c r="C275" s="21">
        <v>3.4326574476321481</v>
      </c>
      <c r="D275" s="21">
        <v>4.028198731185717</v>
      </c>
      <c r="E275" s="21">
        <v>0.71649027688756028</v>
      </c>
      <c r="F275" s="21">
        <v>-1.5486681898045696</v>
      </c>
      <c r="G275" s="21">
        <v>3.1275860353533469</v>
      </c>
      <c r="H275" s="21">
        <v>2.7880067199950842</v>
      </c>
      <c r="I275" s="21">
        <v>3.8283232941824119</v>
      </c>
      <c r="J275" s="21">
        <v>2.2847463027155124</v>
      </c>
      <c r="K275" s="18"/>
      <c r="L275" s="19">
        <v>42917</v>
      </c>
      <c r="M275" s="21">
        <v>0.7736616049133449</v>
      </c>
      <c r="N275" s="21">
        <v>1.475349050754482</v>
      </c>
      <c r="O275" s="21">
        <v>0.97532315110371304</v>
      </c>
      <c r="P275" s="21">
        <v>1.0257266534350773</v>
      </c>
      <c r="Q275" s="21">
        <v>0.1523233477265018</v>
      </c>
      <c r="R275" s="21">
        <v>1.5146648625613768</v>
      </c>
      <c r="S275" s="21">
        <v>1.8565424485594395</v>
      </c>
      <c r="T275" s="21">
        <v>1.0051063593913945</v>
      </c>
      <c r="U275" s="21">
        <v>1.0475653407439722</v>
      </c>
    </row>
    <row r="276" spans="1:21" s="20" customFormat="1" hidden="1" x14ac:dyDescent="0.3">
      <c r="A276" s="19">
        <v>42948</v>
      </c>
      <c r="B276" s="21">
        <v>-0.74083531794664204</v>
      </c>
      <c r="C276" s="21">
        <v>1.4924356214475853</v>
      </c>
      <c r="D276" s="21">
        <v>-0.35024378999498618</v>
      </c>
      <c r="E276" s="21">
        <v>1.0657742899400358</v>
      </c>
      <c r="F276" s="21">
        <v>-0.33127837926785197</v>
      </c>
      <c r="G276" s="21">
        <v>3.7689838427990008</v>
      </c>
      <c r="H276" s="21">
        <v>4.5236584784566158</v>
      </c>
      <c r="I276" s="21">
        <v>0.597306654121188</v>
      </c>
      <c r="J276" s="21">
        <v>0.21550200698947641</v>
      </c>
      <c r="K276" s="18"/>
      <c r="L276" s="19">
        <v>42948</v>
      </c>
      <c r="M276" s="21">
        <v>0.24932217762527742</v>
      </c>
      <c r="N276" s="21">
        <v>0.54280467287859402</v>
      </c>
      <c r="O276" s="21">
        <v>0.38449261899486942</v>
      </c>
      <c r="P276" s="21">
        <v>0.97172642066700732</v>
      </c>
      <c r="Q276" s="21">
        <v>0.15531154926906598</v>
      </c>
      <c r="R276" s="21">
        <v>0.74082311701479941</v>
      </c>
      <c r="S276" s="21">
        <v>1.1756875292103786</v>
      </c>
      <c r="T276" s="21">
        <v>0.92029011701191266</v>
      </c>
      <c r="U276" s="21">
        <v>0.41491783771261392</v>
      </c>
    </row>
    <row r="277" spans="1:21" s="20" customFormat="1" hidden="1" x14ac:dyDescent="0.3">
      <c r="A277" s="19">
        <v>42979</v>
      </c>
      <c r="B277" s="21">
        <v>-1.4471905259739293</v>
      </c>
      <c r="C277" s="21">
        <v>-2.4812005223091793</v>
      </c>
      <c r="D277" s="21">
        <v>-1.9870776431401005</v>
      </c>
      <c r="E277" s="21">
        <v>1.5583075434527638</v>
      </c>
      <c r="F277" s="21">
        <v>1.8832516951908351</v>
      </c>
      <c r="G277" s="21">
        <v>-6.4623972595665542</v>
      </c>
      <c r="H277" s="21">
        <v>-1.3768394226967073</v>
      </c>
      <c r="I277" s="21">
        <v>1.4703850388833706</v>
      </c>
      <c r="J277" s="21">
        <v>-1.755627311006358</v>
      </c>
      <c r="K277" s="18"/>
      <c r="L277" s="19">
        <v>42979</v>
      </c>
      <c r="M277" s="21">
        <v>-0.17516800294846702</v>
      </c>
      <c r="N277" s="21">
        <v>-0.34161096990602546</v>
      </c>
      <c r="O277" s="21">
        <v>-3.5967465072228588E-2</v>
      </c>
      <c r="P277" s="21">
        <v>0.98365912725271176</v>
      </c>
      <c r="Q277" s="21">
        <v>0.42250816805888824</v>
      </c>
      <c r="R277" s="21">
        <v>0.3988587811795119</v>
      </c>
      <c r="S277" s="21">
        <v>0.42926859186480648</v>
      </c>
      <c r="T277" s="21">
        <v>1.0987475476488706</v>
      </c>
      <c r="U277" s="21">
        <v>-9.4140958268129626E-2</v>
      </c>
    </row>
    <row r="278" spans="1:21" s="20" customFormat="1" hidden="1" x14ac:dyDescent="0.3">
      <c r="A278" s="19">
        <v>43009</v>
      </c>
      <c r="B278" s="21">
        <v>1.140140714080573</v>
      </c>
      <c r="C278" s="21">
        <v>-0.30560596264320727</v>
      </c>
      <c r="D278" s="21">
        <v>0.57784526546085235</v>
      </c>
      <c r="E278" s="21">
        <v>-0.31068813690112718</v>
      </c>
      <c r="F278" s="21">
        <v>-0.332006297627363</v>
      </c>
      <c r="G278" s="21">
        <v>2.2380852083758951</v>
      </c>
      <c r="H278" s="21">
        <v>-1.4850255528222389</v>
      </c>
      <c r="I278" s="21">
        <v>0.95890776906382147</v>
      </c>
      <c r="J278" s="21">
        <v>0.50619928131827585</v>
      </c>
      <c r="K278" s="18"/>
      <c r="L278" s="19">
        <v>43009</v>
      </c>
      <c r="M278" s="21">
        <v>-0.25785318123754397</v>
      </c>
      <c r="N278" s="21">
        <v>-0.70454005534690278</v>
      </c>
      <c r="O278" s="21">
        <v>-1.0336974092894913E-2</v>
      </c>
      <c r="P278" s="21">
        <v>1.16898564667125</v>
      </c>
      <c r="Q278" s="21">
        <v>1.0368053428823076</v>
      </c>
      <c r="R278" s="21">
        <v>0.82160387123566547</v>
      </c>
      <c r="S278" s="21">
        <v>-0.20739158693982018</v>
      </c>
      <c r="T278" s="21">
        <v>1.5100838179155751</v>
      </c>
      <c r="U278" s="21">
        <v>-0.16796018970787197</v>
      </c>
    </row>
    <row r="279" spans="1:21" s="20" customFormat="1" hidden="1" x14ac:dyDescent="0.3">
      <c r="A279" s="19">
        <v>43040</v>
      </c>
      <c r="B279" s="21">
        <v>9.6799909827538499E-2</v>
      </c>
      <c r="C279" s="21">
        <v>-1.0230003494331119</v>
      </c>
      <c r="D279" s="21">
        <v>1.0593364313930209</v>
      </c>
      <c r="E279" s="21">
        <v>0.78369971513319037</v>
      </c>
      <c r="F279" s="21">
        <v>4.1097953030266643</v>
      </c>
      <c r="G279" s="21">
        <v>1.4805370860012657</v>
      </c>
      <c r="H279" s="21">
        <v>-1.0373468092471083</v>
      </c>
      <c r="I279" s="21">
        <v>-0.6574987583593761</v>
      </c>
      <c r="J279" s="21">
        <v>0.59110220122189361</v>
      </c>
      <c r="K279" s="18"/>
      <c r="L279" s="19">
        <v>43040</v>
      </c>
      <c r="M279" s="21">
        <v>7.6802038811663031E-2</v>
      </c>
      <c r="N279" s="21">
        <v>-0.44559180961213363</v>
      </c>
      <c r="O279" s="21">
        <v>0.46496034036429545</v>
      </c>
      <c r="P279" s="21">
        <v>1.525367710380765</v>
      </c>
      <c r="Q279" s="21">
        <v>1.8059568275391458</v>
      </c>
      <c r="R279" s="21">
        <v>1.7507568404941276</v>
      </c>
      <c r="S279" s="21">
        <v>-0.44243532516423656</v>
      </c>
      <c r="T279" s="21">
        <v>1.7958195429042201</v>
      </c>
      <c r="U279" s="21">
        <v>0.26843827484337446</v>
      </c>
    </row>
    <row r="280" spans="1:21" s="20" customFormat="1" hidden="1" x14ac:dyDescent="0.3">
      <c r="A280" s="19">
        <v>43070</v>
      </c>
      <c r="B280" s="21">
        <v>0.44652263775448731</v>
      </c>
      <c r="C280" s="21">
        <v>0.78216192779347882</v>
      </c>
      <c r="D280" s="21">
        <v>5.7854318331607146E-3</v>
      </c>
      <c r="E280" s="21">
        <v>6.1203128754345748</v>
      </c>
      <c r="F280" s="21">
        <v>0.81061096105947694</v>
      </c>
      <c r="G280" s="21">
        <v>6.2896679159351043</v>
      </c>
      <c r="H280" s="21">
        <v>-10.177838638061631</v>
      </c>
      <c r="I280" s="21">
        <v>5.2672086460076928</v>
      </c>
      <c r="J280" s="21">
        <v>0.46663103141384443</v>
      </c>
      <c r="K280" s="18"/>
      <c r="L280" s="19">
        <v>43070</v>
      </c>
      <c r="M280" s="21">
        <v>0.75910575251665335</v>
      </c>
      <c r="N280" s="21">
        <v>0.5083375444875804</v>
      </c>
      <c r="O280" s="21">
        <v>1.1440134249566247</v>
      </c>
      <c r="P280" s="21">
        <v>1.915147391330918</v>
      </c>
      <c r="Q280" s="21">
        <v>2.5779599725354707</v>
      </c>
      <c r="R280" s="21">
        <v>3.1468208159510347</v>
      </c>
      <c r="S280" s="21">
        <v>-0.2109167432484349</v>
      </c>
      <c r="T280" s="21">
        <v>1.4239024421003998</v>
      </c>
      <c r="U280" s="21">
        <v>1.0474911956933397</v>
      </c>
    </row>
    <row r="281" spans="1:21" s="20" customFormat="1" hidden="1" x14ac:dyDescent="0.3">
      <c r="A281" s="19">
        <v>43101</v>
      </c>
      <c r="B281" s="21">
        <v>-1.4135393848281996</v>
      </c>
      <c r="C281" s="21">
        <v>-1.6853409020684218</v>
      </c>
      <c r="D281" s="21">
        <v>1.9198894280486378</v>
      </c>
      <c r="E281" s="21">
        <v>-0.74199323865903333</v>
      </c>
      <c r="F281" s="21">
        <v>2.3009815569936753</v>
      </c>
      <c r="G281" s="21">
        <v>-1.4519395507900157</v>
      </c>
      <c r="H281" s="21">
        <v>13.402675287117516</v>
      </c>
      <c r="I281" s="21">
        <v>-9.0521783332030203</v>
      </c>
      <c r="J281" s="21">
        <v>0.12078711234728701</v>
      </c>
      <c r="K281" s="18"/>
      <c r="L281" s="19">
        <v>43101</v>
      </c>
      <c r="M281" s="21">
        <v>1.426139584211783</v>
      </c>
      <c r="N281" s="21">
        <v>1.8212513941201713</v>
      </c>
      <c r="O281" s="21">
        <v>1.8183783493444849</v>
      </c>
      <c r="P281" s="21">
        <v>2.1735052696588486</v>
      </c>
      <c r="Q281" s="21">
        <v>3.0356095613960576</v>
      </c>
      <c r="R281" s="21">
        <v>4.3325635795569362</v>
      </c>
      <c r="S281" s="21">
        <v>0.42190178090990571</v>
      </c>
      <c r="T281" s="21">
        <v>0.67381026451860393</v>
      </c>
      <c r="U281" s="21">
        <v>1.8312530084968914</v>
      </c>
    </row>
    <row r="282" spans="1:21" s="20" customFormat="1" hidden="1" x14ac:dyDescent="0.3">
      <c r="A282" s="19">
        <v>43132</v>
      </c>
      <c r="B282" s="21">
        <v>4.0235473542553857</v>
      </c>
      <c r="C282" s="21">
        <v>6.0392594467601812</v>
      </c>
      <c r="D282" s="21">
        <v>1.7321897617055271</v>
      </c>
      <c r="E282" s="21">
        <v>0.19771467563829415</v>
      </c>
      <c r="F282" s="21">
        <v>2.5973581442811922</v>
      </c>
      <c r="G282" s="21">
        <v>10.252450815167236</v>
      </c>
      <c r="H282" s="21">
        <v>-1.8818745414230342</v>
      </c>
      <c r="I282" s="21">
        <v>12.585156649649409</v>
      </c>
      <c r="J282" s="21">
        <v>3.5641417160415578</v>
      </c>
      <c r="K282" s="18"/>
      <c r="L282" s="19">
        <v>43132</v>
      </c>
      <c r="M282" s="21">
        <v>1.7958497854996702</v>
      </c>
      <c r="N282" s="21">
        <v>2.8381405280584193</v>
      </c>
      <c r="O282" s="21">
        <v>2.1398443656194699</v>
      </c>
      <c r="P282" s="21">
        <v>2.0568245205799363</v>
      </c>
      <c r="Q282" s="21">
        <v>3.0386820856793451</v>
      </c>
      <c r="R282" s="21">
        <v>4.670644916718647</v>
      </c>
      <c r="S282" s="21">
        <v>1.0604414862468214</v>
      </c>
      <c r="T282" s="21">
        <v>-0.12889510727221998</v>
      </c>
      <c r="U282" s="21">
        <v>2.2611312909706971</v>
      </c>
    </row>
    <row r="283" spans="1:21" s="20" customFormat="1" hidden="1" x14ac:dyDescent="0.3">
      <c r="A283" s="19">
        <v>43160</v>
      </c>
      <c r="B283" s="21">
        <v>4.807748381870991</v>
      </c>
      <c r="C283" s="21">
        <v>5.8876938849546256</v>
      </c>
      <c r="D283" s="21">
        <v>5.1216237342498694</v>
      </c>
      <c r="E283" s="21">
        <v>5.1597282606681061</v>
      </c>
      <c r="F283" s="21">
        <v>7.0621155942377056</v>
      </c>
      <c r="G283" s="21">
        <v>3.0962283555421521</v>
      </c>
      <c r="H283" s="21">
        <v>1.1794885367293784</v>
      </c>
      <c r="I283" s="21">
        <v>0.52629582090839566</v>
      </c>
      <c r="J283" s="21">
        <v>5.2779755056517663</v>
      </c>
      <c r="K283" s="18"/>
      <c r="L283" s="19">
        <v>43160</v>
      </c>
      <c r="M283" s="21">
        <v>1.6386297362401603</v>
      </c>
      <c r="N283" s="21">
        <v>3.1060237244340927</v>
      </c>
      <c r="O283" s="21">
        <v>1.7853390451701978</v>
      </c>
      <c r="P283" s="21">
        <v>1.4657714320096549</v>
      </c>
      <c r="Q283" s="21">
        <v>2.5691626513058674</v>
      </c>
      <c r="R283" s="21">
        <v>3.9766719341010948</v>
      </c>
      <c r="S283" s="21">
        <v>1.1542571974573201</v>
      </c>
      <c r="T283" s="21">
        <v>-0.83379334998395782</v>
      </c>
      <c r="U283" s="21">
        <v>2.0859271365757603</v>
      </c>
    </row>
    <row r="284" spans="1:21" s="20" customFormat="1" hidden="1" x14ac:dyDescent="0.3">
      <c r="A284" s="19">
        <v>43191</v>
      </c>
      <c r="B284" s="21">
        <v>-0.67294448991227496</v>
      </c>
      <c r="C284" s="21">
        <v>0.86160756838236097</v>
      </c>
      <c r="D284" s="21">
        <v>0.17642705156453165</v>
      </c>
      <c r="E284" s="21">
        <v>0.85445963631438637</v>
      </c>
      <c r="F284" s="21">
        <v>-0.19760310128866809</v>
      </c>
      <c r="G284" s="21">
        <v>3.8324795998798011</v>
      </c>
      <c r="H284" s="21">
        <v>7.4532095073869709</v>
      </c>
      <c r="I284" s="21">
        <v>-5.848226246908494</v>
      </c>
      <c r="J284" s="21">
        <v>-8.8219418648960435E-2</v>
      </c>
      <c r="K284" s="18"/>
      <c r="L284" s="19">
        <v>43191</v>
      </c>
      <c r="M284" s="21">
        <v>1.1528821554932733</v>
      </c>
      <c r="N284" s="21">
        <v>2.7324460970266751</v>
      </c>
      <c r="O284" s="21">
        <v>1.1003831627706573</v>
      </c>
      <c r="P284" s="21">
        <v>0.52753752006657884</v>
      </c>
      <c r="Q284" s="21">
        <v>1.6556766815243318</v>
      </c>
      <c r="R284" s="21">
        <v>2.7329309242255739</v>
      </c>
      <c r="S284" s="21">
        <v>0.55639730682255362</v>
      </c>
      <c r="T284" s="21">
        <v>-1.0133146678926952</v>
      </c>
      <c r="U284" s="21">
        <v>1.5086476368818547</v>
      </c>
    </row>
    <row r="285" spans="1:21" s="20" customFormat="1" hidden="1" x14ac:dyDescent="0.3">
      <c r="A285" s="19">
        <v>43221</v>
      </c>
      <c r="B285" s="21">
        <v>1.0494560397638519</v>
      </c>
      <c r="C285" s="21">
        <v>4.3183005907154293</v>
      </c>
      <c r="D285" s="21">
        <v>-0.11781530562228193</v>
      </c>
      <c r="E285" s="21">
        <v>-0.44002352954785051</v>
      </c>
      <c r="F285" s="21">
        <v>1.617744842365032</v>
      </c>
      <c r="G285" s="21">
        <v>4.8420556396871373</v>
      </c>
      <c r="H285" s="21">
        <v>-2.9424186492886251</v>
      </c>
      <c r="I285" s="21">
        <v>-3.796966520855638</v>
      </c>
      <c r="J285" s="21">
        <v>1.3139817294853362</v>
      </c>
      <c r="K285" s="18"/>
      <c r="L285" s="19">
        <v>43221</v>
      </c>
      <c r="M285" s="21">
        <v>0.46218783593379165</v>
      </c>
      <c r="N285" s="21">
        <v>1.9417194016293049</v>
      </c>
      <c r="O285" s="21">
        <v>0.33662342943026058</v>
      </c>
      <c r="P285" s="21">
        <v>-0.56280415818631413</v>
      </c>
      <c r="Q285" s="21">
        <v>0.52870799727400275</v>
      </c>
      <c r="R285" s="21">
        <v>1.2925561900900773</v>
      </c>
      <c r="S285" s="21">
        <v>-0.3502904891737435</v>
      </c>
      <c r="T285" s="21">
        <v>-0.77518854036034979</v>
      </c>
      <c r="U285" s="21">
        <v>0.7224456434799631</v>
      </c>
    </row>
    <row r="286" spans="1:21" s="20" customFormat="1" hidden="1" x14ac:dyDescent="0.3">
      <c r="A286" s="19">
        <v>43252</v>
      </c>
      <c r="B286" s="21">
        <v>-2.7987170145908458</v>
      </c>
      <c r="C286" s="21">
        <v>-3.1948556742279477</v>
      </c>
      <c r="D286" s="21">
        <v>-0.92354974524270217</v>
      </c>
      <c r="E286" s="21">
        <v>-2.9972394901505384</v>
      </c>
      <c r="F286" s="21">
        <v>-3.3405576168357265</v>
      </c>
      <c r="G286" s="21">
        <v>-8.4373149931625377</v>
      </c>
      <c r="H286" s="21">
        <v>-0.64277377065198316</v>
      </c>
      <c r="I286" s="21">
        <v>4.7124677191345388</v>
      </c>
      <c r="J286" s="21">
        <v>-2.3266341455819739</v>
      </c>
      <c r="K286" s="18"/>
      <c r="L286" s="19">
        <v>43252</v>
      </c>
      <c r="M286" s="21">
        <v>-0.39828286532420654</v>
      </c>
      <c r="N286" s="21">
        <v>0.76384606256887366</v>
      </c>
      <c r="O286" s="21">
        <v>-0.43593293340398187</v>
      </c>
      <c r="P286" s="21">
        <v>-1.4910533917576907</v>
      </c>
      <c r="Q286" s="21">
        <v>-0.49177143774653542</v>
      </c>
      <c r="R286" s="21">
        <v>4.8112392284349603E-2</v>
      </c>
      <c r="S286" s="21">
        <v>-1.2582339078332172</v>
      </c>
      <c r="T286" s="21">
        <v>-0.18717948449537003</v>
      </c>
      <c r="U286" s="21">
        <v>-0.19150534136013198</v>
      </c>
    </row>
    <row r="287" spans="1:21" s="20" customFormat="1" hidden="1" x14ac:dyDescent="0.3">
      <c r="A287" s="19">
        <v>43282</v>
      </c>
      <c r="B287" s="21">
        <v>-0.45014799540237238</v>
      </c>
      <c r="C287" s="21">
        <v>-0.19916039116338879</v>
      </c>
      <c r="D287" s="21">
        <v>-2.1751189508548818</v>
      </c>
      <c r="E287" s="21">
        <v>-3.8229073494641996</v>
      </c>
      <c r="F287" s="21">
        <v>-2.3314107525029826E-2</v>
      </c>
      <c r="G287" s="21">
        <v>4.4129300267542027</v>
      </c>
      <c r="H287" s="21">
        <v>-7.1766421782896721</v>
      </c>
      <c r="I287" s="21">
        <v>0.16198312498463263</v>
      </c>
      <c r="J287" s="21">
        <v>-0.73297853345734021</v>
      </c>
      <c r="K287" s="18"/>
      <c r="L287" s="19">
        <v>43282</v>
      </c>
      <c r="M287" s="21">
        <v>-1.287087342494897</v>
      </c>
      <c r="N287" s="21">
        <v>-0.57795443136482438</v>
      </c>
      <c r="O287" s="21">
        <v>-1.1495730907288393</v>
      </c>
      <c r="P287" s="21">
        <v>-2.1877504373942647</v>
      </c>
      <c r="Q287" s="21">
        <v>-1.2648847802843144</v>
      </c>
      <c r="R287" s="21">
        <v>-0.93560103150497342</v>
      </c>
      <c r="S287" s="21">
        <v>-1.867574957878182</v>
      </c>
      <c r="T287" s="21">
        <v>0.18915778480732559</v>
      </c>
      <c r="U287" s="21">
        <v>-1.1182078953229646</v>
      </c>
    </row>
    <row r="288" spans="1:21" s="20" customFormat="1" hidden="1" x14ac:dyDescent="0.3">
      <c r="A288" s="19">
        <v>43313</v>
      </c>
      <c r="B288" s="21">
        <v>-1.3752673613698141</v>
      </c>
      <c r="C288" s="21">
        <v>0.64078330141195128</v>
      </c>
      <c r="D288" s="21">
        <v>-1.815982086527923</v>
      </c>
      <c r="E288" s="21">
        <v>-1.145800142650244</v>
      </c>
      <c r="F288" s="21">
        <v>-2.1725618500070709</v>
      </c>
      <c r="G288" s="21">
        <v>-3.7266978277730844</v>
      </c>
      <c r="H288" s="21">
        <v>0.48041248505181766</v>
      </c>
      <c r="I288" s="21">
        <v>-0.22172661919980241</v>
      </c>
      <c r="J288" s="21">
        <v>-1.1271900523122325</v>
      </c>
      <c r="K288" s="18"/>
      <c r="L288" s="19">
        <v>43313</v>
      </c>
      <c r="M288" s="21">
        <v>-1.8894924813432246</v>
      </c>
      <c r="N288" s="21">
        <v>-1.8589533487550103</v>
      </c>
      <c r="O288" s="21">
        <v>-1.6004096418507641</v>
      </c>
      <c r="P288" s="21">
        <v>-2.4548240910605701</v>
      </c>
      <c r="Q288" s="21">
        <v>-1.5534222226100347</v>
      </c>
      <c r="R288" s="21">
        <v>-1.2838627338090713</v>
      </c>
      <c r="S288" s="21">
        <v>-2.0882767004485658</v>
      </c>
      <c r="T288" s="21">
        <v>0.11000036502113453</v>
      </c>
      <c r="U288" s="21">
        <v>-1.7724091337598558</v>
      </c>
    </row>
    <row r="289" spans="1:21" s="20" customFormat="1" hidden="1" x14ac:dyDescent="0.3">
      <c r="A289" s="19">
        <v>43344</v>
      </c>
      <c r="B289" s="21">
        <v>0.11021926393084414</v>
      </c>
      <c r="C289" s="21">
        <v>-1.3865112690935377</v>
      </c>
      <c r="D289" s="21">
        <v>2.3618797507757527</v>
      </c>
      <c r="E289" s="21">
        <v>-1.480157738798038</v>
      </c>
      <c r="F289" s="21">
        <v>-1.4306964370360609</v>
      </c>
      <c r="G289" s="21">
        <v>1.9664041332072557</v>
      </c>
      <c r="H289" s="21">
        <v>-1.8687939335529813</v>
      </c>
      <c r="I289" s="21">
        <v>1.4917897861521867</v>
      </c>
      <c r="J289" s="21">
        <v>7.6676756786575595E-3</v>
      </c>
      <c r="K289" s="18"/>
      <c r="L289" s="19">
        <v>43344</v>
      </c>
      <c r="M289" s="21">
        <v>-2.0561036468340288</v>
      </c>
      <c r="N289" s="21">
        <v>-2.8058103977330995</v>
      </c>
      <c r="O289" s="21">
        <v>-1.7925185256423171</v>
      </c>
      <c r="P289" s="21">
        <v>-2.1923490586128858</v>
      </c>
      <c r="Q289" s="21">
        <v>-1.3790339125314022</v>
      </c>
      <c r="R289" s="21">
        <v>-1.0502357227316406</v>
      </c>
      <c r="S289" s="21">
        <v>-1.9966773444597519</v>
      </c>
      <c r="T289" s="21">
        <v>-0.39319631107137543</v>
      </c>
      <c r="U289" s="21">
        <v>-2.060927217492603</v>
      </c>
    </row>
    <row r="290" spans="1:21" s="20" customFormat="1" hidden="1" x14ac:dyDescent="0.3">
      <c r="A290" s="19">
        <v>43374</v>
      </c>
      <c r="B290" s="21">
        <v>-4.7398841821623572</v>
      </c>
      <c r="C290" s="21">
        <v>-5.6880443724759537</v>
      </c>
      <c r="D290" s="21">
        <v>-4.4518597987119097</v>
      </c>
      <c r="E290" s="21">
        <v>-2.5251504339031228</v>
      </c>
      <c r="F290" s="21">
        <v>0.18421796259413536</v>
      </c>
      <c r="G290" s="21">
        <v>-4.4224811414808496</v>
      </c>
      <c r="H290" s="21">
        <v>0.37690206049703079</v>
      </c>
      <c r="I290" s="21">
        <v>-5.2933499686276475</v>
      </c>
      <c r="J290" s="21">
        <v>-4.4336391849868484</v>
      </c>
      <c r="K290" s="18"/>
      <c r="L290" s="19">
        <v>43374</v>
      </c>
      <c r="M290" s="21">
        <v>-1.9828092217689997</v>
      </c>
      <c r="N290" s="21">
        <v>-3.1939488892283263</v>
      </c>
      <c r="O290" s="21">
        <v>-1.6731046894215007</v>
      </c>
      <c r="P290" s="21">
        <v>-1.4272383155785495</v>
      </c>
      <c r="Q290" s="21">
        <v>-0.88123265317350263</v>
      </c>
      <c r="R290" s="21">
        <v>-0.43029868497906909</v>
      </c>
      <c r="S290" s="21">
        <v>-1.6431170903662529</v>
      </c>
      <c r="T290" s="21">
        <v>-1.0092777432038957</v>
      </c>
      <c r="U290" s="21">
        <v>-2.009089798874264</v>
      </c>
    </row>
    <row r="291" spans="1:21" s="20" customFormat="1" hidden="1" x14ac:dyDescent="0.3">
      <c r="A291" s="19">
        <v>43405</v>
      </c>
      <c r="B291" s="21">
        <v>-3.369430487983649</v>
      </c>
      <c r="C291" s="21">
        <v>-6.0085494318835035</v>
      </c>
      <c r="D291" s="21">
        <v>-3.0944525981579152</v>
      </c>
      <c r="E291" s="21">
        <v>0.38193678112776741</v>
      </c>
      <c r="F291" s="21">
        <v>-0.89680569061660886</v>
      </c>
      <c r="G291" s="21">
        <v>4.5992963741254833</v>
      </c>
      <c r="H291" s="21">
        <v>-2.1284042447486273</v>
      </c>
      <c r="I291" s="21">
        <v>7.8233298874053503</v>
      </c>
      <c r="J291" s="21">
        <v>-3.1180679641100273</v>
      </c>
      <c r="K291" s="18"/>
      <c r="L291" s="19">
        <v>43405</v>
      </c>
      <c r="M291" s="21">
        <v>-1.7075216626555645</v>
      </c>
      <c r="N291" s="21">
        <v>-2.9359311118587472</v>
      </c>
      <c r="O291" s="21">
        <v>-1.2942653683510885</v>
      </c>
      <c r="P291" s="21">
        <v>-0.47256750975962492</v>
      </c>
      <c r="Q291" s="21">
        <v>-0.22503256385191239</v>
      </c>
      <c r="R291" s="21">
        <v>0.24982467208147785</v>
      </c>
      <c r="S291" s="21">
        <v>-1.2114323792165482</v>
      </c>
      <c r="T291" s="21">
        <v>-0.92958973575768544</v>
      </c>
      <c r="U291" s="21">
        <v>-1.6351473418728446</v>
      </c>
    </row>
    <row r="292" spans="1:21" s="20" customFormat="1" hidden="1" x14ac:dyDescent="0.3">
      <c r="A292" s="19">
        <v>43435</v>
      </c>
      <c r="B292" s="21">
        <v>-0.27055530354033186</v>
      </c>
      <c r="C292" s="21">
        <v>-0.65108249606550261</v>
      </c>
      <c r="D292" s="21">
        <v>-0.63082608706618304</v>
      </c>
      <c r="E292" s="21">
        <v>-1.6301958928625293</v>
      </c>
      <c r="F292" s="21">
        <v>-0.66687474094325738</v>
      </c>
      <c r="G292" s="21">
        <v>-4.988443234051088</v>
      </c>
      <c r="H292" s="21">
        <v>-0.7757928576064943</v>
      </c>
      <c r="I292" s="21">
        <v>-10.050730157572374</v>
      </c>
      <c r="J292" s="21">
        <v>-0.86782121689159553</v>
      </c>
      <c r="K292" s="18"/>
      <c r="L292" s="19">
        <v>43435</v>
      </c>
      <c r="M292" s="21">
        <v>-1.1142059737355714</v>
      </c>
      <c r="N292" s="21">
        <v>-1.8521633661531478</v>
      </c>
      <c r="O292" s="21">
        <v>-0.49046226049892505</v>
      </c>
      <c r="P292" s="21">
        <v>0.65848783395696664</v>
      </c>
      <c r="Q292" s="21">
        <v>0.62004216852014071</v>
      </c>
      <c r="R292" s="21">
        <v>0.79726325145759169</v>
      </c>
      <c r="S292" s="21">
        <v>-0.92564913085241285</v>
      </c>
      <c r="T292" s="21">
        <v>9.5581517896459189E-3</v>
      </c>
      <c r="U292" s="21">
        <v>-0.849201719156778</v>
      </c>
    </row>
    <row r="293" spans="1:21" s="20" customFormat="1" hidden="1" x14ac:dyDescent="0.3">
      <c r="A293" s="19">
        <v>43466</v>
      </c>
      <c r="B293" s="21">
        <v>3.0595057326511022</v>
      </c>
      <c r="C293" s="21">
        <v>-0.18912959407815233</v>
      </c>
      <c r="D293" s="21">
        <v>2.8975343292534372</v>
      </c>
      <c r="E293" s="21">
        <v>4.1708458919296865</v>
      </c>
      <c r="F293" s="21">
        <v>2.4512860377006618</v>
      </c>
      <c r="G293" s="21">
        <v>9.1821452664814238</v>
      </c>
      <c r="H293" s="21">
        <v>-3.2886917931233217</v>
      </c>
      <c r="I293" s="21">
        <v>6.3510121523933982</v>
      </c>
      <c r="J293" s="21">
        <v>3.1346777273667747</v>
      </c>
      <c r="K293" s="18"/>
      <c r="L293" s="19">
        <v>43466</v>
      </c>
      <c r="M293" s="21">
        <v>-0.2931125017067604</v>
      </c>
      <c r="N293" s="21">
        <v>-0.20161282037841621</v>
      </c>
      <c r="O293" s="21">
        <v>0.43489327741166317</v>
      </c>
      <c r="P293" s="21">
        <v>1.5488128412640023</v>
      </c>
      <c r="Q293" s="21">
        <v>1.2993547874895928</v>
      </c>
      <c r="R293" s="21">
        <v>1.1750506300946428</v>
      </c>
      <c r="S293" s="21">
        <v>-0.94742510844574301</v>
      </c>
      <c r="T293" s="21">
        <v>1.3520086680192778</v>
      </c>
      <c r="U293" s="21">
        <v>0.14763431366133783</v>
      </c>
    </row>
    <row r="294" spans="1:21" s="20" customFormat="1" hidden="1" x14ac:dyDescent="0.3">
      <c r="A294" s="19">
        <v>43497</v>
      </c>
      <c r="B294" s="21">
        <v>-1.7714920688614355</v>
      </c>
      <c r="C294" s="21">
        <v>3.4199727426556414</v>
      </c>
      <c r="D294" s="21">
        <v>-0.42699846781036888</v>
      </c>
      <c r="E294" s="21">
        <v>-0.59755834870648394</v>
      </c>
      <c r="F294" s="21">
        <v>1.4396673424799333</v>
      </c>
      <c r="G294" s="21">
        <v>-4.3843757194168775</v>
      </c>
      <c r="H294" s="21">
        <v>-0.85602278883597505</v>
      </c>
      <c r="I294" s="21">
        <v>-1.3932118916509806</v>
      </c>
      <c r="J294" s="21">
        <v>-0.94806129649098736</v>
      </c>
      <c r="K294" s="18"/>
      <c r="L294" s="19">
        <v>43497</v>
      </c>
      <c r="M294" s="21">
        <v>0.47086237714499823</v>
      </c>
      <c r="N294" s="21">
        <v>1.3991944230441478</v>
      </c>
      <c r="O294" s="21">
        <v>1.2063351175007231</v>
      </c>
      <c r="P294" s="21">
        <v>1.9783532903150602</v>
      </c>
      <c r="Q294" s="21">
        <v>1.6574111111133272</v>
      </c>
      <c r="R294" s="21">
        <v>1.3660415655520231</v>
      </c>
      <c r="S294" s="21">
        <v>-0.96523218736758176</v>
      </c>
      <c r="T294" s="21">
        <v>2.4307319348894074</v>
      </c>
      <c r="U294" s="21">
        <v>1.0275403027212526</v>
      </c>
    </row>
    <row r="295" spans="1:21" s="20" customFormat="1" hidden="1" x14ac:dyDescent="0.3">
      <c r="A295" s="19">
        <v>43525</v>
      </c>
      <c r="B295" s="21">
        <v>0.36192446495095787</v>
      </c>
      <c r="C295" s="21">
        <v>3.823172889267501</v>
      </c>
      <c r="D295" s="21">
        <v>3.621369407953523</v>
      </c>
      <c r="E295" s="21">
        <v>6.1502387003483427</v>
      </c>
      <c r="F295" s="21">
        <v>3.9417599841865325</v>
      </c>
      <c r="G295" s="21">
        <v>6.3826764768384336</v>
      </c>
      <c r="H295" s="21">
        <v>3.7969457123048445</v>
      </c>
      <c r="I295" s="21">
        <v>9.9246173447079542</v>
      </c>
      <c r="J295" s="21">
        <v>3.504378899201388</v>
      </c>
      <c r="K295" s="18"/>
      <c r="L295" s="19">
        <v>43525</v>
      </c>
      <c r="M295" s="21">
        <v>0.72431437221940342</v>
      </c>
      <c r="N295" s="21">
        <v>2.2117888290816623</v>
      </c>
      <c r="O295" s="21">
        <v>1.4871192810494316</v>
      </c>
      <c r="P295" s="21">
        <v>1.7182841741739896</v>
      </c>
      <c r="Q295" s="21">
        <v>1.4936293274311785</v>
      </c>
      <c r="R295" s="21">
        <v>0.98117516327860255</v>
      </c>
      <c r="S295" s="21">
        <v>-0.79416426354855796</v>
      </c>
      <c r="T295" s="21">
        <v>2.8776547933818231</v>
      </c>
      <c r="U295" s="21">
        <v>1.3439493573893735</v>
      </c>
    </row>
    <row r="296" spans="1:21" s="20" customFormat="1" hidden="1" x14ac:dyDescent="0.3">
      <c r="A296" s="19">
        <v>43556</v>
      </c>
      <c r="B296" s="21">
        <v>0.43235845883604629</v>
      </c>
      <c r="C296" s="21">
        <v>-1.1813230916772666</v>
      </c>
      <c r="D296" s="21">
        <v>0.26264034444765105</v>
      </c>
      <c r="E296" s="21">
        <v>-0.61979597621627525</v>
      </c>
      <c r="F296" s="21">
        <v>-0.80103603467073237</v>
      </c>
      <c r="G296" s="21">
        <v>-5.0347209087130196</v>
      </c>
      <c r="H296" s="21">
        <v>-1.6360291609646915</v>
      </c>
      <c r="I296" s="21">
        <v>-0.28929147721686865</v>
      </c>
      <c r="J296" s="21">
        <v>-1.0947013162157515</v>
      </c>
      <c r="K296" s="18"/>
      <c r="L296" s="19">
        <v>43556</v>
      </c>
      <c r="M296" s="21">
        <v>0.32104457749444482</v>
      </c>
      <c r="N296" s="21">
        <v>2.0774876942942999</v>
      </c>
      <c r="O296" s="21">
        <v>1.0978753588849699</v>
      </c>
      <c r="P296" s="21">
        <v>0.78577833569228872</v>
      </c>
      <c r="Q296" s="21">
        <v>0.93604410042020803</v>
      </c>
      <c r="R296" s="21">
        <v>0.38833938170055315</v>
      </c>
      <c r="S296" s="21">
        <v>-0.72198723413031685</v>
      </c>
      <c r="T296" s="21">
        <v>2.6324995888344027</v>
      </c>
      <c r="U296" s="21">
        <v>0.98409893065105614</v>
      </c>
    </row>
    <row r="297" spans="1:21" s="20" customFormat="1" hidden="1" x14ac:dyDescent="0.3">
      <c r="A297" s="19">
        <v>43586</v>
      </c>
      <c r="B297" s="21">
        <v>2.2047017773908717</v>
      </c>
      <c r="C297" s="21">
        <v>5.5675287149297814</v>
      </c>
      <c r="D297" s="21">
        <v>1.8508423606050206</v>
      </c>
      <c r="E297" s="21">
        <v>1.60277374526272</v>
      </c>
      <c r="F297" s="21">
        <v>1.1522203050711832</v>
      </c>
      <c r="G297" s="21">
        <v>4.7588085764173949</v>
      </c>
      <c r="H297" s="21">
        <v>-5.0626272763981355</v>
      </c>
      <c r="I297" s="21">
        <v>-5.9009770583384746E-2</v>
      </c>
      <c r="J297" s="21">
        <v>2.6331525839539127</v>
      </c>
      <c r="K297" s="18"/>
      <c r="L297" s="19">
        <v>43586</v>
      </c>
      <c r="M297" s="21">
        <v>-0.54859305676059344</v>
      </c>
      <c r="N297" s="21">
        <v>1.4059439816194841</v>
      </c>
      <c r="O297" s="21">
        <v>0.18100004459158381</v>
      </c>
      <c r="P297" s="21">
        <v>-0.32414018783288867</v>
      </c>
      <c r="Q297" s="21">
        <v>0.12500470274632303</v>
      </c>
      <c r="R297" s="21">
        <v>-0.37496806299583962</v>
      </c>
      <c r="S297" s="21">
        <v>-0.81413635002156592</v>
      </c>
      <c r="T297" s="21">
        <v>1.7915387675886185</v>
      </c>
      <c r="U297" s="21">
        <v>0.18669062716289986</v>
      </c>
    </row>
    <row r="298" spans="1:21" s="20" customFormat="1" hidden="1" x14ac:dyDescent="0.3">
      <c r="A298" s="19">
        <v>43617</v>
      </c>
      <c r="B298" s="21">
        <v>-1.9440785785848624</v>
      </c>
      <c r="C298" s="21">
        <v>-1.5471697258667483</v>
      </c>
      <c r="D298" s="21">
        <v>-2.8645941848214451</v>
      </c>
      <c r="E298" s="21">
        <v>-5.2974641890015111</v>
      </c>
      <c r="F298" s="21">
        <v>-2.7047257410313663</v>
      </c>
      <c r="G298" s="21">
        <v>-1.6602014786372576</v>
      </c>
      <c r="H298" s="21">
        <v>-1.5686716895792707</v>
      </c>
      <c r="I298" s="21">
        <v>2.5214719976609512</v>
      </c>
      <c r="J298" s="21">
        <v>-1.3424100561374885</v>
      </c>
      <c r="K298" s="18"/>
      <c r="L298" s="19">
        <v>43617</v>
      </c>
      <c r="M298" s="21">
        <v>-1.5116857206177947</v>
      </c>
      <c r="N298" s="21">
        <v>0.40655369476574332</v>
      </c>
      <c r="O298" s="21">
        <v>-0.79353417996269604</v>
      </c>
      <c r="P298" s="21">
        <v>-1.2323360447188514</v>
      </c>
      <c r="Q298" s="21">
        <v>-0.68130617601152021</v>
      </c>
      <c r="R298" s="21">
        <v>-0.90706886853846314</v>
      </c>
      <c r="S298" s="21">
        <v>-1.1063165641278072</v>
      </c>
      <c r="T298" s="21">
        <v>0.73639353205268154</v>
      </c>
      <c r="U298" s="21">
        <v>-0.72819817677295395</v>
      </c>
    </row>
    <row r="299" spans="1:21" s="20" customFormat="1" hidden="1" x14ac:dyDescent="0.3">
      <c r="A299" s="19">
        <v>43647</v>
      </c>
      <c r="B299" s="21">
        <v>-4.9647021761544678</v>
      </c>
      <c r="C299" s="21">
        <v>-4.2242748552245413</v>
      </c>
      <c r="D299" s="21">
        <v>-0.92438828592867894</v>
      </c>
      <c r="E299" s="21">
        <v>-0.56055752641970269</v>
      </c>
      <c r="F299" s="21">
        <v>-0.58941340023828115</v>
      </c>
      <c r="G299" s="21">
        <v>-5.2187702568947554</v>
      </c>
      <c r="H299" s="21">
        <v>6.4166365842165396</v>
      </c>
      <c r="I299" s="21">
        <v>-1.3423354075260407</v>
      </c>
      <c r="J299" s="21">
        <v>-3.3214519859115499</v>
      </c>
      <c r="K299" s="18"/>
      <c r="L299" s="19">
        <v>43647</v>
      </c>
      <c r="M299" s="21">
        <v>-2.2777464477701348</v>
      </c>
      <c r="N299" s="21">
        <v>-0.75312987543036947</v>
      </c>
      <c r="O299" s="21">
        <v>-1.4521593789383447</v>
      </c>
      <c r="P299" s="21">
        <v>-1.5820499341217098</v>
      </c>
      <c r="Q299" s="21">
        <v>-1.1260225390693046</v>
      </c>
      <c r="R299" s="21">
        <v>-1.0621180065371272</v>
      </c>
      <c r="S299" s="21">
        <v>-1.2524079881909844</v>
      </c>
      <c r="T299" s="21">
        <v>-0.13618432922645196</v>
      </c>
      <c r="U299" s="21">
        <v>-1.4607200166614209</v>
      </c>
    </row>
    <row r="300" spans="1:21" s="20" customFormat="1" hidden="1" x14ac:dyDescent="0.3">
      <c r="A300" s="19">
        <v>43678</v>
      </c>
      <c r="B300" s="21">
        <v>-3.0543307396282082</v>
      </c>
      <c r="C300" s="21">
        <v>2.0202441996854947</v>
      </c>
      <c r="D300" s="21">
        <v>-3.1687711114201988</v>
      </c>
      <c r="E300" s="21">
        <v>-3.4015374008143806</v>
      </c>
      <c r="F300" s="21">
        <v>-1.4947086664100273</v>
      </c>
      <c r="G300" s="21">
        <v>0.84277805992070132</v>
      </c>
      <c r="H300" s="21">
        <v>-5.8620478913951946</v>
      </c>
      <c r="I300" s="21">
        <v>-0.39844958763618488</v>
      </c>
      <c r="J300" s="21">
        <v>-2.0433422579699823</v>
      </c>
      <c r="K300" s="18"/>
      <c r="L300" s="19">
        <v>43678</v>
      </c>
      <c r="M300" s="21">
        <v>-2.7907319050231916</v>
      </c>
      <c r="N300" s="21">
        <v>-1.8880730722749983</v>
      </c>
      <c r="O300" s="21">
        <v>-1.762212184532419</v>
      </c>
      <c r="P300" s="21">
        <v>-1.3964414968989036</v>
      </c>
      <c r="Q300" s="21">
        <v>-1.1740728443600634</v>
      </c>
      <c r="R300" s="21">
        <v>-0.67485945404403003</v>
      </c>
      <c r="S300" s="21">
        <v>-1.1337155698188495</v>
      </c>
      <c r="T300" s="21">
        <v>-0.57815256627722356</v>
      </c>
      <c r="U300" s="21">
        <v>-1.9764610302260399</v>
      </c>
    </row>
    <row r="301" spans="1:21" s="20" customFormat="1" hidden="1" x14ac:dyDescent="0.3">
      <c r="A301" s="19">
        <v>43709</v>
      </c>
      <c r="B301" s="21">
        <v>-2.7626324456402451</v>
      </c>
      <c r="C301" s="21">
        <v>-1.9105028808759306</v>
      </c>
      <c r="D301" s="21">
        <v>-1.6578121321527917</v>
      </c>
      <c r="E301" s="21">
        <v>0.28654931259590732</v>
      </c>
      <c r="F301" s="21">
        <v>-0.81877740806644006</v>
      </c>
      <c r="G301" s="21">
        <v>1.1032707085594673</v>
      </c>
      <c r="H301" s="21">
        <v>-2.1243989540244201</v>
      </c>
      <c r="I301" s="21">
        <v>-0.130106250360007</v>
      </c>
      <c r="J301" s="21">
        <v>-1.6386953436632656</v>
      </c>
      <c r="K301" s="18"/>
      <c r="L301" s="19">
        <v>43709</v>
      </c>
      <c r="M301" s="21">
        <v>-3.1390967590468888</v>
      </c>
      <c r="N301" s="21">
        <v>-2.9041509421032119</v>
      </c>
      <c r="O301" s="21">
        <v>-1.8745977620256538</v>
      </c>
      <c r="P301" s="21">
        <v>-1.112338232376342</v>
      </c>
      <c r="Q301" s="21">
        <v>-1.0609700111184894</v>
      </c>
      <c r="R301" s="21">
        <v>-0.37093264116385694</v>
      </c>
      <c r="S301" s="21">
        <v>-0.78258638454190566</v>
      </c>
      <c r="T301" s="21">
        <v>-0.83297976637277671</v>
      </c>
      <c r="U301" s="21">
        <v>-2.3885711860682224</v>
      </c>
    </row>
    <row r="302" spans="1:21" s="20" customFormat="1" hidden="1" x14ac:dyDescent="0.3">
      <c r="A302" s="19">
        <v>43739</v>
      </c>
      <c r="B302" s="21">
        <v>-2.3892965653085074</v>
      </c>
      <c r="C302" s="21">
        <v>-4.5987021959793424</v>
      </c>
      <c r="D302" s="21">
        <v>-1.7230813324497718</v>
      </c>
      <c r="E302" s="21">
        <v>1.6692897318853372</v>
      </c>
      <c r="F302" s="21">
        <v>-1.7840966004363135</v>
      </c>
      <c r="G302" s="21">
        <v>-3.4254758072713609</v>
      </c>
      <c r="H302" s="21">
        <v>-0.75710997117308665</v>
      </c>
      <c r="I302" s="21">
        <v>-3.7563178376685546</v>
      </c>
      <c r="J302" s="21">
        <v>-2.3237684854160334</v>
      </c>
      <c r="K302" s="18"/>
      <c r="L302" s="19">
        <v>43739</v>
      </c>
      <c r="M302" s="21">
        <v>-3.3926918852242194</v>
      </c>
      <c r="N302" s="21">
        <v>-3.9792885699188263</v>
      </c>
      <c r="O302" s="21">
        <v>-2.1192808003690611</v>
      </c>
      <c r="P302" s="21">
        <v>-1.2326163029024895</v>
      </c>
      <c r="Q302" s="21">
        <v>-1.2125542898233643</v>
      </c>
      <c r="R302" s="21">
        <v>-0.5289474421155016</v>
      </c>
      <c r="S302" s="21">
        <v>-0.68246777909176659</v>
      </c>
      <c r="T302" s="21">
        <v>-1.2396890152534867</v>
      </c>
      <c r="U302" s="21">
        <v>-2.8676287473628714</v>
      </c>
    </row>
    <row r="303" spans="1:21" s="20" customFormat="1" hidden="1" x14ac:dyDescent="0.3">
      <c r="A303" s="19">
        <v>43770</v>
      </c>
      <c r="B303" s="21">
        <v>-3.8968418593509635</v>
      </c>
      <c r="C303" s="21">
        <v>-10.421528114804691</v>
      </c>
      <c r="D303" s="21">
        <v>-1.8965943098528393</v>
      </c>
      <c r="E303" s="21">
        <v>-3.4286465948483169</v>
      </c>
      <c r="F303" s="21">
        <v>6.2605079431476973E-2</v>
      </c>
      <c r="G303" s="21">
        <v>3.6805014673715108</v>
      </c>
      <c r="H303" s="21">
        <v>0.31121386551327124</v>
      </c>
      <c r="I303" s="21">
        <v>0.30418275867065692</v>
      </c>
      <c r="J303" s="21">
        <v>-4.6778340971832755</v>
      </c>
      <c r="K303" s="18"/>
      <c r="L303" s="19">
        <v>43770</v>
      </c>
      <c r="M303" s="21">
        <v>-3.9392360806639881</v>
      </c>
      <c r="N303" s="21">
        <v>-5.1852293434227263</v>
      </c>
      <c r="O303" s="21">
        <v>-2.8758024248444203</v>
      </c>
      <c r="P303" s="21">
        <v>-2.1925609440720639</v>
      </c>
      <c r="Q303" s="21">
        <v>-1.947840686735447</v>
      </c>
      <c r="R303" s="21">
        <v>-1.596103624192946</v>
      </c>
      <c r="S303" s="21">
        <v>-1.1758595766750868</v>
      </c>
      <c r="T303" s="21">
        <v>-2.1592343301871098</v>
      </c>
      <c r="U303" s="21">
        <v>-3.741724981193173</v>
      </c>
    </row>
    <row r="304" spans="1:21" s="20" customFormat="1" hidden="1" x14ac:dyDescent="0.3">
      <c r="A304" s="19">
        <v>43800</v>
      </c>
      <c r="B304" s="21">
        <v>-2.0745573267938688</v>
      </c>
      <c r="C304" s="21">
        <v>-1.6582699962454206</v>
      </c>
      <c r="D304" s="21">
        <v>-0.72662374532878049</v>
      </c>
      <c r="E304" s="21">
        <v>-0.15963535862042466</v>
      </c>
      <c r="F304" s="21">
        <v>1.4676901779398621</v>
      </c>
      <c r="G304" s="21">
        <v>-1.8784863311487321</v>
      </c>
      <c r="H304" s="21">
        <v>7.1085723534429324</v>
      </c>
      <c r="I304" s="21">
        <v>3.0084083330933931</v>
      </c>
      <c r="J304" s="21">
        <v>-1.0131968812193026</v>
      </c>
      <c r="K304" s="18"/>
      <c r="L304" s="19">
        <v>43800</v>
      </c>
      <c r="M304" s="21">
        <v>-5.0732963245544322</v>
      </c>
      <c r="N304" s="21">
        <v>-6.5216837238302965</v>
      </c>
      <c r="O304" s="21">
        <v>-4.13470134525038</v>
      </c>
      <c r="P304" s="21">
        <v>-3.7240948133123508</v>
      </c>
      <c r="Q304" s="21">
        <v>-3.1560383683545412</v>
      </c>
      <c r="R304" s="21">
        <v>-3.276912015464184</v>
      </c>
      <c r="S304" s="21">
        <v>-2.0746830731085852</v>
      </c>
      <c r="T304" s="21">
        <v>-3.5241082712657024</v>
      </c>
      <c r="U304" s="21">
        <v>-5.0430526078348308</v>
      </c>
    </row>
    <row r="305" spans="1:21" s="20" customFormat="1" x14ac:dyDescent="0.3">
      <c r="A305" s="19">
        <v>43831</v>
      </c>
      <c r="B305" s="21">
        <v>3.7010520321785645</v>
      </c>
      <c r="C305" s="21">
        <v>2.2139766852737441</v>
      </c>
      <c r="D305" s="21">
        <v>3.747865670964412</v>
      </c>
      <c r="E305" s="21">
        <v>4.6375365035454585</v>
      </c>
      <c r="F305" s="21">
        <v>6.5104739306737214</v>
      </c>
      <c r="G305" s="21">
        <v>-2.5981520716725659</v>
      </c>
      <c r="H305" s="21">
        <v>1.1373441440321264</v>
      </c>
      <c r="I305" s="21">
        <v>-1.9609410069170607</v>
      </c>
      <c r="J305" s="21">
        <v>4.1626094364123567</v>
      </c>
      <c r="K305" s="18"/>
      <c r="L305" s="19">
        <v>43831</v>
      </c>
      <c r="M305" s="21">
        <v>-6.5381645801872672</v>
      </c>
      <c r="N305" s="21">
        <v>-8.1409084043458257</v>
      </c>
      <c r="O305" s="21">
        <v>-5.4359574542937832</v>
      </c>
      <c r="P305" s="21">
        <v>-5.197912572430285</v>
      </c>
      <c r="Q305" s="21">
        <v>-4.3450948244861625</v>
      </c>
      <c r="R305" s="21">
        <v>-5.2654603882769653</v>
      </c>
      <c r="S305" s="21">
        <v>-2.9921785550583668</v>
      </c>
      <c r="T305" s="21">
        <v>-5.0047917582346617</v>
      </c>
      <c r="U305" s="21">
        <v>-6.5065814931396631</v>
      </c>
    </row>
    <row r="306" spans="1:21" s="20" customFormat="1" x14ac:dyDescent="0.3">
      <c r="A306" s="19">
        <v>43862</v>
      </c>
      <c r="B306" s="21">
        <v>0.13006502375514373</v>
      </c>
      <c r="C306" s="21">
        <v>3.7235055192356148</v>
      </c>
      <c r="D306" s="21">
        <v>1.4176864012847679</v>
      </c>
      <c r="E306" s="21">
        <v>-0.18180240591226804</v>
      </c>
      <c r="F306" s="21">
        <v>-2.2862669709486805</v>
      </c>
      <c r="G306" s="21">
        <v>8.6387996721500659</v>
      </c>
      <c r="H306" s="21">
        <v>1.5051442619121946</v>
      </c>
      <c r="I306" s="21">
        <v>-2.6710313027083044</v>
      </c>
      <c r="J306" s="21">
        <v>-0.35900563036657118</v>
      </c>
      <c r="K306" s="18"/>
      <c r="L306" s="19">
        <v>43862</v>
      </c>
      <c r="M306" s="21">
        <v>-7.7627565735874926</v>
      </c>
      <c r="N306" s="21">
        <v>-9.4894558136438771</v>
      </c>
      <c r="O306" s="21">
        <v>-6.1580131590407872</v>
      </c>
      <c r="P306" s="21">
        <v>-5.5599908852633551</v>
      </c>
      <c r="Q306" s="21">
        <v>-4.8681637090610019</v>
      </c>
      <c r="R306" s="21">
        <v>-6.4015370203667317</v>
      </c>
      <c r="S306" s="21">
        <v>-3.6696719614723983</v>
      </c>
      <c r="T306" s="21">
        <v>-6.1157622198201089</v>
      </c>
      <c r="U306" s="21">
        <v>-7.557795802897715</v>
      </c>
    </row>
    <row r="307" spans="1:21" s="20" customFormat="1" x14ac:dyDescent="0.3">
      <c r="A307" s="19">
        <v>43891</v>
      </c>
      <c r="B307" s="21">
        <v>-25.34144637956657</v>
      </c>
      <c r="C307" s="21">
        <v>-31.249871418505837</v>
      </c>
      <c r="D307" s="21">
        <v>-25.871005767368828</v>
      </c>
      <c r="E307" s="21">
        <v>-28.493976868651604</v>
      </c>
      <c r="F307" s="21">
        <v>-23.496886274358697</v>
      </c>
      <c r="G307" s="21">
        <v>-33.826303302684934</v>
      </c>
      <c r="H307" s="21">
        <v>-21.303055725778464</v>
      </c>
      <c r="I307" s="21">
        <v>-19.977202963966366</v>
      </c>
      <c r="J307" s="21">
        <v>-26.169930801087649</v>
      </c>
      <c r="K307" s="18"/>
      <c r="L307" s="19">
        <v>43891</v>
      </c>
      <c r="M307" s="21">
        <v>-7.9254042943301855</v>
      </c>
      <c r="N307" s="21">
        <v>-10.097453670230362</v>
      </c>
      <c r="O307" s="21">
        <v>-5.5753252406023135</v>
      </c>
      <c r="P307" s="21">
        <v>-4.0967417869985585</v>
      </c>
      <c r="Q307" s="21">
        <v>-4.0064574999864373</v>
      </c>
      <c r="R307" s="21">
        <v>-5.4493605061910593</v>
      </c>
      <c r="S307" s="21">
        <v>-3.6514656468257023</v>
      </c>
      <c r="T307" s="21">
        <v>-6.134611708373205</v>
      </c>
      <c r="U307" s="21">
        <v>-7.5027562008381565</v>
      </c>
    </row>
    <row r="308" spans="1:21" s="20" customFormat="1" x14ac:dyDescent="0.3">
      <c r="A308" s="19">
        <v>43922</v>
      </c>
      <c r="B308" s="21">
        <v>-47.420628848931223</v>
      </c>
      <c r="C308" s="21">
        <v>-52.399223044613642</v>
      </c>
      <c r="D308" s="21">
        <v>-44.073355113339794</v>
      </c>
      <c r="E308" s="21">
        <v>-36.894499123372526</v>
      </c>
      <c r="F308" s="21">
        <v>-39.317220179950553</v>
      </c>
      <c r="G308" s="21">
        <v>-42.289451567197354</v>
      </c>
      <c r="H308" s="21">
        <v>-39.896940924236205</v>
      </c>
      <c r="I308" s="21">
        <v>-30.119440339991279</v>
      </c>
      <c r="J308" s="21">
        <v>-46.009622998380109</v>
      </c>
      <c r="K308" s="18"/>
      <c r="L308" s="19">
        <v>43922</v>
      </c>
      <c r="M308" s="21">
        <v>-6.4761195880355675</v>
      </c>
      <c r="N308" s="21">
        <v>-9.6985644321291531</v>
      </c>
      <c r="O308" s="21">
        <v>-3.3391571782155127</v>
      </c>
      <c r="P308" s="21">
        <v>-0.70361371749395607</v>
      </c>
      <c r="Q308" s="21">
        <v>-1.451926853216301</v>
      </c>
      <c r="R308" s="21">
        <v>-2.3536391980369609</v>
      </c>
      <c r="S308" s="21">
        <v>-1.9822542535626875</v>
      </c>
      <c r="T308" s="21">
        <v>-4.9537795527696655</v>
      </c>
      <c r="U308" s="21">
        <v>-5.936320475020807</v>
      </c>
    </row>
    <row r="309" spans="1:21" s="20" customFormat="1" x14ac:dyDescent="0.3">
      <c r="A309" s="19">
        <v>43952</v>
      </c>
      <c r="B309" s="21">
        <v>30.008602316514342</v>
      </c>
      <c r="C309" s="21">
        <v>51.30331331301894</v>
      </c>
      <c r="D309" s="21">
        <v>45.502103021291163</v>
      </c>
      <c r="E309" s="21">
        <v>46.603713693799811</v>
      </c>
      <c r="F309" s="21">
        <v>39.272491166734568</v>
      </c>
      <c r="G309" s="21">
        <v>52.237831193060778</v>
      </c>
      <c r="H309" s="21">
        <v>45.520843675748182</v>
      </c>
      <c r="I309" s="21">
        <v>31.010299665726926</v>
      </c>
      <c r="J309" s="21">
        <v>38.833341797468776</v>
      </c>
      <c r="K309" s="18"/>
      <c r="L309" s="19">
        <v>43952</v>
      </c>
      <c r="M309" s="21">
        <v>-3.3385948080312922</v>
      </c>
      <c r="N309" s="21">
        <v>-7.8289089208069873</v>
      </c>
      <c r="O309" s="21">
        <v>0.11422237236440314</v>
      </c>
      <c r="P309" s="21">
        <v>3.4318422739509691</v>
      </c>
      <c r="Q309" s="21">
        <v>2.3669805932078125</v>
      </c>
      <c r="R309" s="21">
        <v>2.3769216550931338</v>
      </c>
      <c r="S309" s="21">
        <v>1.0291428066072195</v>
      </c>
      <c r="T309" s="21">
        <v>-2.6199204324379166</v>
      </c>
      <c r="U309" s="21">
        <v>-2.8763106537856076</v>
      </c>
    </row>
    <row r="310" spans="1:21" s="20" customFormat="1" x14ac:dyDescent="0.3">
      <c r="A310" s="19">
        <v>43983</v>
      </c>
      <c r="B310" s="21">
        <v>30.967516745078427</v>
      </c>
      <c r="C310" s="21">
        <v>29.474093946481837</v>
      </c>
      <c r="D310" s="21">
        <v>31.514146462762849</v>
      </c>
      <c r="E310" s="21">
        <v>30.692126009798937</v>
      </c>
      <c r="F310" s="21">
        <v>36.937167741112461</v>
      </c>
      <c r="G310" s="21">
        <v>49.644076714832778</v>
      </c>
      <c r="H310" s="21">
        <v>29.871645088426348</v>
      </c>
      <c r="I310" s="21">
        <v>2.4768049439312323</v>
      </c>
      <c r="J310" s="21">
        <v>31.050595807629477</v>
      </c>
      <c r="K310" s="18"/>
      <c r="L310" s="19">
        <v>43983</v>
      </c>
      <c r="M310" s="21">
        <v>0.85381360874083878</v>
      </c>
      <c r="N310" s="21">
        <v>-3.769347453217764</v>
      </c>
      <c r="O310" s="21">
        <v>3.7590894035862688</v>
      </c>
      <c r="P310" s="21">
        <v>6.6784471476788454</v>
      </c>
      <c r="Q310" s="21">
        <v>5.9709253400114903</v>
      </c>
      <c r="R310" s="21">
        <v>6.8876935964587105</v>
      </c>
      <c r="S310" s="21">
        <v>4.3413674375231803</v>
      </c>
      <c r="T310" s="21">
        <v>0.36470606819356544</v>
      </c>
      <c r="U310" s="21">
        <v>1.1953755207187777</v>
      </c>
    </row>
    <row r="311" spans="1:21" s="20" customFormat="1" x14ac:dyDescent="0.3">
      <c r="A311" s="19">
        <v>44013</v>
      </c>
      <c r="B311" s="21">
        <v>11.817338006329937</v>
      </c>
      <c r="C311" s="21">
        <v>-6.5326312361158045</v>
      </c>
      <c r="D311" s="21">
        <v>11.272958099808195</v>
      </c>
      <c r="E311" s="21">
        <v>9.971416369293884</v>
      </c>
      <c r="F311" s="21">
        <v>9.2704389869771262</v>
      </c>
      <c r="G311" s="21">
        <v>4.8047618055141017</v>
      </c>
      <c r="H311" s="21">
        <v>-2.3100990640792407</v>
      </c>
      <c r="I311" s="21">
        <v>7.4273156744560254</v>
      </c>
      <c r="J311" s="21">
        <v>7.2000698338894109</v>
      </c>
      <c r="K311" s="18"/>
      <c r="L311" s="19">
        <v>44013</v>
      </c>
      <c r="M311" s="21">
        <v>4.6517286290225446</v>
      </c>
      <c r="N311" s="21">
        <v>2.2469413376597469</v>
      </c>
      <c r="O311" s="21">
        <v>6.289248305614259</v>
      </c>
      <c r="P311" s="21">
        <v>7.9098945143310173</v>
      </c>
      <c r="Q311" s="21">
        <v>7.8182212166995946</v>
      </c>
      <c r="R311" s="21">
        <v>9.3100289357496369</v>
      </c>
      <c r="S311" s="21">
        <v>6.4388938567298659</v>
      </c>
      <c r="T311" s="21">
        <v>2.8346879798872182</v>
      </c>
      <c r="U311" s="21">
        <v>5.0331526508028412</v>
      </c>
    </row>
    <row r="312" spans="1:21" s="20" customFormat="1" x14ac:dyDescent="0.3">
      <c r="A312" s="19">
        <v>44044</v>
      </c>
      <c r="B312" s="21">
        <v>2.5587896983878089</v>
      </c>
      <c r="C312" s="21">
        <v>-11.947989428911765</v>
      </c>
      <c r="D312" s="21">
        <v>1.5683425584970934</v>
      </c>
      <c r="E312" s="21">
        <v>7.5450385505167361</v>
      </c>
      <c r="F312" s="21">
        <v>4.602731655875969</v>
      </c>
      <c r="G312" s="21">
        <v>10.028509366686155</v>
      </c>
      <c r="H312" s="21">
        <v>8.7276250950671255</v>
      </c>
      <c r="I312" s="21">
        <v>1.8726968900421026</v>
      </c>
      <c r="J312" s="21">
        <v>0.18591703414396754</v>
      </c>
      <c r="K312" s="18"/>
      <c r="L312" s="19">
        <v>44044</v>
      </c>
      <c r="M312" s="21">
        <v>6.7662398908384436</v>
      </c>
      <c r="N312" s="21">
        <v>8.1321785381755163</v>
      </c>
      <c r="O312" s="21">
        <v>7.1103592577075103</v>
      </c>
      <c r="P312" s="21">
        <v>7.1804071226451827</v>
      </c>
      <c r="Q312" s="21">
        <v>7.625602800196285</v>
      </c>
      <c r="R312" s="21">
        <v>9.144121598835131</v>
      </c>
      <c r="S312" s="21">
        <v>6.6061338474214359</v>
      </c>
      <c r="T312" s="21">
        <v>4.0712149678236553</v>
      </c>
      <c r="U312" s="21">
        <v>7.3879731992309017</v>
      </c>
    </row>
    <row r="313" spans="1:21" s="20" customFormat="1" x14ac:dyDescent="0.3">
      <c r="A313" s="19">
        <v>44075</v>
      </c>
      <c r="B313" s="21">
        <v>5.7691850219568908</v>
      </c>
      <c r="C313" s="21">
        <v>17.324363652284489</v>
      </c>
      <c r="D313" s="21">
        <v>3.3308859989925832</v>
      </c>
      <c r="E313" s="21">
        <v>3.9833865153062531</v>
      </c>
      <c r="F313" s="21">
        <v>4.6043398567198635</v>
      </c>
      <c r="G313" s="21">
        <v>1.8406871959845805</v>
      </c>
      <c r="H313" s="21">
        <v>10.415934197141151</v>
      </c>
      <c r="I313" s="21">
        <v>-0.1230857149123743</v>
      </c>
      <c r="J313" s="21">
        <v>6.6577444602534452</v>
      </c>
      <c r="K313" s="18"/>
      <c r="L313" s="19">
        <v>44075</v>
      </c>
      <c r="M313" s="21">
        <v>7.2608182813478805</v>
      </c>
      <c r="N313" s="21">
        <v>11.840503020687777</v>
      </c>
      <c r="O313" s="21">
        <v>6.818640942289389</v>
      </c>
      <c r="P313" s="21">
        <v>5.7615262123430266</v>
      </c>
      <c r="Q313" s="21">
        <v>6.2188830730264932</v>
      </c>
      <c r="R313" s="21">
        <v>7.5978867507507708</v>
      </c>
      <c r="S313" s="21">
        <v>5.5553081464104315</v>
      </c>
      <c r="T313" s="21">
        <v>4.225936088982829</v>
      </c>
      <c r="U313" s="21">
        <v>8.2625888287869653</v>
      </c>
    </row>
    <row r="314" spans="1:21" s="20" customFormat="1" x14ac:dyDescent="0.3">
      <c r="A314" s="19">
        <v>44105</v>
      </c>
      <c r="B314" s="21">
        <v>6.6442290562473083</v>
      </c>
      <c r="C314" s="21">
        <v>20.702698783953679</v>
      </c>
      <c r="D314" s="21">
        <v>7.1084567957462097</v>
      </c>
      <c r="E314" s="21">
        <v>3.4362583449152773</v>
      </c>
      <c r="F314" s="21">
        <v>5.7204917971942715</v>
      </c>
      <c r="G314" s="21">
        <v>11.690867304458585</v>
      </c>
      <c r="H314" s="21">
        <v>-0.74912087476313172</v>
      </c>
      <c r="I314" s="21">
        <v>10.011892051355776</v>
      </c>
      <c r="J314" s="21">
        <v>8.9329966117011281</v>
      </c>
      <c r="K314" s="18"/>
      <c r="L314" s="19">
        <v>44105</v>
      </c>
      <c r="M314" s="21">
        <v>6.3988805596023601</v>
      </c>
      <c r="N314" s="21">
        <v>12.319643651105562</v>
      </c>
      <c r="O314" s="21">
        <v>5.7656490212669942</v>
      </c>
      <c r="P314" s="21">
        <v>4.1062582708826234</v>
      </c>
      <c r="Q314" s="21">
        <v>4.3684785157240613</v>
      </c>
      <c r="R314" s="21">
        <v>5.6781305987652075</v>
      </c>
      <c r="S314" s="21">
        <v>4.0624221933616145</v>
      </c>
      <c r="T314" s="21">
        <v>3.767085293314798</v>
      </c>
      <c r="U314" s="21">
        <v>7.7044200562644605</v>
      </c>
    </row>
    <row r="315" spans="1:21" s="20" customFormat="1" x14ac:dyDescent="0.3">
      <c r="A315" s="19">
        <v>44136</v>
      </c>
      <c r="B315" s="21">
        <v>6.1055889469982638</v>
      </c>
      <c r="C315" s="21">
        <v>20.238818924241777</v>
      </c>
      <c r="D315" s="21">
        <v>5.3584161677538544</v>
      </c>
      <c r="E315" s="21">
        <v>2.5265942866251612</v>
      </c>
      <c r="F315" s="21">
        <v>-0.97394142503933745</v>
      </c>
      <c r="G315" s="21">
        <v>10.75431191053935</v>
      </c>
      <c r="H315" s="21">
        <v>2.9811014718254203</v>
      </c>
      <c r="I315" s="21">
        <v>2.623231802598891</v>
      </c>
      <c r="J315" s="21">
        <v>8.6354260326112033</v>
      </c>
      <c r="K315" s="18"/>
      <c r="L315" s="19">
        <v>44136</v>
      </c>
      <c r="M315" s="21">
        <v>4.7520987099753054</v>
      </c>
      <c r="N315" s="21">
        <v>10.23724390864167</v>
      </c>
      <c r="O315" s="21">
        <v>4.3862582759608415</v>
      </c>
      <c r="P315" s="21">
        <v>2.6243982499324359</v>
      </c>
      <c r="Q315" s="21">
        <v>2.6953935681453212</v>
      </c>
      <c r="R315" s="21">
        <v>4.0532730458871846</v>
      </c>
      <c r="S315" s="21">
        <v>2.6057398503325668</v>
      </c>
      <c r="T315" s="21">
        <v>2.9486965785392893</v>
      </c>
      <c r="U315" s="21">
        <v>6.1964236996368216</v>
      </c>
    </row>
    <row r="316" spans="1:21" s="20" customFormat="1" x14ac:dyDescent="0.3">
      <c r="H316" s="4"/>
      <c r="I316" s="4"/>
      <c r="J316" s="4"/>
      <c r="K316" s="17"/>
      <c r="L316" s="4"/>
      <c r="M316" s="4"/>
      <c r="N316" s="4"/>
      <c r="O316" s="4"/>
    </row>
    <row r="317" spans="1:21" s="20" customFormat="1" x14ac:dyDescent="0.3">
      <c r="A317" s="20" t="s">
        <v>22</v>
      </c>
      <c r="H317" s="4"/>
      <c r="I317" s="4"/>
      <c r="J317" s="4"/>
      <c r="K317" s="17"/>
      <c r="L317" s="4"/>
      <c r="M317" s="4"/>
      <c r="N317" s="4"/>
      <c r="O317" s="4"/>
    </row>
    <row r="318" spans="1:21" s="20" customFormat="1" hidden="1" x14ac:dyDescent="0.3">
      <c r="A318" s="19">
        <v>41791</v>
      </c>
      <c r="B318" s="21">
        <v>10.969619983623492</v>
      </c>
      <c r="C318" s="21">
        <v>10.643381948870289</v>
      </c>
      <c r="D318" s="21">
        <v>3.0506726827590036</v>
      </c>
      <c r="E318" s="21">
        <v>4.3204931649545752</v>
      </c>
      <c r="F318" s="21">
        <v>-1.4577529434170677</v>
      </c>
      <c r="G318" s="21">
        <v>4.4967513008259186</v>
      </c>
      <c r="H318" s="21">
        <v>-1.2600079286987476</v>
      </c>
      <c r="I318" s="21">
        <v>3.0497222317595662</v>
      </c>
      <c r="J318" s="21">
        <v>6.9888524230991456</v>
      </c>
      <c r="K318" s="18"/>
      <c r="L318" s="19">
        <v>41791</v>
      </c>
      <c r="M318" s="21">
        <v>12.18249707888004</v>
      </c>
      <c r="N318" s="21">
        <v>12.181651458536958</v>
      </c>
      <c r="O318" s="21">
        <v>4.6816715681900378</v>
      </c>
      <c r="P318" s="21">
        <v>6.2474463405768788</v>
      </c>
      <c r="Q318" s="21">
        <v>-1.1660919176374462</v>
      </c>
      <c r="R318" s="21">
        <v>16.235554373774796</v>
      </c>
      <c r="S318" s="21">
        <v>2.8086115973499304</v>
      </c>
      <c r="T318" s="21">
        <v>1.464656619162974</v>
      </c>
      <c r="U318" s="21">
        <v>8.1304215110362463</v>
      </c>
    </row>
    <row r="319" spans="1:21" s="20" customFormat="1" hidden="1" x14ac:dyDescent="0.3">
      <c r="A319" s="19">
        <v>41821</v>
      </c>
      <c r="B319" s="21">
        <v>13.688034469497957</v>
      </c>
      <c r="C319" s="21">
        <v>11.723432593905358</v>
      </c>
      <c r="D319" s="21">
        <v>4.7716325245219737</v>
      </c>
      <c r="E319" s="21">
        <v>5.3071285021749848</v>
      </c>
      <c r="F319" s="21">
        <v>3.3388475640369508</v>
      </c>
      <c r="G319" s="21">
        <v>32.769112416205481</v>
      </c>
      <c r="H319" s="21">
        <v>5.8530442004499861</v>
      </c>
      <c r="I319" s="21">
        <v>3.3105318385623139</v>
      </c>
      <c r="J319" s="21">
        <v>9.6599877362074658</v>
      </c>
      <c r="K319" s="18"/>
      <c r="L319" s="19">
        <v>41821</v>
      </c>
      <c r="M319" s="21">
        <v>13.777802787020432</v>
      </c>
      <c r="N319" s="21">
        <v>12.690869034759022</v>
      </c>
      <c r="O319" s="21">
        <v>4.5668084750901672</v>
      </c>
      <c r="P319" s="21">
        <v>7.7777136988351758</v>
      </c>
      <c r="Q319" s="21">
        <v>2.8512468601124441</v>
      </c>
      <c r="R319" s="21">
        <v>17.320612599018425</v>
      </c>
      <c r="S319" s="21">
        <v>2.0390406711435993</v>
      </c>
      <c r="T319" s="21">
        <v>4.1991165079795945</v>
      </c>
      <c r="U319" s="21">
        <v>9.6518152565754569</v>
      </c>
    </row>
    <row r="320" spans="1:21" s="20" customFormat="1" hidden="1" x14ac:dyDescent="0.3">
      <c r="A320" s="19">
        <v>41852</v>
      </c>
      <c r="B320" s="21">
        <v>17.309770000162473</v>
      </c>
      <c r="C320" s="21">
        <v>13.796664500456179</v>
      </c>
      <c r="D320" s="21">
        <v>5.7750473313831652</v>
      </c>
      <c r="E320" s="21">
        <v>13.689507939997259</v>
      </c>
      <c r="F320" s="21">
        <v>7.9653840711163992</v>
      </c>
      <c r="G320" s="21">
        <v>19.067970978447324</v>
      </c>
      <c r="H320" s="21">
        <v>0.6051247614112798</v>
      </c>
      <c r="I320" s="21">
        <v>3.5224663167881642</v>
      </c>
      <c r="J320" s="21">
        <v>12.270287365230814</v>
      </c>
      <c r="K320" s="18"/>
      <c r="L320" s="19">
        <v>41852</v>
      </c>
      <c r="M320" s="21">
        <v>15.207001276030919</v>
      </c>
      <c r="N320" s="21">
        <v>12.99028120216783</v>
      </c>
      <c r="O320" s="21">
        <v>4.7046781297510609</v>
      </c>
      <c r="P320" s="21">
        <v>8.9337182983536767</v>
      </c>
      <c r="Q320" s="21">
        <v>5.5179570875789397</v>
      </c>
      <c r="R320" s="21">
        <v>17.513842883662754</v>
      </c>
      <c r="S320" s="21">
        <v>0.62740256215285672</v>
      </c>
      <c r="T320" s="21">
        <v>7.7502667689258953</v>
      </c>
      <c r="U320" s="21">
        <v>10.908474434957638</v>
      </c>
    </row>
    <row r="321" spans="1:21" s="20" customFormat="1" hidden="1" x14ac:dyDescent="0.3">
      <c r="A321" s="19">
        <v>41883</v>
      </c>
      <c r="B321" s="21">
        <v>14.902474244424035</v>
      </c>
      <c r="C321" s="21">
        <v>14.360721403128252</v>
      </c>
      <c r="D321" s="21">
        <v>4.0678586982276332</v>
      </c>
      <c r="E321" s="21">
        <v>8.9193990993069683</v>
      </c>
      <c r="F321" s="21">
        <v>9.8709773002913401</v>
      </c>
      <c r="G321" s="21">
        <v>18.475981252215746</v>
      </c>
      <c r="H321" s="21">
        <v>-3.5627371744227032</v>
      </c>
      <c r="I321" s="21">
        <v>14.177725368866255</v>
      </c>
      <c r="J321" s="21">
        <v>11.20969318965026</v>
      </c>
      <c r="K321" s="18"/>
      <c r="L321" s="19">
        <v>41883</v>
      </c>
      <c r="M321" s="21">
        <v>16.293940285011633</v>
      </c>
      <c r="N321" s="21">
        <v>13.019674618695021</v>
      </c>
      <c r="O321" s="21">
        <v>5.1644599055854501</v>
      </c>
      <c r="P321" s="21">
        <v>9.2894300310541134</v>
      </c>
      <c r="Q321" s="21">
        <v>6.2991659043819315</v>
      </c>
      <c r="R321" s="21">
        <v>16.605236539955669</v>
      </c>
      <c r="S321" s="21">
        <v>-0.61585068645746421</v>
      </c>
      <c r="T321" s="21">
        <v>12.150578952917201</v>
      </c>
      <c r="U321" s="21">
        <v>11.676129516078504</v>
      </c>
    </row>
    <row r="322" spans="1:21" s="20" customFormat="1" hidden="1" x14ac:dyDescent="0.3">
      <c r="A322" s="19">
        <v>41913</v>
      </c>
      <c r="B322" s="21">
        <v>17.093495875034215</v>
      </c>
      <c r="C322" s="21">
        <v>12.936855951979865</v>
      </c>
      <c r="D322" s="21">
        <v>4.4581113223343349</v>
      </c>
      <c r="E322" s="21">
        <v>10.604976531294795</v>
      </c>
      <c r="F322" s="21">
        <v>9.7625390580014404</v>
      </c>
      <c r="G322" s="21">
        <v>19.334248308941948</v>
      </c>
      <c r="H322" s="21">
        <v>-4.0378928933904712</v>
      </c>
      <c r="I322" s="21">
        <v>17.119666547440172</v>
      </c>
      <c r="J322" s="21">
        <v>11.932167428427864</v>
      </c>
      <c r="K322" s="18"/>
      <c r="L322" s="19">
        <v>41913</v>
      </c>
      <c r="M322" s="21">
        <v>16.929574444708393</v>
      </c>
      <c r="N322" s="21">
        <v>12.502474463837387</v>
      </c>
      <c r="O322" s="21">
        <v>5.5360038598878614</v>
      </c>
      <c r="P322" s="21">
        <v>8.5966989738421873</v>
      </c>
      <c r="Q322" s="21">
        <v>5.2230565804427309</v>
      </c>
      <c r="R322" s="21">
        <v>15.201035387798733</v>
      </c>
      <c r="S322" s="21">
        <v>-0.95682387656329526</v>
      </c>
      <c r="T322" s="21">
        <v>16.779372781650757</v>
      </c>
      <c r="U322" s="21">
        <v>11.755624093626359</v>
      </c>
    </row>
    <row r="323" spans="1:21" s="20" customFormat="1" hidden="1" x14ac:dyDescent="0.3">
      <c r="A323" s="19">
        <v>41944</v>
      </c>
      <c r="B323" s="21">
        <v>21.187970162802028</v>
      </c>
      <c r="C323" s="21">
        <v>10.389425831959876</v>
      </c>
      <c r="D323" s="21">
        <v>5.8358212349564509</v>
      </c>
      <c r="E323" s="21">
        <v>4.4903057358001153</v>
      </c>
      <c r="F323" s="21">
        <v>9.8102843738412382E-2</v>
      </c>
      <c r="G323" s="21">
        <v>-9.7533437562035701</v>
      </c>
      <c r="H323" s="21">
        <v>-9.1600361345242405</v>
      </c>
      <c r="I323" s="21">
        <v>25.748068065567665</v>
      </c>
      <c r="J323" s="21">
        <v>12.034728750311906</v>
      </c>
      <c r="K323" s="18"/>
      <c r="L323" s="19">
        <v>41944</v>
      </c>
      <c r="M323" s="21">
        <v>17.204804349118106</v>
      </c>
      <c r="N323" s="21">
        <v>11.596832123432698</v>
      </c>
      <c r="O323" s="21">
        <v>5.3906726065674038</v>
      </c>
      <c r="P323" s="21">
        <v>6.992151594494378</v>
      </c>
      <c r="Q323" s="21">
        <v>2.7321295690183378</v>
      </c>
      <c r="R323" s="21">
        <v>13.811903059005438</v>
      </c>
      <c r="S323" s="21">
        <v>-0.426104122308546</v>
      </c>
      <c r="T323" s="21">
        <v>20.917813140796483</v>
      </c>
      <c r="U323" s="21">
        <v>11.259770696615924</v>
      </c>
    </row>
    <row r="324" spans="1:21" s="20" customFormat="1" hidden="1" x14ac:dyDescent="0.3">
      <c r="A324" s="19">
        <v>41974</v>
      </c>
      <c r="B324" s="21">
        <v>17.785475386408667</v>
      </c>
      <c r="C324" s="21">
        <v>10.445505303341939</v>
      </c>
      <c r="D324" s="21">
        <v>7.4458429224913081</v>
      </c>
      <c r="E324" s="21">
        <v>8.6896028858981733</v>
      </c>
      <c r="F324" s="21">
        <v>0.63975750204345871</v>
      </c>
      <c r="G324" s="21">
        <v>10.213561465184018</v>
      </c>
      <c r="H324" s="21">
        <v>6.7232321132371098E-3</v>
      </c>
      <c r="I324" s="21">
        <v>11.812442467100936</v>
      </c>
      <c r="J324" s="21">
        <v>10.931422465352302</v>
      </c>
      <c r="K324" s="18"/>
      <c r="L324" s="19">
        <v>41974</v>
      </c>
      <c r="M324" s="21">
        <v>17.339629421511283</v>
      </c>
      <c r="N324" s="21">
        <v>10.646493264653767</v>
      </c>
      <c r="O324" s="21">
        <v>4.6473141233935644</v>
      </c>
      <c r="P324" s="21">
        <v>4.7657820739738455</v>
      </c>
      <c r="Q324" s="21">
        <v>-0.48236820926331747</v>
      </c>
      <c r="R324" s="21">
        <v>12.725274661765384</v>
      </c>
      <c r="S324" s="21">
        <v>0.16328145703718988</v>
      </c>
      <c r="T324" s="21">
        <v>23.927800365047048</v>
      </c>
      <c r="U324" s="21">
        <v>10.476621560596232</v>
      </c>
    </row>
    <row r="325" spans="1:21" s="20" customFormat="1" hidden="1" x14ac:dyDescent="0.3">
      <c r="A325" s="19">
        <v>42005</v>
      </c>
      <c r="B325" s="21">
        <v>16.754847603591539</v>
      </c>
      <c r="C325" s="21">
        <v>10.660677952485042</v>
      </c>
      <c r="D325" s="21">
        <v>4.2932948846080565</v>
      </c>
      <c r="E325" s="21">
        <v>1.8707133966473943</v>
      </c>
      <c r="F325" s="21">
        <v>-2.6056091648361868</v>
      </c>
      <c r="G325" s="21">
        <v>15.303231841790964</v>
      </c>
      <c r="H325" s="21">
        <v>6.0024787582653172</v>
      </c>
      <c r="I325" s="21">
        <v>28.969579247273501</v>
      </c>
      <c r="J325" s="21">
        <v>9.6431093238719789</v>
      </c>
      <c r="K325" s="18"/>
      <c r="L325" s="19">
        <v>42005</v>
      </c>
      <c r="M325" s="21">
        <v>17.500579761726563</v>
      </c>
      <c r="N325" s="21">
        <v>9.8601992710190878</v>
      </c>
      <c r="O325" s="21">
        <v>3.5864980828659299</v>
      </c>
      <c r="P325" s="21">
        <v>2.4224140355474821</v>
      </c>
      <c r="Q325" s="21">
        <v>-3.6401401157442614</v>
      </c>
      <c r="R325" s="21">
        <v>12.780767416925798</v>
      </c>
      <c r="S325" s="21">
        <v>0.49718795206412647</v>
      </c>
      <c r="T325" s="21">
        <v>25.766044851679659</v>
      </c>
      <c r="U325" s="21">
        <v>9.710572033963615</v>
      </c>
    </row>
    <row r="326" spans="1:21" s="20" customFormat="1" hidden="1" x14ac:dyDescent="0.3">
      <c r="A326" s="19">
        <v>42036</v>
      </c>
      <c r="B326" s="21">
        <v>16.829073541548478</v>
      </c>
      <c r="C326" s="21">
        <v>8.5634697962403639</v>
      </c>
      <c r="D326" s="21">
        <v>-1.5590848348699504</v>
      </c>
      <c r="E326" s="21">
        <v>-0.70723747796150871</v>
      </c>
      <c r="F326" s="21">
        <v>-6.8177991894252665</v>
      </c>
      <c r="G326" s="21">
        <v>14.000887475484314</v>
      </c>
      <c r="H326" s="21">
        <v>2.4037116355122512</v>
      </c>
      <c r="I326" s="21">
        <v>11.468298612564842</v>
      </c>
      <c r="J326" s="21">
        <v>7.2055447470782408</v>
      </c>
      <c r="K326" s="18"/>
      <c r="L326" s="19">
        <v>42036</v>
      </c>
      <c r="M326" s="21">
        <v>17.802896331473651</v>
      </c>
      <c r="N326" s="21">
        <v>9.5156146877467318</v>
      </c>
      <c r="O326" s="21">
        <v>2.6418468017954888</v>
      </c>
      <c r="P326" s="21">
        <v>0.61918128953184493</v>
      </c>
      <c r="Q326" s="21">
        <v>-6.2372415795056142</v>
      </c>
      <c r="R326" s="21">
        <v>13.984752547135404</v>
      </c>
      <c r="S326" s="21">
        <v>0.40407589510178532</v>
      </c>
      <c r="T326" s="21">
        <v>26.290251257058706</v>
      </c>
      <c r="U326" s="21">
        <v>9.2244480638553839</v>
      </c>
    </row>
    <row r="327" spans="1:21" s="20" customFormat="1" hidden="1" x14ac:dyDescent="0.3">
      <c r="A327" s="19">
        <v>42064</v>
      </c>
      <c r="B327" s="21">
        <v>12.901731218479707</v>
      </c>
      <c r="C327" s="21">
        <v>7.479891886660095</v>
      </c>
      <c r="D327" s="21">
        <v>-1.3747320419655873</v>
      </c>
      <c r="E327" s="21">
        <v>0.80831610459914938</v>
      </c>
      <c r="F327" s="21">
        <v>-12.518439886992772</v>
      </c>
      <c r="G327" s="21">
        <v>17.832984897310446</v>
      </c>
      <c r="H327" s="21">
        <v>-0.95237190221912904</v>
      </c>
      <c r="I327" s="21">
        <v>19.518870752321039</v>
      </c>
      <c r="J327" s="21">
        <v>5.1848203137116577</v>
      </c>
      <c r="K327" s="18"/>
      <c r="L327" s="19">
        <v>42064</v>
      </c>
      <c r="M327" s="21">
        <v>18.144880108720042</v>
      </c>
      <c r="N327" s="21">
        <v>9.6621897404786772</v>
      </c>
      <c r="O327" s="21">
        <v>2.1433603262670964</v>
      </c>
      <c r="P327" s="21">
        <v>-0.40739611964714095</v>
      </c>
      <c r="Q327" s="21">
        <v>-8.067233118023232</v>
      </c>
      <c r="R327" s="21">
        <v>15.563959038922427</v>
      </c>
      <c r="S327" s="21">
        <v>-0.35710676955342802</v>
      </c>
      <c r="T327" s="21">
        <v>26.13957995070102</v>
      </c>
      <c r="U327" s="21">
        <v>9.0691789965829486</v>
      </c>
    </row>
    <row r="328" spans="1:21" s="20" customFormat="1" hidden="1" x14ac:dyDescent="0.3">
      <c r="A328" s="19">
        <v>42095</v>
      </c>
      <c r="B328" s="21">
        <v>25.595718012291368</v>
      </c>
      <c r="C328" s="21">
        <v>18.362586677289183</v>
      </c>
      <c r="D328" s="21">
        <v>7.5573366716937596</v>
      </c>
      <c r="E328" s="21">
        <v>7.0946826171872868</v>
      </c>
      <c r="F328" s="21">
        <v>-11.487060162799745</v>
      </c>
      <c r="G328" s="21">
        <v>8.9799381117934054</v>
      </c>
      <c r="H328" s="21">
        <v>-6.0202621890460435</v>
      </c>
      <c r="I328" s="21">
        <v>36.378891916074195</v>
      </c>
      <c r="J328" s="21">
        <v>14.878103296166234</v>
      </c>
      <c r="K328" s="18"/>
      <c r="L328" s="19">
        <v>42095</v>
      </c>
      <c r="M328" s="21">
        <v>18.468642178256857</v>
      </c>
      <c r="N328" s="21">
        <v>10.241813405033984</v>
      </c>
      <c r="O328" s="21">
        <v>2.460658647317393</v>
      </c>
      <c r="P328" s="21">
        <v>-0.72296200889619966</v>
      </c>
      <c r="Q328" s="21">
        <v>-9.2694400760988565</v>
      </c>
      <c r="R328" s="21">
        <v>16.934758641841508</v>
      </c>
      <c r="S328" s="21">
        <v>-1.463395596164474</v>
      </c>
      <c r="T328" s="21">
        <v>25.900799389363115</v>
      </c>
      <c r="U328" s="21">
        <v>9.2846792121312518</v>
      </c>
    </row>
    <row r="329" spans="1:21" s="20" customFormat="1" hidden="1" x14ac:dyDescent="0.3">
      <c r="A329" s="19">
        <v>42125</v>
      </c>
      <c r="B329" s="21">
        <v>18.100672491386582</v>
      </c>
      <c r="C329" s="21">
        <v>10.257062588599464</v>
      </c>
      <c r="D329" s="21">
        <v>4.1528622923076686</v>
      </c>
      <c r="E329" s="21">
        <v>-3.8254034419684335</v>
      </c>
      <c r="F329" s="21">
        <v>-12.324755558353917</v>
      </c>
      <c r="G329" s="21">
        <v>19.000907973694979</v>
      </c>
      <c r="H329" s="21">
        <v>-3.8834899093135422</v>
      </c>
      <c r="I329" s="21">
        <v>26.441057336835083</v>
      </c>
      <c r="J329" s="21">
        <v>8.8386929334736806</v>
      </c>
      <c r="K329" s="18"/>
      <c r="L329" s="19">
        <v>42125</v>
      </c>
      <c r="M329" s="21">
        <v>18.76144128715065</v>
      </c>
      <c r="N329" s="21">
        <v>11.052326063986939</v>
      </c>
      <c r="O329" s="21">
        <v>3.7086850584858722</v>
      </c>
      <c r="P329" s="21">
        <v>-0.51982843299619441</v>
      </c>
      <c r="Q329" s="21">
        <v>-10.017827407379819</v>
      </c>
      <c r="R329" s="21">
        <v>17.872262627436285</v>
      </c>
      <c r="S329" s="21">
        <v>-2.3204328273497832</v>
      </c>
      <c r="T329" s="21">
        <v>26.108868164387445</v>
      </c>
      <c r="U329" s="21">
        <v>9.8002470045283054</v>
      </c>
    </row>
    <row r="330" spans="1:21" s="20" customFormat="1" hidden="1" x14ac:dyDescent="0.3">
      <c r="A330" s="19">
        <v>42156</v>
      </c>
      <c r="B330" s="21">
        <v>18.377651771950031</v>
      </c>
      <c r="C330" s="21">
        <v>11.092173974124918</v>
      </c>
      <c r="D330" s="21">
        <v>5.6860031144590595</v>
      </c>
      <c r="E330" s="21">
        <v>0.69039797223200416</v>
      </c>
      <c r="F330" s="21">
        <v>-8.9444425004294494</v>
      </c>
      <c r="G330" s="21">
        <v>30.405350481220839</v>
      </c>
      <c r="H330" s="21">
        <v>4.043359581871675</v>
      </c>
      <c r="I330" s="21">
        <v>26.286260369877578</v>
      </c>
      <c r="J330" s="21">
        <v>10.041547945391471</v>
      </c>
      <c r="K330" s="18"/>
      <c r="L330" s="19">
        <v>42156</v>
      </c>
      <c r="M330" s="21">
        <v>18.786400948961514</v>
      </c>
      <c r="N330" s="21">
        <v>11.762909533214771</v>
      </c>
      <c r="O330" s="21">
        <v>5.4672299115028578</v>
      </c>
      <c r="P330" s="21">
        <v>-0.28984833196183946</v>
      </c>
      <c r="Q330" s="21">
        <v>-10.422861889686052</v>
      </c>
      <c r="R330" s="21">
        <v>18.692773687825582</v>
      </c>
      <c r="S330" s="21">
        <v>-2.440535342058292</v>
      </c>
      <c r="T330" s="21">
        <v>26.90132264986136</v>
      </c>
      <c r="U330" s="21">
        <v>10.267857273721548</v>
      </c>
    </row>
    <row r="331" spans="1:21" s="20" customFormat="1" hidden="1" x14ac:dyDescent="0.3">
      <c r="A331" s="19">
        <v>42186</v>
      </c>
      <c r="B331" s="21">
        <v>18.520068303623539</v>
      </c>
      <c r="C331" s="21">
        <v>12.49960873495246</v>
      </c>
      <c r="D331" s="21">
        <v>7.2799698881387043</v>
      </c>
      <c r="E331" s="21">
        <v>1.4243766427407767</v>
      </c>
      <c r="F331" s="21">
        <v>-8.9048117983719148</v>
      </c>
      <c r="G331" s="21">
        <v>13.826867483746973</v>
      </c>
      <c r="H331" s="21">
        <v>-3.7610960076265076</v>
      </c>
      <c r="I331" s="21">
        <v>21.01505902338312</v>
      </c>
      <c r="J331" s="21">
        <v>10.459148053822776</v>
      </c>
      <c r="K331" s="18"/>
      <c r="L331" s="19">
        <v>42186</v>
      </c>
      <c r="M331" s="21">
        <v>18.391927295722276</v>
      </c>
      <c r="N331" s="21">
        <v>12.01541598826681</v>
      </c>
      <c r="O331" s="21">
        <v>6.9226933442729566</v>
      </c>
      <c r="P331" s="21">
        <v>-0.23319000827318748</v>
      </c>
      <c r="Q331" s="21">
        <v>-10.732105461522623</v>
      </c>
      <c r="R331" s="21">
        <v>19.558550304559862</v>
      </c>
      <c r="S331" s="21">
        <v>-1.9457824535737633</v>
      </c>
      <c r="T331" s="21">
        <v>27.701847944898095</v>
      </c>
      <c r="U331" s="21">
        <v>10.294759656467157</v>
      </c>
    </row>
    <row r="332" spans="1:21" s="20" customFormat="1" hidden="1" x14ac:dyDescent="0.3">
      <c r="A332" s="19">
        <v>42217</v>
      </c>
      <c r="B332" s="21">
        <v>17.477930916572106</v>
      </c>
      <c r="C332" s="21">
        <v>12.797926499546897</v>
      </c>
      <c r="D332" s="21">
        <v>7.3036333898050199</v>
      </c>
      <c r="E332" s="21">
        <v>-0.60400101183580857</v>
      </c>
      <c r="F332" s="21">
        <v>-12.281601883863736</v>
      </c>
      <c r="G332" s="21">
        <v>17.633333168031442</v>
      </c>
      <c r="H332" s="21">
        <v>-3.3720119484427435</v>
      </c>
      <c r="I332" s="21">
        <v>33.440810828611546</v>
      </c>
      <c r="J332" s="21">
        <v>10.197642215743663</v>
      </c>
      <c r="K332" s="18"/>
      <c r="L332" s="19">
        <v>42217</v>
      </c>
      <c r="M332" s="21">
        <v>17.6383122073698</v>
      </c>
      <c r="N332" s="21">
        <v>11.676713383030402</v>
      </c>
      <c r="O332" s="21">
        <v>7.4073553995469776</v>
      </c>
      <c r="P332" s="21">
        <v>-0.32990751608961144</v>
      </c>
      <c r="Q332" s="21">
        <v>-11.3470718601153</v>
      </c>
      <c r="R332" s="21">
        <v>20.122161491316291</v>
      </c>
      <c r="S332" s="21">
        <v>-1.404408862327533</v>
      </c>
      <c r="T332" s="21">
        <v>27.850359481150512</v>
      </c>
      <c r="U332" s="21">
        <v>9.7444095248468301</v>
      </c>
    </row>
    <row r="333" spans="1:21" s="20" customFormat="1" hidden="1" x14ac:dyDescent="0.3">
      <c r="A333" s="19">
        <v>42248</v>
      </c>
      <c r="B333" s="21">
        <v>18.288436985637404</v>
      </c>
      <c r="C333" s="21">
        <v>12.187589269713261</v>
      </c>
      <c r="D333" s="21">
        <v>10.089686280066058</v>
      </c>
      <c r="E333" s="21">
        <v>0.80882269880480084</v>
      </c>
      <c r="F333" s="21">
        <v>-13.402413447663497</v>
      </c>
      <c r="G333" s="21">
        <v>20.266276364268187</v>
      </c>
      <c r="H333" s="21">
        <v>2.8544399955162669</v>
      </c>
      <c r="I333" s="21">
        <v>28.439832426542932</v>
      </c>
      <c r="J333" s="21">
        <v>10.989079143345414</v>
      </c>
      <c r="K333" s="18"/>
      <c r="L333" s="19">
        <v>42248</v>
      </c>
      <c r="M333" s="21">
        <v>16.663212042049992</v>
      </c>
      <c r="N333" s="21">
        <v>10.815537950441101</v>
      </c>
      <c r="O333" s="21">
        <v>6.7250121552475894</v>
      </c>
      <c r="P333" s="21">
        <v>-0.42207201414765638</v>
      </c>
      <c r="Q333" s="21">
        <v>-12.399590502341107</v>
      </c>
      <c r="R333" s="21">
        <v>20.007627804298966</v>
      </c>
      <c r="S333" s="21">
        <v>-1.4715053702066383</v>
      </c>
      <c r="T333" s="21">
        <v>26.88330685995146</v>
      </c>
      <c r="U333" s="21">
        <v>8.739499233262471</v>
      </c>
    </row>
    <row r="334" spans="1:21" s="20" customFormat="1" hidden="1" x14ac:dyDescent="0.3">
      <c r="A334" s="19">
        <v>42278</v>
      </c>
      <c r="B334" s="21">
        <v>15.161373584609027</v>
      </c>
      <c r="C334" s="21">
        <v>8.6196768722821346</v>
      </c>
      <c r="D334" s="21">
        <v>5.1632353096819017</v>
      </c>
      <c r="E334" s="21">
        <v>-1.4919340962771477</v>
      </c>
      <c r="F334" s="21">
        <v>-16.88717322490767</v>
      </c>
      <c r="G334" s="21">
        <v>24.077088316423236</v>
      </c>
      <c r="H334" s="21">
        <v>1.897296096895551</v>
      </c>
      <c r="I334" s="21">
        <v>29.726430109049517</v>
      </c>
      <c r="J334" s="21">
        <v>6.9030389286057092</v>
      </c>
      <c r="K334" s="18"/>
      <c r="L334" s="19">
        <v>42278</v>
      </c>
      <c r="M334" s="21">
        <v>15.580539065124533</v>
      </c>
      <c r="N334" s="21">
        <v>9.6339437934208618</v>
      </c>
      <c r="O334" s="21">
        <v>5.24859256773198</v>
      </c>
      <c r="P334" s="21">
        <v>-0.23260452272908516</v>
      </c>
      <c r="Q334" s="21">
        <v>-13.797029347561995</v>
      </c>
      <c r="R334" s="21">
        <v>18.9225881774965</v>
      </c>
      <c r="S334" s="21">
        <v>-2.0072482002348013</v>
      </c>
      <c r="T334" s="21">
        <v>24.720502208593985</v>
      </c>
      <c r="U334" s="21">
        <v>7.4933179012224294</v>
      </c>
    </row>
    <row r="335" spans="1:21" s="20" customFormat="1" hidden="1" x14ac:dyDescent="0.3">
      <c r="A335" s="19">
        <v>42309</v>
      </c>
      <c r="B335" s="21">
        <v>9.9212886278768906</v>
      </c>
      <c r="C335" s="21">
        <v>7.1856752157115844</v>
      </c>
      <c r="D335" s="21">
        <v>1.935187558875584</v>
      </c>
      <c r="E335" s="21">
        <v>-1.6134484687482908</v>
      </c>
      <c r="F335" s="21">
        <v>-14.409485350672224</v>
      </c>
      <c r="G335" s="21">
        <v>20.070539680005005</v>
      </c>
      <c r="H335" s="21">
        <v>-2.6335225438595788</v>
      </c>
      <c r="I335" s="21">
        <v>14.803270204401443</v>
      </c>
      <c r="J335" s="21">
        <v>4.4386644277687459</v>
      </c>
      <c r="K335" s="18"/>
      <c r="L335" s="19">
        <v>42309</v>
      </c>
      <c r="M335" s="21">
        <v>14.50341311445964</v>
      </c>
      <c r="N335" s="21">
        <v>8.4811752430123288</v>
      </c>
      <c r="O335" s="21">
        <v>3.6494506149963302</v>
      </c>
      <c r="P335" s="21">
        <v>0.49469659391210286</v>
      </c>
      <c r="Q335" s="21">
        <v>-15.32225579325921</v>
      </c>
      <c r="R335" s="21">
        <v>17.122951021702381</v>
      </c>
      <c r="S335" s="21">
        <v>-2.4737032941910986</v>
      </c>
      <c r="T335" s="21">
        <v>21.322805561246859</v>
      </c>
      <c r="U335" s="21">
        <v>6.2331718431168248</v>
      </c>
    </row>
    <row r="336" spans="1:21" s="20" customFormat="1" hidden="1" x14ac:dyDescent="0.3">
      <c r="A336" s="19">
        <v>42339</v>
      </c>
      <c r="B336" s="21">
        <v>14.451177206361354</v>
      </c>
      <c r="C336" s="21">
        <v>11.667623352057731</v>
      </c>
      <c r="D336" s="21">
        <v>0.64556150822507874</v>
      </c>
      <c r="E336" s="21">
        <v>3.8066316757404683</v>
      </c>
      <c r="F336" s="21">
        <v>-12.825618501433434</v>
      </c>
      <c r="G336" s="21">
        <v>10.072280223391751</v>
      </c>
      <c r="H336" s="21">
        <v>-4.931088219686897</v>
      </c>
      <c r="I336" s="21">
        <v>24.741558276840259</v>
      </c>
      <c r="J336" s="21">
        <v>7.7697353824737414</v>
      </c>
      <c r="K336" s="18"/>
      <c r="L336" s="19">
        <v>42339</v>
      </c>
      <c r="M336" s="21">
        <v>13.506610558303557</v>
      </c>
      <c r="N336" s="21">
        <v>7.6110302660414852</v>
      </c>
      <c r="O336" s="21">
        <v>2.3094036905987991</v>
      </c>
      <c r="P336" s="21">
        <v>1.9844403054689819</v>
      </c>
      <c r="Q336" s="21">
        <v>-16.626489617540742</v>
      </c>
      <c r="R336" s="21">
        <v>15.150103356054757</v>
      </c>
      <c r="S336" s="21">
        <v>-2.3077989058958526</v>
      </c>
      <c r="T336" s="21">
        <v>17.509949282415384</v>
      </c>
      <c r="U336" s="21">
        <v>5.2803752016389316</v>
      </c>
    </row>
    <row r="337" spans="1:21" s="20" customFormat="1" hidden="1" x14ac:dyDescent="0.3">
      <c r="A337" s="19">
        <v>42370</v>
      </c>
      <c r="B337" s="21">
        <v>13.562052086041732</v>
      </c>
      <c r="C337" s="21">
        <v>8.7559823222704622</v>
      </c>
      <c r="D337" s="21">
        <v>1.7293642059820202</v>
      </c>
      <c r="E337" s="21">
        <v>2.7973385788023997</v>
      </c>
      <c r="F337" s="21">
        <v>-19.296323394518488</v>
      </c>
      <c r="G337" s="21">
        <v>11.687090579077886</v>
      </c>
      <c r="H337" s="21">
        <v>-3.7280919228511178</v>
      </c>
      <c r="I337" s="21">
        <v>16.792186724281954</v>
      </c>
      <c r="J337" s="21">
        <v>5.8516286169372655</v>
      </c>
      <c r="K337" s="18"/>
      <c r="L337" s="19">
        <v>42370</v>
      </c>
      <c r="M337" s="21">
        <v>12.781534810361395</v>
      </c>
      <c r="N337" s="21">
        <v>7.3460915695031659</v>
      </c>
      <c r="O337" s="21">
        <v>1.5138798895023564</v>
      </c>
      <c r="P337" s="21">
        <v>4.1786282093300597</v>
      </c>
      <c r="Q337" s="21">
        <v>-17.475493730453028</v>
      </c>
      <c r="R337" s="21">
        <v>13.211924567693757</v>
      </c>
      <c r="S337" s="21">
        <v>-1.4057027219906648</v>
      </c>
      <c r="T337" s="21">
        <v>14.571975524291769</v>
      </c>
      <c r="U337" s="21">
        <v>4.8708449107199625</v>
      </c>
    </row>
    <row r="338" spans="1:21" s="20" customFormat="1" hidden="1" x14ac:dyDescent="0.3">
      <c r="A338" s="19">
        <v>42401</v>
      </c>
      <c r="B338" s="21">
        <v>10.614313913188944</v>
      </c>
      <c r="C338" s="21">
        <v>5.6862313028058109</v>
      </c>
      <c r="D338" s="21">
        <v>4.1249612582096695</v>
      </c>
      <c r="E338" s="21">
        <v>7.7501667543695696</v>
      </c>
      <c r="F338" s="21">
        <v>-20.432507115786834</v>
      </c>
      <c r="G338" s="21">
        <v>11.382822100939682</v>
      </c>
      <c r="H338" s="21">
        <v>-1.4513536516451486</v>
      </c>
      <c r="I338" s="21">
        <v>25.305499260348931</v>
      </c>
      <c r="J338" s="21">
        <v>4.8116929963541111</v>
      </c>
      <c r="K338" s="18"/>
      <c r="L338" s="19">
        <v>42401</v>
      </c>
      <c r="M338" s="21">
        <v>12.362597516068474</v>
      </c>
      <c r="N338" s="21">
        <v>7.6782663393142103</v>
      </c>
      <c r="O338" s="21">
        <v>1.2105719532682135</v>
      </c>
      <c r="P338" s="21">
        <v>6.6293855842153082</v>
      </c>
      <c r="Q338" s="21">
        <v>-17.895740200972597</v>
      </c>
      <c r="R338" s="21">
        <v>11.62747651713525</v>
      </c>
      <c r="S338" s="21">
        <v>7.5896465405067559E-3</v>
      </c>
      <c r="T338" s="21">
        <v>13.437196827866661</v>
      </c>
      <c r="U338" s="21">
        <v>4.9400371478559801</v>
      </c>
    </row>
    <row r="339" spans="1:21" s="20" customFormat="1" hidden="1" x14ac:dyDescent="0.3">
      <c r="A339" s="19">
        <v>42430</v>
      </c>
      <c r="B339" s="21">
        <v>15.455522134463351</v>
      </c>
      <c r="C339" s="21">
        <v>7.1413183123962165</v>
      </c>
      <c r="D339" s="21">
        <v>2.215423534289962</v>
      </c>
      <c r="E339" s="21">
        <v>8.4539307183372649</v>
      </c>
      <c r="F339" s="21">
        <v>-16.401047258798386</v>
      </c>
      <c r="G339" s="21">
        <v>-0.89400320199655159</v>
      </c>
      <c r="H339" s="21">
        <v>3.925007742728881</v>
      </c>
      <c r="I339" s="21">
        <v>10.043463547074772</v>
      </c>
      <c r="J339" s="21">
        <v>6.8918212202405682</v>
      </c>
      <c r="K339" s="18"/>
      <c r="L339" s="19">
        <v>42430</v>
      </c>
      <c r="M339" s="21">
        <v>12.141890168386539</v>
      </c>
      <c r="N339" s="21">
        <v>8.3150103548575327</v>
      </c>
      <c r="O339" s="21">
        <v>1.1466957681832257</v>
      </c>
      <c r="P339" s="21">
        <v>8.9383529103628021</v>
      </c>
      <c r="Q339" s="21">
        <v>-17.985433983115385</v>
      </c>
      <c r="R339" s="21">
        <v>10.499620533551646</v>
      </c>
      <c r="S339" s="21">
        <v>1.6208021125520888</v>
      </c>
      <c r="T339" s="21">
        <v>14.017289086405738</v>
      </c>
      <c r="U339" s="21">
        <v>5.2401899758705017</v>
      </c>
    </row>
    <row r="340" spans="1:21" s="20" customFormat="1" hidden="1" x14ac:dyDescent="0.3">
      <c r="A340" s="19">
        <v>42461</v>
      </c>
      <c r="B340" s="21">
        <v>8.7172070034614801</v>
      </c>
      <c r="C340" s="21">
        <v>6.000494270067902</v>
      </c>
      <c r="D340" s="21">
        <v>-0.13213595895449348</v>
      </c>
      <c r="E340" s="21">
        <v>6.7995200802310363</v>
      </c>
      <c r="F340" s="21">
        <v>-14.619801096649676</v>
      </c>
      <c r="G340" s="21">
        <v>19.561464490772007</v>
      </c>
      <c r="H340" s="21">
        <v>5.7826289897656924</v>
      </c>
      <c r="I340" s="21">
        <v>9.6174953082115664</v>
      </c>
      <c r="J340" s="21">
        <v>3.9068046652123378</v>
      </c>
      <c r="K340" s="18"/>
      <c r="L340" s="19">
        <v>42461</v>
      </c>
      <c r="M340" s="21">
        <v>11.80014481907401</v>
      </c>
      <c r="N340" s="21">
        <v>8.6491871986630997</v>
      </c>
      <c r="O340" s="21">
        <v>0.83139124732096725</v>
      </c>
      <c r="P340" s="21">
        <v>10.690335652523487</v>
      </c>
      <c r="Q340" s="21">
        <v>-17.864938643806351</v>
      </c>
      <c r="R340" s="21">
        <v>9.3113097350794973</v>
      </c>
      <c r="S340" s="21">
        <v>3.0065834537424285</v>
      </c>
      <c r="T340" s="21">
        <v>15.317311989755634</v>
      </c>
      <c r="U340" s="21">
        <v>5.3179501239581706</v>
      </c>
    </row>
    <row r="341" spans="1:21" s="20" customFormat="1" hidden="1" x14ac:dyDescent="0.3">
      <c r="A341" s="19">
        <v>42491</v>
      </c>
      <c r="B341" s="21">
        <v>11.012443517503833</v>
      </c>
      <c r="C341" s="21">
        <v>8.5209452852892387</v>
      </c>
      <c r="D341" s="21">
        <v>-1.1036421608354496</v>
      </c>
      <c r="E341" s="21">
        <v>12.055091620210256</v>
      </c>
      <c r="F341" s="21">
        <v>-14.68915463067091</v>
      </c>
      <c r="G341" s="21">
        <v>7.4772565667708957</v>
      </c>
      <c r="H341" s="21">
        <v>4.6005367392352836</v>
      </c>
      <c r="I341" s="21">
        <v>23.274394172224877</v>
      </c>
      <c r="J341" s="21">
        <v>6.0322235001143865</v>
      </c>
      <c r="K341" s="18"/>
      <c r="L341" s="19">
        <v>42491</v>
      </c>
      <c r="M341" s="21">
        <v>11.086524136347453</v>
      </c>
      <c r="N341" s="21">
        <v>8.3564480124063589</v>
      </c>
      <c r="O341" s="21">
        <v>6.4375614011979998E-2</v>
      </c>
      <c r="P341" s="21">
        <v>11.680999467786425</v>
      </c>
      <c r="Q341" s="21">
        <v>-17.845547200484301</v>
      </c>
      <c r="R341" s="21">
        <v>7.7708432415988238</v>
      </c>
      <c r="S341" s="21">
        <v>3.6989908938199978</v>
      </c>
      <c r="T341" s="21">
        <v>16.364065074030787</v>
      </c>
      <c r="U341" s="21">
        <v>4.9190909228536084</v>
      </c>
    </row>
    <row r="342" spans="1:21" s="20" customFormat="1" hidden="1" x14ac:dyDescent="0.3">
      <c r="A342" s="19">
        <v>42522</v>
      </c>
      <c r="B342" s="21">
        <v>13.482672782299044</v>
      </c>
      <c r="C342" s="21">
        <v>10.915087320509254</v>
      </c>
      <c r="D342" s="21">
        <v>0.93314166277587152</v>
      </c>
      <c r="E342" s="21">
        <v>17.038551542375259</v>
      </c>
      <c r="F342" s="21">
        <v>-18.077777764132819</v>
      </c>
      <c r="G342" s="21">
        <v>2.9025136479405633</v>
      </c>
      <c r="H342" s="21">
        <v>2.1070173001420223</v>
      </c>
      <c r="I342" s="21">
        <v>23.927660830669552</v>
      </c>
      <c r="J342" s="21">
        <v>7.9412038086072778</v>
      </c>
      <c r="K342" s="18"/>
      <c r="L342" s="19">
        <v>42522</v>
      </c>
      <c r="M342" s="21">
        <v>10.070918633461346</v>
      </c>
      <c r="N342" s="21">
        <v>7.6654010599401357</v>
      </c>
      <c r="O342" s="21">
        <v>-0.76380733509514576</v>
      </c>
      <c r="P342" s="21">
        <v>12.1281162270521</v>
      </c>
      <c r="Q342" s="21">
        <v>-18.145056862644836</v>
      </c>
      <c r="R342" s="21">
        <v>5.7647079302282744</v>
      </c>
      <c r="S342" s="21">
        <v>3.7377341521257934</v>
      </c>
      <c r="T342" s="21">
        <v>16.256875428174823</v>
      </c>
      <c r="U342" s="21">
        <v>4.2402880131844345</v>
      </c>
    </row>
    <row r="343" spans="1:21" s="20" customFormat="1" hidden="1" x14ac:dyDescent="0.3">
      <c r="A343" s="19">
        <v>42552</v>
      </c>
      <c r="B343" s="21">
        <v>9.2345292469047777</v>
      </c>
      <c r="C343" s="21">
        <v>7.0816067190705212</v>
      </c>
      <c r="D343" s="21">
        <v>-2.3581759409074032</v>
      </c>
      <c r="E343" s="21">
        <v>12.718103952513227</v>
      </c>
      <c r="F343" s="21">
        <v>-19.504248279656611</v>
      </c>
      <c r="G343" s="21">
        <v>3.8692177878495881</v>
      </c>
      <c r="H343" s="21">
        <v>2.0662214071534457</v>
      </c>
      <c r="I343" s="21">
        <v>15.528066867997037</v>
      </c>
      <c r="J343" s="21">
        <v>3.6294587059041206</v>
      </c>
      <c r="K343" s="18"/>
      <c r="L343" s="19">
        <v>42552</v>
      </c>
      <c r="M343" s="21">
        <v>8.9320476621319589</v>
      </c>
      <c r="N343" s="21">
        <v>6.9774358618431842</v>
      </c>
      <c r="O343" s="21">
        <v>-1.2207602008222906</v>
      </c>
      <c r="P343" s="21">
        <v>12.257464812748321</v>
      </c>
      <c r="Q343" s="21">
        <v>-18.537293351844742</v>
      </c>
      <c r="R343" s="21">
        <v>3.8884702423724438</v>
      </c>
      <c r="S343" s="21">
        <v>3.6854740714967082</v>
      </c>
      <c r="T343" s="21">
        <v>15.143350441680292</v>
      </c>
      <c r="U343" s="21">
        <v>3.6057467482664141</v>
      </c>
    </row>
    <row r="344" spans="1:21" s="20" customFormat="1" hidden="1" x14ac:dyDescent="0.3">
      <c r="A344" s="19">
        <v>42583</v>
      </c>
      <c r="B344" s="21">
        <v>6.9527252753314395</v>
      </c>
      <c r="C344" s="21">
        <v>4.8744826287169696</v>
      </c>
      <c r="D344" s="21">
        <v>-1.3563321678481954</v>
      </c>
      <c r="E344" s="21">
        <v>12.937779457403797</v>
      </c>
      <c r="F344" s="21">
        <v>-18.025838714659347</v>
      </c>
      <c r="G344" s="21">
        <v>-1.8933789470372608</v>
      </c>
      <c r="H344" s="21">
        <v>2.3250067572423871</v>
      </c>
      <c r="I344" s="21">
        <v>10.346869279285563</v>
      </c>
      <c r="J344" s="21">
        <v>2.4769866079006109</v>
      </c>
      <c r="K344" s="18"/>
      <c r="L344" s="19">
        <v>42583</v>
      </c>
      <c r="M344" s="21">
        <v>7.6842780919955</v>
      </c>
      <c r="N344" s="21">
        <v>6.5413542092472188</v>
      </c>
      <c r="O344" s="21">
        <v>-1.1126916374654683</v>
      </c>
      <c r="P344" s="21">
        <v>12.374404422085505</v>
      </c>
      <c r="Q344" s="21">
        <v>-18.502371921329221</v>
      </c>
      <c r="R344" s="21">
        <v>2.8406974874372048</v>
      </c>
      <c r="S344" s="21">
        <v>3.9926685882053059</v>
      </c>
      <c r="T344" s="21">
        <v>13.275529087768611</v>
      </c>
      <c r="U344" s="21">
        <v>3.1444335964789794</v>
      </c>
    </row>
    <row r="345" spans="1:21" s="20" customFormat="1" hidden="1" x14ac:dyDescent="0.3">
      <c r="A345" s="19">
        <v>42614</v>
      </c>
      <c r="B345" s="21">
        <v>4.3112143203476005</v>
      </c>
      <c r="C345" s="21">
        <v>2.4757852647695922</v>
      </c>
      <c r="D345" s="21">
        <v>-3.310581566786841</v>
      </c>
      <c r="E345" s="21">
        <v>10.312076300921458</v>
      </c>
      <c r="F345" s="21">
        <v>-17.589185606763181</v>
      </c>
      <c r="G345" s="21">
        <v>3.2062339757182867</v>
      </c>
      <c r="H345" s="21">
        <v>7.5223625912505865</v>
      </c>
      <c r="I345" s="21">
        <v>10.553173836585717</v>
      </c>
      <c r="J345" s="21">
        <v>0.57159646450493096</v>
      </c>
      <c r="K345" s="18"/>
      <c r="L345" s="19">
        <v>42614</v>
      </c>
      <c r="M345" s="21">
        <v>6.4532974322064618</v>
      </c>
      <c r="N345" s="21">
        <v>6.5160474225560927</v>
      </c>
      <c r="O345" s="21">
        <v>-0.36161253844810837</v>
      </c>
      <c r="P345" s="21">
        <v>12.94300792808647</v>
      </c>
      <c r="Q345" s="21">
        <v>-17.532013086498065</v>
      </c>
      <c r="R345" s="21">
        <v>2.7489229366206125</v>
      </c>
      <c r="S345" s="21">
        <v>4.8231826247130405</v>
      </c>
      <c r="T345" s="21">
        <v>11.25991863361142</v>
      </c>
      <c r="U345" s="21">
        <v>3.0226617511655229</v>
      </c>
    </row>
    <row r="346" spans="1:21" s="20" customFormat="1" hidden="1" x14ac:dyDescent="0.3">
      <c r="A346" s="19">
        <v>42644</v>
      </c>
      <c r="B346" s="21">
        <v>6.490074463388118</v>
      </c>
      <c r="C346" s="21">
        <v>9.3602170892700176</v>
      </c>
      <c r="D346" s="21">
        <v>3.407175221062686</v>
      </c>
      <c r="E346" s="21">
        <v>14.557180078905606</v>
      </c>
      <c r="F346" s="21">
        <v>-17.542541579243608</v>
      </c>
      <c r="G346" s="21">
        <v>5.14987555820281</v>
      </c>
      <c r="H346" s="21">
        <v>3.4988639906495367</v>
      </c>
      <c r="I346" s="21">
        <v>8.3765052658735897</v>
      </c>
      <c r="J346" s="21">
        <v>4.6225064899134694</v>
      </c>
      <c r="K346" s="18"/>
      <c r="L346" s="19">
        <v>42644</v>
      </c>
      <c r="M346" s="21">
        <v>5.4403897412680813</v>
      </c>
      <c r="N346" s="21">
        <v>6.9710257428904354</v>
      </c>
      <c r="O346" s="21">
        <v>0.90110268187004738</v>
      </c>
      <c r="P346" s="21">
        <v>14.093771104855769</v>
      </c>
      <c r="Q346" s="21">
        <v>-15.272336541875164</v>
      </c>
      <c r="R346" s="21">
        <v>3.3354782987971676</v>
      </c>
      <c r="S346" s="21">
        <v>5.8705642785489953</v>
      </c>
      <c r="T346" s="21">
        <v>9.7167243226658595</v>
      </c>
      <c r="U346" s="21">
        <v>3.3370531905872358</v>
      </c>
    </row>
    <row r="347" spans="1:21" s="20" customFormat="1" hidden="1" x14ac:dyDescent="0.3">
      <c r="A347" s="19">
        <v>42675</v>
      </c>
      <c r="B347" s="21">
        <v>6.3694785506374751</v>
      </c>
      <c r="C347" s="21">
        <v>10.919190441535598</v>
      </c>
      <c r="D347" s="21">
        <v>4.4041855596863577</v>
      </c>
      <c r="E347" s="21">
        <v>15.771011746071895</v>
      </c>
      <c r="F347" s="21">
        <v>-12.282750750810456</v>
      </c>
      <c r="G347" s="21">
        <v>2.0195333620926847</v>
      </c>
      <c r="H347" s="21">
        <v>9.0367738464280034</v>
      </c>
      <c r="I347" s="21">
        <v>8.0103385331014678</v>
      </c>
      <c r="J347" s="21">
        <v>5.7414824230378247</v>
      </c>
      <c r="K347" s="18"/>
      <c r="L347" s="19">
        <v>42675</v>
      </c>
      <c r="M347" s="21">
        <v>4.6036806637941075</v>
      </c>
      <c r="N347" s="21">
        <v>7.6159547487773649</v>
      </c>
      <c r="O347" s="21">
        <v>2.4304276367939526</v>
      </c>
      <c r="P347" s="21">
        <v>15.674250069978623</v>
      </c>
      <c r="Q347" s="21">
        <v>-11.565463051766434</v>
      </c>
      <c r="R347" s="21">
        <v>4.277542705031423</v>
      </c>
      <c r="S347" s="21">
        <v>6.5683450413623667</v>
      </c>
      <c r="T347" s="21">
        <v>9.1303140584808382</v>
      </c>
      <c r="U347" s="21">
        <v>3.9436713742156293</v>
      </c>
    </row>
    <row r="348" spans="1:21" s="20" customFormat="1" hidden="1" x14ac:dyDescent="0.3">
      <c r="A348" s="19">
        <v>42705</v>
      </c>
      <c r="B348" s="21">
        <v>3.9141001386970631</v>
      </c>
      <c r="C348" s="21">
        <v>8.0401296411781065</v>
      </c>
      <c r="D348" s="21">
        <v>3.1312240392190827</v>
      </c>
      <c r="E348" s="21">
        <v>16.192824234178403</v>
      </c>
      <c r="F348" s="21">
        <v>-5.6508785295675379</v>
      </c>
      <c r="G348" s="21">
        <v>10.120053704191045</v>
      </c>
      <c r="H348" s="21">
        <v>7.8442379001244733</v>
      </c>
      <c r="I348" s="21">
        <v>15.927563203328287</v>
      </c>
      <c r="J348" s="21">
        <v>4.5678084269492158</v>
      </c>
      <c r="K348" s="18"/>
      <c r="L348" s="19">
        <v>42705</v>
      </c>
      <c r="M348" s="21">
        <v>3.9791655083043498</v>
      </c>
      <c r="N348" s="21">
        <v>8.1964008965413448</v>
      </c>
      <c r="O348" s="21">
        <v>4.2284130118319441</v>
      </c>
      <c r="P348" s="21">
        <v>17.383396630894389</v>
      </c>
      <c r="Q348" s="21">
        <v>-6.6287695905073329</v>
      </c>
      <c r="R348" s="21">
        <v>5.2436446261953762</v>
      </c>
      <c r="S348" s="21">
        <v>6.8887117666306619</v>
      </c>
      <c r="T348" s="21">
        <v>9.2654854923464036</v>
      </c>
      <c r="U348" s="21">
        <v>4.6523295039556878</v>
      </c>
    </row>
    <row r="349" spans="1:21" s="20" customFormat="1" hidden="1" x14ac:dyDescent="0.3">
      <c r="A349" s="19">
        <v>42736</v>
      </c>
      <c r="B349" s="21">
        <v>1.3466206955796478</v>
      </c>
      <c r="C349" s="21">
        <v>3.9092468831183114</v>
      </c>
      <c r="D349" s="21">
        <v>4.77635642209151</v>
      </c>
      <c r="E349" s="21">
        <v>21.710530180601605</v>
      </c>
      <c r="F349" s="21">
        <v>-0.49785881521678954</v>
      </c>
      <c r="G349" s="21">
        <v>6.1115540474187435</v>
      </c>
      <c r="H349" s="21">
        <v>-4.1354973639258219</v>
      </c>
      <c r="I349" s="21">
        <v>5.7005205768718703</v>
      </c>
      <c r="J349" s="21">
        <v>3.5149001975627092</v>
      </c>
      <c r="K349" s="18"/>
      <c r="L349" s="19">
        <v>42736</v>
      </c>
      <c r="M349" s="21">
        <v>3.5839913846205995</v>
      </c>
      <c r="N349" s="21">
        <v>8.5821758435292939</v>
      </c>
      <c r="O349" s="21">
        <v>6.1723813877965883</v>
      </c>
      <c r="P349" s="21">
        <v>18.9302422662734</v>
      </c>
      <c r="Q349" s="21">
        <v>-0.98149156128589654</v>
      </c>
      <c r="R349" s="21">
        <v>6.0996635225248674</v>
      </c>
      <c r="S349" s="21">
        <v>6.8456602330454475</v>
      </c>
      <c r="T349" s="21">
        <v>9.1070835857414814</v>
      </c>
      <c r="U349" s="21">
        <v>5.3813636102280515</v>
      </c>
    </row>
    <row r="350" spans="1:21" s="20" customFormat="1" hidden="1" x14ac:dyDescent="0.3">
      <c r="A350" s="19">
        <v>42767</v>
      </c>
      <c r="B350" s="21">
        <v>5.6542634480210019</v>
      </c>
      <c r="C350" s="21">
        <v>9.24586144508892</v>
      </c>
      <c r="D350" s="21">
        <v>9.3761331978127629</v>
      </c>
      <c r="E350" s="21">
        <v>21.315730394765531</v>
      </c>
      <c r="F350" s="21">
        <v>8.4286002528831006</v>
      </c>
      <c r="G350" s="21">
        <v>4.458228902953576</v>
      </c>
      <c r="H350" s="21">
        <v>7.3963939941208867</v>
      </c>
      <c r="I350" s="21">
        <v>10.009628957704164</v>
      </c>
      <c r="J350" s="21">
        <v>8.1074886555353665</v>
      </c>
      <c r="K350" s="18"/>
      <c r="L350" s="19">
        <v>42767</v>
      </c>
      <c r="M350" s="21">
        <v>3.4745058385387884</v>
      </c>
      <c r="N350" s="21">
        <v>8.8283616022410527</v>
      </c>
      <c r="O350" s="21">
        <v>8.2501967199861692</v>
      </c>
      <c r="P350" s="21">
        <v>20.099668262307979</v>
      </c>
      <c r="Q350" s="21">
        <v>4.6852652851670173</v>
      </c>
      <c r="R350" s="21">
        <v>6.8984889211915812</v>
      </c>
      <c r="S350" s="21">
        <v>6.6717074573270807</v>
      </c>
      <c r="T350" s="21">
        <v>8.2246757640351387</v>
      </c>
      <c r="U350" s="21">
        <v>6.2193980659674519</v>
      </c>
    </row>
    <row r="351" spans="1:21" s="20" customFormat="1" hidden="1" x14ac:dyDescent="0.3">
      <c r="A351" s="19">
        <v>42795</v>
      </c>
      <c r="B351" s="21">
        <v>1.2941849967349484</v>
      </c>
      <c r="C351" s="21">
        <v>9.9009359690902521</v>
      </c>
      <c r="D351" s="21">
        <v>7.6974344919082505</v>
      </c>
      <c r="E351" s="21">
        <v>19.357213295327071</v>
      </c>
      <c r="F351" s="21">
        <v>12.789171857519577</v>
      </c>
      <c r="G351" s="21">
        <v>17.135489588480102</v>
      </c>
      <c r="H351" s="21">
        <v>7.3897475047796091</v>
      </c>
      <c r="I351" s="21">
        <v>11.971322317662668</v>
      </c>
      <c r="J351" s="21">
        <v>7.0173017290138029</v>
      </c>
      <c r="K351" s="18"/>
      <c r="L351" s="19">
        <v>42795</v>
      </c>
      <c r="M351" s="21">
        <v>3.7865128262175585</v>
      </c>
      <c r="N351" s="21">
        <v>9.3360285126849352</v>
      </c>
      <c r="O351" s="21">
        <v>10.614183762041174</v>
      </c>
      <c r="P351" s="21">
        <v>20.725543768146039</v>
      </c>
      <c r="Q351" s="21">
        <v>9.5119057668132001</v>
      </c>
      <c r="R351" s="21">
        <v>8.3532406652075721</v>
      </c>
      <c r="S351" s="21">
        <v>6.9581927827752743</v>
      </c>
      <c r="T351" s="21">
        <v>6.825530297381821</v>
      </c>
      <c r="U351" s="21">
        <v>7.3336487696186392</v>
      </c>
    </row>
    <row r="352" spans="1:21" s="20" customFormat="1" hidden="1" x14ac:dyDescent="0.3">
      <c r="A352" s="19">
        <v>42826</v>
      </c>
      <c r="B352" s="21">
        <v>5.3618391291762046</v>
      </c>
      <c r="C352" s="21">
        <v>9.0419325001172002</v>
      </c>
      <c r="D352" s="21">
        <v>10.133021068352278</v>
      </c>
      <c r="E352" s="21">
        <v>21.220885380482724</v>
      </c>
      <c r="F352" s="21">
        <v>11.186737710526673</v>
      </c>
      <c r="G352" s="21">
        <v>12.332591218075951</v>
      </c>
      <c r="H352" s="21">
        <v>5.390567528357515</v>
      </c>
      <c r="I352" s="21">
        <v>4.3168108655177395</v>
      </c>
      <c r="J352" s="21">
        <v>8.2763149500549851</v>
      </c>
      <c r="K352" s="18"/>
      <c r="L352" s="19">
        <v>42826</v>
      </c>
      <c r="M352" s="21">
        <v>4.5584420228225841</v>
      </c>
      <c r="N352" s="21">
        <v>10.518618071891828</v>
      </c>
      <c r="O352" s="21">
        <v>13.230442202848014</v>
      </c>
      <c r="P352" s="21">
        <v>20.996768091834173</v>
      </c>
      <c r="Q352" s="21">
        <v>12.918328582212535</v>
      </c>
      <c r="R352" s="21">
        <v>10.811340165655059</v>
      </c>
      <c r="S352" s="21">
        <v>8.1063985676586903</v>
      </c>
      <c r="T352" s="21">
        <v>5.4411712784873334</v>
      </c>
      <c r="U352" s="21">
        <v>8.8272438484289673</v>
      </c>
    </row>
    <row r="353" spans="1:21" s="20" customFormat="1" hidden="1" x14ac:dyDescent="0.3">
      <c r="A353" s="19">
        <v>42856</v>
      </c>
      <c r="B353" s="21">
        <v>7.3402451723353135</v>
      </c>
      <c r="C353" s="21">
        <v>12.84637477659556</v>
      </c>
      <c r="D353" s="21">
        <v>17.020878275741591</v>
      </c>
      <c r="E353" s="21">
        <v>22.731609237396345</v>
      </c>
      <c r="F353" s="21">
        <v>15.914956013286563</v>
      </c>
      <c r="G353" s="21">
        <v>12.40194441175313</v>
      </c>
      <c r="H353" s="21">
        <v>11.869508224082214</v>
      </c>
      <c r="I353" s="21">
        <v>0.96166325794222463</v>
      </c>
      <c r="J353" s="21">
        <v>11.276600073329801</v>
      </c>
      <c r="K353" s="18"/>
      <c r="L353" s="19">
        <v>42856</v>
      </c>
      <c r="M353" s="21">
        <v>5.6469554501539232</v>
      </c>
      <c r="N353" s="21">
        <v>12.343393842747542</v>
      </c>
      <c r="O353" s="21">
        <v>15.749056655420613</v>
      </c>
      <c r="P353" s="21">
        <v>21.17803958514488</v>
      </c>
      <c r="Q353" s="21">
        <v>14.877787782386619</v>
      </c>
      <c r="R353" s="21">
        <v>13.655810231516607</v>
      </c>
      <c r="S353" s="21">
        <v>10.161170979616507</v>
      </c>
      <c r="T353" s="21">
        <v>4.4843130663405173</v>
      </c>
      <c r="U353" s="21">
        <v>10.535404368960343</v>
      </c>
    </row>
    <row r="354" spans="1:21" s="20" customFormat="1" hidden="1" x14ac:dyDescent="0.3">
      <c r="A354" s="19">
        <v>42887</v>
      </c>
      <c r="B354" s="21">
        <v>4.120971456052458</v>
      </c>
      <c r="C354" s="21">
        <v>10.514381322234456</v>
      </c>
      <c r="D354" s="21">
        <v>14.926804844461605</v>
      </c>
      <c r="E354" s="21">
        <v>16.29662481848575</v>
      </c>
      <c r="F354" s="21">
        <v>15.901310986110762</v>
      </c>
      <c r="G354" s="21">
        <v>11.774897434331555</v>
      </c>
      <c r="H354" s="21">
        <v>8.6677118483043714</v>
      </c>
      <c r="I354" s="21">
        <v>-3.7494385979257805</v>
      </c>
      <c r="J354" s="21">
        <v>8.4182955386348013</v>
      </c>
      <c r="K354" s="18"/>
      <c r="L354" s="19">
        <v>42887</v>
      </c>
      <c r="M354" s="21">
        <v>6.706518274812634</v>
      </c>
      <c r="N354" s="21">
        <v>14.147725338651762</v>
      </c>
      <c r="O354" s="21">
        <v>17.554792231148863</v>
      </c>
      <c r="P354" s="21">
        <v>21.205175667887268</v>
      </c>
      <c r="Q354" s="21">
        <v>15.910020930467672</v>
      </c>
      <c r="R354" s="21">
        <v>16.115697719424247</v>
      </c>
      <c r="S354" s="21">
        <v>12.80169184164146</v>
      </c>
      <c r="T354" s="21">
        <v>4.2652002752873619</v>
      </c>
      <c r="U354" s="21">
        <v>12.021166536168671</v>
      </c>
    </row>
    <row r="355" spans="1:21" s="20" customFormat="1" hidden="1" x14ac:dyDescent="0.3">
      <c r="A355" s="19">
        <v>42917</v>
      </c>
      <c r="B355" s="21">
        <v>8.470564921457191</v>
      </c>
      <c r="C355" s="21">
        <v>16.380417067937024</v>
      </c>
      <c r="D355" s="21">
        <v>21.761997524497435</v>
      </c>
      <c r="E355" s="21">
        <v>20.805031076736814</v>
      </c>
      <c r="F355" s="21">
        <v>15.817639886895684</v>
      </c>
      <c r="G355" s="21">
        <v>22.425699691466882</v>
      </c>
      <c r="H355" s="21">
        <v>15.603327544312396</v>
      </c>
      <c r="I355" s="21">
        <v>7.9716319542733505</v>
      </c>
      <c r="J355" s="21">
        <v>14.150551196761963</v>
      </c>
      <c r="K355" s="18"/>
      <c r="L355" s="19">
        <v>42917</v>
      </c>
      <c r="M355" s="21">
        <v>7.5864091794709321</v>
      </c>
      <c r="N355" s="21">
        <v>15.461677003513795</v>
      </c>
      <c r="O355" s="21">
        <v>18.410106226411106</v>
      </c>
      <c r="P355" s="21">
        <v>21.299995083548986</v>
      </c>
      <c r="Q355" s="21">
        <v>16.495229389517863</v>
      </c>
      <c r="R355" s="21">
        <v>17.823221897533404</v>
      </c>
      <c r="S355" s="21">
        <v>15.372755550440731</v>
      </c>
      <c r="T355" s="21">
        <v>4.8672223783843283</v>
      </c>
      <c r="U355" s="21">
        <v>13.048250480788726</v>
      </c>
    </row>
    <row r="356" spans="1:21" s="20" customFormat="1" hidden="1" x14ac:dyDescent="0.3">
      <c r="A356" s="19">
        <v>42948</v>
      </c>
      <c r="B356" s="21">
        <v>8.6578128993599623</v>
      </c>
      <c r="C356" s="21">
        <v>18.63413082443579</v>
      </c>
      <c r="D356" s="21">
        <v>19.347169178800083</v>
      </c>
      <c r="E356" s="21">
        <v>20.245475049224162</v>
      </c>
      <c r="F356" s="21">
        <v>14.898039449012446</v>
      </c>
      <c r="G356" s="21">
        <v>30.253319248841535</v>
      </c>
      <c r="H356" s="21">
        <v>22.920651869771813</v>
      </c>
      <c r="I356" s="21">
        <v>7.4388282713025555</v>
      </c>
      <c r="J356" s="21">
        <v>14.438730078878104</v>
      </c>
      <c r="K356" s="18"/>
      <c r="L356" s="19">
        <v>42948</v>
      </c>
      <c r="M356" s="21">
        <v>8.2433681267131789</v>
      </c>
      <c r="N356" s="21">
        <v>15.931575983269664</v>
      </c>
      <c r="O356" s="21">
        <v>18.461351223358147</v>
      </c>
      <c r="P356" s="21">
        <v>21.643750091449409</v>
      </c>
      <c r="Q356" s="21">
        <v>17.013828271862195</v>
      </c>
      <c r="R356" s="21">
        <v>18.407930615215619</v>
      </c>
      <c r="S356" s="21">
        <v>17.439534800947531</v>
      </c>
      <c r="T356" s="21">
        <v>6.1948706469608927</v>
      </c>
      <c r="U356" s="21">
        <v>13.575194236608755</v>
      </c>
    </row>
    <row r="357" spans="1:21" s="20" customFormat="1" hidden="1" x14ac:dyDescent="0.3">
      <c r="A357" s="19">
        <v>42979</v>
      </c>
      <c r="B357" s="21">
        <v>8.6945445333089353</v>
      </c>
      <c r="C357" s="21">
        <v>17.688942805047848</v>
      </c>
      <c r="D357" s="21">
        <v>17.862311906231355</v>
      </c>
      <c r="E357" s="21">
        <v>23.873324516385175</v>
      </c>
      <c r="F357" s="21">
        <v>18.034860399384598</v>
      </c>
      <c r="G357" s="21">
        <v>13.576868867783043</v>
      </c>
      <c r="H357" s="21">
        <v>18.197469988187652</v>
      </c>
      <c r="I357" s="21">
        <v>8.3416231450567313</v>
      </c>
      <c r="J357" s="21">
        <v>13.757409029418998</v>
      </c>
      <c r="K357" s="18"/>
      <c r="L357" s="19">
        <v>42979</v>
      </c>
      <c r="M357" s="21">
        <v>8.6392273026341329</v>
      </c>
      <c r="N357" s="21">
        <v>15.429370931220054</v>
      </c>
      <c r="O357" s="21">
        <v>17.848466160103825</v>
      </c>
      <c r="P357" s="21">
        <v>21.954660571830487</v>
      </c>
      <c r="Q357" s="21">
        <v>17.535608467515008</v>
      </c>
      <c r="R357" s="21">
        <v>18.406696031152304</v>
      </c>
      <c r="S357" s="21">
        <v>18.607559397760131</v>
      </c>
      <c r="T357" s="21">
        <v>8.1971910670443293</v>
      </c>
      <c r="U357" s="21">
        <v>13.569489940446244</v>
      </c>
    </row>
    <row r="358" spans="1:21" s="20" customFormat="1" hidden="1" x14ac:dyDescent="0.3">
      <c r="A358" s="19">
        <v>43009</v>
      </c>
      <c r="B358" s="21">
        <v>8.5836820093148738</v>
      </c>
      <c r="C358" s="21">
        <v>13.241224859410373</v>
      </c>
      <c r="D358" s="21">
        <v>14.799631655795164</v>
      </c>
      <c r="E358" s="21">
        <v>20.837608522307782</v>
      </c>
      <c r="F358" s="21">
        <v>18.084433257189847</v>
      </c>
      <c r="G358" s="21">
        <v>12.813056472008434</v>
      </c>
      <c r="H358" s="21">
        <v>18.061303423351038</v>
      </c>
      <c r="I358" s="21">
        <v>8.8951410708986387</v>
      </c>
      <c r="J358" s="21">
        <v>12.226961419091232</v>
      </c>
      <c r="K358" s="18"/>
      <c r="L358" s="19">
        <v>43009</v>
      </c>
      <c r="M358" s="21">
        <v>8.8864669133034813</v>
      </c>
      <c r="N358" s="21">
        <v>14.427325011990311</v>
      </c>
      <c r="O358" s="21">
        <v>17.116402905274075</v>
      </c>
      <c r="P358" s="21">
        <v>22.174386331266337</v>
      </c>
      <c r="Q358" s="21">
        <v>18.146413997819533</v>
      </c>
      <c r="R358" s="21">
        <v>18.965381341633837</v>
      </c>
      <c r="S358" s="21">
        <v>18.60590712839354</v>
      </c>
      <c r="T358" s="21">
        <v>10.728745244200377</v>
      </c>
      <c r="U358" s="21">
        <v>13.35193109748063</v>
      </c>
    </row>
    <row r="359" spans="1:21" s="20" customFormat="1" hidden="1" x14ac:dyDescent="0.3">
      <c r="A359" s="19">
        <v>43040</v>
      </c>
      <c r="B359" s="21">
        <v>8.6757742778707403</v>
      </c>
      <c r="C359" s="21">
        <v>11.062602211273198</v>
      </c>
      <c r="D359" s="21">
        <v>16.178474673495337</v>
      </c>
      <c r="E359" s="21">
        <v>20.661813888830928</v>
      </c>
      <c r="F359" s="21">
        <v>21.206952563109382</v>
      </c>
      <c r="G359" s="21">
        <v>21.574479630641406</v>
      </c>
      <c r="H359" s="21">
        <v>15.586594361576545</v>
      </c>
      <c r="I359" s="21">
        <v>12.703103036494024</v>
      </c>
      <c r="J359" s="21">
        <v>12.80249591558087</v>
      </c>
      <c r="K359" s="18"/>
      <c r="L359" s="19">
        <v>43040</v>
      </c>
      <c r="M359" s="21">
        <v>9.3142686131817207</v>
      </c>
      <c r="N359" s="21">
        <v>13.583693320312795</v>
      </c>
      <c r="O359" s="21">
        <v>16.745547646405832</v>
      </c>
      <c r="P359" s="21">
        <v>22.320086127905615</v>
      </c>
      <c r="Q359" s="21">
        <v>18.760647437097266</v>
      </c>
      <c r="R359" s="21">
        <v>20.561207118481661</v>
      </c>
      <c r="S359" s="21">
        <v>17.855655703913076</v>
      </c>
      <c r="T359" s="21">
        <v>13.31038432006304</v>
      </c>
      <c r="U359" s="21">
        <v>13.436610266137826</v>
      </c>
    </row>
    <row r="360" spans="1:21" s="20" customFormat="1" hidden="1" x14ac:dyDescent="0.3">
      <c r="A360" s="19">
        <v>43070</v>
      </c>
      <c r="B360" s="21">
        <v>10.667854744101991</v>
      </c>
      <c r="C360" s="21">
        <v>13.92414629596146</v>
      </c>
      <c r="D360" s="21">
        <v>16.89355659762759</v>
      </c>
      <c r="E360" s="21">
        <v>27.308157535688515</v>
      </c>
      <c r="F360" s="21">
        <v>18.277792072354494</v>
      </c>
      <c r="G360" s="21">
        <v>25.726283637483927</v>
      </c>
      <c r="H360" s="21">
        <v>5.4931706613904563</v>
      </c>
      <c r="I360" s="21">
        <v>14.750233082623243</v>
      </c>
      <c r="J360" s="21">
        <v>14.357005563944059</v>
      </c>
      <c r="K360" s="18"/>
      <c r="L360" s="19">
        <v>43070</v>
      </c>
      <c r="M360" s="21">
        <v>10.108400218973145</v>
      </c>
      <c r="N360" s="21">
        <v>13.565470661360512</v>
      </c>
      <c r="O360" s="21">
        <v>16.747388618923242</v>
      </c>
      <c r="P360" s="21">
        <v>22.331716901461828</v>
      </c>
      <c r="Q360" s="21">
        <v>19.390077608386381</v>
      </c>
      <c r="R360" s="21">
        <v>23.669235131851373</v>
      </c>
      <c r="S360" s="21">
        <v>16.705708489887773</v>
      </c>
      <c r="T360" s="21">
        <v>14.938184938563491</v>
      </c>
      <c r="U360" s="21">
        <v>14.055345074469926</v>
      </c>
    </row>
    <row r="361" spans="1:21" s="20" customFormat="1" hidden="1" x14ac:dyDescent="0.3">
      <c r="A361" s="19">
        <v>43101</v>
      </c>
      <c r="B361" s="21">
        <v>9.2258433043375998</v>
      </c>
      <c r="C361" s="21">
        <v>13.928781637412314</v>
      </c>
      <c r="D361" s="21">
        <v>16.982220350614586</v>
      </c>
      <c r="E361" s="21">
        <v>20.972294411171255</v>
      </c>
      <c r="F361" s="21">
        <v>18.53194092984074</v>
      </c>
      <c r="G361" s="21">
        <v>22.586316111643256</v>
      </c>
      <c r="H361" s="21">
        <v>28.221904537817942</v>
      </c>
      <c r="I361" s="21">
        <v>6.7412936430244708</v>
      </c>
      <c r="J361" s="21">
        <v>13.530653995670816</v>
      </c>
      <c r="K361" s="18"/>
      <c r="L361" s="19">
        <v>43101</v>
      </c>
      <c r="M361" s="21">
        <v>11.073728375630409</v>
      </c>
      <c r="N361" s="21">
        <v>14.581678626674544</v>
      </c>
      <c r="O361" s="21">
        <v>17.017594975644144</v>
      </c>
      <c r="P361" s="21">
        <v>22.105758750533155</v>
      </c>
      <c r="Q361" s="21">
        <v>19.854946730779233</v>
      </c>
      <c r="R361" s="21">
        <v>27.849885104887441</v>
      </c>
      <c r="S361" s="21">
        <v>15.673074233136465</v>
      </c>
      <c r="T361" s="21">
        <v>15.255424558943176</v>
      </c>
      <c r="U361" s="21">
        <v>15.029884579287</v>
      </c>
    </row>
    <row r="362" spans="1:21" s="20" customFormat="1" hidden="1" x14ac:dyDescent="0.3">
      <c r="A362" s="19">
        <v>43132</v>
      </c>
      <c r="B362" s="21">
        <v>11.223845017394529</v>
      </c>
      <c r="C362" s="21">
        <v>16.676298508898601</v>
      </c>
      <c r="D362" s="21">
        <v>15.464409058755324</v>
      </c>
      <c r="E362" s="21">
        <v>17.208280302827529</v>
      </c>
      <c r="F362" s="21">
        <v>18.156771348312684</v>
      </c>
      <c r="G362" s="21">
        <v>35.406333770113974</v>
      </c>
      <c r="H362" s="21">
        <v>11.886057657903692</v>
      </c>
      <c r="I362" s="21">
        <v>17.252297540084214</v>
      </c>
      <c r="J362" s="21">
        <v>14.366328321102472</v>
      </c>
      <c r="K362" s="18"/>
      <c r="L362" s="19">
        <v>43132</v>
      </c>
      <c r="M362" s="21">
        <v>11.837764711831934</v>
      </c>
      <c r="N362" s="21">
        <v>16.205902932970552</v>
      </c>
      <c r="O362" s="21">
        <v>17.140401023452156</v>
      </c>
      <c r="P362" s="21">
        <v>21.493580128838175</v>
      </c>
      <c r="Q362" s="21">
        <v>20.069161414153559</v>
      </c>
      <c r="R362" s="21">
        <v>31.898429289095098</v>
      </c>
      <c r="S362" s="21">
        <v>14.89540828255771</v>
      </c>
      <c r="T362" s="21">
        <v>14.169593384661038</v>
      </c>
      <c r="U362" s="21">
        <v>15.874994100938311</v>
      </c>
    </row>
    <row r="363" spans="1:21" s="20" customFormat="1" hidden="1" x14ac:dyDescent="0.3">
      <c r="A363" s="19">
        <v>43160</v>
      </c>
      <c r="B363" s="21">
        <v>17.58765325378997</v>
      </c>
      <c r="C363" s="21">
        <v>21.307481751661705</v>
      </c>
      <c r="D363" s="21">
        <v>22.489102609216637</v>
      </c>
      <c r="E363" s="21">
        <v>22.894060967674879</v>
      </c>
      <c r="F363" s="21">
        <v>21.647599329268608</v>
      </c>
      <c r="G363" s="21">
        <v>37.036518456784108</v>
      </c>
      <c r="H363" s="21">
        <v>10.593034120203271</v>
      </c>
      <c r="I363" s="21">
        <v>16.907811901631465</v>
      </c>
      <c r="J363" s="21">
        <v>19.591147530039699</v>
      </c>
      <c r="K363" s="18"/>
      <c r="L363" s="19">
        <v>43160</v>
      </c>
      <c r="M363" s="21">
        <v>11.852113081153615</v>
      </c>
      <c r="N363" s="21">
        <v>17.437187583467285</v>
      </c>
      <c r="O363" s="21">
        <v>16.357337114953395</v>
      </c>
      <c r="P363" s="21">
        <v>20.303570617507759</v>
      </c>
      <c r="Q363" s="21">
        <v>20.040849012683061</v>
      </c>
      <c r="R363" s="21">
        <v>33.922548854965171</v>
      </c>
      <c r="S363" s="21">
        <v>13.703528277173959</v>
      </c>
      <c r="T363" s="21">
        <v>11.857279554921508</v>
      </c>
      <c r="U363" s="21">
        <v>15.927238742634909</v>
      </c>
    </row>
    <row r="364" spans="1:21" s="20" customFormat="1" hidden="1" x14ac:dyDescent="0.3">
      <c r="A364" s="19">
        <v>43191</v>
      </c>
      <c r="B364" s="21">
        <v>9.2223860766288634</v>
      </c>
      <c r="C364" s="21">
        <v>16.5253358615705</v>
      </c>
      <c r="D364" s="21">
        <v>14.300239337450149</v>
      </c>
      <c r="E364" s="21">
        <v>15.363661186743327</v>
      </c>
      <c r="F364" s="21">
        <v>21.415815009585803</v>
      </c>
      <c r="G364" s="21">
        <v>29.44353292220061</v>
      </c>
      <c r="H364" s="21">
        <v>18.479883505366821</v>
      </c>
      <c r="I364" s="21">
        <v>8.2604101277884858</v>
      </c>
      <c r="J364" s="21">
        <v>13.966622338188772</v>
      </c>
      <c r="K364" s="18"/>
      <c r="L364" s="19">
        <v>43191</v>
      </c>
      <c r="M364" s="21">
        <v>11.039941827394539</v>
      </c>
      <c r="N364" s="21">
        <v>17.648116269668336</v>
      </c>
      <c r="O364" s="21">
        <v>14.652170486190364</v>
      </c>
      <c r="P364" s="21">
        <v>18.360825261469049</v>
      </c>
      <c r="Q364" s="21">
        <v>19.665167843797036</v>
      </c>
      <c r="R364" s="21">
        <v>33.477124205726774</v>
      </c>
      <c r="S364" s="21">
        <v>11.438155423914687</v>
      </c>
      <c r="T364" s="21">
        <v>9.2347731587329349</v>
      </c>
      <c r="U364" s="21">
        <v>15.008153367974186</v>
      </c>
    </row>
    <row r="365" spans="1:21" s="20" customFormat="1" hidden="1" x14ac:dyDescent="0.3">
      <c r="A365" s="19">
        <v>43221</v>
      </c>
      <c r="B365" s="21">
        <v>9.7912373385883988</v>
      </c>
      <c r="C365" s="21">
        <v>19.319502510197829</v>
      </c>
      <c r="D365" s="21">
        <v>12.428459427315254</v>
      </c>
      <c r="E365" s="21">
        <v>16.775972971898767</v>
      </c>
      <c r="F365" s="21">
        <v>19.861313122770731</v>
      </c>
      <c r="G365" s="21">
        <v>40.458234221089938</v>
      </c>
      <c r="H365" s="21">
        <v>7.1624925100321812</v>
      </c>
      <c r="I365" s="21">
        <v>1.43786849766534</v>
      </c>
      <c r="J365" s="21">
        <v>13.769758510505635</v>
      </c>
      <c r="K365" s="18"/>
      <c r="L365" s="19">
        <v>43221</v>
      </c>
      <c r="M365" s="21">
        <v>9.5944354755532544</v>
      </c>
      <c r="N365" s="21">
        <v>16.786074266351193</v>
      </c>
      <c r="O365" s="21">
        <v>12.422723880618957</v>
      </c>
      <c r="P365" s="21">
        <v>15.582823239575783</v>
      </c>
      <c r="Q365" s="21">
        <v>18.891025226849155</v>
      </c>
      <c r="R365" s="21">
        <v>31.276306522763942</v>
      </c>
      <c r="S365" s="21">
        <v>8.1326555904355669</v>
      </c>
      <c r="T365" s="21">
        <v>6.9606300097945217</v>
      </c>
      <c r="U365" s="21">
        <v>13.337871733472184</v>
      </c>
    </row>
    <row r="366" spans="1:21" s="20" customFormat="1" hidden="1" x14ac:dyDescent="0.3">
      <c r="A366" s="19">
        <v>43252</v>
      </c>
      <c r="B366" s="21">
        <v>6.5175576274457692</v>
      </c>
      <c r="C366" s="21">
        <v>14.467889819286706</v>
      </c>
      <c r="D366" s="21">
        <v>11.595827812993221</v>
      </c>
      <c r="E366" s="21">
        <v>12.277922815737007</v>
      </c>
      <c r="F366" s="21">
        <v>15.197603793857928</v>
      </c>
      <c r="G366" s="21">
        <v>23.248473523831947</v>
      </c>
      <c r="H366" s="21">
        <v>8.2446350897589014</v>
      </c>
      <c r="I366" s="21">
        <v>9.2403614597134975</v>
      </c>
      <c r="J366" s="21">
        <v>10.397984766461633</v>
      </c>
      <c r="K366" s="18"/>
      <c r="L366" s="19">
        <v>43252</v>
      </c>
      <c r="M366" s="21">
        <v>7.7333080772062912</v>
      </c>
      <c r="N366" s="21">
        <v>15.095512740513151</v>
      </c>
      <c r="O366" s="21">
        <v>10.066982117197698</v>
      </c>
      <c r="P366" s="21">
        <v>12.344823301517781</v>
      </c>
      <c r="Q366" s="21">
        <v>17.695027397199926</v>
      </c>
      <c r="R366" s="21">
        <v>28.436053777209281</v>
      </c>
      <c r="S366" s="21">
        <v>4.2225025454893927</v>
      </c>
      <c r="T366" s="21">
        <v>5.5724245682812867</v>
      </c>
      <c r="U366" s="21">
        <v>11.231846875277206</v>
      </c>
    </row>
    <row r="367" spans="1:21" s="20" customFormat="1" hidden="1" x14ac:dyDescent="0.3">
      <c r="A367" s="19">
        <v>43282</v>
      </c>
      <c r="B367" s="21">
        <v>3.8424107637760718</v>
      </c>
      <c r="C367" s="21">
        <v>10.448593259827721</v>
      </c>
      <c r="D367" s="21">
        <v>4.9412439563300214</v>
      </c>
      <c r="E367" s="21">
        <v>7.2174393246991597</v>
      </c>
      <c r="F367" s="21">
        <v>16.982415964347886</v>
      </c>
      <c r="G367" s="21">
        <v>24.784596795823212</v>
      </c>
      <c r="H367" s="21">
        <v>-2.2489995103425531</v>
      </c>
      <c r="I367" s="21">
        <v>5.38291377482083</v>
      </c>
      <c r="J367" s="21">
        <v>7.140893630827283</v>
      </c>
      <c r="K367" s="18"/>
      <c r="L367" s="19">
        <v>43282</v>
      </c>
      <c r="M367" s="21">
        <v>5.5302393617783219</v>
      </c>
      <c r="N367" s="21">
        <v>12.766611984840948</v>
      </c>
      <c r="O367" s="21">
        <v>7.7507635664464836</v>
      </c>
      <c r="P367" s="21">
        <v>8.7713026953146311</v>
      </c>
      <c r="Q367" s="21">
        <v>16.029580766724404</v>
      </c>
      <c r="R367" s="21">
        <v>25.335984614149588</v>
      </c>
      <c r="S367" s="21">
        <v>0.41188001166279076</v>
      </c>
      <c r="T367" s="21">
        <v>4.7195798711491488</v>
      </c>
      <c r="U367" s="21">
        <v>8.8477918399241027</v>
      </c>
    </row>
    <row r="368" spans="1:21" s="20" customFormat="1" hidden="1" x14ac:dyDescent="0.3">
      <c r="A368" s="19">
        <v>43313</v>
      </c>
      <c r="B368" s="21">
        <v>3.1786841137898314</v>
      </c>
      <c r="C368" s="21">
        <v>9.5217872361231581</v>
      </c>
      <c r="D368" s="21">
        <v>3.3976736958224008</v>
      </c>
      <c r="E368" s="21">
        <v>4.8712509221044975</v>
      </c>
      <c r="F368" s="21">
        <v>14.821278695005313</v>
      </c>
      <c r="G368" s="21">
        <v>15.770866677880191</v>
      </c>
      <c r="H368" s="21">
        <v>-6.0302615407237248</v>
      </c>
      <c r="I368" s="21">
        <v>4.524917515359772</v>
      </c>
      <c r="J368" s="21">
        <v>5.7054148453738351</v>
      </c>
      <c r="K368" s="18"/>
      <c r="L368" s="19">
        <v>43313</v>
      </c>
      <c r="M368" s="21">
        <v>3.2787565785680206</v>
      </c>
      <c r="N368" s="21">
        <v>10.072852687114731</v>
      </c>
      <c r="O368" s="21">
        <v>5.62020805303034</v>
      </c>
      <c r="P368" s="21">
        <v>5.0800677712020681</v>
      </c>
      <c r="Q368" s="21">
        <v>14.050018623427141</v>
      </c>
      <c r="R368" s="21">
        <v>22.816985991787853</v>
      </c>
      <c r="S368" s="21">
        <v>-2.8274435115527186</v>
      </c>
      <c r="T368" s="21">
        <v>3.8787855937646221</v>
      </c>
      <c r="U368" s="21">
        <v>6.4767725132790943</v>
      </c>
    </row>
    <row r="369" spans="1:21" s="20" customFormat="1" hidden="1" x14ac:dyDescent="0.3">
      <c r="A369" s="19">
        <v>43344</v>
      </c>
      <c r="B369" s="21">
        <v>4.8091956497461785</v>
      </c>
      <c r="C369" s="21">
        <v>10.751215040018369</v>
      </c>
      <c r="D369" s="21">
        <v>7.9855593206985986</v>
      </c>
      <c r="E369" s="21">
        <v>1.7336675698347737</v>
      </c>
      <c r="F369" s="21">
        <v>11.086496424710202</v>
      </c>
      <c r="G369" s="21">
        <v>26.203137911140416</v>
      </c>
      <c r="H369" s="21">
        <v>-6.4990037352388725</v>
      </c>
      <c r="I369" s="21">
        <v>4.5469666032966316</v>
      </c>
      <c r="J369" s="21">
        <v>7.6026209953113044</v>
      </c>
      <c r="K369" s="18"/>
      <c r="L369" s="19">
        <v>43344</v>
      </c>
      <c r="M369" s="21">
        <v>1.3327408366076821</v>
      </c>
      <c r="N369" s="21">
        <v>7.3511404133093095</v>
      </c>
      <c r="O369" s="21">
        <v>3.7642676335763792</v>
      </c>
      <c r="P369" s="21">
        <v>1.7752246084870027</v>
      </c>
      <c r="Q369" s="21">
        <v>12.004004123387402</v>
      </c>
      <c r="R369" s="21">
        <v>21.044322223014067</v>
      </c>
      <c r="S369" s="21">
        <v>-5.1747210715778147</v>
      </c>
      <c r="T369" s="21">
        <v>2.3458158985180111</v>
      </c>
      <c r="U369" s="21">
        <v>4.3806286523048188</v>
      </c>
    </row>
    <row r="370" spans="1:21" s="20" customFormat="1" hidden="1" x14ac:dyDescent="0.3">
      <c r="A370" s="19">
        <v>43374</v>
      </c>
      <c r="B370" s="21">
        <v>-1.2841385637972547</v>
      </c>
      <c r="C370" s="21">
        <v>4.7718257320932933</v>
      </c>
      <c r="D370" s="21">
        <v>2.5854086897190154</v>
      </c>
      <c r="E370" s="21">
        <v>-0.52620730500149149</v>
      </c>
      <c r="F370" s="21">
        <v>11.661862119425459</v>
      </c>
      <c r="G370" s="21">
        <v>17.98130578367012</v>
      </c>
      <c r="H370" s="21">
        <v>-4.7318400345411016</v>
      </c>
      <c r="I370" s="21">
        <v>-1.9274950895023846</v>
      </c>
      <c r="J370" s="21">
        <v>2.3139963127670526</v>
      </c>
      <c r="K370" s="18"/>
      <c r="L370" s="19">
        <v>43374</v>
      </c>
      <c r="M370" s="21">
        <v>-0.41972318171076273</v>
      </c>
      <c r="N370" s="21">
        <v>4.6597698569807999</v>
      </c>
      <c r="O370" s="21">
        <v>2.0387305229940145</v>
      </c>
      <c r="P370" s="21">
        <v>-0.83655681052144937</v>
      </c>
      <c r="Q370" s="21">
        <v>9.8777696795131931</v>
      </c>
      <c r="R370" s="21">
        <v>19.541314032430158</v>
      </c>
      <c r="S370" s="21">
        <v>-6.5389811454656499</v>
      </c>
      <c r="T370" s="21">
        <v>-0.19428755542700848</v>
      </c>
      <c r="U370" s="21">
        <v>2.45561273156083</v>
      </c>
    </row>
    <row r="371" spans="1:21" s="20" customFormat="1" hidden="1" x14ac:dyDescent="0.3">
      <c r="A371" s="19">
        <v>43405</v>
      </c>
      <c r="B371" s="21">
        <v>-4.7025487423896672</v>
      </c>
      <c r="C371" s="21">
        <v>-0.50561328393469163</v>
      </c>
      <c r="D371" s="21">
        <v>-1.6311056894015685</v>
      </c>
      <c r="E371" s="21">
        <v>-0.92274844134349054</v>
      </c>
      <c r="F371" s="21">
        <v>6.2920850661521532</v>
      </c>
      <c r="G371" s="21">
        <v>21.607176357512415</v>
      </c>
      <c r="H371" s="21">
        <v>-5.782165899355074</v>
      </c>
      <c r="I371" s="21">
        <v>6.4449144895934118</v>
      </c>
      <c r="J371" s="21">
        <v>-1.4587034023632817</v>
      </c>
      <c r="K371" s="18"/>
      <c r="L371" s="19">
        <v>43405</v>
      </c>
      <c r="M371" s="21">
        <v>-2.1951940651291912</v>
      </c>
      <c r="N371" s="21">
        <v>2.0417206618062345</v>
      </c>
      <c r="O371" s="21">
        <v>0.25194677856634762</v>
      </c>
      <c r="P371" s="21">
        <v>-2.7880113106797499</v>
      </c>
      <c r="Q371" s="21">
        <v>7.6857507493553134</v>
      </c>
      <c r="R371" s="21">
        <v>17.777952173934519</v>
      </c>
      <c r="S371" s="21">
        <v>-7.2608875962974047</v>
      </c>
      <c r="T371" s="21">
        <v>-2.8664151141157501</v>
      </c>
      <c r="U371" s="21">
        <v>0.51050384083446421</v>
      </c>
    </row>
    <row r="372" spans="1:21" s="20" customFormat="1" hidden="1" x14ac:dyDescent="0.3">
      <c r="A372" s="19">
        <v>43435</v>
      </c>
      <c r="B372" s="21">
        <v>-5.382867964637839</v>
      </c>
      <c r="C372" s="21">
        <v>-1.9205439843520744</v>
      </c>
      <c r="D372" s="21">
        <v>-2.2572971737153003</v>
      </c>
      <c r="E372" s="21">
        <v>-8.1588664486991203</v>
      </c>
      <c r="F372" s="21">
        <v>4.7342625867113686</v>
      </c>
      <c r="G372" s="21">
        <v>8.703765532287866</v>
      </c>
      <c r="H372" s="21">
        <v>4.0799925715382823</v>
      </c>
      <c r="I372" s="21">
        <v>-9.0443979665485781</v>
      </c>
      <c r="J372" s="21">
        <v>-2.7675823151490753</v>
      </c>
      <c r="K372" s="18"/>
      <c r="L372" s="19">
        <v>43435</v>
      </c>
      <c r="M372" s="21">
        <v>-4.013579495143194</v>
      </c>
      <c r="N372" s="21">
        <v>-0.35479270643972161</v>
      </c>
      <c r="O372" s="21">
        <v>-1.3681132119414019</v>
      </c>
      <c r="P372" s="21">
        <v>-3.9866788081488691</v>
      </c>
      <c r="Q372" s="21">
        <v>5.630339931209094</v>
      </c>
      <c r="R372" s="21">
        <v>15.095115453696796</v>
      </c>
      <c r="S372" s="21">
        <v>-7.9251250566419245</v>
      </c>
      <c r="T372" s="21">
        <v>-4.2209314349523686</v>
      </c>
      <c r="U372" s="21">
        <v>-1.3761096539402828</v>
      </c>
    </row>
    <row r="373" spans="1:21" s="20" customFormat="1" hidden="1" x14ac:dyDescent="0.3">
      <c r="A373" s="19">
        <v>43466</v>
      </c>
      <c r="B373" s="21">
        <v>-1.0899184273507778</v>
      </c>
      <c r="C373" s="21">
        <v>-0.42791213759999502</v>
      </c>
      <c r="D373" s="21">
        <v>-1.3197210481490251</v>
      </c>
      <c r="E373" s="21">
        <v>-3.6131302463458304</v>
      </c>
      <c r="F373" s="21">
        <v>4.8881421361617994</v>
      </c>
      <c r="G373" s="21">
        <v>20.433728124731807</v>
      </c>
      <c r="H373" s="21">
        <v>-11.2391994785776</v>
      </c>
      <c r="I373" s="21">
        <v>6.3601102248205477</v>
      </c>
      <c r="J373" s="21">
        <v>0.15936102586953105</v>
      </c>
      <c r="K373" s="18"/>
      <c r="L373" s="19">
        <v>43466</v>
      </c>
      <c r="M373" s="21">
        <v>-5.6406241046426331</v>
      </c>
      <c r="N373" s="21">
        <v>-2.3344258500182069</v>
      </c>
      <c r="O373" s="21">
        <v>-2.7083009580048611</v>
      </c>
      <c r="P373" s="21">
        <v>-4.573707653007375</v>
      </c>
      <c r="Q373" s="21">
        <v>3.8503613125972391</v>
      </c>
      <c r="R373" s="21">
        <v>11.611885434261971</v>
      </c>
      <c r="S373" s="21">
        <v>-9.1806340627257566</v>
      </c>
      <c r="T373" s="21">
        <v>-3.5757069101338246</v>
      </c>
      <c r="U373" s="21">
        <v>-3.0066996804636981</v>
      </c>
    </row>
    <row r="374" spans="1:21" s="20" customFormat="1" hidden="1" x14ac:dyDescent="0.3">
      <c r="A374" s="19">
        <v>43497</v>
      </c>
      <c r="B374" s="21">
        <v>-6.6000921969992525</v>
      </c>
      <c r="C374" s="21">
        <v>-2.8874525681785168</v>
      </c>
      <c r="D374" s="21">
        <v>-3.4141347956292312</v>
      </c>
      <c r="E374" s="21">
        <v>-4.378156451427051</v>
      </c>
      <c r="F374" s="21">
        <v>3.7046025249537262</v>
      </c>
      <c r="G374" s="21">
        <v>4.4452618870954641</v>
      </c>
      <c r="H374" s="21">
        <v>-10.311181109388789</v>
      </c>
      <c r="I374" s="21">
        <v>-6.8453678600252204</v>
      </c>
      <c r="J374" s="21">
        <v>-4.2044985404407704</v>
      </c>
      <c r="K374" s="18"/>
      <c r="L374" s="19">
        <v>43497</v>
      </c>
      <c r="M374" s="21">
        <v>-6.8688174463653269</v>
      </c>
      <c r="N374" s="21">
        <v>-3.7009956537453981</v>
      </c>
      <c r="O374" s="21">
        <v>-3.5975004803360133</v>
      </c>
      <c r="P374" s="21">
        <v>-4.6470806841129475</v>
      </c>
      <c r="Q374" s="21">
        <v>2.4582094830541745</v>
      </c>
      <c r="R374" s="21">
        <v>8.0881371003374891</v>
      </c>
      <c r="S374" s="21">
        <v>-11.001033775293067</v>
      </c>
      <c r="T374" s="21">
        <v>-1.1044192601249447</v>
      </c>
      <c r="U374" s="21">
        <v>-4.1767440529858924</v>
      </c>
    </row>
    <row r="375" spans="1:21" s="20" customFormat="1" hidden="1" x14ac:dyDescent="0.3">
      <c r="A375" s="19">
        <v>43525</v>
      </c>
      <c r="B375" s="21">
        <v>-10.562008661760657</v>
      </c>
      <c r="C375" s="21">
        <v>-4.7808821610024754</v>
      </c>
      <c r="D375" s="21">
        <v>-4.7925701449371143</v>
      </c>
      <c r="E375" s="21">
        <v>-3.4774843418381329</v>
      </c>
      <c r="F375" s="21">
        <v>0.68210258199272733</v>
      </c>
      <c r="G375" s="21">
        <v>7.7747137999567117</v>
      </c>
      <c r="H375" s="21">
        <v>-7.9909811758923972</v>
      </c>
      <c r="I375" s="21">
        <v>1.8637681638713488</v>
      </c>
      <c r="J375" s="21">
        <v>-5.8183458383759827</v>
      </c>
      <c r="K375" s="18"/>
      <c r="L375" s="19">
        <v>43525</v>
      </c>
      <c r="M375" s="21">
        <v>-7.7066019708043605</v>
      </c>
      <c r="N375" s="21">
        <v>-4.536193510897446</v>
      </c>
      <c r="O375" s="21">
        <v>-3.8799491211432002</v>
      </c>
      <c r="P375" s="21">
        <v>-4.4097806883605539</v>
      </c>
      <c r="Q375" s="21">
        <v>1.383839606620807</v>
      </c>
      <c r="R375" s="21">
        <v>4.974191831407504</v>
      </c>
      <c r="S375" s="21">
        <v>-12.715321444481908</v>
      </c>
      <c r="T375" s="21">
        <v>2.5969002913982075</v>
      </c>
      <c r="U375" s="21">
        <v>-4.8732036790698707</v>
      </c>
    </row>
    <row r="376" spans="1:21" s="20" customFormat="1" hidden="1" x14ac:dyDescent="0.3">
      <c r="A376" s="19">
        <v>43556</v>
      </c>
      <c r="B376" s="21">
        <v>-9.5667503703654848</v>
      </c>
      <c r="C376" s="21">
        <v>-6.7095253776519259</v>
      </c>
      <c r="D376" s="21">
        <v>-4.7106332434491023</v>
      </c>
      <c r="E376" s="21">
        <v>-4.888417095409558</v>
      </c>
      <c r="F376" s="21">
        <v>7.3350704402197486E-2</v>
      </c>
      <c r="G376" s="21">
        <v>-1.4291499689051523</v>
      </c>
      <c r="H376" s="21">
        <v>-15.773828571210846</v>
      </c>
      <c r="I376" s="21">
        <v>7.8780366162419124</v>
      </c>
      <c r="J376" s="21">
        <v>-6.7671041273886452</v>
      </c>
      <c r="K376" s="18"/>
      <c r="L376" s="19">
        <v>43556</v>
      </c>
      <c r="M376" s="21">
        <v>-8.465582980993192</v>
      </c>
      <c r="N376" s="21">
        <v>-5.1448115725933778</v>
      </c>
      <c r="O376" s="21">
        <v>-3.8823333874490773</v>
      </c>
      <c r="P376" s="21">
        <v>-4.164223134581313</v>
      </c>
      <c r="Q376" s="21">
        <v>0.66613139238174135</v>
      </c>
      <c r="R376" s="21">
        <v>2.578449783194614</v>
      </c>
      <c r="S376" s="21">
        <v>-13.824981164956441</v>
      </c>
      <c r="T376" s="21">
        <v>6.3756836754808921</v>
      </c>
      <c r="U376" s="21">
        <v>-5.3647739945027251</v>
      </c>
    </row>
    <row r="377" spans="1:21" s="20" customFormat="1" hidden="1" x14ac:dyDescent="0.3">
      <c r="A377" s="19">
        <v>43586</v>
      </c>
      <c r="B377" s="21">
        <v>-8.5328741846957268</v>
      </c>
      <c r="C377" s="21">
        <v>-5.5923572109964788</v>
      </c>
      <c r="D377" s="21">
        <v>-2.8324990902041658</v>
      </c>
      <c r="E377" s="21">
        <v>-2.9368931070719251</v>
      </c>
      <c r="F377" s="21">
        <v>-0.38509875591972165</v>
      </c>
      <c r="G377" s="21">
        <v>-1.5074175471114781</v>
      </c>
      <c r="H377" s="21">
        <v>-17.613736930831369</v>
      </c>
      <c r="I377" s="21">
        <v>12.069624143086543</v>
      </c>
      <c r="J377" s="21">
        <v>-5.5531540208649037</v>
      </c>
      <c r="K377" s="18"/>
      <c r="L377" s="19">
        <v>43586</v>
      </c>
      <c r="M377" s="21">
        <v>-9.3865388325403245</v>
      </c>
      <c r="N377" s="21">
        <v>-5.643342289145048</v>
      </c>
      <c r="O377" s="21">
        <v>-4.0314131163634137</v>
      </c>
      <c r="P377" s="21">
        <v>-3.9342031021882939</v>
      </c>
      <c r="Q377" s="21">
        <v>0.26187623283502326</v>
      </c>
      <c r="R377" s="21">
        <v>0.88975656336480746</v>
      </c>
      <c r="S377" s="21">
        <v>-14.226105523384957</v>
      </c>
      <c r="T377" s="21">
        <v>9.1273882962818789</v>
      </c>
      <c r="U377" s="21">
        <v>-5.8681503445191634</v>
      </c>
    </row>
    <row r="378" spans="1:21" s="20" customFormat="1" hidden="1" x14ac:dyDescent="0.3">
      <c r="A378" s="19">
        <v>43617</v>
      </c>
      <c r="B378" s="21">
        <v>-7.7286530988023632</v>
      </c>
      <c r="C378" s="21">
        <v>-3.9854782840061054</v>
      </c>
      <c r="D378" s="21">
        <v>-4.7361445767325367</v>
      </c>
      <c r="E378" s="21">
        <v>-5.2385487986092327</v>
      </c>
      <c r="F378" s="21">
        <v>0.27017431367872824</v>
      </c>
      <c r="G378" s="21">
        <v>5.7826200000849814</v>
      </c>
      <c r="H378" s="21">
        <v>-18.38148450610948</v>
      </c>
      <c r="I378" s="21">
        <v>9.7246878393861369</v>
      </c>
      <c r="J378" s="21">
        <v>-4.6014425673733701</v>
      </c>
      <c r="K378" s="18"/>
      <c r="L378" s="19">
        <v>43617</v>
      </c>
      <c r="M378" s="21">
        <v>-10.399466011852576</v>
      </c>
      <c r="N378" s="21">
        <v>-5.9779157990780485</v>
      </c>
      <c r="O378" s="21">
        <v>-4.3761005855596169</v>
      </c>
      <c r="P378" s="21">
        <v>-3.6819022810921753</v>
      </c>
      <c r="Q378" s="21">
        <v>7.0906011132620961E-2</v>
      </c>
      <c r="R378" s="21">
        <v>-7.3460058858365596E-2</v>
      </c>
      <c r="S378" s="21">
        <v>-14.094139662089821</v>
      </c>
      <c r="T378" s="21">
        <v>10.137149474017072</v>
      </c>
      <c r="U378" s="21">
        <v>-6.3743185766625192</v>
      </c>
    </row>
    <row r="379" spans="1:21" s="20" customFormat="1" hidden="1" x14ac:dyDescent="0.3">
      <c r="A379" s="19">
        <v>43647</v>
      </c>
      <c r="B379" s="21">
        <v>-11.913129384082922</v>
      </c>
      <c r="C379" s="21">
        <v>-7.857884985529906</v>
      </c>
      <c r="D379" s="21">
        <v>-3.5181576601206133</v>
      </c>
      <c r="E379" s="21">
        <v>-2.0242178697092439</v>
      </c>
      <c r="F379" s="21">
        <v>-0.29758680235043578</v>
      </c>
      <c r="G379" s="21">
        <v>-3.9754290346359245</v>
      </c>
      <c r="H379" s="21">
        <v>-6.4290701642217503</v>
      </c>
      <c r="I379" s="21">
        <v>8.0767484092655337</v>
      </c>
      <c r="J379" s="21">
        <v>-7.0890424738540014</v>
      </c>
      <c r="K379" s="18"/>
      <c r="L379" s="19">
        <v>43647</v>
      </c>
      <c r="M379" s="21">
        <v>-11.298675471316677</v>
      </c>
      <c r="N379" s="21">
        <v>-6.1435768479698112</v>
      </c>
      <c r="O379" s="21">
        <v>-4.6688103056146684</v>
      </c>
      <c r="P379" s="21">
        <v>-3.0854542848189004</v>
      </c>
      <c r="Q379" s="21">
        <v>0.21164692441559829</v>
      </c>
      <c r="R379" s="21">
        <v>-0.20107809006252308</v>
      </c>
      <c r="S379" s="21">
        <v>-13.55561788644064</v>
      </c>
      <c r="T379" s="21">
        <v>9.7795034588614715</v>
      </c>
      <c r="U379" s="21">
        <v>-6.698624296386102</v>
      </c>
    </row>
    <row r="380" spans="1:21" s="20" customFormat="1" hidden="1" x14ac:dyDescent="0.3">
      <c r="A380" s="19">
        <v>43678</v>
      </c>
      <c r="B380" s="21">
        <v>-13.412788086312343</v>
      </c>
      <c r="C380" s="21">
        <v>-6.5949134487721883</v>
      </c>
      <c r="D380" s="21">
        <v>-4.8474939430765751</v>
      </c>
      <c r="E380" s="21">
        <v>-4.2599106624078846</v>
      </c>
      <c r="F380" s="21">
        <v>0.39325821492082191</v>
      </c>
      <c r="G380" s="21">
        <v>0.58224117872622827</v>
      </c>
      <c r="H380" s="21">
        <v>-12.335394592965676</v>
      </c>
      <c r="I380" s="21">
        <v>7.885327540265874</v>
      </c>
      <c r="J380" s="21">
        <v>-7.949952351022338</v>
      </c>
      <c r="K380" s="18"/>
      <c r="L380" s="19">
        <v>43678</v>
      </c>
      <c r="M380" s="21">
        <v>-12.113482494740534</v>
      </c>
      <c r="N380" s="21">
        <v>-6.1714252680348025</v>
      </c>
      <c r="O380" s="21">
        <v>-4.8255673493510898</v>
      </c>
      <c r="P380" s="21">
        <v>-2.0339141409804529</v>
      </c>
      <c r="Q380" s="21">
        <v>0.5977977364848952</v>
      </c>
      <c r="R380" s="21">
        <v>0.41460514515441194</v>
      </c>
      <c r="S380" s="21">
        <v>-12.712854176987221</v>
      </c>
      <c r="T380" s="21">
        <v>9.0248826734629972</v>
      </c>
      <c r="U380" s="21">
        <v>-6.8924427794348375</v>
      </c>
    </row>
    <row r="381" spans="1:21" s="20" customFormat="1" hidden="1" x14ac:dyDescent="0.3">
      <c r="A381" s="19">
        <v>43709</v>
      </c>
      <c r="B381" s="21">
        <v>-15.897571573974279</v>
      </c>
      <c r="C381" s="21">
        <v>-7.0912297487076614</v>
      </c>
      <c r="D381" s="21">
        <v>-8.58407788593275</v>
      </c>
      <c r="E381" s="21">
        <v>-2.5430515297535372</v>
      </c>
      <c r="F381" s="21">
        <v>1.0165003690335128</v>
      </c>
      <c r="G381" s="21">
        <v>-0.26917547193774372</v>
      </c>
      <c r="H381" s="21">
        <v>-12.563736974129448</v>
      </c>
      <c r="I381" s="21">
        <v>6.1612591648429582</v>
      </c>
      <c r="J381" s="21">
        <v>-9.4653141017773219</v>
      </c>
      <c r="K381" s="18"/>
      <c r="L381" s="19">
        <v>43709</v>
      </c>
      <c r="M381" s="21">
        <v>-13.08526835030186</v>
      </c>
      <c r="N381" s="21">
        <v>-6.2663605018627884</v>
      </c>
      <c r="O381" s="21">
        <v>-4.9051116431045427</v>
      </c>
      <c r="P381" s="21">
        <v>-0.9521538460198431</v>
      </c>
      <c r="Q381" s="21">
        <v>0.92223714618642205</v>
      </c>
      <c r="R381" s="21">
        <v>1.1039645509876461</v>
      </c>
      <c r="S381" s="21">
        <v>-11.631518036648103</v>
      </c>
      <c r="T381" s="21">
        <v>8.5435165635162846</v>
      </c>
      <c r="U381" s="21">
        <v>-7.20392346518598</v>
      </c>
    </row>
    <row r="382" spans="1:21" s="20" customFormat="1" hidden="1" x14ac:dyDescent="0.3">
      <c r="A382" s="19">
        <v>43739</v>
      </c>
      <c r="B382" s="21">
        <v>-13.822305077515374</v>
      </c>
      <c r="C382" s="21">
        <v>-6.0180949448776611</v>
      </c>
      <c r="D382" s="21">
        <v>-5.9733122633591762</v>
      </c>
      <c r="E382" s="21">
        <v>1.6506183339951574</v>
      </c>
      <c r="F382" s="21">
        <v>-0.96816600683196086</v>
      </c>
      <c r="G382" s="21">
        <v>0.77115456829668361</v>
      </c>
      <c r="H382" s="21">
        <v>-13.551551623119618</v>
      </c>
      <c r="I382" s="21">
        <v>7.8841927322892413</v>
      </c>
      <c r="J382" s="21">
        <v>-7.4665304351976598</v>
      </c>
      <c r="K382" s="18"/>
      <c r="L382" s="19">
        <v>43739</v>
      </c>
      <c r="M382" s="21">
        <v>-14.335452857517783</v>
      </c>
      <c r="N382" s="21">
        <v>-7.0267752245870234</v>
      </c>
      <c r="O382" s="21">
        <v>-5.3366219366417607</v>
      </c>
      <c r="P382" s="21">
        <v>-0.75659382679840181</v>
      </c>
      <c r="Q382" s="21">
        <v>0.58488709956368012</v>
      </c>
      <c r="R382" s="21">
        <v>1.0037957213859139</v>
      </c>
      <c r="S382" s="21">
        <v>-10.768425197334963</v>
      </c>
      <c r="T382" s="21">
        <v>8.2908701623792602</v>
      </c>
      <c r="U382" s="21">
        <v>-8.0169483244157629</v>
      </c>
    </row>
    <row r="383" spans="1:21" s="20" customFormat="1" hidden="1" x14ac:dyDescent="0.3">
      <c r="A383" s="19">
        <v>43770</v>
      </c>
      <c r="B383" s="21">
        <v>-14.29266447299311</v>
      </c>
      <c r="C383" s="21">
        <v>-10.430625457831189</v>
      </c>
      <c r="D383" s="21">
        <v>-4.8110398213063066</v>
      </c>
      <c r="E383" s="21">
        <v>-2.2081252687088271</v>
      </c>
      <c r="F383" s="21">
        <v>-9.4460707817822787E-3</v>
      </c>
      <c r="G383" s="21">
        <v>-0.11401413526614945</v>
      </c>
      <c r="H383" s="21">
        <v>-11.396675137896262</v>
      </c>
      <c r="I383" s="21">
        <v>0.36080128383417787</v>
      </c>
      <c r="J383" s="21">
        <v>-8.9562878024379682</v>
      </c>
      <c r="K383" s="18"/>
      <c r="L383" s="19">
        <v>43770</v>
      </c>
      <c r="M383" s="21">
        <v>-16.280452192196314</v>
      </c>
      <c r="N383" s="21">
        <v>-9.1812749531233973</v>
      </c>
      <c r="O383" s="21">
        <v>-6.8533893347948904</v>
      </c>
      <c r="P383" s="21">
        <v>-2.4716788314622984</v>
      </c>
      <c r="Q383" s="21">
        <v>-1.1519058554963935</v>
      </c>
      <c r="R383" s="21">
        <v>-0.8560156564703103</v>
      </c>
      <c r="S383" s="21">
        <v>-10.736293774971362</v>
      </c>
      <c r="T383" s="21">
        <v>6.9467828333163784</v>
      </c>
      <c r="U383" s="21">
        <v>-9.9868535763423694</v>
      </c>
    </row>
    <row r="384" spans="1:21" s="20" customFormat="1" hidden="1" x14ac:dyDescent="0.3">
      <c r="A384" s="19">
        <v>43800</v>
      </c>
      <c r="B384" s="21">
        <v>-15.843021112087873</v>
      </c>
      <c r="C384" s="21">
        <v>-11.338669115521105</v>
      </c>
      <c r="D384" s="21">
        <v>-4.9028075106056113</v>
      </c>
      <c r="E384" s="21">
        <v>-0.74620437891261826</v>
      </c>
      <c r="F384" s="21">
        <v>2.1392463022847474</v>
      </c>
      <c r="G384" s="21">
        <v>3.1554945625911879</v>
      </c>
      <c r="H384" s="21">
        <v>-4.3562462723516937</v>
      </c>
      <c r="I384" s="21">
        <v>14.931521038377159</v>
      </c>
      <c r="J384" s="21">
        <v>-9.0898018672558081</v>
      </c>
      <c r="K384" s="18"/>
      <c r="L384" s="19">
        <v>43800</v>
      </c>
      <c r="M384" s="21">
        <v>-19.632331571480666</v>
      </c>
      <c r="N384" s="21">
        <v>-13.502102594457543</v>
      </c>
      <c r="O384" s="21">
        <v>-10.264605253482861</v>
      </c>
      <c r="P384" s="21">
        <v>-6.7179767559414678</v>
      </c>
      <c r="Q384" s="21">
        <v>-4.8614885227455158</v>
      </c>
      <c r="R384" s="21">
        <v>-4.8633662118996774</v>
      </c>
      <c r="S384" s="21">
        <v>-11.771546868878657</v>
      </c>
      <c r="T384" s="21">
        <v>3.1680014594570816</v>
      </c>
      <c r="U384" s="21">
        <v>-13.794202792556408</v>
      </c>
    </row>
    <row r="385" spans="1:21" s="20" customFormat="1" x14ac:dyDescent="0.3">
      <c r="A385" s="19">
        <v>43831</v>
      </c>
      <c r="B385" s="21">
        <v>-15.319143202901985</v>
      </c>
      <c r="C385" s="21">
        <v>-9.2040058256641863</v>
      </c>
      <c r="D385" s="21">
        <v>-4.1169371415090694</v>
      </c>
      <c r="E385" s="21">
        <v>-0.30154239899889967</v>
      </c>
      <c r="F385" s="21">
        <v>6.1860709740127362</v>
      </c>
      <c r="G385" s="21">
        <v>-7.9745523424746505</v>
      </c>
      <c r="H385" s="21">
        <v>2.0932560318831506E-2</v>
      </c>
      <c r="I385" s="21">
        <v>5.9489509615600955</v>
      </c>
      <c r="J385" s="21">
        <v>-8.1837101685616638</v>
      </c>
      <c r="K385" s="18"/>
      <c r="L385" s="19">
        <v>43831</v>
      </c>
      <c r="M385" s="21">
        <v>-24.666088891111649</v>
      </c>
      <c r="N385" s="21">
        <v>-20.383299718999016</v>
      </c>
      <c r="O385" s="21">
        <v>-15.510024357502106</v>
      </c>
      <c r="P385" s="21">
        <v>-12.915471135765245</v>
      </c>
      <c r="Q385" s="21">
        <v>-10.162652931129879</v>
      </c>
      <c r="R385" s="21">
        <v>-10.91948908356729</v>
      </c>
      <c r="S385" s="21">
        <v>-13.59285675230849</v>
      </c>
      <c r="T385" s="21">
        <v>-3.3026980784414905</v>
      </c>
      <c r="U385" s="21">
        <v>-19.522066284758765</v>
      </c>
    </row>
    <row r="386" spans="1:21" s="20" customFormat="1" x14ac:dyDescent="0.3">
      <c r="A386" s="19">
        <v>43862</v>
      </c>
      <c r="B386" s="21">
        <v>-13.679848386734616</v>
      </c>
      <c r="C386" s="21">
        <v>-8.9375238349692854</v>
      </c>
      <c r="D386" s="21">
        <v>-2.340611907400536</v>
      </c>
      <c r="E386" s="21">
        <v>0.11545164608142144</v>
      </c>
      <c r="F386" s="21">
        <v>2.2857986661938057</v>
      </c>
      <c r="G386" s="21">
        <v>4.5596287011436587</v>
      </c>
      <c r="H386" s="21">
        <v>2.4029847735715482</v>
      </c>
      <c r="I386" s="21">
        <v>4.5759863947487212</v>
      </c>
      <c r="J386" s="21">
        <v>-7.6376844524005394</v>
      </c>
      <c r="K386" s="18"/>
      <c r="L386" s="19">
        <v>43862</v>
      </c>
      <c r="M386" s="21">
        <v>-30.839726734594898</v>
      </c>
      <c r="N386" s="21">
        <v>-28.932858788888659</v>
      </c>
      <c r="O386" s="21">
        <v>-21.657995290205811</v>
      </c>
      <c r="P386" s="21">
        <v>-19.352848576817138</v>
      </c>
      <c r="Q386" s="21">
        <v>-15.92947625995842</v>
      </c>
      <c r="R386" s="21">
        <v>-17.74563971873555</v>
      </c>
      <c r="S386" s="21">
        <v>-15.952461567134158</v>
      </c>
      <c r="T386" s="21">
        <v>-11.370813086875675</v>
      </c>
      <c r="U386" s="21">
        <v>-26.361093622856391</v>
      </c>
    </row>
    <row r="387" spans="1:21" s="20" customFormat="1" x14ac:dyDescent="0.3">
      <c r="A387" s="19">
        <v>43891</v>
      </c>
      <c r="B387" s="21">
        <v>-35.787025785924222</v>
      </c>
      <c r="C387" s="21">
        <v>-39.699811024150655</v>
      </c>
      <c r="D387" s="21">
        <v>-30.136107464693161</v>
      </c>
      <c r="E387" s="21">
        <v>-32.55919262302519</v>
      </c>
      <c r="F387" s="21">
        <v>-24.715705323169622</v>
      </c>
      <c r="G387" s="21">
        <v>-34.96030194389985</v>
      </c>
      <c r="H387" s="21">
        <v>-22.359931393584652</v>
      </c>
      <c r="I387" s="21">
        <v>-23.870893197038079</v>
      </c>
      <c r="J387" s="21">
        <v>-34.11760718943205</v>
      </c>
      <c r="K387" s="18"/>
      <c r="L387" s="19">
        <v>43891</v>
      </c>
      <c r="M387" s="21">
        <v>-36.778877677204221</v>
      </c>
      <c r="N387" s="21">
        <v>-37.491388924421564</v>
      </c>
      <c r="O387" s="21">
        <v>-27.109781348352556</v>
      </c>
      <c r="P387" s="21">
        <v>-23.963281037685281</v>
      </c>
      <c r="Q387" s="21">
        <v>-20.485379751250054</v>
      </c>
      <c r="R387" s="21">
        <v>-22.983641721612081</v>
      </c>
      <c r="S387" s="21">
        <v>-18.373177506297679</v>
      </c>
      <c r="T387" s="21">
        <v>-19.134888326529353</v>
      </c>
      <c r="U387" s="21">
        <v>-32.789318755973049</v>
      </c>
    </row>
    <row r="388" spans="1:21" s="20" customFormat="1" x14ac:dyDescent="0.3">
      <c r="A388" s="19">
        <v>43922</v>
      </c>
      <c r="B388" s="21">
        <v>-66.382569764109192</v>
      </c>
      <c r="C388" s="21">
        <v>-70.953508632078169</v>
      </c>
      <c r="D388" s="21">
        <v>-61.029820331893227</v>
      </c>
      <c r="E388" s="21">
        <v>-57.175717529925492</v>
      </c>
      <c r="F388" s="21">
        <v>-53.946492028096912</v>
      </c>
      <c r="G388" s="21">
        <v>-60.475273903914562</v>
      </c>
      <c r="H388" s="21">
        <v>-52.559808329271988</v>
      </c>
      <c r="I388" s="21">
        <v>-46.646206123467771</v>
      </c>
      <c r="J388" s="21">
        <v>-64.036151015693193</v>
      </c>
      <c r="K388" s="18"/>
      <c r="L388" s="19">
        <v>43922</v>
      </c>
      <c r="M388" s="21">
        <v>-41.062369231412973</v>
      </c>
      <c r="N388" s="21">
        <v>-44.702623046688153</v>
      </c>
      <c r="O388" s="21">
        <v>-30.308822580877369</v>
      </c>
      <c r="P388" s="21">
        <v>-25.086936446642138</v>
      </c>
      <c r="Q388" s="21">
        <v>-22.366557136749154</v>
      </c>
      <c r="R388" s="21">
        <v>-25.087244649894245</v>
      </c>
      <c r="S388" s="21">
        <v>-19.409374640223788</v>
      </c>
      <c r="T388" s="21">
        <v>-25.112189010324393</v>
      </c>
      <c r="U388" s="21">
        <v>-37.395252835446357</v>
      </c>
    </row>
    <row r="389" spans="1:21" s="20" customFormat="1" x14ac:dyDescent="0.3">
      <c r="A389" s="19">
        <v>43952</v>
      </c>
      <c r="B389" s="21">
        <v>-57.237240142234612</v>
      </c>
      <c r="C389" s="21">
        <v>-58.36948692857824</v>
      </c>
      <c r="D389" s="21">
        <v>-44.327970536056206</v>
      </c>
      <c r="E389" s="21">
        <v>-38.208391218473636</v>
      </c>
      <c r="F389" s="21">
        <v>-36.590746472300097</v>
      </c>
      <c r="G389" s="21">
        <v>-42.561788730362082</v>
      </c>
      <c r="H389" s="21">
        <v>-27.283255076351075</v>
      </c>
      <c r="I389" s="21">
        <v>-30.059763186031464</v>
      </c>
      <c r="J389" s="21">
        <v>-51.351184167254736</v>
      </c>
      <c r="K389" s="18"/>
      <c r="L389" s="19">
        <v>43952</v>
      </c>
      <c r="M389" s="21">
        <v>-42.715800772647519</v>
      </c>
      <c r="N389" s="21">
        <v>-49.738453511876891</v>
      </c>
      <c r="O389" s="21">
        <v>-30.355276645028752</v>
      </c>
      <c r="P389" s="21">
        <v>-22.264064856719166</v>
      </c>
      <c r="Q389" s="21">
        <v>-20.62820708413583</v>
      </c>
      <c r="R389" s="21">
        <v>-23.017969115488135</v>
      </c>
      <c r="S389" s="21">
        <v>-17.911671091766678</v>
      </c>
      <c r="T389" s="21">
        <v>-28.357689832495325</v>
      </c>
      <c r="U389" s="21">
        <v>-39.309263764024685</v>
      </c>
    </row>
    <row r="390" spans="1:21" s="20" customFormat="1" x14ac:dyDescent="0.3">
      <c r="A390" s="19">
        <v>43983</v>
      </c>
      <c r="B390" s="21">
        <v>-42.884301258378507</v>
      </c>
      <c r="C390" s="21">
        <v>-45.252229464187899</v>
      </c>
      <c r="D390" s="21">
        <v>-24.624194696510372</v>
      </c>
      <c r="E390" s="21">
        <v>-14.725866080921202</v>
      </c>
      <c r="F390" s="21">
        <v>-10.755340865273656</v>
      </c>
      <c r="G390" s="21">
        <v>-12.596037180925467</v>
      </c>
      <c r="H390" s="21">
        <v>-4.0565290460480181</v>
      </c>
      <c r="I390" s="21">
        <v>-30.090235088695028</v>
      </c>
      <c r="J390" s="21">
        <v>-35.377944019870903</v>
      </c>
      <c r="K390" s="18"/>
      <c r="L390" s="19">
        <v>43983</v>
      </c>
      <c r="M390" s="21">
        <v>-41.339944805910598</v>
      </c>
      <c r="N390" s="21">
        <v>-51.828827515920814</v>
      </c>
      <c r="O390" s="21">
        <v>-27.159253004888694</v>
      </c>
      <c r="P390" s="21">
        <v>-16.03781524677381</v>
      </c>
      <c r="Q390" s="21">
        <v>-15.311991958976423</v>
      </c>
      <c r="R390" s="21">
        <v>-16.962475166865499</v>
      </c>
      <c r="S390" s="21">
        <v>-13.389731362363943</v>
      </c>
      <c r="T390" s="21">
        <v>-28.622028743563188</v>
      </c>
      <c r="U390" s="21">
        <v>-38.133269153663782</v>
      </c>
    </row>
    <row r="391" spans="1:21" s="20" customFormat="1" x14ac:dyDescent="0.3">
      <c r="A391" s="19">
        <v>44013</v>
      </c>
      <c r="B391" s="21">
        <v>-32.798386095475095</v>
      </c>
      <c r="C391" s="21">
        <v>-46.571742997130407</v>
      </c>
      <c r="D391" s="21">
        <v>-15.344566839719164</v>
      </c>
      <c r="E391" s="21">
        <v>-5.694188810064249</v>
      </c>
      <c r="F391" s="21">
        <v>-1.903776907015442</v>
      </c>
      <c r="G391" s="21">
        <v>-3.3526835541245248</v>
      </c>
      <c r="H391" s="21">
        <v>-11.924408872643344</v>
      </c>
      <c r="I391" s="21">
        <v>-23.875976439577297</v>
      </c>
      <c r="J391" s="21">
        <v>-28.345128715939705</v>
      </c>
      <c r="K391" s="18"/>
      <c r="L391" s="19">
        <v>44013</v>
      </c>
      <c r="M391" s="21">
        <v>-37.180366248366695</v>
      </c>
      <c r="N391" s="21">
        <v>-50.372691441413942</v>
      </c>
      <c r="O391" s="21">
        <v>-21.437261381502569</v>
      </c>
      <c r="P391" s="21">
        <v>-7.9400607932937124</v>
      </c>
      <c r="Q391" s="21">
        <v>-7.6510258831579474</v>
      </c>
      <c r="R391" s="21">
        <v>-8.2572412166383895</v>
      </c>
      <c r="S391" s="21">
        <v>-6.6437874320848467</v>
      </c>
      <c r="T391" s="21">
        <v>-26.498588567938896</v>
      </c>
      <c r="U391" s="21">
        <v>-34.056167387380107</v>
      </c>
    </row>
    <row r="392" spans="1:21" s="20" customFormat="1" x14ac:dyDescent="0.3">
      <c r="A392" s="19">
        <v>44044</v>
      </c>
      <c r="B392" s="21">
        <v>-28.907436088600047</v>
      </c>
      <c r="C392" s="21">
        <v>-53.886941877894515</v>
      </c>
      <c r="D392" s="21">
        <v>-11.203109437399306</v>
      </c>
      <c r="E392" s="21">
        <v>4.9925829776600983</v>
      </c>
      <c r="F392" s="21">
        <v>4.1683422457063024</v>
      </c>
      <c r="G392" s="21">
        <v>5.4508847079896894</v>
      </c>
      <c r="H392" s="21">
        <v>1.7257082571092486</v>
      </c>
      <c r="I392" s="21">
        <v>-22.140172054402861</v>
      </c>
      <c r="J392" s="21">
        <v>-26.714435189667196</v>
      </c>
      <c r="K392" s="18"/>
      <c r="L392" s="19">
        <v>44044</v>
      </c>
      <c r="M392" s="21">
        <v>-31.004355670814142</v>
      </c>
      <c r="N392" s="21">
        <v>-45.304213692803209</v>
      </c>
      <c r="O392" s="21">
        <v>-14.34168719776785</v>
      </c>
      <c r="P392" s="21">
        <v>6.7603174285291168E-2</v>
      </c>
      <c r="Q392" s="21">
        <v>0.57192776599852557</v>
      </c>
      <c r="R392" s="21">
        <v>0.81216865563757956</v>
      </c>
      <c r="S392" s="21">
        <v>0.66470030571224026</v>
      </c>
      <c r="T392" s="21">
        <v>-23.061365413836622</v>
      </c>
      <c r="U392" s="21">
        <v>-27.756387866773181</v>
      </c>
    </row>
    <row r="393" spans="1:21" s="20" customFormat="1" x14ac:dyDescent="0.3">
      <c r="A393" s="19">
        <v>44075</v>
      </c>
      <c r="B393" s="21">
        <v>-22.669620382035795</v>
      </c>
      <c r="C393" s="21">
        <v>-44.844398644775637</v>
      </c>
      <c r="D393" s="21">
        <v>-6.6986247233064455</v>
      </c>
      <c r="E393" s="21">
        <v>8.8628974856468155</v>
      </c>
      <c r="F393" s="21">
        <v>9.8641495821526703</v>
      </c>
      <c r="G393" s="21">
        <v>6.2200113688015923</v>
      </c>
      <c r="H393" s="21">
        <v>14.759337250950066</v>
      </c>
      <c r="I393" s="21">
        <v>-22.134698756479786</v>
      </c>
      <c r="J393" s="21">
        <v>-20.533048321434009</v>
      </c>
      <c r="K393" s="18"/>
      <c r="L393" s="19">
        <v>44075</v>
      </c>
      <c r="M393" s="21">
        <v>-23.596321932001707</v>
      </c>
      <c r="N393" s="21">
        <v>-36.998292789413291</v>
      </c>
      <c r="O393" s="21">
        <v>-6.7529472464883273</v>
      </c>
      <c r="P393" s="21">
        <v>7.0234875306611988</v>
      </c>
      <c r="Q393" s="21">
        <v>7.9719281360040473</v>
      </c>
      <c r="R393" s="21">
        <v>8.8756182674918804</v>
      </c>
      <c r="S393" s="21">
        <v>7.0950458496937374</v>
      </c>
      <c r="T393" s="21">
        <v>-19.136410550008133</v>
      </c>
      <c r="U393" s="21">
        <v>-19.873312265565435</v>
      </c>
    </row>
    <row r="394" spans="1:21" s="20" customFormat="1" x14ac:dyDescent="0.3">
      <c r="A394" s="19">
        <v>44105</v>
      </c>
      <c r="B394" s="21">
        <v>-15.512967053838977</v>
      </c>
      <c r="C394" s="21">
        <v>-30.21656843386361</v>
      </c>
      <c r="D394" s="21">
        <v>1.6857921300204248</v>
      </c>
      <c r="E394" s="21">
        <v>10.754887913512556</v>
      </c>
      <c r="F394" s="21">
        <v>18.258769941297448</v>
      </c>
      <c r="G394" s="21">
        <v>22.846115930065935</v>
      </c>
      <c r="H394" s="21">
        <v>14.768575428203601</v>
      </c>
      <c r="I394" s="21">
        <v>-10.995621504794094</v>
      </c>
      <c r="J394" s="21">
        <v>-11.374824317920783</v>
      </c>
      <c r="K394" s="18"/>
      <c r="L394" s="19">
        <v>44105</v>
      </c>
      <c r="M394" s="21">
        <v>-15.852475597258508</v>
      </c>
      <c r="N394" s="21">
        <v>-26.304135869091994</v>
      </c>
      <c r="O394" s="21">
        <v>0.75871054523954928</v>
      </c>
      <c r="P394" s="21">
        <v>12.808646102114253</v>
      </c>
      <c r="Q394" s="21">
        <v>14.071841628788784</v>
      </c>
      <c r="R394" s="21">
        <v>15.669549184651888</v>
      </c>
      <c r="S394" s="21">
        <v>12.211506134081173</v>
      </c>
      <c r="T394" s="21">
        <v>-15.03693234748037</v>
      </c>
      <c r="U394" s="21">
        <v>-11.152190333947287</v>
      </c>
    </row>
    <row r="395" spans="1:21" s="20" customFormat="1" x14ac:dyDescent="0.3">
      <c r="A395" s="19">
        <v>44136</v>
      </c>
      <c r="B395" s="21">
        <v>-6.7195442628737005</v>
      </c>
      <c r="C395" s="21">
        <v>-6.3315413244996233</v>
      </c>
      <c r="D395" s="21">
        <v>9.2057297115668355</v>
      </c>
      <c r="E395" s="21">
        <v>17.58478117967006</v>
      </c>
      <c r="F395" s="21">
        <v>17.033729732636438</v>
      </c>
      <c r="G395" s="21">
        <v>31.227538911919297</v>
      </c>
      <c r="H395" s="21">
        <v>17.823260795092665</v>
      </c>
      <c r="I395" s="21">
        <v>-8.9378257760622137</v>
      </c>
      <c r="J395" s="21">
        <v>1.0030943616356813</v>
      </c>
      <c r="K395" s="18"/>
      <c r="L395" s="19">
        <v>44136</v>
      </c>
      <c r="M395" s="21">
        <v>-8.2390205657968849</v>
      </c>
      <c r="N395" s="21">
        <v>-14.316842270466834</v>
      </c>
      <c r="O395" s="21">
        <v>8.2925269409754208</v>
      </c>
      <c r="P395" s="21">
        <v>18.364405973242846</v>
      </c>
      <c r="Q395" s="21">
        <v>19.47368373280527</v>
      </c>
      <c r="R395" s="21">
        <v>22.310148557941666</v>
      </c>
      <c r="S395" s="21">
        <v>16.505385802374796</v>
      </c>
      <c r="T395" s="21">
        <v>-10.601301898439274</v>
      </c>
      <c r="U395" s="21">
        <v>-1.9791323058993004</v>
      </c>
    </row>
    <row r="396" spans="1:21" s="20" customFormat="1" x14ac:dyDescent="0.3">
      <c r="H396" s="4"/>
      <c r="I396" s="4"/>
      <c r="J396" s="4"/>
      <c r="K396" s="17"/>
      <c r="L396" s="4"/>
      <c r="M396" s="4"/>
      <c r="N396" s="4"/>
      <c r="O396" s="4"/>
    </row>
    <row r="397" spans="1:21" s="20" customFormat="1" x14ac:dyDescent="0.3">
      <c r="A397" s="28" t="s">
        <v>57</v>
      </c>
      <c r="B397" s="21"/>
      <c r="C397" s="21"/>
      <c r="D397" s="21"/>
      <c r="E397" s="21"/>
      <c r="F397" s="21"/>
      <c r="G397" s="21"/>
      <c r="H397" s="4"/>
      <c r="I397" s="4"/>
      <c r="J397" s="4"/>
      <c r="K397" s="17"/>
      <c r="L397" s="4"/>
      <c r="M397" s="4"/>
      <c r="N397" s="4"/>
      <c r="O397" s="4"/>
    </row>
    <row r="398" spans="1:21" x14ac:dyDescent="0.3">
      <c r="A398" s="20"/>
      <c r="B398" s="20"/>
      <c r="C398" s="20"/>
      <c r="D398" s="20"/>
      <c r="E398" s="20"/>
      <c r="F398" s="20"/>
      <c r="G398" s="20"/>
      <c r="H398" s="4"/>
      <c r="I398" s="4"/>
      <c r="J398" s="4"/>
      <c r="L398" s="4"/>
      <c r="M398" s="4"/>
      <c r="N398" s="4"/>
      <c r="O398" s="4"/>
      <c r="P398" s="20"/>
      <c r="Q398" s="20"/>
      <c r="R398" s="20"/>
      <c r="S398" s="20"/>
      <c r="T398" s="20"/>
      <c r="U398" s="20"/>
    </row>
    <row r="399" spans="1:21" x14ac:dyDescent="0.3">
      <c r="A399" s="20"/>
      <c r="B399" s="20"/>
      <c r="C399" s="20"/>
      <c r="D399" s="20"/>
      <c r="E399" s="20"/>
      <c r="F399" s="20"/>
      <c r="G399" s="20"/>
      <c r="H399" s="4"/>
      <c r="I399" s="4"/>
      <c r="J399" s="4"/>
      <c r="L399" s="4"/>
      <c r="M399" s="4"/>
      <c r="N399" s="4"/>
      <c r="O399" s="4"/>
      <c r="P399" s="20"/>
      <c r="Q399" s="20"/>
      <c r="R399" s="20"/>
      <c r="S399" s="20"/>
      <c r="T399" s="20"/>
      <c r="U399" s="20"/>
    </row>
    <row r="400" spans="1:21" x14ac:dyDescent="0.3">
      <c r="A400" s="20"/>
      <c r="B400" s="20"/>
      <c r="C400" s="20"/>
      <c r="D400" s="20"/>
      <c r="E400" s="20"/>
      <c r="F400" s="20"/>
      <c r="G400" s="20"/>
      <c r="H400" s="4"/>
      <c r="I400" s="4"/>
      <c r="J400" s="4"/>
      <c r="L400" s="4"/>
      <c r="M400" s="4"/>
      <c r="N400" s="4"/>
      <c r="O400" s="4"/>
      <c r="P400" s="20"/>
      <c r="Q400" s="20"/>
      <c r="R400" s="20"/>
      <c r="S400" s="20"/>
      <c r="T400" s="20"/>
      <c r="U400" s="20"/>
    </row>
    <row r="401" spans="1:21" x14ac:dyDescent="0.3">
      <c r="A401" s="20"/>
      <c r="B401" s="20"/>
      <c r="C401" s="20"/>
      <c r="D401" s="20"/>
      <c r="E401" s="20"/>
      <c r="F401" s="20"/>
      <c r="G401" s="20"/>
      <c r="H401" s="4"/>
      <c r="I401" s="4"/>
      <c r="J401" s="4"/>
      <c r="L401" s="4"/>
      <c r="M401" s="4"/>
      <c r="N401" s="4"/>
      <c r="O401" s="4"/>
      <c r="P401" s="20"/>
      <c r="Q401" s="20"/>
      <c r="R401" s="20"/>
      <c r="S401" s="20"/>
      <c r="T401" s="20"/>
      <c r="U401" s="20"/>
    </row>
    <row r="402" spans="1:21" x14ac:dyDescent="0.3">
      <c r="A402" s="20"/>
      <c r="B402" s="20"/>
      <c r="C402" s="20"/>
      <c r="D402" s="20"/>
      <c r="E402" s="20"/>
      <c r="F402" s="20"/>
      <c r="G402" s="20"/>
      <c r="H402" s="4"/>
      <c r="I402" s="4"/>
      <c r="J402" s="4"/>
      <c r="L402" s="4"/>
      <c r="M402" s="4"/>
      <c r="N402" s="4"/>
      <c r="O402" s="4"/>
      <c r="P402" s="20"/>
      <c r="Q402" s="20"/>
      <c r="R402" s="20"/>
      <c r="S402" s="20"/>
      <c r="T402" s="20"/>
      <c r="U402" s="20"/>
    </row>
    <row r="403" spans="1:21" x14ac:dyDescent="0.3">
      <c r="A403" s="20"/>
      <c r="B403" s="20"/>
      <c r="C403" s="20"/>
      <c r="D403" s="20"/>
      <c r="E403" s="20"/>
      <c r="F403" s="20"/>
      <c r="G403" s="20"/>
      <c r="H403" s="4"/>
      <c r="I403" s="4"/>
      <c r="J403" s="4"/>
      <c r="L403" s="4"/>
      <c r="M403" s="4"/>
      <c r="N403" s="4"/>
      <c r="O403" s="4"/>
      <c r="P403" s="20"/>
      <c r="Q403" s="20"/>
      <c r="R403" s="20"/>
      <c r="S403" s="20"/>
      <c r="T403" s="20"/>
      <c r="U403" s="20"/>
    </row>
    <row r="404" spans="1:21" x14ac:dyDescent="0.3">
      <c r="A404" s="20"/>
      <c r="B404" s="20"/>
      <c r="C404" s="20"/>
      <c r="D404" s="20"/>
      <c r="E404" s="20"/>
      <c r="F404" s="20"/>
      <c r="G404" s="20"/>
      <c r="H404" s="4"/>
      <c r="I404" s="4"/>
      <c r="J404" s="4"/>
      <c r="L404" s="4"/>
      <c r="M404" s="4"/>
      <c r="N404" s="4"/>
      <c r="O404" s="4"/>
      <c r="P404" s="20"/>
      <c r="Q404" s="20"/>
      <c r="R404" s="20"/>
      <c r="S404" s="20"/>
      <c r="T404" s="20"/>
      <c r="U404" s="20"/>
    </row>
    <row r="405" spans="1:21" x14ac:dyDescent="0.3">
      <c r="A405" s="20"/>
      <c r="B405" s="20"/>
      <c r="C405" s="20"/>
      <c r="D405" s="20"/>
      <c r="E405" s="20"/>
      <c r="F405" s="20"/>
      <c r="G405" s="20"/>
      <c r="H405" s="4"/>
      <c r="I405" s="4"/>
      <c r="J405" s="4"/>
      <c r="L405" s="4"/>
      <c r="M405" s="4"/>
      <c r="N405" s="4"/>
      <c r="O405" s="4"/>
      <c r="P405" s="20"/>
      <c r="Q405" s="20"/>
      <c r="R405" s="20"/>
      <c r="S405" s="20"/>
      <c r="T405" s="20"/>
      <c r="U405" s="20"/>
    </row>
    <row r="406" spans="1:21" x14ac:dyDescent="0.3">
      <c r="A406" s="20"/>
      <c r="B406" s="20"/>
      <c r="C406" s="20"/>
      <c r="D406" s="20"/>
      <c r="E406" s="20"/>
      <c r="F406" s="20"/>
      <c r="G406" s="20"/>
      <c r="H406" s="4"/>
      <c r="I406" s="4"/>
      <c r="J406" s="4"/>
      <c r="L406" s="4"/>
      <c r="M406" s="4"/>
      <c r="N406" s="4"/>
      <c r="O406" s="4"/>
      <c r="P406" s="20"/>
      <c r="Q406" s="20"/>
      <c r="R406" s="20"/>
      <c r="S406" s="20"/>
      <c r="T406" s="20"/>
      <c r="U406" s="20"/>
    </row>
    <row r="407" spans="1:21" x14ac:dyDescent="0.3">
      <c r="A407" s="20"/>
      <c r="B407" s="20"/>
      <c r="C407" s="20"/>
      <c r="D407" s="20"/>
      <c r="E407" s="20"/>
      <c r="F407" s="20"/>
      <c r="G407" s="20"/>
      <c r="H407" s="4"/>
      <c r="I407" s="4"/>
      <c r="J407" s="4"/>
      <c r="L407" s="4"/>
      <c r="M407" s="4"/>
      <c r="N407" s="4"/>
      <c r="O407" s="4"/>
      <c r="P407" s="20"/>
      <c r="Q407" s="20"/>
      <c r="R407" s="20"/>
      <c r="S407" s="20"/>
      <c r="T407" s="20"/>
      <c r="U407" s="20"/>
    </row>
    <row r="408" spans="1:21" x14ac:dyDescent="0.3">
      <c r="A408" s="20"/>
      <c r="B408" s="20"/>
      <c r="C408" s="20"/>
      <c r="D408" s="20"/>
      <c r="E408" s="20"/>
      <c r="F408" s="20"/>
      <c r="G408" s="20"/>
      <c r="H408" s="4"/>
      <c r="I408" s="4"/>
      <c r="J408" s="4"/>
      <c r="L408" s="4"/>
      <c r="M408" s="4"/>
      <c r="N408" s="4"/>
      <c r="O408" s="4"/>
      <c r="P408" s="20"/>
      <c r="Q408" s="20"/>
      <c r="R408" s="20"/>
      <c r="S408" s="20"/>
      <c r="T408" s="20"/>
      <c r="U408" s="20"/>
    </row>
    <row r="409" spans="1:21" x14ac:dyDescent="0.3">
      <c r="A409" s="20"/>
      <c r="B409" s="20"/>
      <c r="C409" s="20"/>
      <c r="D409" s="20"/>
      <c r="E409" s="20"/>
      <c r="F409" s="20"/>
      <c r="G409" s="20"/>
      <c r="H409" s="4"/>
      <c r="I409" s="4"/>
      <c r="J409" s="4"/>
      <c r="L409" s="4"/>
      <c r="M409" s="4"/>
      <c r="N409" s="4"/>
      <c r="O409" s="4"/>
      <c r="P409" s="20"/>
      <c r="Q409" s="20"/>
      <c r="R409" s="20"/>
      <c r="S409" s="20"/>
      <c r="T409" s="20"/>
      <c r="U409" s="20"/>
    </row>
    <row r="410" spans="1:21" x14ac:dyDescent="0.3">
      <c r="A410" s="20"/>
      <c r="B410" s="20"/>
      <c r="C410" s="20"/>
      <c r="D410" s="20"/>
      <c r="E410" s="20"/>
      <c r="F410" s="20"/>
      <c r="G410" s="20"/>
      <c r="H410" s="4"/>
      <c r="I410" s="4"/>
      <c r="J410" s="4"/>
      <c r="L410" s="4"/>
      <c r="M410" s="4"/>
      <c r="N410" s="4"/>
      <c r="O410" s="4"/>
      <c r="P410" s="20"/>
      <c r="Q410" s="20"/>
      <c r="R410" s="20"/>
      <c r="S410" s="20"/>
      <c r="T410" s="20"/>
      <c r="U410" s="20"/>
    </row>
    <row r="411" spans="1:21" x14ac:dyDescent="0.3">
      <c r="A411" s="20"/>
      <c r="B411" s="20"/>
      <c r="C411" s="20"/>
      <c r="D411" s="20"/>
      <c r="E411" s="20"/>
      <c r="F411" s="20"/>
      <c r="G411" s="20"/>
      <c r="H411" s="4"/>
      <c r="I411" s="4"/>
      <c r="J411" s="4"/>
      <c r="L411" s="4"/>
      <c r="M411" s="4"/>
      <c r="N411" s="4"/>
      <c r="O411" s="4"/>
      <c r="P411" s="20"/>
      <c r="Q411" s="20"/>
      <c r="R411" s="20"/>
      <c r="S411" s="20"/>
      <c r="T411" s="20"/>
      <c r="U411" s="20"/>
    </row>
    <row r="412" spans="1:21" x14ac:dyDescent="0.3">
      <c r="A412" s="20"/>
      <c r="B412" s="20"/>
      <c r="C412" s="20"/>
      <c r="D412" s="20"/>
      <c r="E412" s="20"/>
      <c r="F412" s="20"/>
      <c r="G412" s="20"/>
      <c r="H412" s="4"/>
      <c r="I412" s="4"/>
      <c r="J412" s="4"/>
      <c r="L412" s="4"/>
      <c r="M412" s="4"/>
      <c r="N412" s="4"/>
      <c r="O412" s="4"/>
      <c r="P412" s="20"/>
      <c r="Q412" s="20"/>
      <c r="R412" s="20"/>
      <c r="S412" s="20"/>
      <c r="T412" s="20"/>
      <c r="U412" s="20"/>
    </row>
    <row r="413" spans="1:21" x14ac:dyDescent="0.3">
      <c r="A413" s="20"/>
      <c r="B413" s="20"/>
      <c r="C413" s="20"/>
      <c r="D413" s="20"/>
      <c r="E413" s="20"/>
      <c r="F413" s="20"/>
      <c r="G413" s="20"/>
      <c r="H413" s="4"/>
      <c r="I413" s="4"/>
      <c r="J413" s="4"/>
      <c r="L413" s="4"/>
      <c r="M413" s="4"/>
      <c r="N413" s="4"/>
      <c r="O413" s="4"/>
      <c r="P413" s="20"/>
      <c r="Q413" s="20"/>
      <c r="R413" s="20"/>
      <c r="S413" s="20"/>
      <c r="T413" s="20"/>
      <c r="U413" s="20"/>
    </row>
    <row r="414" spans="1:21" x14ac:dyDescent="0.3">
      <c r="A414" s="20"/>
      <c r="B414" s="20"/>
      <c r="C414" s="20"/>
      <c r="D414" s="20"/>
      <c r="E414" s="20"/>
      <c r="F414" s="20"/>
      <c r="G414" s="20"/>
      <c r="H414" s="4"/>
      <c r="I414" s="4"/>
      <c r="J414" s="4"/>
      <c r="L414" s="4"/>
      <c r="M414" s="4"/>
      <c r="N414" s="4"/>
      <c r="O414" s="4"/>
      <c r="P414" s="20"/>
      <c r="Q414" s="20"/>
      <c r="R414" s="20"/>
      <c r="S414" s="20"/>
      <c r="T414" s="20"/>
      <c r="U414" s="20"/>
    </row>
    <row r="415" spans="1:21" x14ac:dyDescent="0.3">
      <c r="A415" s="20"/>
      <c r="B415" s="20"/>
      <c r="C415" s="20"/>
      <c r="D415" s="20"/>
      <c r="E415" s="20"/>
      <c r="F415" s="20"/>
      <c r="G415" s="20"/>
      <c r="H415" s="4"/>
      <c r="I415" s="4"/>
      <c r="J415" s="4"/>
      <c r="L415" s="4"/>
      <c r="M415" s="4"/>
      <c r="N415" s="4"/>
      <c r="O415" s="4"/>
      <c r="P415" s="20"/>
      <c r="Q415" s="20"/>
      <c r="R415" s="20"/>
      <c r="S415" s="20"/>
      <c r="T415" s="20"/>
      <c r="U415" s="20"/>
    </row>
    <row r="416" spans="1:21" x14ac:dyDescent="0.3">
      <c r="A416" s="20"/>
      <c r="B416" s="20"/>
      <c r="C416" s="20"/>
      <c r="D416" s="20"/>
      <c r="E416" s="20"/>
      <c r="F416" s="20"/>
      <c r="G416" s="20"/>
      <c r="H416" s="4"/>
      <c r="I416" s="4"/>
      <c r="J416" s="4"/>
      <c r="L416" s="4"/>
      <c r="M416" s="4"/>
      <c r="N416" s="4"/>
      <c r="O416" s="4"/>
      <c r="P416" s="20"/>
      <c r="Q416" s="20"/>
      <c r="R416" s="20"/>
      <c r="S416" s="20"/>
      <c r="T416" s="20"/>
      <c r="U416" s="20"/>
    </row>
    <row r="417" spans="1:21" x14ac:dyDescent="0.3">
      <c r="A417" s="20"/>
      <c r="B417" s="20"/>
      <c r="C417" s="20"/>
      <c r="D417" s="20"/>
      <c r="E417" s="20"/>
      <c r="F417" s="20"/>
      <c r="G417" s="20"/>
      <c r="H417" s="4"/>
      <c r="I417" s="4"/>
      <c r="J417" s="4"/>
      <c r="L417" s="4"/>
      <c r="M417" s="4"/>
      <c r="N417" s="4"/>
      <c r="O417" s="4"/>
      <c r="P417" s="20"/>
      <c r="Q417" s="20"/>
      <c r="R417" s="20"/>
      <c r="S417" s="20"/>
      <c r="T417" s="20"/>
      <c r="U417" s="20"/>
    </row>
    <row r="418" spans="1:21" x14ac:dyDescent="0.3">
      <c r="A418" s="20"/>
      <c r="B418" s="20"/>
      <c r="C418" s="20"/>
      <c r="D418" s="20"/>
      <c r="E418" s="20"/>
      <c r="F418" s="20"/>
      <c r="G418" s="20"/>
      <c r="H418" s="4"/>
      <c r="I418" s="4"/>
      <c r="J418" s="4"/>
      <c r="L418" s="4"/>
      <c r="M418" s="4"/>
      <c r="N418" s="4"/>
      <c r="O418" s="4"/>
      <c r="P418" s="20"/>
      <c r="Q418" s="20"/>
      <c r="R418" s="20"/>
      <c r="S418" s="20"/>
      <c r="T418" s="20"/>
      <c r="U418" s="20"/>
    </row>
    <row r="419" spans="1:21" x14ac:dyDescent="0.3">
      <c r="A419" s="20"/>
      <c r="B419" s="20"/>
      <c r="C419" s="20"/>
      <c r="D419" s="20"/>
      <c r="E419" s="20"/>
      <c r="F419" s="20"/>
      <c r="G419" s="20"/>
      <c r="H419" s="4"/>
      <c r="I419" s="4"/>
      <c r="J419" s="4"/>
      <c r="L419" s="4"/>
      <c r="M419" s="4"/>
      <c r="N419" s="4"/>
      <c r="O419" s="4"/>
      <c r="P419" s="20"/>
      <c r="Q419" s="20"/>
      <c r="R419" s="20"/>
      <c r="S419" s="20"/>
      <c r="T419" s="20"/>
      <c r="U419" s="20"/>
    </row>
    <row r="420" spans="1:21" x14ac:dyDescent="0.3">
      <c r="A420" s="20"/>
      <c r="B420" s="20"/>
      <c r="C420" s="20"/>
      <c r="D420" s="20"/>
      <c r="E420" s="20"/>
      <c r="F420" s="20"/>
      <c r="G420" s="20"/>
      <c r="H420" s="4"/>
      <c r="I420" s="4"/>
      <c r="J420" s="4"/>
      <c r="L420" s="4"/>
      <c r="M420" s="4"/>
      <c r="N420" s="4"/>
      <c r="O420" s="4"/>
      <c r="P420" s="20"/>
      <c r="Q420" s="20"/>
      <c r="R420" s="20"/>
      <c r="S420" s="20"/>
      <c r="T420" s="20"/>
      <c r="U420" s="20"/>
    </row>
    <row r="421" spans="1:21" x14ac:dyDescent="0.3">
      <c r="A421" s="20"/>
      <c r="B421" s="20"/>
      <c r="C421" s="20"/>
      <c r="D421" s="20"/>
      <c r="E421" s="20"/>
      <c r="F421" s="20"/>
      <c r="G421" s="20"/>
      <c r="H421" s="4"/>
      <c r="I421" s="4"/>
      <c r="J421" s="4"/>
      <c r="L421" s="4"/>
      <c r="M421" s="4"/>
      <c r="N421" s="4"/>
      <c r="O421" s="4"/>
      <c r="P421" s="20"/>
      <c r="Q421" s="20"/>
      <c r="R421" s="20"/>
      <c r="S421" s="20"/>
      <c r="T421" s="20"/>
      <c r="U421" s="20"/>
    </row>
    <row r="422" spans="1:21" x14ac:dyDescent="0.3">
      <c r="A422" s="20"/>
      <c r="B422" s="20"/>
      <c r="C422" s="20"/>
      <c r="D422" s="20"/>
      <c r="E422" s="20"/>
      <c r="F422" s="20"/>
      <c r="G422" s="20"/>
      <c r="H422" s="4"/>
      <c r="I422" s="4"/>
      <c r="J422" s="4"/>
      <c r="L422" s="4"/>
      <c r="M422" s="4"/>
      <c r="N422" s="4"/>
      <c r="O422" s="4"/>
      <c r="P422" s="20"/>
      <c r="Q422" s="20"/>
      <c r="R422" s="20"/>
      <c r="S422" s="20"/>
      <c r="T422" s="20"/>
      <c r="U422" s="20"/>
    </row>
    <row r="423" spans="1:21" x14ac:dyDescent="0.3">
      <c r="A423" s="20"/>
      <c r="B423" s="20"/>
      <c r="C423" s="20"/>
      <c r="D423" s="20"/>
      <c r="E423" s="20"/>
      <c r="F423" s="20"/>
      <c r="G423" s="20"/>
      <c r="H423" s="4"/>
      <c r="I423" s="4"/>
      <c r="J423" s="4"/>
      <c r="L423" s="4"/>
      <c r="M423" s="4"/>
      <c r="N423" s="4"/>
      <c r="O423" s="4"/>
      <c r="P423" s="20"/>
      <c r="Q423" s="20"/>
      <c r="R423" s="20"/>
      <c r="S423" s="20"/>
      <c r="T423" s="20"/>
      <c r="U423" s="20"/>
    </row>
    <row r="424" spans="1:21" x14ac:dyDescent="0.3">
      <c r="A424" s="20"/>
      <c r="B424" s="20"/>
      <c r="C424" s="20"/>
      <c r="D424" s="20"/>
      <c r="E424" s="20"/>
      <c r="F424" s="20"/>
      <c r="G424" s="20"/>
      <c r="H424" s="4"/>
      <c r="I424" s="4"/>
      <c r="J424" s="4"/>
      <c r="L424" s="4"/>
      <c r="M424" s="4"/>
      <c r="N424" s="4"/>
      <c r="O424" s="4"/>
      <c r="P424" s="20"/>
      <c r="Q424" s="20"/>
      <c r="R424" s="20"/>
      <c r="S424" s="20"/>
      <c r="T424" s="20"/>
      <c r="U424" s="20"/>
    </row>
    <row r="425" spans="1:21" x14ac:dyDescent="0.3">
      <c r="A425" s="20"/>
      <c r="B425" s="20"/>
      <c r="C425" s="20"/>
      <c r="D425" s="20"/>
      <c r="E425" s="20"/>
      <c r="F425" s="20"/>
      <c r="G425" s="20"/>
      <c r="H425" s="4"/>
      <c r="I425" s="4"/>
      <c r="J425" s="4"/>
      <c r="L425" s="4"/>
      <c r="M425" s="4"/>
      <c r="N425" s="4"/>
      <c r="O425" s="4"/>
      <c r="P425" s="20"/>
      <c r="Q425" s="20"/>
      <c r="R425" s="20"/>
      <c r="S425" s="20"/>
      <c r="T425" s="20"/>
      <c r="U425" s="20"/>
    </row>
    <row r="426" spans="1:21" x14ac:dyDescent="0.3">
      <c r="A426" s="20"/>
      <c r="B426" s="20"/>
      <c r="C426" s="20"/>
      <c r="D426" s="20"/>
      <c r="E426" s="20"/>
      <c r="F426" s="20"/>
      <c r="G426" s="20"/>
      <c r="H426" s="4"/>
      <c r="I426" s="4"/>
      <c r="J426" s="4"/>
      <c r="L426" s="4"/>
      <c r="M426" s="4"/>
      <c r="N426" s="4"/>
      <c r="O426" s="4"/>
      <c r="P426" s="20"/>
      <c r="Q426" s="20"/>
      <c r="R426" s="20"/>
      <c r="S426" s="20"/>
      <c r="T426" s="20"/>
      <c r="U426" s="20"/>
    </row>
    <row r="427" spans="1:21" x14ac:dyDescent="0.3">
      <c r="A427" s="20"/>
      <c r="B427" s="20"/>
      <c r="C427" s="20"/>
      <c r="D427" s="20"/>
      <c r="E427" s="20"/>
      <c r="F427" s="20"/>
      <c r="G427" s="20"/>
      <c r="H427" s="4"/>
      <c r="I427" s="4"/>
      <c r="J427" s="4"/>
      <c r="L427" s="4"/>
      <c r="M427" s="4"/>
      <c r="N427" s="4"/>
      <c r="O427" s="4"/>
      <c r="P427" s="20"/>
      <c r="Q427" s="20"/>
      <c r="R427" s="20"/>
      <c r="S427" s="20"/>
      <c r="T427" s="20"/>
      <c r="U427" s="20"/>
    </row>
    <row r="428" spans="1:21" x14ac:dyDescent="0.3">
      <c r="A428" s="20"/>
      <c r="B428" s="20"/>
      <c r="C428" s="20"/>
      <c r="D428" s="20"/>
      <c r="E428" s="20"/>
      <c r="F428" s="20"/>
      <c r="G428" s="20"/>
      <c r="H428" s="4"/>
      <c r="I428" s="4"/>
      <c r="J428" s="4"/>
      <c r="L428" s="4"/>
      <c r="M428" s="4"/>
      <c r="N428" s="4"/>
      <c r="O428" s="4"/>
      <c r="P428" s="20"/>
      <c r="Q428" s="20"/>
      <c r="R428" s="20"/>
      <c r="S428" s="20"/>
      <c r="T428" s="20"/>
      <c r="U428" s="20"/>
    </row>
    <row r="429" spans="1:21" x14ac:dyDescent="0.3">
      <c r="A429" s="20"/>
      <c r="B429" s="20"/>
      <c r="C429" s="20"/>
      <c r="D429" s="20"/>
      <c r="E429" s="20"/>
      <c r="F429" s="20"/>
      <c r="G429" s="20"/>
      <c r="H429" s="4"/>
      <c r="I429" s="4"/>
      <c r="J429" s="4"/>
      <c r="L429" s="4"/>
      <c r="M429" s="4"/>
      <c r="N429" s="4"/>
      <c r="O429" s="4"/>
      <c r="P429" s="20"/>
      <c r="Q429" s="20"/>
      <c r="R429" s="20"/>
      <c r="S429" s="20"/>
      <c r="T429" s="20"/>
      <c r="U429" s="20"/>
    </row>
    <row r="430" spans="1:21" x14ac:dyDescent="0.3">
      <c r="A430" s="20"/>
      <c r="B430" s="20"/>
      <c r="C430" s="20"/>
      <c r="D430" s="20"/>
      <c r="E430" s="20"/>
      <c r="F430" s="20"/>
      <c r="G430" s="20"/>
      <c r="H430" s="4"/>
      <c r="I430" s="4"/>
      <c r="J430" s="4"/>
      <c r="L430" s="4"/>
      <c r="M430" s="4"/>
      <c r="N430" s="4"/>
      <c r="O430" s="4"/>
      <c r="P430" s="20"/>
      <c r="Q430" s="20"/>
      <c r="R430" s="20"/>
      <c r="S430" s="20"/>
      <c r="T430" s="20"/>
      <c r="U430" s="20"/>
    </row>
    <row r="431" spans="1:21" x14ac:dyDescent="0.3">
      <c r="A431" s="20"/>
      <c r="B431" s="20"/>
      <c r="C431" s="20"/>
      <c r="D431" s="20"/>
      <c r="E431" s="20"/>
      <c r="F431" s="20"/>
      <c r="G431" s="20"/>
      <c r="H431" s="4"/>
      <c r="I431" s="4"/>
      <c r="J431" s="4"/>
      <c r="L431" s="4"/>
      <c r="M431" s="4"/>
      <c r="N431" s="4"/>
      <c r="O431" s="4"/>
      <c r="P431" s="20"/>
      <c r="Q431" s="20"/>
      <c r="R431" s="20"/>
      <c r="S431" s="20"/>
      <c r="T431" s="20"/>
      <c r="U431" s="20"/>
    </row>
    <row r="432" spans="1:21" x14ac:dyDescent="0.3">
      <c r="A432" s="20"/>
      <c r="B432" s="20"/>
      <c r="C432" s="20"/>
      <c r="D432" s="20"/>
      <c r="E432" s="20"/>
      <c r="F432" s="20"/>
      <c r="G432" s="20"/>
      <c r="H432" s="4"/>
      <c r="I432" s="4"/>
      <c r="J432" s="4"/>
      <c r="L432" s="4"/>
      <c r="M432" s="4"/>
      <c r="N432" s="4"/>
      <c r="O432" s="4"/>
      <c r="P432" s="20"/>
      <c r="Q432" s="20"/>
      <c r="R432" s="20"/>
      <c r="S432" s="20"/>
      <c r="T432" s="20"/>
      <c r="U432" s="20"/>
    </row>
    <row r="433" spans="1:21" x14ac:dyDescent="0.3">
      <c r="A433" s="20"/>
      <c r="B433" s="20"/>
      <c r="C433" s="20"/>
      <c r="D433" s="20"/>
      <c r="E433" s="20"/>
      <c r="F433" s="20"/>
      <c r="G433" s="20"/>
      <c r="H433" s="4"/>
      <c r="I433" s="4"/>
      <c r="J433" s="4"/>
      <c r="L433" s="4"/>
      <c r="M433" s="4"/>
      <c r="N433" s="4"/>
      <c r="O433" s="4"/>
      <c r="P433" s="20"/>
      <c r="Q433" s="20"/>
      <c r="R433" s="20"/>
      <c r="S433" s="20"/>
      <c r="T433" s="20"/>
      <c r="U433" s="20"/>
    </row>
    <row r="434" spans="1:21" x14ac:dyDescent="0.3">
      <c r="A434" s="20"/>
      <c r="B434" s="20"/>
      <c r="C434" s="20"/>
      <c r="D434" s="20"/>
      <c r="E434" s="20"/>
      <c r="F434" s="20"/>
      <c r="G434" s="20"/>
      <c r="H434" s="4"/>
      <c r="I434" s="4"/>
      <c r="J434" s="4"/>
      <c r="L434" s="4"/>
      <c r="M434" s="4"/>
      <c r="N434" s="4"/>
      <c r="O434" s="4"/>
      <c r="P434" s="20"/>
      <c r="Q434" s="20"/>
      <c r="R434" s="20"/>
      <c r="S434" s="20"/>
      <c r="T434" s="20"/>
      <c r="U434" s="20"/>
    </row>
    <row r="435" spans="1:21" x14ac:dyDescent="0.3">
      <c r="A435" s="20"/>
      <c r="B435" s="20"/>
      <c r="C435" s="20"/>
      <c r="D435" s="20"/>
      <c r="E435" s="20"/>
      <c r="F435" s="20"/>
      <c r="G435" s="20"/>
      <c r="H435" s="4"/>
      <c r="I435" s="4"/>
      <c r="J435" s="4"/>
      <c r="L435" s="4"/>
      <c r="M435" s="4"/>
      <c r="N435" s="4"/>
      <c r="O435" s="4"/>
      <c r="P435" s="20"/>
      <c r="Q435" s="20"/>
      <c r="R435" s="20"/>
      <c r="S435" s="20"/>
      <c r="T435" s="20"/>
      <c r="U435" s="20"/>
    </row>
    <row r="436" spans="1:21" x14ac:dyDescent="0.3">
      <c r="A436" s="20"/>
      <c r="B436" s="20"/>
      <c r="C436" s="20"/>
      <c r="D436" s="20"/>
      <c r="E436" s="20"/>
      <c r="F436" s="20"/>
      <c r="G436" s="20"/>
      <c r="H436" s="4"/>
      <c r="I436" s="4"/>
      <c r="J436" s="4"/>
      <c r="L436" s="4"/>
      <c r="M436" s="4"/>
      <c r="N436" s="4"/>
      <c r="O436" s="4"/>
      <c r="P436" s="20"/>
      <c r="Q436" s="20"/>
      <c r="R436" s="20"/>
      <c r="S436" s="20"/>
      <c r="T436" s="20"/>
      <c r="U436" s="20"/>
    </row>
    <row r="437" spans="1:21" x14ac:dyDescent="0.3">
      <c r="A437" s="20"/>
      <c r="B437" s="20"/>
      <c r="C437" s="20"/>
      <c r="D437" s="20"/>
      <c r="E437" s="20"/>
      <c r="F437" s="20"/>
      <c r="G437" s="20"/>
      <c r="H437" s="4"/>
      <c r="I437" s="4"/>
      <c r="J437" s="4"/>
      <c r="L437" s="4"/>
      <c r="M437" s="4"/>
      <c r="N437" s="4"/>
      <c r="O437" s="4"/>
      <c r="P437" s="20"/>
      <c r="Q437" s="20"/>
      <c r="R437" s="20"/>
      <c r="S437" s="20"/>
      <c r="T437" s="20"/>
      <c r="U437" s="20"/>
    </row>
    <row r="438" spans="1:21" x14ac:dyDescent="0.3">
      <c r="A438" s="20"/>
      <c r="B438" s="20"/>
      <c r="C438" s="20"/>
      <c r="D438" s="20"/>
      <c r="E438" s="20"/>
      <c r="F438" s="20"/>
      <c r="G438" s="20"/>
      <c r="H438" s="4"/>
      <c r="I438" s="4"/>
      <c r="J438" s="4"/>
      <c r="L438" s="4"/>
      <c r="M438" s="4"/>
      <c r="N438" s="4"/>
      <c r="O438" s="4"/>
      <c r="P438" s="20"/>
      <c r="Q438" s="20"/>
      <c r="R438" s="20"/>
      <c r="S438" s="20"/>
      <c r="T438" s="20"/>
      <c r="U438" s="20"/>
    </row>
    <row r="439" spans="1:21" x14ac:dyDescent="0.3">
      <c r="A439" s="20"/>
      <c r="B439" s="20"/>
      <c r="C439" s="20"/>
      <c r="D439" s="20"/>
      <c r="E439" s="20"/>
      <c r="F439" s="20"/>
      <c r="G439" s="20"/>
      <c r="H439" s="4"/>
      <c r="I439" s="4"/>
      <c r="J439" s="4"/>
      <c r="L439" s="4"/>
      <c r="M439" s="4"/>
      <c r="N439" s="4"/>
      <c r="O439" s="4"/>
      <c r="P439" s="20"/>
      <c r="Q439" s="20"/>
      <c r="R439" s="20"/>
      <c r="S439" s="20"/>
      <c r="T439" s="20"/>
      <c r="U439" s="20"/>
    </row>
    <row r="440" spans="1:21" x14ac:dyDescent="0.3">
      <c r="A440" s="20"/>
      <c r="B440" s="20"/>
      <c r="C440" s="20"/>
      <c r="D440" s="20"/>
      <c r="E440" s="20"/>
      <c r="F440" s="20"/>
      <c r="G440" s="20"/>
      <c r="H440" s="4"/>
      <c r="I440" s="4"/>
      <c r="J440" s="4"/>
      <c r="L440" s="4"/>
      <c r="M440" s="4"/>
      <c r="N440" s="4"/>
      <c r="O440" s="4"/>
      <c r="P440" s="20"/>
      <c r="Q440" s="20"/>
      <c r="R440" s="20"/>
      <c r="S440" s="20"/>
      <c r="T440" s="20"/>
      <c r="U440" s="20"/>
    </row>
    <row r="441" spans="1:21" x14ac:dyDescent="0.3">
      <c r="A441" s="20"/>
      <c r="B441" s="20"/>
      <c r="C441" s="20"/>
      <c r="D441" s="20"/>
      <c r="E441" s="20"/>
      <c r="F441" s="20"/>
      <c r="G441" s="20"/>
      <c r="H441" s="4"/>
      <c r="I441" s="4"/>
      <c r="J441" s="4"/>
      <c r="L441" s="4"/>
      <c r="M441" s="4"/>
      <c r="N441" s="4"/>
      <c r="O441" s="4"/>
      <c r="P441" s="20"/>
      <c r="Q441" s="20"/>
      <c r="R441" s="20"/>
      <c r="S441" s="20"/>
      <c r="T441" s="20"/>
      <c r="U441" s="20"/>
    </row>
    <row r="442" spans="1:21" x14ac:dyDescent="0.3">
      <c r="A442" s="20"/>
      <c r="B442" s="20"/>
      <c r="C442" s="20"/>
      <c r="D442" s="20"/>
      <c r="E442" s="20"/>
      <c r="F442" s="20"/>
      <c r="G442" s="20"/>
      <c r="H442" s="4"/>
      <c r="I442" s="4"/>
      <c r="J442" s="4"/>
      <c r="L442" s="4"/>
      <c r="M442" s="4"/>
      <c r="N442" s="4"/>
      <c r="O442" s="4"/>
      <c r="P442" s="20"/>
      <c r="Q442" s="20"/>
      <c r="R442" s="20"/>
      <c r="S442" s="20"/>
      <c r="T442" s="20"/>
      <c r="U442" s="20"/>
    </row>
    <row r="443" spans="1:21" x14ac:dyDescent="0.3">
      <c r="A443" s="20"/>
      <c r="B443" s="20"/>
      <c r="C443" s="20"/>
      <c r="D443" s="20"/>
      <c r="E443" s="20"/>
      <c r="F443" s="20"/>
      <c r="G443" s="20"/>
      <c r="H443" s="4"/>
      <c r="I443" s="4"/>
      <c r="J443" s="4"/>
      <c r="L443" s="4"/>
      <c r="M443" s="4"/>
      <c r="N443" s="4"/>
      <c r="O443" s="4"/>
      <c r="P443" s="20"/>
      <c r="Q443" s="20"/>
      <c r="R443" s="20"/>
      <c r="S443" s="20"/>
      <c r="T443" s="20"/>
      <c r="U443" s="20"/>
    </row>
    <row r="444" spans="1:21" x14ac:dyDescent="0.3">
      <c r="A444" s="20"/>
      <c r="B444" s="20"/>
      <c r="C444" s="20"/>
      <c r="D444" s="20"/>
      <c r="E444" s="20"/>
      <c r="F444" s="20"/>
      <c r="G444" s="20"/>
      <c r="H444" s="4"/>
      <c r="I444" s="4"/>
      <c r="J444" s="4"/>
      <c r="L444" s="4"/>
      <c r="M444" s="4"/>
      <c r="N444" s="4"/>
      <c r="O444" s="4"/>
      <c r="P444" s="20"/>
      <c r="Q444" s="20"/>
      <c r="R444" s="20"/>
      <c r="S444" s="20"/>
      <c r="T444" s="20"/>
      <c r="U444" s="20"/>
    </row>
    <row r="445" spans="1:21" x14ac:dyDescent="0.3">
      <c r="A445" s="20"/>
      <c r="B445" s="20"/>
      <c r="C445" s="20"/>
      <c r="D445" s="20"/>
      <c r="E445" s="20"/>
      <c r="F445" s="20"/>
      <c r="G445" s="20"/>
      <c r="H445" s="4"/>
      <c r="I445" s="4"/>
      <c r="J445" s="4"/>
      <c r="L445" s="4"/>
      <c r="M445" s="4"/>
      <c r="N445" s="4"/>
      <c r="O445" s="4"/>
      <c r="P445" s="20"/>
      <c r="Q445" s="20"/>
      <c r="R445" s="20"/>
      <c r="S445" s="20"/>
      <c r="T445" s="20"/>
      <c r="U445" s="20"/>
    </row>
    <row r="446" spans="1:21" x14ac:dyDescent="0.3">
      <c r="A446" s="20"/>
      <c r="B446" s="20"/>
      <c r="C446" s="20"/>
      <c r="D446" s="20"/>
      <c r="E446" s="20"/>
      <c r="F446" s="20"/>
      <c r="G446" s="20"/>
      <c r="H446" s="4"/>
      <c r="I446" s="4"/>
      <c r="J446" s="4"/>
      <c r="L446" s="4"/>
      <c r="M446" s="4"/>
      <c r="N446" s="4"/>
      <c r="O446" s="4"/>
      <c r="P446" s="20"/>
      <c r="Q446" s="20"/>
      <c r="R446" s="20"/>
      <c r="S446" s="20"/>
      <c r="T446" s="20"/>
      <c r="U446" s="20"/>
    </row>
    <row r="447" spans="1:21" x14ac:dyDescent="0.3">
      <c r="A447" s="20"/>
      <c r="B447" s="20"/>
      <c r="C447" s="20"/>
      <c r="D447" s="20"/>
      <c r="E447" s="20"/>
      <c r="F447" s="20"/>
      <c r="G447" s="20"/>
      <c r="H447" s="4"/>
      <c r="I447" s="4"/>
      <c r="J447" s="4"/>
      <c r="L447" s="4"/>
      <c r="M447" s="4"/>
      <c r="N447" s="4"/>
      <c r="O447" s="4"/>
      <c r="P447" s="20"/>
      <c r="Q447" s="20"/>
      <c r="R447" s="20"/>
      <c r="S447" s="20"/>
      <c r="T447" s="20"/>
      <c r="U447" s="20"/>
    </row>
    <row r="448" spans="1:21" x14ac:dyDescent="0.3">
      <c r="A448" s="20"/>
      <c r="B448" s="20"/>
      <c r="C448" s="20"/>
      <c r="D448" s="20"/>
      <c r="E448" s="20"/>
      <c r="F448" s="20"/>
      <c r="G448" s="20"/>
      <c r="H448" s="4"/>
      <c r="I448" s="4"/>
      <c r="J448" s="4"/>
      <c r="L448" s="4"/>
      <c r="M448" s="4"/>
      <c r="N448" s="4"/>
      <c r="O448" s="4"/>
      <c r="P448" s="20"/>
      <c r="Q448" s="20"/>
      <c r="R448" s="20"/>
      <c r="S448" s="20"/>
      <c r="T448" s="20"/>
      <c r="U448"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239E7-2BDF-4260-BAA2-2ABFC08A38F4}">
  <sheetPr>
    <tabColor rgb="FF002060"/>
  </sheetPr>
  <dimension ref="A1:U400"/>
  <sheetViews>
    <sheetView zoomScale="80" zoomScaleNormal="80" workbookViewId="0">
      <pane xSplit="1" ySplit="2" topLeftCell="B157" activePane="bottomRight" state="frozen"/>
      <selection sqref="A1:A1048576"/>
      <selection pane="topRight" sqref="A1:A1048576"/>
      <selection pane="bottomLeft" sqref="A1:A1048576"/>
      <selection pane="bottomRight" activeCell="E319" sqref="E319"/>
    </sheetView>
  </sheetViews>
  <sheetFormatPr defaultColWidth="9.109375" defaultRowHeight="14.4" x14ac:dyDescent="0.3"/>
  <cols>
    <col min="1" max="10" width="9.109375" style="20"/>
    <col min="11" max="11" width="4.33203125" style="17" customWidth="1"/>
    <col min="12" max="16384" width="9.109375" style="20"/>
  </cols>
  <sheetData>
    <row r="1" spans="1:21" ht="15.6" x14ac:dyDescent="0.3">
      <c r="A1" s="23" t="s">
        <v>55</v>
      </c>
      <c r="B1" s="17"/>
      <c r="C1" s="17"/>
      <c r="D1" s="17"/>
      <c r="E1" s="17"/>
      <c r="F1" s="17"/>
      <c r="G1" s="17"/>
      <c r="H1" s="17"/>
      <c r="I1" s="17"/>
      <c r="J1" s="17"/>
      <c r="L1" s="23" t="s">
        <v>56</v>
      </c>
      <c r="M1" s="17"/>
      <c r="N1" s="17"/>
      <c r="O1" s="17"/>
      <c r="P1" s="17"/>
      <c r="Q1" s="17"/>
      <c r="R1" s="17"/>
      <c r="S1" s="17"/>
      <c r="T1" s="17"/>
      <c r="U1" s="17"/>
    </row>
    <row r="2" spans="1:21" x14ac:dyDescent="0.3">
      <c r="A2" s="20" t="s">
        <v>11</v>
      </c>
      <c r="B2" s="12" t="s">
        <v>12</v>
      </c>
      <c r="C2" s="12" t="s">
        <v>13</v>
      </c>
      <c r="D2" s="12" t="s">
        <v>14</v>
      </c>
      <c r="E2" s="12" t="s">
        <v>15</v>
      </c>
      <c r="F2" s="12" t="s">
        <v>16</v>
      </c>
      <c r="G2" s="12" t="s">
        <v>17</v>
      </c>
      <c r="H2" s="12" t="s">
        <v>18</v>
      </c>
      <c r="I2" s="12" t="s">
        <v>19</v>
      </c>
      <c r="J2" s="12" t="s">
        <v>20</v>
      </c>
      <c r="K2" s="26"/>
      <c r="L2" s="20" t="s">
        <v>11</v>
      </c>
      <c r="M2" s="12" t="s">
        <v>12</v>
      </c>
      <c r="N2" s="12" t="s">
        <v>13</v>
      </c>
      <c r="O2" s="12" t="s">
        <v>14</v>
      </c>
      <c r="P2" s="12" t="s">
        <v>15</v>
      </c>
      <c r="Q2" s="12" t="s">
        <v>16</v>
      </c>
      <c r="R2" s="12" t="s">
        <v>17</v>
      </c>
      <c r="S2" s="12" t="s">
        <v>18</v>
      </c>
      <c r="T2" s="12" t="s">
        <v>19</v>
      </c>
      <c r="U2" s="12" t="s">
        <v>20</v>
      </c>
    </row>
    <row r="3" spans="1:21" x14ac:dyDescent="0.3">
      <c r="A3" s="19">
        <v>39479</v>
      </c>
      <c r="B3" s="25">
        <v>20.676347285122201</v>
      </c>
      <c r="C3" s="25">
        <v>20.224224995678799</v>
      </c>
      <c r="D3" s="25">
        <v>13.894791311321001</v>
      </c>
      <c r="E3" s="25">
        <v>17.263567764859701</v>
      </c>
      <c r="F3" s="25">
        <v>12.9555318624744</v>
      </c>
      <c r="G3" s="25">
        <v>19.5739685123818</v>
      </c>
      <c r="H3" s="25">
        <v>17.582369854732299</v>
      </c>
      <c r="I3" s="25">
        <v>21.847005227517901</v>
      </c>
      <c r="J3" s="25">
        <v>18.011402849893798</v>
      </c>
      <c r="K3" s="27"/>
      <c r="L3" s="19">
        <v>39479</v>
      </c>
      <c r="M3" s="25">
        <v>25.838832419418299</v>
      </c>
      <c r="N3" s="25">
        <v>27.105602790826101</v>
      </c>
      <c r="O3" s="25">
        <v>17.427240028657099</v>
      </c>
      <c r="P3" s="25">
        <v>23.9991368295813</v>
      </c>
      <c r="Q3" s="25">
        <v>16.701852597611602</v>
      </c>
      <c r="R3" s="25">
        <v>26.763287699899799</v>
      </c>
      <c r="S3" s="25">
        <v>21.120713581944301</v>
      </c>
      <c r="T3" s="25">
        <v>28.986255944589001</v>
      </c>
      <c r="U3" s="25">
        <v>22.795323090997599</v>
      </c>
    </row>
    <row r="4" spans="1:21" x14ac:dyDescent="0.3">
      <c r="A4" s="19">
        <v>39508</v>
      </c>
      <c r="B4" s="25">
        <v>28.5630473804177</v>
      </c>
      <c r="C4" s="25">
        <v>29.433125211564601</v>
      </c>
      <c r="D4" s="25">
        <v>18.809134122267501</v>
      </c>
      <c r="E4" s="25">
        <v>24.823644997137301</v>
      </c>
      <c r="F4" s="25">
        <v>18.181971929627998</v>
      </c>
      <c r="G4" s="25">
        <v>28.6574869741474</v>
      </c>
      <c r="H4" s="25">
        <v>21.972384732082599</v>
      </c>
      <c r="I4" s="25">
        <v>29.846137191127401</v>
      </c>
      <c r="J4" s="25">
        <v>25.681645085026499</v>
      </c>
      <c r="K4" s="27"/>
      <c r="L4" s="19">
        <v>39508</v>
      </c>
      <c r="M4" s="25">
        <v>27.1984101637638</v>
      </c>
      <c r="N4" s="25">
        <v>28.607095048543702</v>
      </c>
      <c r="O4" s="25">
        <v>18.213620953785799</v>
      </c>
      <c r="P4" s="25">
        <v>24.810136242367399</v>
      </c>
      <c r="Q4" s="25">
        <v>17.304789917451401</v>
      </c>
      <c r="R4" s="25">
        <v>27.6987782390101</v>
      </c>
      <c r="S4" s="25">
        <v>21.640470041686601</v>
      </c>
      <c r="T4" s="25">
        <v>29.393216460914701</v>
      </c>
      <c r="U4" s="25">
        <v>23.992456886566401</v>
      </c>
    </row>
    <row r="5" spans="1:21" x14ac:dyDescent="0.3">
      <c r="A5" s="19">
        <v>39539</v>
      </c>
      <c r="B5" s="25">
        <v>32.2761909322058</v>
      </c>
      <c r="C5" s="25">
        <v>31.5672658645322</v>
      </c>
      <c r="D5" s="25">
        <v>21.092122099407</v>
      </c>
      <c r="E5" s="25">
        <v>29.230401539163601</v>
      </c>
      <c r="F5" s="25">
        <v>20.609668589707098</v>
      </c>
      <c r="G5" s="25">
        <v>29.6332481788276</v>
      </c>
      <c r="H5" s="25">
        <v>24.7466040222365</v>
      </c>
      <c r="I5" s="25">
        <v>34.5893960204629</v>
      </c>
      <c r="J5" s="25">
        <v>27.932272383714199</v>
      </c>
      <c r="K5" s="27"/>
      <c r="L5" s="19">
        <v>39539</v>
      </c>
      <c r="M5" s="25">
        <v>28.950333160064101</v>
      </c>
      <c r="N5" s="25">
        <v>30.426638457991999</v>
      </c>
      <c r="O5" s="25">
        <v>19.2259997373136</v>
      </c>
      <c r="P5" s="25">
        <v>25.790233646246801</v>
      </c>
      <c r="Q5" s="25">
        <v>18.0980122770039</v>
      </c>
      <c r="R5" s="25">
        <v>29.004203207730701</v>
      </c>
      <c r="S5" s="25">
        <v>22.369149613285199</v>
      </c>
      <c r="T5" s="25">
        <v>29.990623884483</v>
      </c>
      <c r="U5" s="25">
        <v>25.487880052274999</v>
      </c>
    </row>
    <row r="6" spans="1:21" x14ac:dyDescent="0.3">
      <c r="A6" s="19">
        <v>39569</v>
      </c>
      <c r="B6" s="25">
        <v>30.586726850536401</v>
      </c>
      <c r="C6" s="25">
        <v>32.856885536741203</v>
      </c>
      <c r="D6" s="25">
        <v>22.4915949854472</v>
      </c>
      <c r="E6" s="25">
        <v>27.118123027171102</v>
      </c>
      <c r="F6" s="25">
        <v>19.458733483643599</v>
      </c>
      <c r="G6" s="25">
        <v>31.3141489712492</v>
      </c>
      <c r="H6" s="25">
        <v>22.986994331873301</v>
      </c>
      <c r="I6" s="25">
        <v>30.589419511793601</v>
      </c>
      <c r="J6" s="25">
        <v>27.525750784463401</v>
      </c>
      <c r="K6" s="27"/>
      <c r="L6" s="19">
        <v>39569</v>
      </c>
      <c r="M6" s="25">
        <v>30.985225988172999</v>
      </c>
      <c r="N6" s="25">
        <v>32.424742097917402</v>
      </c>
      <c r="O6" s="25">
        <v>20.387727787223898</v>
      </c>
      <c r="P6" s="25">
        <v>26.8956799887054</v>
      </c>
      <c r="Q6" s="25">
        <v>19.020438231008701</v>
      </c>
      <c r="R6" s="25">
        <v>30.422205014836202</v>
      </c>
      <c r="S6" s="25">
        <v>23.231862347741298</v>
      </c>
      <c r="T6" s="25">
        <v>30.638861251751599</v>
      </c>
      <c r="U6" s="25">
        <v>27.1625868352243</v>
      </c>
    </row>
    <row r="7" spans="1:21" x14ac:dyDescent="0.3">
      <c r="A7" s="19">
        <v>39600</v>
      </c>
      <c r="B7" s="25">
        <v>33.168821213404499</v>
      </c>
      <c r="C7" s="25">
        <v>34.387102878527799</v>
      </c>
      <c r="D7" s="25">
        <v>21.336181561029498</v>
      </c>
      <c r="E7" s="25">
        <v>25.587267163919599</v>
      </c>
      <c r="F7" s="25">
        <v>20.022077403034199</v>
      </c>
      <c r="G7" s="25">
        <v>28.062173734656799</v>
      </c>
      <c r="H7" s="25">
        <v>21.683088916166</v>
      </c>
      <c r="I7" s="25">
        <v>31.198437464725799</v>
      </c>
      <c r="J7" s="25">
        <v>28.794408643659501</v>
      </c>
      <c r="K7" s="27"/>
      <c r="L7" s="19">
        <v>39600</v>
      </c>
      <c r="M7" s="25">
        <v>33.237917094977703</v>
      </c>
      <c r="N7" s="25">
        <v>34.443540876792397</v>
      </c>
      <c r="O7" s="25">
        <v>21.6342916631794</v>
      </c>
      <c r="P7" s="25">
        <v>28.0758200898618</v>
      </c>
      <c r="Q7" s="25">
        <v>20.0160789060259</v>
      </c>
      <c r="R7" s="25">
        <v>31.918987768324801</v>
      </c>
      <c r="S7" s="25">
        <v>24.2221702826543</v>
      </c>
      <c r="T7" s="25">
        <v>31.2924269748185</v>
      </c>
      <c r="U7" s="25">
        <v>28.922551172278101</v>
      </c>
    </row>
    <row r="8" spans="1:21" x14ac:dyDescent="0.3">
      <c r="A8" s="19">
        <v>39630</v>
      </c>
      <c r="B8" s="25">
        <v>36.574248696434204</v>
      </c>
      <c r="C8" s="25">
        <v>37.724501496023798</v>
      </c>
      <c r="D8" s="25">
        <v>23.245168306411099</v>
      </c>
      <c r="E8" s="25">
        <v>28.9307364300074</v>
      </c>
      <c r="F8" s="25">
        <v>21.2471070579974</v>
      </c>
      <c r="G8" s="25">
        <v>34.691145317220197</v>
      </c>
      <c r="H8" s="25">
        <v>25.493462881397399</v>
      </c>
      <c r="I8" s="25">
        <v>32.985571754232303</v>
      </c>
      <c r="J8" s="25">
        <v>31.3677146562571</v>
      </c>
      <c r="K8" s="27"/>
      <c r="L8" s="19">
        <v>39630</v>
      </c>
      <c r="M8" s="25">
        <v>35.893232636041397</v>
      </c>
      <c r="N8" s="25">
        <v>36.552423068648899</v>
      </c>
      <c r="O8" s="25">
        <v>23.0582253216403</v>
      </c>
      <c r="P8" s="25">
        <v>29.381341808902199</v>
      </c>
      <c r="Q8" s="25">
        <v>21.174839634852098</v>
      </c>
      <c r="R8" s="25">
        <v>33.5036193969216</v>
      </c>
      <c r="S8" s="25">
        <v>25.369761476648701</v>
      </c>
      <c r="T8" s="25">
        <v>32.027027093522399</v>
      </c>
      <c r="U8" s="25">
        <v>30.902625705400499</v>
      </c>
    </row>
    <row r="9" spans="1:21" x14ac:dyDescent="0.3">
      <c r="A9" s="19">
        <v>39661</v>
      </c>
      <c r="B9" s="25">
        <v>39.1119786231151</v>
      </c>
      <c r="C9" s="25">
        <v>38.831650241970898</v>
      </c>
      <c r="D9" s="25">
        <v>25.354949264263102</v>
      </c>
      <c r="E9" s="25">
        <v>31.472702517281501</v>
      </c>
      <c r="F9" s="25">
        <v>23.959354767806101</v>
      </c>
      <c r="G9" s="25">
        <v>34.3695059321103</v>
      </c>
      <c r="H9" s="25">
        <v>26.947827009612102</v>
      </c>
      <c r="I9" s="25">
        <v>32.419944833528398</v>
      </c>
      <c r="J9" s="25">
        <v>33.481636880503601</v>
      </c>
      <c r="K9" s="27"/>
      <c r="L9" s="19">
        <v>39661</v>
      </c>
      <c r="M9" s="25">
        <v>39.1629616932711</v>
      </c>
      <c r="N9" s="25">
        <v>39.015204978661799</v>
      </c>
      <c r="O9" s="25">
        <v>24.905904038465199</v>
      </c>
      <c r="P9" s="25">
        <v>30.915850148965401</v>
      </c>
      <c r="Q9" s="25">
        <v>22.770751294243301</v>
      </c>
      <c r="R9" s="25">
        <v>35.1843338584248</v>
      </c>
      <c r="S9" s="25">
        <v>26.6592956232126</v>
      </c>
      <c r="T9" s="25">
        <v>33.031762585528497</v>
      </c>
      <c r="U9" s="25">
        <v>33.2913092066022</v>
      </c>
    </row>
    <row r="10" spans="1:21" x14ac:dyDescent="0.3">
      <c r="A10" s="19">
        <v>39692</v>
      </c>
      <c r="B10" s="25">
        <v>42.255033642152597</v>
      </c>
      <c r="C10" s="25">
        <v>41.039966149759699</v>
      </c>
      <c r="D10" s="25">
        <v>27.1685691017551</v>
      </c>
      <c r="E10" s="25">
        <v>32.205439195865203</v>
      </c>
      <c r="F10" s="25">
        <v>25.397969597772001</v>
      </c>
      <c r="G10" s="25">
        <v>39.4807965430116</v>
      </c>
      <c r="H10" s="25">
        <v>28.3866671761775</v>
      </c>
      <c r="I10" s="25">
        <v>35.251903122182298</v>
      </c>
      <c r="J10" s="25">
        <v>35.636436270602204</v>
      </c>
      <c r="K10" s="27"/>
      <c r="L10" s="19">
        <v>39692</v>
      </c>
      <c r="M10" s="25">
        <v>43.171960669709897</v>
      </c>
      <c r="N10" s="25">
        <v>42.076243707618197</v>
      </c>
      <c r="O10" s="25">
        <v>27.420144361311301</v>
      </c>
      <c r="P10" s="25">
        <v>32.858474705573101</v>
      </c>
      <c r="Q10" s="25">
        <v>25.160021895520401</v>
      </c>
      <c r="R10" s="25">
        <v>37.167297228826399</v>
      </c>
      <c r="S10" s="25">
        <v>28.051824040359001</v>
      </c>
      <c r="T10" s="25">
        <v>34.573427079364599</v>
      </c>
      <c r="U10" s="25">
        <v>36.2830282301979</v>
      </c>
    </row>
    <row r="11" spans="1:21" x14ac:dyDescent="0.3">
      <c r="A11" s="19">
        <v>39722</v>
      </c>
      <c r="B11" s="25">
        <v>47.617697879980199</v>
      </c>
      <c r="C11" s="25">
        <v>45.427351579713203</v>
      </c>
      <c r="D11" s="25">
        <v>30.181725687713101</v>
      </c>
      <c r="E11" s="25">
        <v>34.877753976280601</v>
      </c>
      <c r="F11" s="25">
        <v>26.988421261321399</v>
      </c>
      <c r="G11" s="25">
        <v>39.083989151384699</v>
      </c>
      <c r="H11" s="25">
        <v>28.857827553174701</v>
      </c>
      <c r="I11" s="25">
        <v>35.3368078155261</v>
      </c>
      <c r="J11" s="25">
        <v>39.326080622427099</v>
      </c>
      <c r="K11" s="27"/>
      <c r="L11" s="19">
        <v>39722</v>
      </c>
      <c r="M11" s="25">
        <v>47.758375900244602</v>
      </c>
      <c r="N11" s="25">
        <v>45.868307628226198</v>
      </c>
      <c r="O11" s="25">
        <v>30.6759473855818</v>
      </c>
      <c r="P11" s="25">
        <v>35.234434879272897</v>
      </c>
      <c r="Q11" s="25">
        <v>28.523707447309999</v>
      </c>
      <c r="R11" s="25">
        <v>39.437039631698298</v>
      </c>
      <c r="S11" s="25">
        <v>29.439719829781101</v>
      </c>
      <c r="T11" s="25">
        <v>36.630353610586901</v>
      </c>
      <c r="U11" s="25">
        <v>39.9383251672688</v>
      </c>
    </row>
    <row r="12" spans="1:21" x14ac:dyDescent="0.3">
      <c r="A12" s="19">
        <v>39753</v>
      </c>
      <c r="B12" s="25">
        <v>57.240889233398299</v>
      </c>
      <c r="C12" s="25">
        <v>55.448561976085202</v>
      </c>
      <c r="D12" s="25">
        <v>34.781696400231198</v>
      </c>
      <c r="E12" s="25">
        <v>37.9812962132387</v>
      </c>
      <c r="F12" s="25">
        <v>33.026117735770796</v>
      </c>
      <c r="G12" s="25">
        <v>42.466276494372899</v>
      </c>
      <c r="H12" s="25">
        <v>31.752346391686199</v>
      </c>
      <c r="I12" s="25">
        <v>39.407181719263498</v>
      </c>
      <c r="J12" s="25">
        <v>46.112548255000299</v>
      </c>
      <c r="K12" s="27"/>
      <c r="L12" s="19">
        <v>39753</v>
      </c>
      <c r="M12" s="25">
        <v>52.7580830477145</v>
      </c>
      <c r="N12" s="25">
        <v>50.417246074050603</v>
      </c>
      <c r="O12" s="25">
        <v>34.693501112552497</v>
      </c>
      <c r="P12" s="25">
        <v>37.971421126550801</v>
      </c>
      <c r="Q12" s="25">
        <v>33.062737246304103</v>
      </c>
      <c r="R12" s="25">
        <v>42.0448145244643</v>
      </c>
      <c r="S12" s="25">
        <v>30.758681736243599</v>
      </c>
      <c r="T12" s="25">
        <v>39.1355196134596</v>
      </c>
      <c r="U12" s="25">
        <v>44.320884330350403</v>
      </c>
    </row>
    <row r="13" spans="1:21" x14ac:dyDescent="0.3">
      <c r="A13" s="19">
        <v>39783</v>
      </c>
      <c r="B13" s="25">
        <v>57.5069036735715</v>
      </c>
      <c r="C13" s="25">
        <v>56.177709595237999</v>
      </c>
      <c r="D13" s="25">
        <v>36.122165959267797</v>
      </c>
      <c r="E13" s="25">
        <v>37.529692914705798</v>
      </c>
      <c r="F13" s="25">
        <v>35.715424437820303</v>
      </c>
      <c r="G13" s="25">
        <v>44.733703761186703</v>
      </c>
      <c r="H13" s="25">
        <v>32.011324116598999</v>
      </c>
      <c r="I13" s="25">
        <v>42.587527490584797</v>
      </c>
      <c r="J13" s="25">
        <v>48.3544506273306</v>
      </c>
      <c r="K13" s="27"/>
      <c r="L13" s="19">
        <v>39783</v>
      </c>
      <c r="M13" s="25">
        <v>58.054582212688302</v>
      </c>
      <c r="N13" s="25">
        <v>55.489000480667301</v>
      </c>
      <c r="O13" s="25">
        <v>39.246563296292898</v>
      </c>
      <c r="P13" s="25">
        <v>40.977546390781299</v>
      </c>
      <c r="Q13" s="25">
        <v>38.694924840144097</v>
      </c>
      <c r="R13" s="25">
        <v>44.8859766099838</v>
      </c>
      <c r="S13" s="25">
        <v>32.148413229004397</v>
      </c>
      <c r="T13" s="25">
        <v>41.941083549914502</v>
      </c>
      <c r="U13" s="25">
        <v>49.293840469539902</v>
      </c>
    </row>
    <row r="14" spans="1:21" x14ac:dyDescent="0.3">
      <c r="A14" s="19">
        <v>39814</v>
      </c>
      <c r="B14" s="25">
        <v>63.952119899191302</v>
      </c>
      <c r="C14" s="25">
        <v>60.355887966263303</v>
      </c>
      <c r="D14" s="25">
        <v>44.145125171264901</v>
      </c>
      <c r="E14" s="25">
        <v>44.096318916939801</v>
      </c>
      <c r="F14" s="25">
        <v>44.689917009859897</v>
      </c>
      <c r="G14" s="25">
        <v>47.679528216501303</v>
      </c>
      <c r="H14" s="25">
        <v>33.876788776462199</v>
      </c>
      <c r="I14" s="25">
        <v>44.747991308888601</v>
      </c>
      <c r="J14" s="25">
        <v>54.200625676231901</v>
      </c>
      <c r="K14" s="27"/>
      <c r="L14" s="19">
        <v>39814</v>
      </c>
      <c r="M14" s="25">
        <v>63.553965999439399</v>
      </c>
      <c r="N14" s="25">
        <v>60.801184092699103</v>
      </c>
      <c r="O14" s="25">
        <v>44.0895689476584</v>
      </c>
      <c r="P14" s="25">
        <v>44.150521208814602</v>
      </c>
      <c r="Q14" s="25">
        <v>45.028847418777801</v>
      </c>
      <c r="R14" s="25">
        <v>47.653908082114498</v>
      </c>
      <c r="S14" s="25">
        <v>33.843854293240803</v>
      </c>
      <c r="T14" s="25">
        <v>44.850423074573897</v>
      </c>
      <c r="U14" s="25">
        <v>54.607785272610897</v>
      </c>
    </row>
    <row r="15" spans="1:21" x14ac:dyDescent="0.3">
      <c r="A15" s="19">
        <v>39845</v>
      </c>
      <c r="B15" s="25">
        <v>69.294772639671393</v>
      </c>
      <c r="C15" s="25">
        <v>66.529851041789996</v>
      </c>
      <c r="D15" s="25">
        <v>49.9201418679203</v>
      </c>
      <c r="E15" s="25">
        <v>50.019775467916702</v>
      </c>
      <c r="F15" s="25">
        <v>53.528180060761898</v>
      </c>
      <c r="G15" s="25">
        <v>53.3423305811964</v>
      </c>
      <c r="H15" s="25">
        <v>35.647908726864202</v>
      </c>
      <c r="I15" s="25">
        <v>49.342450696681901</v>
      </c>
      <c r="J15" s="25">
        <v>60.555634086557298</v>
      </c>
      <c r="K15" s="27"/>
      <c r="L15" s="19">
        <v>39845</v>
      </c>
      <c r="M15" s="25">
        <v>68.980198179073298</v>
      </c>
      <c r="N15" s="25">
        <v>65.952105754433006</v>
      </c>
      <c r="O15" s="25">
        <v>49.005754198250401</v>
      </c>
      <c r="P15" s="25">
        <v>47.5052414187154</v>
      </c>
      <c r="Q15" s="25">
        <v>51.5796744822566</v>
      </c>
      <c r="R15" s="25">
        <v>49.959477118957999</v>
      </c>
      <c r="S15" s="25">
        <v>36.004619395173201</v>
      </c>
      <c r="T15" s="25">
        <v>47.5067797868941</v>
      </c>
      <c r="U15" s="25">
        <v>59.901315170119801</v>
      </c>
    </row>
    <row r="16" spans="1:21" x14ac:dyDescent="0.3">
      <c r="A16" s="19">
        <v>39873</v>
      </c>
      <c r="B16" s="25">
        <v>73.775048360340804</v>
      </c>
      <c r="C16" s="25">
        <v>71.9254188207087</v>
      </c>
      <c r="D16" s="25">
        <v>53.9371305503497</v>
      </c>
      <c r="E16" s="25">
        <v>50.087295872823802</v>
      </c>
      <c r="F16" s="25">
        <v>59.872230193482203</v>
      </c>
      <c r="G16" s="25">
        <v>50.910227718748303</v>
      </c>
      <c r="H16" s="25">
        <v>37.307398064727401</v>
      </c>
      <c r="I16" s="25">
        <v>48.6267483008236</v>
      </c>
      <c r="J16" s="25">
        <v>66.160809668748399</v>
      </c>
      <c r="K16" s="27"/>
      <c r="L16" s="19">
        <v>39873</v>
      </c>
      <c r="M16" s="25">
        <v>74.057264387754401</v>
      </c>
      <c r="N16" s="25">
        <v>70.635615128969704</v>
      </c>
      <c r="O16" s="25">
        <v>53.7410403171383</v>
      </c>
      <c r="P16" s="25">
        <v>50.927999252660896</v>
      </c>
      <c r="Q16" s="25">
        <v>57.841559601252499</v>
      </c>
      <c r="R16" s="25">
        <v>51.478718165920498</v>
      </c>
      <c r="S16" s="25">
        <v>38.557241517306302</v>
      </c>
      <c r="T16" s="25">
        <v>49.736123523584098</v>
      </c>
      <c r="U16" s="25">
        <v>64.844096629239999</v>
      </c>
    </row>
    <row r="17" spans="1:21" x14ac:dyDescent="0.3">
      <c r="A17" s="19">
        <v>39904</v>
      </c>
      <c r="B17" s="25">
        <v>79.354319001114405</v>
      </c>
      <c r="C17" s="25">
        <v>75.495231534773893</v>
      </c>
      <c r="D17" s="25">
        <v>58.851171383103598</v>
      </c>
      <c r="E17" s="25">
        <v>52.677232602422698</v>
      </c>
      <c r="F17" s="25">
        <v>65.546868778841798</v>
      </c>
      <c r="G17" s="25">
        <v>56.482706189531598</v>
      </c>
      <c r="H17" s="25">
        <v>40.470248472093999</v>
      </c>
      <c r="I17" s="25">
        <v>52.884850277805498</v>
      </c>
      <c r="J17" s="25">
        <v>70.194760953927997</v>
      </c>
      <c r="K17" s="27"/>
      <c r="L17" s="19">
        <v>39904</v>
      </c>
      <c r="M17" s="25">
        <v>78.651312849628098</v>
      </c>
      <c r="N17" s="25">
        <v>74.772211191810797</v>
      </c>
      <c r="O17" s="25">
        <v>58.074046852046699</v>
      </c>
      <c r="P17" s="25">
        <v>54.142922371040598</v>
      </c>
      <c r="Q17" s="25">
        <v>63.370571375499999</v>
      </c>
      <c r="R17" s="25">
        <v>52.073343956473501</v>
      </c>
      <c r="S17" s="25">
        <v>41.154227266333201</v>
      </c>
      <c r="T17" s="25">
        <v>51.537383738911998</v>
      </c>
      <c r="U17" s="25">
        <v>69.238689817861101</v>
      </c>
    </row>
    <row r="18" spans="1:21" x14ac:dyDescent="0.3">
      <c r="A18" s="19">
        <v>39934</v>
      </c>
      <c r="B18" s="25">
        <v>84.201300929400801</v>
      </c>
      <c r="C18" s="25">
        <v>77.3919661028728</v>
      </c>
      <c r="D18" s="25">
        <v>60.780017619619102</v>
      </c>
      <c r="E18" s="25">
        <v>56.993107065895899</v>
      </c>
      <c r="F18" s="25">
        <v>67.409710009483405</v>
      </c>
      <c r="G18" s="25">
        <v>50.857556486250097</v>
      </c>
      <c r="H18" s="25">
        <v>47.244053071379497</v>
      </c>
      <c r="I18" s="25">
        <v>52.918704313667497</v>
      </c>
      <c r="J18" s="25">
        <v>72.446014410011898</v>
      </c>
      <c r="K18" s="27"/>
      <c r="L18" s="19">
        <v>39934</v>
      </c>
      <c r="M18" s="25">
        <v>82.563585897201605</v>
      </c>
      <c r="N18" s="25">
        <v>78.202213630881502</v>
      </c>
      <c r="O18" s="25">
        <v>61.7722404671932</v>
      </c>
      <c r="P18" s="25">
        <v>56.852465523798202</v>
      </c>
      <c r="Q18" s="25">
        <v>67.871153209273004</v>
      </c>
      <c r="R18" s="25">
        <v>51.766913484688097</v>
      </c>
      <c r="S18" s="25">
        <v>43.328582109349497</v>
      </c>
      <c r="T18" s="25">
        <v>52.923115560927101</v>
      </c>
      <c r="U18" s="25">
        <v>72.901267310488507</v>
      </c>
    </row>
    <row r="19" spans="1:21" x14ac:dyDescent="0.3">
      <c r="A19" s="19">
        <v>39965</v>
      </c>
      <c r="B19" s="25">
        <v>86.503853380256302</v>
      </c>
      <c r="C19" s="25">
        <v>82.640598713094604</v>
      </c>
      <c r="D19" s="25">
        <v>66.869699469034799</v>
      </c>
      <c r="E19" s="25">
        <v>62.458151269666899</v>
      </c>
      <c r="F19" s="25">
        <v>72.405290584226904</v>
      </c>
      <c r="G19" s="25">
        <v>51.6119332612992</v>
      </c>
      <c r="H19" s="25">
        <v>46.340321412092599</v>
      </c>
      <c r="I19" s="25">
        <v>54.627899466651002</v>
      </c>
      <c r="J19" s="25">
        <v>76.3036656956819</v>
      </c>
      <c r="K19" s="27"/>
      <c r="L19" s="19">
        <v>39965</v>
      </c>
      <c r="M19" s="25">
        <v>85.499754838806595</v>
      </c>
      <c r="N19" s="25">
        <v>80.794090451297507</v>
      </c>
      <c r="O19" s="25">
        <v>64.675859885958602</v>
      </c>
      <c r="P19" s="25">
        <v>58.854890067042803</v>
      </c>
      <c r="Q19" s="25">
        <v>71.300918285975996</v>
      </c>
      <c r="R19" s="25">
        <v>51.051421451582698</v>
      </c>
      <c r="S19" s="25">
        <v>44.664842503471299</v>
      </c>
      <c r="T19" s="25">
        <v>53.996670480431199</v>
      </c>
      <c r="U19" s="25">
        <v>75.632568445681997</v>
      </c>
    </row>
    <row r="20" spans="1:21" x14ac:dyDescent="0.3">
      <c r="A20" s="19">
        <v>39995</v>
      </c>
      <c r="B20" s="25">
        <v>85.719288029080005</v>
      </c>
      <c r="C20" s="25">
        <v>81.397142132952396</v>
      </c>
      <c r="D20" s="25">
        <v>67.910214212443407</v>
      </c>
      <c r="E20" s="25">
        <v>61.992593691499302</v>
      </c>
      <c r="F20" s="25">
        <v>76.207958099580907</v>
      </c>
      <c r="G20" s="25">
        <v>50.625805094496002</v>
      </c>
      <c r="H20" s="25">
        <v>51.834478316472598</v>
      </c>
      <c r="I20" s="25">
        <v>53.057268931645602</v>
      </c>
      <c r="J20" s="25">
        <v>77.246630744165103</v>
      </c>
      <c r="K20" s="27"/>
      <c r="L20" s="19">
        <v>39995</v>
      </c>
      <c r="M20" s="25">
        <v>87.233906027363403</v>
      </c>
      <c r="N20" s="25">
        <v>82.301463245958104</v>
      </c>
      <c r="O20" s="25">
        <v>66.679399129861295</v>
      </c>
      <c r="P20" s="25">
        <v>60.151008088333199</v>
      </c>
      <c r="Q20" s="25">
        <v>73.665217237587399</v>
      </c>
      <c r="R20" s="25">
        <v>50.310455433224199</v>
      </c>
      <c r="S20" s="25">
        <v>45.024017063034499</v>
      </c>
      <c r="T20" s="25">
        <v>54.801460673462799</v>
      </c>
      <c r="U20" s="25">
        <v>77.305789079510802</v>
      </c>
    </row>
    <row r="21" spans="1:21" x14ac:dyDescent="0.3">
      <c r="A21" s="19">
        <v>40026</v>
      </c>
      <c r="B21" s="25">
        <v>89.414545450343596</v>
      </c>
      <c r="C21" s="25">
        <v>84.888119702763007</v>
      </c>
      <c r="D21" s="25">
        <v>67.953773823421699</v>
      </c>
      <c r="E21" s="25">
        <v>59.304630846358499</v>
      </c>
      <c r="F21" s="25">
        <v>76.468756664332403</v>
      </c>
      <c r="G21" s="25">
        <v>51.044380057349002</v>
      </c>
      <c r="H21" s="25">
        <v>44.401846062892297</v>
      </c>
      <c r="I21" s="25">
        <v>57.734572140193599</v>
      </c>
      <c r="J21" s="25">
        <v>79.652958420809895</v>
      </c>
      <c r="K21" s="27"/>
      <c r="L21" s="19">
        <v>40026</v>
      </c>
      <c r="M21" s="25">
        <v>87.720648157614505</v>
      </c>
      <c r="N21" s="25">
        <v>82.592163737064496</v>
      </c>
      <c r="O21" s="25">
        <v>67.6492947345684</v>
      </c>
      <c r="P21" s="25">
        <v>60.853682104983299</v>
      </c>
      <c r="Q21" s="25">
        <v>74.997565953423603</v>
      </c>
      <c r="R21" s="25">
        <v>49.9605663865864</v>
      </c>
      <c r="S21" s="25">
        <v>44.639987856646698</v>
      </c>
      <c r="T21" s="25">
        <v>55.377475608805099</v>
      </c>
      <c r="U21" s="25">
        <v>77.949230488027595</v>
      </c>
    </row>
    <row r="22" spans="1:21" x14ac:dyDescent="0.3">
      <c r="A22" s="19">
        <v>40057</v>
      </c>
      <c r="B22" s="25">
        <v>89.296833728793104</v>
      </c>
      <c r="C22" s="25">
        <v>83.403146465520393</v>
      </c>
      <c r="D22" s="25">
        <v>68.153015013641706</v>
      </c>
      <c r="E22" s="25">
        <v>59.396187020375002</v>
      </c>
      <c r="F22" s="25">
        <v>75.861958872328103</v>
      </c>
      <c r="G22" s="25">
        <v>49.816417830831298</v>
      </c>
      <c r="H22" s="25">
        <v>42.866558334246598</v>
      </c>
      <c r="I22" s="25">
        <v>55.4773873818474</v>
      </c>
      <c r="J22" s="25">
        <v>78.785149503001406</v>
      </c>
      <c r="K22" s="27"/>
      <c r="L22" s="19">
        <v>40057</v>
      </c>
      <c r="M22" s="25">
        <v>87.010776992785097</v>
      </c>
      <c r="N22" s="25">
        <v>81.701631231208097</v>
      </c>
      <c r="O22" s="25">
        <v>67.630118810311501</v>
      </c>
      <c r="P22" s="25">
        <v>61.101473730223297</v>
      </c>
      <c r="Q22" s="25">
        <v>75.273722162796901</v>
      </c>
      <c r="R22" s="25">
        <v>50.237027540682703</v>
      </c>
      <c r="S22" s="25">
        <v>43.996546464503602</v>
      </c>
      <c r="T22" s="25">
        <v>55.6391661478713</v>
      </c>
      <c r="U22" s="25">
        <v>77.582782379895605</v>
      </c>
    </row>
    <row r="23" spans="1:21" x14ac:dyDescent="0.3">
      <c r="A23" s="19">
        <v>40087</v>
      </c>
      <c r="B23" s="25">
        <v>85.102072631014707</v>
      </c>
      <c r="C23" s="25">
        <v>79.031575440310405</v>
      </c>
      <c r="D23" s="25">
        <v>66.819367620637493</v>
      </c>
      <c r="E23" s="25">
        <v>60.455202282359302</v>
      </c>
      <c r="F23" s="25">
        <v>75.124503370170999</v>
      </c>
      <c r="G23" s="25">
        <v>51.5740701150729</v>
      </c>
      <c r="H23" s="25">
        <v>43.118675533042101</v>
      </c>
      <c r="I23" s="25">
        <v>55.397160833490901</v>
      </c>
      <c r="J23" s="25">
        <v>76.022239682167907</v>
      </c>
      <c r="K23" s="27"/>
      <c r="L23" s="19">
        <v>40087</v>
      </c>
      <c r="M23" s="25">
        <v>85.306490232972806</v>
      </c>
      <c r="N23" s="25">
        <v>79.722437560048405</v>
      </c>
      <c r="O23" s="25">
        <v>66.810792013133593</v>
      </c>
      <c r="P23" s="25">
        <v>61.064285970429999</v>
      </c>
      <c r="Q23" s="25">
        <v>74.3117495299132</v>
      </c>
      <c r="R23" s="25">
        <v>51.1220840968803</v>
      </c>
      <c r="S23" s="25">
        <v>43.646805387978702</v>
      </c>
      <c r="T23" s="25">
        <v>55.591282088620702</v>
      </c>
      <c r="U23" s="25">
        <v>76.286421965268403</v>
      </c>
    </row>
    <row r="24" spans="1:21" x14ac:dyDescent="0.3">
      <c r="A24" s="19">
        <v>40118</v>
      </c>
      <c r="B24" s="25">
        <v>82.868959174265697</v>
      </c>
      <c r="C24" s="25">
        <v>78.359597965087801</v>
      </c>
      <c r="D24" s="25">
        <v>67.193337312984895</v>
      </c>
      <c r="E24" s="25">
        <v>61.953270870889902</v>
      </c>
      <c r="F24" s="25">
        <v>75.418002847906607</v>
      </c>
      <c r="G24" s="25">
        <v>60.528008516726302</v>
      </c>
      <c r="H24" s="25">
        <v>43.247501260073399</v>
      </c>
      <c r="I24" s="25">
        <v>56.029091471568798</v>
      </c>
      <c r="J24" s="25">
        <v>74.517781447055597</v>
      </c>
      <c r="K24" s="27"/>
      <c r="L24" s="19">
        <v>40118</v>
      </c>
      <c r="M24" s="25">
        <v>82.841624648819604</v>
      </c>
      <c r="N24" s="25">
        <v>76.914801605984806</v>
      </c>
      <c r="O24" s="25">
        <v>65.515673768394393</v>
      </c>
      <c r="P24" s="25">
        <v>60.885596983322301</v>
      </c>
      <c r="Q24" s="25">
        <v>72.032845070751705</v>
      </c>
      <c r="R24" s="25">
        <v>52.275572003289</v>
      </c>
      <c r="S24" s="25">
        <v>43.933527654291403</v>
      </c>
      <c r="T24" s="25">
        <v>55.250228755413403</v>
      </c>
      <c r="U24" s="25">
        <v>74.230727804521194</v>
      </c>
    </row>
    <row r="25" spans="1:21" x14ac:dyDescent="0.3">
      <c r="A25" s="19">
        <v>40148</v>
      </c>
      <c r="B25" s="25">
        <v>80.350084972127505</v>
      </c>
      <c r="C25" s="25">
        <v>72.333710420593604</v>
      </c>
      <c r="D25" s="25">
        <v>64.173618453521001</v>
      </c>
      <c r="E25" s="25">
        <v>61.194299360920702</v>
      </c>
      <c r="F25" s="25">
        <v>69.8699542925023</v>
      </c>
      <c r="G25" s="25">
        <v>49.315797520289998</v>
      </c>
      <c r="H25" s="25">
        <v>45.197882880418199</v>
      </c>
      <c r="I25" s="25">
        <v>55.380073311937799</v>
      </c>
      <c r="J25" s="25">
        <v>72.406739263084802</v>
      </c>
      <c r="K25" s="27"/>
      <c r="L25" s="19">
        <v>40148</v>
      </c>
      <c r="M25" s="25">
        <v>79.916363982987903</v>
      </c>
      <c r="N25" s="25">
        <v>73.766529623265299</v>
      </c>
      <c r="O25" s="25">
        <v>64.133555113650203</v>
      </c>
      <c r="P25" s="25">
        <v>60.5754246378049</v>
      </c>
      <c r="Q25" s="25">
        <v>68.707933148807996</v>
      </c>
      <c r="R25" s="25">
        <v>53.147156100106201</v>
      </c>
      <c r="S25" s="25">
        <v>44.6892774905293</v>
      </c>
      <c r="T25" s="25">
        <v>54.619642638014398</v>
      </c>
      <c r="U25" s="25">
        <v>71.782817274950801</v>
      </c>
    </row>
    <row r="26" spans="1:21" x14ac:dyDescent="0.3">
      <c r="A26" s="19">
        <v>40179</v>
      </c>
      <c r="B26" s="25">
        <v>77.122892030137905</v>
      </c>
      <c r="C26" s="25">
        <v>71.931630233861597</v>
      </c>
      <c r="D26" s="25">
        <v>61.440637659108397</v>
      </c>
      <c r="E26" s="25">
        <v>59.336204665554099</v>
      </c>
      <c r="F26" s="25">
        <v>66.807339627680093</v>
      </c>
      <c r="G26" s="25">
        <v>57.382084144906699</v>
      </c>
      <c r="H26" s="25">
        <v>45.264900838967002</v>
      </c>
      <c r="I26" s="25">
        <v>53.800951457127198</v>
      </c>
      <c r="J26" s="25">
        <v>69.418851148654696</v>
      </c>
      <c r="K26" s="27"/>
      <c r="L26" s="19">
        <v>40179</v>
      </c>
      <c r="M26" s="25">
        <v>76.894336536819395</v>
      </c>
      <c r="N26" s="25">
        <v>70.684203298464993</v>
      </c>
      <c r="O26" s="25">
        <v>62.909097706613899</v>
      </c>
      <c r="P26" s="25">
        <v>60.031948914960701</v>
      </c>
      <c r="Q26" s="25">
        <v>64.886298147644297</v>
      </c>
      <c r="R26" s="25">
        <v>53.693240155003899</v>
      </c>
      <c r="S26" s="25">
        <v>45.471627054992197</v>
      </c>
      <c r="T26" s="25">
        <v>53.8173913929581</v>
      </c>
      <c r="U26" s="25">
        <v>69.289306149510594</v>
      </c>
    </row>
    <row r="27" spans="1:21" x14ac:dyDescent="0.3">
      <c r="A27" s="19">
        <v>40210</v>
      </c>
      <c r="B27" s="25">
        <v>74.967179735330305</v>
      </c>
      <c r="C27" s="25">
        <v>68.496388535476399</v>
      </c>
      <c r="D27" s="25">
        <v>63.468591875305897</v>
      </c>
      <c r="E27" s="25">
        <v>58.862258343752501</v>
      </c>
      <c r="F27" s="25">
        <v>61.565051819200299</v>
      </c>
      <c r="G27" s="25">
        <v>56.0459366342671</v>
      </c>
      <c r="H27" s="25">
        <v>50.617149070353598</v>
      </c>
      <c r="I27" s="25">
        <v>52.141744637110897</v>
      </c>
      <c r="J27" s="25">
        <v>67.407577054498901</v>
      </c>
      <c r="K27" s="27"/>
      <c r="L27" s="19">
        <v>40210</v>
      </c>
      <c r="M27" s="25">
        <v>74.162986190447697</v>
      </c>
      <c r="N27" s="25">
        <v>67.888314226775194</v>
      </c>
      <c r="O27" s="25">
        <v>61.932985788398199</v>
      </c>
      <c r="P27" s="25">
        <v>59.216150939816799</v>
      </c>
      <c r="Q27" s="25">
        <v>61.141602524432002</v>
      </c>
      <c r="R27" s="25">
        <v>53.883985676101801</v>
      </c>
      <c r="S27" s="25">
        <v>45.807952609033102</v>
      </c>
      <c r="T27" s="25">
        <v>52.948388104031203</v>
      </c>
      <c r="U27" s="25">
        <v>66.988004071242798</v>
      </c>
    </row>
    <row r="28" spans="1:21" x14ac:dyDescent="0.3">
      <c r="A28" s="19">
        <v>40238</v>
      </c>
      <c r="B28" s="25">
        <v>71.741484944125801</v>
      </c>
      <c r="C28" s="25">
        <v>64.378614818275594</v>
      </c>
      <c r="D28" s="25">
        <v>61.778248720364999</v>
      </c>
      <c r="E28" s="25">
        <v>58.543617301662799</v>
      </c>
      <c r="F28" s="25">
        <v>56.597222284397198</v>
      </c>
      <c r="G28" s="25">
        <v>54.6244013080413</v>
      </c>
      <c r="H28" s="25">
        <v>47.044116770313799</v>
      </c>
      <c r="I28" s="25">
        <v>54.590445751153801</v>
      </c>
      <c r="J28" s="25">
        <v>64.8525157084066</v>
      </c>
      <c r="K28" s="27"/>
      <c r="L28" s="19">
        <v>40238</v>
      </c>
      <c r="M28" s="25">
        <v>72.064036716593193</v>
      </c>
      <c r="N28" s="25">
        <v>65.640383954031293</v>
      </c>
      <c r="O28" s="25">
        <v>61.319538805163802</v>
      </c>
      <c r="P28" s="25">
        <v>58.264817539816598</v>
      </c>
      <c r="Q28" s="25">
        <v>58.030742397686303</v>
      </c>
      <c r="R28" s="25">
        <v>53.884251508846702</v>
      </c>
      <c r="S28" s="25">
        <v>45.514617133972401</v>
      </c>
      <c r="T28" s="25">
        <v>52.188416697212702</v>
      </c>
      <c r="U28" s="25">
        <v>65.1088901250113</v>
      </c>
    </row>
    <row r="29" spans="1:21" x14ac:dyDescent="0.3">
      <c r="A29" s="19">
        <v>40269</v>
      </c>
      <c r="B29" s="25">
        <v>69.695968697349599</v>
      </c>
      <c r="C29" s="25">
        <v>64.468521759735395</v>
      </c>
      <c r="D29" s="25">
        <v>60.8413205686455</v>
      </c>
      <c r="E29" s="25">
        <v>56.7437230857876</v>
      </c>
      <c r="F29" s="25">
        <v>55.584742719090698</v>
      </c>
      <c r="G29" s="25">
        <v>49.941893469164697</v>
      </c>
      <c r="H29" s="25">
        <v>45.288933091043802</v>
      </c>
      <c r="I29" s="25">
        <v>49.917973272359397</v>
      </c>
      <c r="J29" s="25">
        <v>63.396765634579403</v>
      </c>
      <c r="K29" s="27"/>
      <c r="L29" s="19">
        <v>40269</v>
      </c>
      <c r="M29" s="25">
        <v>70.543211749904302</v>
      </c>
      <c r="N29" s="25">
        <v>63.861624112841902</v>
      </c>
      <c r="O29" s="25">
        <v>61.008525352466201</v>
      </c>
      <c r="P29" s="25">
        <v>57.522850115525699</v>
      </c>
      <c r="Q29" s="25">
        <v>55.893414807372103</v>
      </c>
      <c r="R29" s="25">
        <v>54.087084992066799</v>
      </c>
      <c r="S29" s="25">
        <v>44.788112810054699</v>
      </c>
      <c r="T29" s="25">
        <v>51.580529462941897</v>
      </c>
      <c r="U29" s="25">
        <v>63.672645229460599</v>
      </c>
    </row>
    <row r="30" spans="1:21" x14ac:dyDescent="0.3">
      <c r="A30" s="19">
        <v>40299</v>
      </c>
      <c r="B30" s="25">
        <v>70.240891590805305</v>
      </c>
      <c r="C30" s="25">
        <v>63.510591786830403</v>
      </c>
      <c r="D30" s="25">
        <v>61.536917784436497</v>
      </c>
      <c r="E30" s="25">
        <v>57.310193415003603</v>
      </c>
      <c r="F30" s="25">
        <v>56.998830727433599</v>
      </c>
      <c r="G30" s="25">
        <v>55.876179524308199</v>
      </c>
      <c r="H30" s="25">
        <v>40.188041581873598</v>
      </c>
      <c r="I30" s="25">
        <v>52.308661306960801</v>
      </c>
      <c r="J30" s="25">
        <v>63.836314930204999</v>
      </c>
      <c r="K30" s="27"/>
      <c r="L30" s="19">
        <v>40299</v>
      </c>
      <c r="M30" s="25">
        <v>69.473973889759606</v>
      </c>
      <c r="N30" s="25">
        <v>62.478855247585997</v>
      </c>
      <c r="O30" s="25">
        <v>60.900007818052202</v>
      </c>
      <c r="P30" s="25">
        <v>57.233845002791497</v>
      </c>
      <c r="Q30" s="25">
        <v>54.7579875475883</v>
      </c>
      <c r="R30" s="25">
        <v>54.833853996655101</v>
      </c>
      <c r="S30" s="25">
        <v>44.071612404181998</v>
      </c>
      <c r="T30" s="25">
        <v>51.2898877135001</v>
      </c>
      <c r="U30" s="25">
        <v>62.695878776551702</v>
      </c>
    </row>
    <row r="31" spans="1:21" x14ac:dyDescent="0.3">
      <c r="A31" s="19">
        <v>40330</v>
      </c>
      <c r="B31" s="25">
        <v>68.893753442372699</v>
      </c>
      <c r="C31" s="25">
        <v>60.990260522352997</v>
      </c>
      <c r="D31" s="25">
        <v>60.906463672329103</v>
      </c>
      <c r="E31" s="25">
        <v>56.133884743403001</v>
      </c>
      <c r="F31" s="25">
        <v>55.369363110691602</v>
      </c>
      <c r="G31" s="25">
        <v>58.795800109925601</v>
      </c>
      <c r="H31" s="25">
        <v>43.304090653764597</v>
      </c>
      <c r="I31" s="25">
        <v>50.272930624745896</v>
      </c>
      <c r="J31" s="25">
        <v>61.304447134579299</v>
      </c>
      <c r="K31" s="27"/>
      <c r="L31" s="19">
        <v>40330</v>
      </c>
      <c r="M31" s="25">
        <v>68.622795291100104</v>
      </c>
      <c r="N31" s="25">
        <v>61.336271231407302</v>
      </c>
      <c r="O31" s="25">
        <v>60.858700483103398</v>
      </c>
      <c r="P31" s="25">
        <v>57.395554512032803</v>
      </c>
      <c r="Q31" s="25">
        <v>54.282584084875403</v>
      </c>
      <c r="R31" s="25">
        <v>56.050492715503196</v>
      </c>
      <c r="S31" s="25">
        <v>43.779409438086397</v>
      </c>
      <c r="T31" s="25">
        <v>51.273599105569097</v>
      </c>
      <c r="U31" s="25">
        <v>62.032811917083798</v>
      </c>
    </row>
    <row r="32" spans="1:21" x14ac:dyDescent="0.3">
      <c r="A32" s="19">
        <v>40360</v>
      </c>
      <c r="B32" s="25">
        <v>68.837584485187804</v>
      </c>
      <c r="C32" s="25">
        <v>60.752492722189203</v>
      </c>
      <c r="D32" s="25">
        <v>61.555801505296202</v>
      </c>
      <c r="E32" s="25">
        <v>57.106194091074599</v>
      </c>
      <c r="F32" s="25">
        <v>55.398644000845003</v>
      </c>
      <c r="G32" s="25">
        <v>56.359161573086801</v>
      </c>
      <c r="H32" s="25">
        <v>42.397703388520902</v>
      </c>
      <c r="I32" s="25">
        <v>51.511039600135497</v>
      </c>
      <c r="J32" s="25">
        <v>62.198095143533401</v>
      </c>
      <c r="K32" s="27"/>
      <c r="L32" s="19">
        <v>40360</v>
      </c>
      <c r="M32" s="25">
        <v>67.709850272503402</v>
      </c>
      <c r="N32" s="25">
        <v>60.216220738084097</v>
      </c>
      <c r="O32" s="25">
        <v>60.674851178848002</v>
      </c>
      <c r="P32" s="25">
        <v>57.787267775650498</v>
      </c>
      <c r="Q32" s="25">
        <v>53.980227435693003</v>
      </c>
      <c r="R32" s="25">
        <v>57.3126450413776</v>
      </c>
      <c r="S32" s="25">
        <v>44.136818896557898</v>
      </c>
      <c r="T32" s="25">
        <v>51.285834170846101</v>
      </c>
      <c r="U32" s="25">
        <v>61.4313695729846</v>
      </c>
    </row>
    <row r="33" spans="1:21" x14ac:dyDescent="0.3">
      <c r="A33" s="19">
        <v>40391</v>
      </c>
      <c r="B33" s="25">
        <v>68.640535872975903</v>
      </c>
      <c r="C33" s="25">
        <v>61.3354149112077</v>
      </c>
      <c r="D33" s="25">
        <v>60.968177208029203</v>
      </c>
      <c r="E33" s="25">
        <v>58.047441828029797</v>
      </c>
      <c r="F33" s="25">
        <v>54.653917569249998</v>
      </c>
      <c r="G33" s="25">
        <v>59.554368163368899</v>
      </c>
      <c r="H33" s="25">
        <v>46.1087501748002</v>
      </c>
      <c r="I33" s="25">
        <v>52.344754433060601</v>
      </c>
      <c r="J33" s="25">
        <v>62.228213980743902</v>
      </c>
      <c r="K33" s="27"/>
      <c r="L33" s="19">
        <v>40391</v>
      </c>
      <c r="M33" s="25">
        <v>66.537208179016403</v>
      </c>
      <c r="N33" s="25">
        <v>59.011783162524097</v>
      </c>
      <c r="O33" s="25">
        <v>60.281820983015599</v>
      </c>
      <c r="P33" s="25">
        <v>58.071553889185303</v>
      </c>
      <c r="Q33" s="25">
        <v>53.5014382839313</v>
      </c>
      <c r="R33" s="25">
        <v>58.1453626392301</v>
      </c>
      <c r="S33" s="25">
        <v>45.085586640673498</v>
      </c>
      <c r="T33" s="25">
        <v>51.085875999416601</v>
      </c>
      <c r="U33" s="25">
        <v>60.675942951026997</v>
      </c>
    </row>
    <row r="34" spans="1:21" x14ac:dyDescent="0.3">
      <c r="A34" s="19">
        <v>40422</v>
      </c>
      <c r="B34" s="25">
        <v>64.094571133606095</v>
      </c>
      <c r="C34" s="25">
        <v>56.697644706332703</v>
      </c>
      <c r="D34" s="25">
        <v>59.365042938834002</v>
      </c>
      <c r="E34" s="25">
        <v>60.755851302558398</v>
      </c>
      <c r="F34" s="25">
        <v>53.167501529627799</v>
      </c>
      <c r="G34" s="25">
        <v>62.0556905330251</v>
      </c>
      <c r="H34" s="25">
        <v>47.403032145385197</v>
      </c>
      <c r="I34" s="25">
        <v>51.005651713358198</v>
      </c>
      <c r="J34" s="25">
        <v>59.459416249336002</v>
      </c>
      <c r="K34" s="27"/>
      <c r="L34" s="19">
        <v>40422</v>
      </c>
      <c r="M34" s="25">
        <v>65.078821714960796</v>
      </c>
      <c r="N34" s="25">
        <v>57.698375298980203</v>
      </c>
      <c r="O34" s="25">
        <v>59.605334803639501</v>
      </c>
      <c r="P34" s="25">
        <v>57.977729002032397</v>
      </c>
      <c r="Q34" s="25">
        <v>52.6670229278701</v>
      </c>
      <c r="R34" s="25">
        <v>58.000119912922898</v>
      </c>
      <c r="S34" s="25">
        <v>46.393880896255901</v>
      </c>
      <c r="T34" s="25">
        <v>50.490868546490901</v>
      </c>
      <c r="U34" s="25">
        <v>59.689074663912201</v>
      </c>
    </row>
    <row r="35" spans="1:21" x14ac:dyDescent="0.3">
      <c r="A35" s="19">
        <v>40452</v>
      </c>
      <c r="B35" s="25">
        <v>64.225668003839203</v>
      </c>
      <c r="C35" s="25">
        <v>57.279690026014201</v>
      </c>
      <c r="D35" s="25">
        <v>60.435211283991499</v>
      </c>
      <c r="E35" s="25">
        <v>58.329492997456903</v>
      </c>
      <c r="F35" s="25">
        <v>53.456819557967101</v>
      </c>
      <c r="G35" s="25">
        <v>58.290923888589298</v>
      </c>
      <c r="H35" s="25">
        <v>48.211380991176803</v>
      </c>
      <c r="I35" s="25">
        <v>50.961797281776299</v>
      </c>
      <c r="J35" s="25">
        <v>59.833367415185101</v>
      </c>
      <c r="K35" s="27"/>
      <c r="L35" s="19">
        <v>40452</v>
      </c>
      <c r="M35" s="25">
        <v>63.510943537800202</v>
      </c>
      <c r="N35" s="25">
        <v>56.419999678448299</v>
      </c>
      <c r="O35" s="25">
        <v>58.586911563422099</v>
      </c>
      <c r="P35" s="25">
        <v>57.343894624373803</v>
      </c>
      <c r="Q35" s="25">
        <v>51.595908664916102</v>
      </c>
      <c r="R35" s="25">
        <v>56.967923615425697</v>
      </c>
      <c r="S35" s="25">
        <v>47.686508164500097</v>
      </c>
      <c r="T35" s="25">
        <v>49.471165775472599</v>
      </c>
      <c r="U35" s="25">
        <v>58.528447186900202</v>
      </c>
    </row>
    <row r="36" spans="1:21" x14ac:dyDescent="0.3">
      <c r="A36" s="19">
        <v>40483</v>
      </c>
      <c r="B36" s="25">
        <v>51.538333268315597</v>
      </c>
      <c r="C36" s="25">
        <v>45.799440609441497</v>
      </c>
      <c r="D36" s="25">
        <v>49.188577290718698</v>
      </c>
      <c r="E36" s="25">
        <v>48.100661779630698</v>
      </c>
      <c r="F36" s="25">
        <v>42.8428400403551</v>
      </c>
      <c r="G36" s="25">
        <v>55.302322182386298</v>
      </c>
      <c r="H36" s="25">
        <v>48.467822349121697</v>
      </c>
      <c r="I36" s="25">
        <v>41.156412740177799</v>
      </c>
      <c r="J36" s="25">
        <v>46.8440897776239</v>
      </c>
      <c r="K36" s="27"/>
      <c r="L36" s="19">
        <v>40483</v>
      </c>
      <c r="M36" s="25">
        <v>62.096666949478902</v>
      </c>
      <c r="N36" s="25">
        <v>55.329380568787201</v>
      </c>
      <c r="O36" s="25">
        <v>57.262243458675698</v>
      </c>
      <c r="P36" s="25">
        <v>56.197184101221502</v>
      </c>
      <c r="Q36" s="25">
        <v>50.409109485492301</v>
      </c>
      <c r="R36" s="25">
        <v>55.527110536886298</v>
      </c>
      <c r="S36" s="25">
        <v>48.652110838683697</v>
      </c>
      <c r="T36" s="25">
        <v>48.121497453628997</v>
      </c>
      <c r="U36" s="25">
        <v>57.2874628543874</v>
      </c>
    </row>
    <row r="37" spans="1:21" x14ac:dyDescent="0.3">
      <c r="A37" s="19">
        <v>40513</v>
      </c>
      <c r="B37" s="25">
        <v>62.0615624711482</v>
      </c>
      <c r="C37" s="25">
        <v>54.878943211160603</v>
      </c>
      <c r="D37" s="25">
        <v>55.446271267227502</v>
      </c>
      <c r="E37" s="25">
        <v>54.087484293110798</v>
      </c>
      <c r="F37" s="25">
        <v>50.107939010338903</v>
      </c>
      <c r="G37" s="25">
        <v>54.1433600710061</v>
      </c>
      <c r="H37" s="25">
        <v>49.314693103788798</v>
      </c>
      <c r="I37" s="25">
        <v>45.938018375304601</v>
      </c>
      <c r="J37" s="25">
        <v>56.641828526194303</v>
      </c>
      <c r="K37" s="27"/>
      <c r="L37" s="19">
        <v>40513</v>
      </c>
      <c r="M37" s="25">
        <v>61.0890212490769</v>
      </c>
      <c r="N37" s="25">
        <v>54.505826953588098</v>
      </c>
      <c r="O37" s="25">
        <v>55.732833308002</v>
      </c>
      <c r="P37" s="25">
        <v>54.727662023823797</v>
      </c>
      <c r="Q37" s="25">
        <v>49.188299477168698</v>
      </c>
      <c r="R37" s="25">
        <v>54.248721839384899</v>
      </c>
      <c r="S37" s="25">
        <v>49.205190322552298</v>
      </c>
      <c r="T37" s="25">
        <v>46.694745228988403</v>
      </c>
      <c r="U37" s="25">
        <v>56.096017061113301</v>
      </c>
    </row>
    <row r="38" spans="1:21" x14ac:dyDescent="0.3">
      <c r="A38" s="19">
        <v>40544</v>
      </c>
      <c r="B38" s="25">
        <v>60.5484788897597</v>
      </c>
      <c r="C38" s="25">
        <v>54.302355435239399</v>
      </c>
      <c r="D38" s="25">
        <v>55.5041349241612</v>
      </c>
      <c r="E38" s="25">
        <v>52.526757022292998</v>
      </c>
      <c r="F38" s="25">
        <v>48.720304326104497</v>
      </c>
      <c r="G38" s="25">
        <v>54.639745609781698</v>
      </c>
      <c r="H38" s="25">
        <v>50.135956491106903</v>
      </c>
      <c r="I38" s="25">
        <v>45.988771708593397</v>
      </c>
      <c r="J38" s="25">
        <v>55.586173771671099</v>
      </c>
      <c r="K38" s="27"/>
      <c r="L38" s="19">
        <v>40544</v>
      </c>
      <c r="M38" s="25">
        <v>60.614980395237403</v>
      </c>
      <c r="N38" s="25">
        <v>54.087182008052203</v>
      </c>
      <c r="O38" s="25">
        <v>54.269134713515001</v>
      </c>
      <c r="P38" s="25">
        <v>53.395582080253</v>
      </c>
      <c r="Q38" s="25">
        <v>48.103575190103598</v>
      </c>
      <c r="R38" s="25">
        <v>53.658299858889997</v>
      </c>
      <c r="S38" s="25">
        <v>49.526452236023999</v>
      </c>
      <c r="T38" s="25">
        <v>45.474085461437298</v>
      </c>
      <c r="U38" s="25">
        <v>55.187387052226001</v>
      </c>
    </row>
    <row r="39" spans="1:21" x14ac:dyDescent="0.3">
      <c r="A39" s="19">
        <v>40575</v>
      </c>
      <c r="B39" s="25">
        <v>61.040779296476998</v>
      </c>
      <c r="C39" s="25">
        <v>55.603485196290599</v>
      </c>
      <c r="D39" s="25">
        <v>53.283383460585199</v>
      </c>
      <c r="E39" s="25">
        <v>53.405881877690298</v>
      </c>
      <c r="F39" s="25">
        <v>48.5947830102605</v>
      </c>
      <c r="G39" s="25">
        <v>53.470159609311303</v>
      </c>
      <c r="H39" s="25">
        <v>50.687042242512199</v>
      </c>
      <c r="I39" s="25">
        <v>48.702960411592798</v>
      </c>
      <c r="J39" s="25">
        <v>55.5087116203321</v>
      </c>
      <c r="K39" s="27"/>
      <c r="L39" s="19">
        <v>40575</v>
      </c>
      <c r="M39" s="25">
        <v>60.860205398479899</v>
      </c>
      <c r="N39" s="25">
        <v>54.255533133269097</v>
      </c>
      <c r="O39" s="25">
        <v>53.182966245085197</v>
      </c>
      <c r="P39" s="25">
        <v>52.744321437137799</v>
      </c>
      <c r="Q39" s="25">
        <v>47.431390823195002</v>
      </c>
      <c r="R39" s="25">
        <v>54.216182799796798</v>
      </c>
      <c r="S39" s="25">
        <v>49.956427245785498</v>
      </c>
      <c r="T39" s="25">
        <v>44.880771861848103</v>
      </c>
      <c r="U39" s="25">
        <v>54.897319678195601</v>
      </c>
    </row>
    <row r="40" spans="1:21" x14ac:dyDescent="0.3">
      <c r="A40" s="19">
        <v>40603</v>
      </c>
      <c r="B40" s="25">
        <v>62.116151479485197</v>
      </c>
      <c r="C40" s="25">
        <v>53.818402903926398</v>
      </c>
      <c r="D40" s="25">
        <v>51.908650176816899</v>
      </c>
      <c r="E40" s="25">
        <v>52.666671184586598</v>
      </c>
      <c r="F40" s="25">
        <v>47.841477335877499</v>
      </c>
      <c r="G40" s="25">
        <v>67.692619114008394</v>
      </c>
      <c r="H40" s="25">
        <v>46.655099394625999</v>
      </c>
      <c r="I40" s="25">
        <v>45.978875194222702</v>
      </c>
      <c r="J40" s="25">
        <v>55.112676112544499</v>
      </c>
      <c r="K40" s="27"/>
      <c r="L40" s="19">
        <v>40603</v>
      </c>
      <c r="M40" s="25">
        <v>61.7364043392068</v>
      </c>
      <c r="N40" s="25">
        <v>54.935490058334899</v>
      </c>
      <c r="O40" s="25">
        <v>52.606157692874497</v>
      </c>
      <c r="P40" s="25">
        <v>53.034957388356702</v>
      </c>
      <c r="Q40" s="25">
        <v>47.265816814145303</v>
      </c>
      <c r="R40" s="25">
        <v>56.245059244849699</v>
      </c>
      <c r="S40" s="25">
        <v>50.846121997490002</v>
      </c>
      <c r="T40" s="25">
        <v>45.033950629111999</v>
      </c>
      <c r="U40" s="25">
        <v>55.242276143849899</v>
      </c>
    </row>
    <row r="41" spans="1:21" x14ac:dyDescent="0.3">
      <c r="A41" s="19">
        <v>40634</v>
      </c>
      <c r="B41" s="25">
        <v>62.502772676430297</v>
      </c>
      <c r="C41" s="25">
        <v>53.546148220339703</v>
      </c>
      <c r="D41" s="25">
        <v>52.055921338143499</v>
      </c>
      <c r="E41" s="25">
        <v>52.492440949901798</v>
      </c>
      <c r="F41" s="25">
        <v>45.971075031905798</v>
      </c>
      <c r="G41" s="25">
        <v>58.507504000023097</v>
      </c>
      <c r="H41" s="25">
        <v>50.615601394971101</v>
      </c>
      <c r="I41" s="25">
        <v>44.663547778198399</v>
      </c>
      <c r="J41" s="25">
        <v>54.708683017507497</v>
      </c>
      <c r="K41" s="27"/>
      <c r="L41" s="19">
        <v>40634</v>
      </c>
      <c r="M41" s="25">
        <v>63.128049640845802</v>
      </c>
      <c r="N41" s="25">
        <v>56.075778418310698</v>
      </c>
      <c r="O41" s="25">
        <v>52.635964030214502</v>
      </c>
      <c r="P41" s="25">
        <v>54.330009792004802</v>
      </c>
      <c r="Q41" s="25">
        <v>47.500633773826699</v>
      </c>
      <c r="R41" s="25">
        <v>59.423091759482503</v>
      </c>
      <c r="S41" s="25">
        <v>52.2879485785068</v>
      </c>
      <c r="T41" s="25">
        <v>45.833026976829501</v>
      </c>
      <c r="U41" s="25">
        <v>56.133074049968201</v>
      </c>
    </row>
    <row r="42" spans="1:21" x14ac:dyDescent="0.3">
      <c r="A42" s="19">
        <v>40664</v>
      </c>
      <c r="B42" s="25">
        <v>65.803180047977804</v>
      </c>
      <c r="C42" s="25">
        <v>57.916990889216201</v>
      </c>
      <c r="D42" s="25">
        <v>54.114910197775302</v>
      </c>
      <c r="E42" s="25">
        <v>55.157032381076498</v>
      </c>
      <c r="F42" s="25">
        <v>49.551673482172099</v>
      </c>
      <c r="G42" s="25">
        <v>62.964303624702303</v>
      </c>
      <c r="H42" s="25">
        <v>53.959879914431703</v>
      </c>
      <c r="I42" s="25">
        <v>46.055948756846703</v>
      </c>
      <c r="J42" s="25">
        <v>58.0922219160176</v>
      </c>
      <c r="K42" s="27"/>
      <c r="L42" s="19">
        <v>40664</v>
      </c>
      <c r="M42" s="25">
        <v>64.993279311505404</v>
      </c>
      <c r="N42" s="25">
        <v>57.624131105023899</v>
      </c>
      <c r="O42" s="25">
        <v>53.219441506425802</v>
      </c>
      <c r="P42" s="25">
        <v>56.384087711693702</v>
      </c>
      <c r="Q42" s="25">
        <v>47.998647897514601</v>
      </c>
      <c r="R42" s="25">
        <v>63.236023103926499</v>
      </c>
      <c r="S42" s="25">
        <v>54.271357320542101</v>
      </c>
      <c r="T42" s="25">
        <v>47.065673762568899</v>
      </c>
      <c r="U42" s="25">
        <v>57.451515122695703</v>
      </c>
    </row>
    <row r="43" spans="1:21" x14ac:dyDescent="0.3">
      <c r="A43" s="19">
        <v>40695</v>
      </c>
      <c r="B43" s="25">
        <v>73.600912341366694</v>
      </c>
      <c r="C43" s="25">
        <v>62.080469944176201</v>
      </c>
      <c r="D43" s="25">
        <v>55.953553854416697</v>
      </c>
      <c r="E43" s="25">
        <v>61.667968579205898</v>
      </c>
      <c r="F43" s="25">
        <v>51.119607501420099</v>
      </c>
      <c r="G43" s="25">
        <v>69.958523696695195</v>
      </c>
      <c r="H43" s="25">
        <v>57.246458202749103</v>
      </c>
      <c r="I43" s="25">
        <v>50.605343038485302</v>
      </c>
      <c r="J43" s="25">
        <v>61.813026063035501</v>
      </c>
      <c r="K43" s="27"/>
      <c r="L43" s="19">
        <v>40695</v>
      </c>
      <c r="M43" s="25">
        <v>67.040795222122696</v>
      </c>
      <c r="N43" s="25">
        <v>59.355473073097301</v>
      </c>
      <c r="O43" s="25">
        <v>54.0536878084744</v>
      </c>
      <c r="P43" s="25">
        <v>58.803613178891602</v>
      </c>
      <c r="Q43" s="25">
        <v>48.595546031784203</v>
      </c>
      <c r="R43" s="25">
        <v>66.897378192453104</v>
      </c>
      <c r="S43" s="25">
        <v>56.583088015830299</v>
      </c>
      <c r="T43" s="25">
        <v>48.447178030437101</v>
      </c>
      <c r="U43" s="25">
        <v>58.957805172278597</v>
      </c>
    </row>
    <row r="44" spans="1:21" x14ac:dyDescent="0.3">
      <c r="A44" s="19">
        <v>40725</v>
      </c>
      <c r="B44" s="25">
        <v>71.419253021632201</v>
      </c>
      <c r="C44" s="25">
        <v>62.436674382137198</v>
      </c>
      <c r="D44" s="25">
        <v>55.380534289208001</v>
      </c>
      <c r="E44" s="25">
        <v>61.689823900047799</v>
      </c>
      <c r="F44" s="25">
        <v>50.921303023719297</v>
      </c>
      <c r="G44" s="25">
        <v>72.10187444044</v>
      </c>
      <c r="H44" s="25">
        <v>60.510453480606202</v>
      </c>
      <c r="I44" s="25">
        <v>51.9028267612115</v>
      </c>
      <c r="J44" s="25">
        <v>62.1099491439129</v>
      </c>
      <c r="K44" s="27"/>
      <c r="L44" s="19">
        <v>40725</v>
      </c>
      <c r="M44" s="25">
        <v>69.058264585380101</v>
      </c>
      <c r="N44" s="25">
        <v>61.222479548654498</v>
      </c>
      <c r="O44" s="25">
        <v>54.993026674651098</v>
      </c>
      <c r="P44" s="25">
        <v>61.240136145459502</v>
      </c>
      <c r="Q44" s="25">
        <v>49.2158297157197</v>
      </c>
      <c r="R44" s="25">
        <v>70.069840239877195</v>
      </c>
      <c r="S44" s="25">
        <v>58.991662419551702</v>
      </c>
      <c r="T44" s="25">
        <v>49.879311336021097</v>
      </c>
      <c r="U44" s="25">
        <v>60.520218346140403</v>
      </c>
    </row>
    <row r="45" spans="1:21" x14ac:dyDescent="0.3">
      <c r="A45" s="19">
        <v>40756</v>
      </c>
      <c r="B45" s="25">
        <v>69.562464102371294</v>
      </c>
      <c r="C45" s="25">
        <v>62.181783398305697</v>
      </c>
      <c r="D45" s="25">
        <v>55.8172993665221</v>
      </c>
      <c r="E45" s="25">
        <v>63.278978610506499</v>
      </c>
      <c r="F45" s="25">
        <v>49.753445768322003</v>
      </c>
      <c r="G45" s="25">
        <v>76.419328718724202</v>
      </c>
      <c r="H45" s="25">
        <v>61.508708756538098</v>
      </c>
      <c r="I45" s="25">
        <v>50.601277101321202</v>
      </c>
      <c r="J45" s="25">
        <v>60.629791677968797</v>
      </c>
      <c r="K45" s="27"/>
      <c r="L45" s="19">
        <v>40756</v>
      </c>
      <c r="M45" s="25">
        <v>71.110645122078694</v>
      </c>
      <c r="N45" s="25">
        <v>63.366863516217698</v>
      </c>
      <c r="O45" s="25">
        <v>56.165911372296101</v>
      </c>
      <c r="P45" s="25">
        <v>63.676530278837703</v>
      </c>
      <c r="Q45" s="25">
        <v>50.070848673643198</v>
      </c>
      <c r="R45" s="25">
        <v>72.650549076889007</v>
      </c>
      <c r="S45" s="25">
        <v>61.274879078258401</v>
      </c>
      <c r="T45" s="25">
        <v>51.431891425523197</v>
      </c>
      <c r="U45" s="25">
        <v>62.216453248273602</v>
      </c>
    </row>
    <row r="46" spans="1:21" x14ac:dyDescent="0.3">
      <c r="A46" s="19">
        <v>40787</v>
      </c>
      <c r="B46" s="25">
        <v>75.125520300326102</v>
      </c>
      <c r="C46" s="25">
        <v>67.374281326375794</v>
      </c>
      <c r="D46" s="25">
        <v>59.264154442252902</v>
      </c>
      <c r="E46" s="25">
        <v>67.240682871616201</v>
      </c>
      <c r="F46" s="25">
        <v>51.045965749733497</v>
      </c>
      <c r="G46" s="25">
        <v>74.377414722047703</v>
      </c>
      <c r="H46" s="25">
        <v>62.844005592761903</v>
      </c>
      <c r="I46" s="25">
        <v>53.105020129880401</v>
      </c>
      <c r="J46" s="25">
        <v>64.917769442068405</v>
      </c>
      <c r="K46" s="27"/>
      <c r="L46" s="19">
        <v>40787</v>
      </c>
      <c r="M46" s="25">
        <v>73.578997184485601</v>
      </c>
      <c r="N46" s="25">
        <v>65.957047084381401</v>
      </c>
      <c r="O46" s="25">
        <v>57.670788718506302</v>
      </c>
      <c r="P46" s="25">
        <v>66.201629422246597</v>
      </c>
      <c r="Q46" s="25">
        <v>51.457142403411297</v>
      </c>
      <c r="R46" s="25">
        <v>75.045886478041396</v>
      </c>
      <c r="S46" s="25">
        <v>63.256754387908998</v>
      </c>
      <c r="T46" s="25">
        <v>53.313706933788801</v>
      </c>
      <c r="U46" s="25">
        <v>64.304611502756202</v>
      </c>
    </row>
    <row r="47" spans="1:21" x14ac:dyDescent="0.3">
      <c r="A47" s="19">
        <v>40817</v>
      </c>
      <c r="B47" s="25">
        <v>76.861868031451294</v>
      </c>
      <c r="C47" s="25">
        <v>67.678934592545104</v>
      </c>
      <c r="D47" s="25">
        <v>58.660119996414601</v>
      </c>
      <c r="E47" s="25">
        <v>66.507556637364004</v>
      </c>
      <c r="F47" s="25">
        <v>54.727399482949401</v>
      </c>
      <c r="G47" s="25">
        <v>64.009080505955396</v>
      </c>
      <c r="H47" s="25">
        <v>65.222052678223207</v>
      </c>
      <c r="I47" s="25">
        <v>55.261637290118699</v>
      </c>
      <c r="J47" s="25">
        <v>66.822742499638906</v>
      </c>
      <c r="K47" s="27"/>
      <c r="L47" s="19">
        <v>40817</v>
      </c>
      <c r="M47" s="25">
        <v>76.794988323294007</v>
      </c>
      <c r="N47" s="25">
        <v>69.172923988434505</v>
      </c>
      <c r="O47" s="25">
        <v>59.679551405814003</v>
      </c>
      <c r="P47" s="25">
        <v>68.986668246708405</v>
      </c>
      <c r="Q47" s="25">
        <v>53.552072588283998</v>
      </c>
      <c r="R47" s="25">
        <v>77.480628688586805</v>
      </c>
      <c r="S47" s="25">
        <v>65.000315451321896</v>
      </c>
      <c r="T47" s="25">
        <v>55.742152328892701</v>
      </c>
      <c r="U47" s="25">
        <v>67.019495988800003</v>
      </c>
    </row>
    <row r="48" spans="1:21" x14ac:dyDescent="0.3">
      <c r="A48" s="19">
        <v>40848</v>
      </c>
      <c r="B48" s="25">
        <v>75.656070782067502</v>
      </c>
      <c r="C48" s="25">
        <v>68.633725547462504</v>
      </c>
      <c r="D48" s="25">
        <v>59.954227800101002</v>
      </c>
      <c r="E48" s="25">
        <v>70.095660674217797</v>
      </c>
      <c r="F48" s="25">
        <v>55.695346056626498</v>
      </c>
      <c r="G48" s="25">
        <v>75.833760982993397</v>
      </c>
      <c r="H48" s="25">
        <v>55.944860078058902</v>
      </c>
      <c r="I48" s="25">
        <v>57.798626050911103</v>
      </c>
      <c r="J48" s="25">
        <v>65.279458505575207</v>
      </c>
      <c r="K48" s="27"/>
      <c r="L48" s="19">
        <v>40848</v>
      </c>
      <c r="M48" s="25">
        <v>80.761722241256095</v>
      </c>
      <c r="N48" s="25">
        <v>73.007937555360996</v>
      </c>
      <c r="O48" s="25">
        <v>62.200253565204498</v>
      </c>
      <c r="P48" s="25">
        <v>72.246761537847902</v>
      </c>
      <c r="Q48" s="25">
        <v>56.369327950004703</v>
      </c>
      <c r="R48" s="25">
        <v>80.066067005170396</v>
      </c>
      <c r="S48" s="25">
        <v>66.709240667423998</v>
      </c>
      <c r="T48" s="25">
        <v>58.840650584798297</v>
      </c>
      <c r="U48" s="25">
        <v>70.374873749582406</v>
      </c>
    </row>
    <row r="49" spans="1:21" x14ac:dyDescent="0.3">
      <c r="A49" s="19">
        <v>40878</v>
      </c>
      <c r="B49" s="25">
        <v>84.531859661540494</v>
      </c>
      <c r="C49" s="25">
        <v>78.156796608992394</v>
      </c>
      <c r="D49" s="25">
        <v>66.629730831574307</v>
      </c>
      <c r="E49" s="25">
        <v>75.398551179941407</v>
      </c>
      <c r="F49" s="25">
        <v>59.519617334922202</v>
      </c>
      <c r="G49" s="25">
        <v>90.334623516995293</v>
      </c>
      <c r="H49" s="25">
        <v>69.691535199364097</v>
      </c>
      <c r="I49" s="25">
        <v>62.972146584269503</v>
      </c>
      <c r="J49" s="25">
        <v>73.839609891768205</v>
      </c>
      <c r="K49" s="27"/>
      <c r="L49" s="19">
        <v>40878</v>
      </c>
      <c r="M49" s="25">
        <v>84.868700402168599</v>
      </c>
      <c r="N49" s="25">
        <v>76.959435144320196</v>
      </c>
      <c r="O49" s="25">
        <v>64.924088788946904</v>
      </c>
      <c r="P49" s="25">
        <v>75.757489939515807</v>
      </c>
      <c r="Q49" s="25">
        <v>59.399244201455502</v>
      </c>
      <c r="R49" s="25">
        <v>82.700426974684007</v>
      </c>
      <c r="S49" s="25">
        <v>68.554689729774495</v>
      </c>
      <c r="T49" s="25">
        <v>62.435289272038702</v>
      </c>
      <c r="U49" s="25">
        <v>73.8319415422025</v>
      </c>
    </row>
    <row r="50" spans="1:21" x14ac:dyDescent="0.3">
      <c r="A50" s="19">
        <v>40909</v>
      </c>
      <c r="B50" s="25">
        <v>91.393888652621797</v>
      </c>
      <c r="C50" s="25">
        <v>82.211765425216797</v>
      </c>
      <c r="D50" s="25">
        <v>70.390881391913695</v>
      </c>
      <c r="E50" s="25">
        <v>81.202789564142293</v>
      </c>
      <c r="F50" s="25">
        <v>66.071820804334706</v>
      </c>
      <c r="G50" s="25">
        <v>85.355330205717493</v>
      </c>
      <c r="H50" s="25">
        <v>69.914079523441202</v>
      </c>
      <c r="I50" s="25">
        <v>76.325244446825096</v>
      </c>
      <c r="J50" s="25">
        <v>79.463699360332399</v>
      </c>
      <c r="K50" s="27"/>
      <c r="L50" s="19">
        <v>40909</v>
      </c>
      <c r="M50" s="25">
        <v>88.057187022317606</v>
      </c>
      <c r="N50" s="25">
        <v>80.121910206228094</v>
      </c>
      <c r="O50" s="25">
        <v>67.210304989635901</v>
      </c>
      <c r="P50" s="25">
        <v>78.825021594370597</v>
      </c>
      <c r="Q50" s="25">
        <v>61.747683179215301</v>
      </c>
      <c r="R50" s="25">
        <v>84.801058154670997</v>
      </c>
      <c r="S50" s="25">
        <v>70.395902747784405</v>
      </c>
      <c r="T50" s="25">
        <v>65.8266715196511</v>
      </c>
      <c r="U50" s="25">
        <v>76.546650045362</v>
      </c>
    </row>
    <row r="51" spans="1:21" x14ac:dyDescent="0.3">
      <c r="A51" s="19">
        <v>40940</v>
      </c>
      <c r="B51" s="25">
        <v>93.059212897402503</v>
      </c>
      <c r="C51" s="25">
        <v>82.584105654678794</v>
      </c>
      <c r="D51" s="25">
        <v>67.672728109637603</v>
      </c>
      <c r="E51" s="25">
        <v>79.590599060469501</v>
      </c>
      <c r="F51" s="25">
        <v>64.211749933372403</v>
      </c>
      <c r="G51" s="25">
        <v>90.888537795415999</v>
      </c>
      <c r="H51" s="25">
        <v>71.104700890918494</v>
      </c>
      <c r="I51" s="25">
        <v>69.830797292025295</v>
      </c>
      <c r="J51" s="25">
        <v>79.658077564208099</v>
      </c>
      <c r="K51" s="27"/>
      <c r="L51" s="19">
        <v>40940</v>
      </c>
      <c r="M51" s="25">
        <v>89.353748215494804</v>
      </c>
      <c r="N51" s="25">
        <v>81.714877565290493</v>
      </c>
      <c r="O51" s="25">
        <v>68.443376557750199</v>
      </c>
      <c r="P51" s="25">
        <v>80.538983976299093</v>
      </c>
      <c r="Q51" s="25">
        <v>62.692101356957899</v>
      </c>
      <c r="R51" s="25">
        <v>85.713673922116598</v>
      </c>
      <c r="S51" s="25">
        <v>71.944994242465896</v>
      </c>
      <c r="T51" s="25">
        <v>68.392935036930496</v>
      </c>
      <c r="U51" s="25">
        <v>77.768252478664095</v>
      </c>
    </row>
    <row r="52" spans="1:21" x14ac:dyDescent="0.3">
      <c r="A52" s="19">
        <v>40969</v>
      </c>
      <c r="B52" s="25">
        <v>91.159585930940594</v>
      </c>
      <c r="C52" s="25">
        <v>84.461922486093599</v>
      </c>
      <c r="D52" s="25">
        <v>70.350448348440594</v>
      </c>
      <c r="E52" s="25">
        <v>84.334233021565097</v>
      </c>
      <c r="F52" s="25">
        <v>64.731071734762693</v>
      </c>
      <c r="G52" s="25">
        <v>80.768685324966299</v>
      </c>
      <c r="H52" s="25">
        <v>93.909163787743594</v>
      </c>
      <c r="I52" s="25">
        <v>71.394541960601401</v>
      </c>
      <c r="J52" s="25">
        <v>79.617641685804102</v>
      </c>
      <c r="K52" s="27"/>
      <c r="L52" s="19">
        <v>40969</v>
      </c>
      <c r="M52" s="25">
        <v>88.291029212699996</v>
      </c>
      <c r="N52" s="25">
        <v>81.376653675755804</v>
      </c>
      <c r="O52" s="25">
        <v>68.409643530248701</v>
      </c>
      <c r="P52" s="25">
        <v>80.456615050248502</v>
      </c>
      <c r="Q52" s="25">
        <v>61.947458569979503</v>
      </c>
      <c r="R52" s="25">
        <v>85.178759493994306</v>
      </c>
      <c r="S52" s="25">
        <v>72.851782647513801</v>
      </c>
      <c r="T52" s="25">
        <v>69.861157781035899</v>
      </c>
      <c r="U52" s="25">
        <v>77.255495684386204</v>
      </c>
    </row>
    <row r="53" spans="1:21" x14ac:dyDescent="0.3">
      <c r="A53" s="19">
        <v>41000</v>
      </c>
      <c r="B53" s="25">
        <v>94.035454907860199</v>
      </c>
      <c r="C53" s="25">
        <v>87.363621502791204</v>
      </c>
      <c r="D53" s="25">
        <v>80.893974277263396</v>
      </c>
      <c r="E53" s="25">
        <v>80.9684308976381</v>
      </c>
      <c r="F53" s="25">
        <v>65.235775697802097</v>
      </c>
      <c r="G53" s="25">
        <v>87.626960304527202</v>
      </c>
      <c r="H53" s="25">
        <v>74.261546431207094</v>
      </c>
      <c r="I53" s="25">
        <v>76.630708182847599</v>
      </c>
      <c r="J53" s="25">
        <v>85.252894701378693</v>
      </c>
      <c r="K53" s="27"/>
      <c r="L53" s="19">
        <v>41000</v>
      </c>
      <c r="M53" s="25">
        <v>85.440574946755802</v>
      </c>
      <c r="N53" s="25">
        <v>79.472881715096193</v>
      </c>
      <c r="O53" s="25">
        <v>67.414049100092896</v>
      </c>
      <c r="P53" s="25">
        <v>78.702384963830198</v>
      </c>
      <c r="Q53" s="25">
        <v>60.0565206505917</v>
      </c>
      <c r="R53" s="25">
        <v>83.186950438208399</v>
      </c>
      <c r="S53" s="25">
        <v>73.177141490700095</v>
      </c>
      <c r="T53" s="25">
        <v>70.337525595784697</v>
      </c>
      <c r="U53" s="25">
        <v>75.511103903486202</v>
      </c>
    </row>
    <row r="54" spans="1:21" x14ac:dyDescent="0.3">
      <c r="A54" s="19">
        <v>41030</v>
      </c>
      <c r="B54" s="25">
        <v>79.837283103724005</v>
      </c>
      <c r="C54" s="25">
        <v>76.298795426317199</v>
      </c>
      <c r="D54" s="25">
        <v>65.921908566293197</v>
      </c>
      <c r="E54" s="25">
        <v>74.474381043685298</v>
      </c>
      <c r="F54" s="25">
        <v>56.590598301283102</v>
      </c>
      <c r="G54" s="25">
        <v>81.5159696786654</v>
      </c>
      <c r="H54" s="25">
        <v>74.7083245862339</v>
      </c>
      <c r="I54" s="25">
        <v>69.282214950453906</v>
      </c>
      <c r="J54" s="25">
        <v>71.412039750652696</v>
      </c>
      <c r="K54" s="27"/>
      <c r="L54" s="19">
        <v>41030</v>
      </c>
      <c r="M54" s="25">
        <v>81.905181207486706</v>
      </c>
      <c r="N54" s="25">
        <v>77.057838687180407</v>
      </c>
      <c r="O54" s="25">
        <v>66.205418654329307</v>
      </c>
      <c r="P54" s="25">
        <v>76.060173117497996</v>
      </c>
      <c r="Q54" s="25">
        <v>58.067762019561499</v>
      </c>
      <c r="R54" s="25">
        <v>80.508930644182797</v>
      </c>
      <c r="S54" s="25">
        <v>73.373352318848603</v>
      </c>
      <c r="T54" s="25">
        <v>70.227225556588294</v>
      </c>
      <c r="U54" s="25">
        <v>73.409514738096703</v>
      </c>
    </row>
    <row r="55" spans="1:21" x14ac:dyDescent="0.3">
      <c r="A55" s="19">
        <v>41061</v>
      </c>
      <c r="B55" s="25">
        <v>73.942562785654005</v>
      </c>
      <c r="C55" s="25">
        <v>73.138740863528099</v>
      </c>
      <c r="D55" s="25">
        <v>62.937551784801499</v>
      </c>
      <c r="E55" s="25">
        <v>69.666583026845103</v>
      </c>
      <c r="F55" s="25">
        <v>53.2749153483947</v>
      </c>
      <c r="G55" s="25">
        <v>65.990919391625795</v>
      </c>
      <c r="H55" s="25">
        <v>72.008041694346304</v>
      </c>
      <c r="I55" s="25">
        <v>67.866308203305195</v>
      </c>
      <c r="J55" s="25">
        <v>66.470116925967105</v>
      </c>
      <c r="K55" s="27"/>
      <c r="L55" s="19">
        <v>41061</v>
      </c>
      <c r="M55" s="25">
        <v>79.258916687786396</v>
      </c>
      <c r="N55" s="25">
        <v>75.436725491217302</v>
      </c>
      <c r="O55" s="25">
        <v>65.722112990704701</v>
      </c>
      <c r="P55" s="25">
        <v>73.744210162727398</v>
      </c>
      <c r="Q55" s="25">
        <v>57.1042603467615</v>
      </c>
      <c r="R55" s="25">
        <v>78.341037463252107</v>
      </c>
      <c r="S55" s="25">
        <v>74.145219002580404</v>
      </c>
      <c r="T55" s="25">
        <v>70.124280291371903</v>
      </c>
      <c r="U55" s="25">
        <v>72.082451383107596</v>
      </c>
    </row>
    <row r="56" spans="1:21" x14ac:dyDescent="0.3">
      <c r="A56" s="19">
        <v>41091</v>
      </c>
      <c r="B56" s="25">
        <v>76.848433468649503</v>
      </c>
      <c r="C56" s="25">
        <v>74.737668964082602</v>
      </c>
      <c r="D56" s="25">
        <v>64.782250012193998</v>
      </c>
      <c r="E56" s="25">
        <v>69.759556701144902</v>
      </c>
      <c r="F56" s="25">
        <v>54.786205263974097</v>
      </c>
      <c r="G56" s="25">
        <v>78.5303476360708</v>
      </c>
      <c r="H56" s="25">
        <v>74.0374277029414</v>
      </c>
      <c r="I56" s="25">
        <v>73.224714434560497</v>
      </c>
      <c r="J56" s="25">
        <v>70.257754192907498</v>
      </c>
      <c r="K56" s="27"/>
      <c r="L56" s="19">
        <v>41091</v>
      </c>
      <c r="M56" s="25">
        <v>78.611400079682994</v>
      </c>
      <c r="N56" s="25">
        <v>75.465073257315197</v>
      </c>
      <c r="O56" s="25">
        <v>66.641542817179101</v>
      </c>
      <c r="P56" s="25">
        <v>72.626564236378599</v>
      </c>
      <c r="Q56" s="25">
        <v>58.069754640682298</v>
      </c>
      <c r="R56" s="25">
        <v>77.698218991949702</v>
      </c>
      <c r="S56" s="25">
        <v>75.936451518825194</v>
      </c>
      <c r="T56" s="25">
        <v>70.658110569422107</v>
      </c>
      <c r="U56" s="25">
        <v>72.343325175861395</v>
      </c>
    </row>
    <row r="57" spans="1:21" x14ac:dyDescent="0.3">
      <c r="A57" s="19">
        <v>41122</v>
      </c>
      <c r="B57" s="25">
        <v>74.445951507414904</v>
      </c>
      <c r="C57" s="25">
        <v>74.839217568213201</v>
      </c>
      <c r="D57" s="25">
        <v>64.760582790860198</v>
      </c>
      <c r="E57" s="25">
        <v>72.9431831680334</v>
      </c>
      <c r="F57" s="25">
        <v>58.659972187992601</v>
      </c>
      <c r="G57" s="25">
        <v>77.798682520520501</v>
      </c>
      <c r="H57" s="25">
        <v>75.6705999615709</v>
      </c>
      <c r="I57" s="25">
        <v>70.799963274802494</v>
      </c>
      <c r="J57" s="25">
        <v>69.570850359606197</v>
      </c>
      <c r="K57" s="27"/>
      <c r="L57" s="19">
        <v>41122</v>
      </c>
      <c r="M57" s="25">
        <v>80.073213792041201</v>
      </c>
      <c r="N57" s="25">
        <v>77.281889388259103</v>
      </c>
      <c r="O57" s="25">
        <v>68.965155586019605</v>
      </c>
      <c r="P57" s="25">
        <v>73.087311836993806</v>
      </c>
      <c r="Q57" s="25">
        <v>60.923550507281803</v>
      </c>
      <c r="R57" s="25">
        <v>78.852356282775403</v>
      </c>
      <c r="S57" s="25">
        <v>78.652726229103095</v>
      </c>
      <c r="T57" s="25">
        <v>72.011057029184499</v>
      </c>
      <c r="U57" s="25">
        <v>74.317157762652201</v>
      </c>
    </row>
    <row r="58" spans="1:21" x14ac:dyDescent="0.3">
      <c r="A58" s="19">
        <v>41153</v>
      </c>
      <c r="B58" s="25">
        <v>85.307774940572003</v>
      </c>
      <c r="C58" s="25">
        <v>82.313996688812495</v>
      </c>
      <c r="D58" s="25">
        <v>73.643389231611593</v>
      </c>
      <c r="E58" s="25">
        <v>74.484672783079105</v>
      </c>
      <c r="F58" s="25">
        <v>68.957851800998</v>
      </c>
      <c r="G58" s="25">
        <v>77.814333073817494</v>
      </c>
      <c r="H58" s="25">
        <v>84.281372619750101</v>
      </c>
      <c r="I58" s="25">
        <v>70.445543570527505</v>
      </c>
      <c r="J58" s="25">
        <v>79.182557352542403</v>
      </c>
      <c r="K58" s="27"/>
      <c r="L58" s="19">
        <v>41153</v>
      </c>
      <c r="M58" s="25">
        <v>82.759479122193298</v>
      </c>
      <c r="N58" s="25">
        <v>80.281205879075003</v>
      </c>
      <c r="O58" s="25">
        <v>72.2631184003437</v>
      </c>
      <c r="P58" s="25">
        <v>74.885774671045795</v>
      </c>
      <c r="Q58" s="25">
        <v>64.855172919357997</v>
      </c>
      <c r="R58" s="25">
        <v>81.447602387082597</v>
      </c>
      <c r="S58" s="25">
        <v>81.685760627080796</v>
      </c>
      <c r="T58" s="25">
        <v>74.067202110694694</v>
      </c>
      <c r="U58" s="25">
        <v>77.344581363313907</v>
      </c>
    </row>
    <row r="59" spans="1:21" x14ac:dyDescent="0.3">
      <c r="A59" s="19">
        <v>41183</v>
      </c>
      <c r="B59" s="25">
        <v>93.666076350944607</v>
      </c>
      <c r="C59" s="25">
        <v>87.567529308702106</v>
      </c>
      <c r="D59" s="25">
        <v>84.959206214863599</v>
      </c>
      <c r="E59" s="25">
        <v>86.429786549829203</v>
      </c>
      <c r="F59" s="25">
        <v>79.362479346929007</v>
      </c>
      <c r="G59" s="25">
        <v>89.983704562657294</v>
      </c>
      <c r="H59" s="25">
        <v>87.344478318668806</v>
      </c>
      <c r="I59" s="25">
        <v>88.640022250754399</v>
      </c>
      <c r="J59" s="25">
        <v>87.670259737786694</v>
      </c>
      <c r="K59" s="27"/>
      <c r="L59" s="19">
        <v>41183</v>
      </c>
      <c r="M59" s="25">
        <v>85.476429573618702</v>
      </c>
      <c r="N59" s="25">
        <v>83.462925148541501</v>
      </c>
      <c r="O59" s="25">
        <v>75.821894056262096</v>
      </c>
      <c r="P59" s="25">
        <v>77.476562767764406</v>
      </c>
      <c r="Q59" s="25">
        <v>68.871902646865394</v>
      </c>
      <c r="R59" s="25">
        <v>84.718000540388502</v>
      </c>
      <c r="S59" s="25">
        <v>84.196050679951099</v>
      </c>
      <c r="T59" s="25">
        <v>76.438572598076206</v>
      </c>
      <c r="U59" s="25">
        <v>80.514711438462896</v>
      </c>
    </row>
    <row r="60" spans="1:21" x14ac:dyDescent="0.3">
      <c r="A60" s="19">
        <v>41214</v>
      </c>
      <c r="B60" s="25">
        <v>91.673014076450201</v>
      </c>
      <c r="C60" s="25">
        <v>86.820185630766005</v>
      </c>
      <c r="D60" s="25">
        <v>88.937357009601399</v>
      </c>
      <c r="E60" s="25">
        <v>89.739976863347195</v>
      </c>
      <c r="F60" s="25">
        <v>80.899960993582198</v>
      </c>
      <c r="G60" s="25">
        <v>93.837445030825805</v>
      </c>
      <c r="H60" s="25">
        <v>90.713176228216497</v>
      </c>
      <c r="I60" s="25">
        <v>79.971671449476005</v>
      </c>
      <c r="J60" s="25">
        <v>86.665835245623697</v>
      </c>
      <c r="K60" s="27"/>
      <c r="L60" s="19">
        <v>41214</v>
      </c>
      <c r="M60" s="25">
        <v>87.574752102962904</v>
      </c>
      <c r="N60" s="25">
        <v>86.005172420889807</v>
      </c>
      <c r="O60" s="25">
        <v>79.177697409627996</v>
      </c>
      <c r="P60" s="25">
        <v>80.305679262109805</v>
      </c>
      <c r="Q60" s="25">
        <v>72.328249410030097</v>
      </c>
      <c r="R60" s="25">
        <v>87.913136777960901</v>
      </c>
      <c r="S60" s="25">
        <v>85.768309161377005</v>
      </c>
      <c r="T60" s="25">
        <v>78.794510145644907</v>
      </c>
      <c r="U60" s="25">
        <v>83.288313661694204</v>
      </c>
    </row>
    <row r="61" spans="1:21" x14ac:dyDescent="0.3">
      <c r="A61" s="19">
        <v>41244</v>
      </c>
      <c r="B61" s="25">
        <v>89.870844571798202</v>
      </c>
      <c r="C61" s="25">
        <v>89.393745696497604</v>
      </c>
      <c r="D61" s="25">
        <v>84.624869031272894</v>
      </c>
      <c r="E61" s="25">
        <v>82.273841089975505</v>
      </c>
      <c r="F61" s="25">
        <v>78.853563625890999</v>
      </c>
      <c r="G61" s="25">
        <v>106.345134497619</v>
      </c>
      <c r="H61" s="25">
        <v>85.333711024409894</v>
      </c>
      <c r="I61" s="25">
        <v>83.714618524520304</v>
      </c>
      <c r="J61" s="25">
        <v>87.220488059557098</v>
      </c>
      <c r="K61" s="27"/>
      <c r="L61" s="19">
        <v>41244</v>
      </c>
      <c r="M61" s="25">
        <v>89.003174862506697</v>
      </c>
      <c r="N61" s="25">
        <v>87.744252346574697</v>
      </c>
      <c r="O61" s="25">
        <v>82.291437319557105</v>
      </c>
      <c r="P61" s="25">
        <v>83.197845433785702</v>
      </c>
      <c r="Q61" s="25">
        <v>75.180128617963902</v>
      </c>
      <c r="R61" s="25">
        <v>90.444417354076805</v>
      </c>
      <c r="S61" s="25">
        <v>86.460426974281006</v>
      </c>
      <c r="T61" s="25">
        <v>81.057611145520099</v>
      </c>
      <c r="U61" s="25">
        <v>85.582326178166198</v>
      </c>
    </row>
    <row r="62" spans="1:21" x14ac:dyDescent="0.3">
      <c r="A62" s="19">
        <v>41275</v>
      </c>
      <c r="B62" s="25">
        <v>83.062660912622505</v>
      </c>
      <c r="C62" s="25">
        <v>81.419200054507897</v>
      </c>
      <c r="D62" s="25">
        <v>82.433102586448001</v>
      </c>
      <c r="E62" s="25">
        <v>79.202609995779795</v>
      </c>
      <c r="F62" s="25">
        <v>74.886537541869899</v>
      </c>
      <c r="G62" s="25">
        <v>84.004167721469202</v>
      </c>
      <c r="H62" s="25">
        <v>85.411261278751994</v>
      </c>
      <c r="I62" s="25">
        <v>78.240612510705006</v>
      </c>
      <c r="J62" s="25">
        <v>80.478028773476595</v>
      </c>
      <c r="K62" s="27"/>
      <c r="L62" s="19">
        <v>41275</v>
      </c>
      <c r="M62" s="25">
        <v>90.300634178977006</v>
      </c>
      <c r="N62" s="25">
        <v>89.105256591749793</v>
      </c>
      <c r="O62" s="25">
        <v>85.171361684485007</v>
      </c>
      <c r="P62" s="25">
        <v>86.153353490002004</v>
      </c>
      <c r="Q62" s="25">
        <v>77.9243158872099</v>
      </c>
      <c r="R62" s="25">
        <v>92.307420159877594</v>
      </c>
      <c r="S62" s="25">
        <v>86.931346273185696</v>
      </c>
      <c r="T62" s="25">
        <v>83.609475183498404</v>
      </c>
      <c r="U62" s="25">
        <v>87.661818022767704</v>
      </c>
    </row>
    <row r="63" spans="1:21" x14ac:dyDescent="0.3">
      <c r="A63" s="19">
        <v>41306</v>
      </c>
      <c r="B63" s="25">
        <v>87.643710923139906</v>
      </c>
      <c r="C63" s="25">
        <v>88.503130521797203</v>
      </c>
      <c r="D63" s="25">
        <v>87.100335090842407</v>
      </c>
      <c r="E63" s="25">
        <v>86.778140398771001</v>
      </c>
      <c r="F63" s="25">
        <v>75.992647151425501</v>
      </c>
      <c r="G63" s="25">
        <v>89.443318556315504</v>
      </c>
      <c r="H63" s="25">
        <v>85.189836812337205</v>
      </c>
      <c r="I63" s="25">
        <v>86.6213994234041</v>
      </c>
      <c r="J63" s="25">
        <v>85.749212429458197</v>
      </c>
      <c r="K63" s="27"/>
      <c r="L63" s="19">
        <v>41306</v>
      </c>
      <c r="M63" s="25">
        <v>92.077917391025096</v>
      </c>
      <c r="N63" s="25">
        <v>90.628794267694104</v>
      </c>
      <c r="O63" s="25">
        <v>88.075321471592105</v>
      </c>
      <c r="P63" s="25">
        <v>89.184379230197493</v>
      </c>
      <c r="Q63" s="25">
        <v>81.126422705809006</v>
      </c>
      <c r="R63" s="25">
        <v>93.878574581867895</v>
      </c>
      <c r="S63" s="25">
        <v>88.112802317325503</v>
      </c>
      <c r="T63" s="25">
        <v>86.605117247361306</v>
      </c>
      <c r="U63" s="25">
        <v>89.892221104396697</v>
      </c>
    </row>
    <row r="64" spans="1:21" x14ac:dyDescent="0.3">
      <c r="A64" s="19">
        <v>41334</v>
      </c>
      <c r="B64" s="25">
        <v>94.203080094247397</v>
      </c>
      <c r="C64" s="25">
        <v>94.224329572531005</v>
      </c>
      <c r="D64" s="25">
        <v>93.5710890312033</v>
      </c>
      <c r="E64" s="25">
        <v>91.146646089301399</v>
      </c>
      <c r="F64" s="25">
        <v>86.041903394663706</v>
      </c>
      <c r="G64" s="25">
        <v>98.979599632626403</v>
      </c>
      <c r="H64" s="25">
        <v>89.6382007817774</v>
      </c>
      <c r="I64" s="25">
        <v>86.893575188470194</v>
      </c>
      <c r="J64" s="25">
        <v>92.765265072194296</v>
      </c>
      <c r="K64" s="27"/>
      <c r="L64" s="19">
        <v>41334</v>
      </c>
      <c r="M64" s="25">
        <v>94.660104174106095</v>
      </c>
      <c r="N64" s="25">
        <v>92.7582838258365</v>
      </c>
      <c r="O64" s="25">
        <v>91.298719989142896</v>
      </c>
      <c r="P64" s="25">
        <v>92.456164412126</v>
      </c>
      <c r="Q64" s="25">
        <v>85.323279138992902</v>
      </c>
      <c r="R64" s="25">
        <v>95.471353881703607</v>
      </c>
      <c r="S64" s="25">
        <v>90.609467953739596</v>
      </c>
      <c r="T64" s="25">
        <v>89.776392264512197</v>
      </c>
      <c r="U64" s="25">
        <v>92.620572190661804</v>
      </c>
    </row>
    <row r="65" spans="1:21" x14ac:dyDescent="0.3">
      <c r="A65" s="19">
        <v>41365</v>
      </c>
      <c r="B65" s="25">
        <v>101.525084469204</v>
      </c>
      <c r="C65" s="25">
        <v>101.423535556676</v>
      </c>
      <c r="D65" s="25">
        <v>97.370593887951301</v>
      </c>
      <c r="E65" s="25">
        <v>101.058594658958</v>
      </c>
      <c r="F65" s="25">
        <v>94.763667087366798</v>
      </c>
      <c r="G65" s="25">
        <v>98.786303711032105</v>
      </c>
      <c r="H65" s="25">
        <v>97.647450880962595</v>
      </c>
      <c r="I65" s="25">
        <v>96.097167241921198</v>
      </c>
      <c r="J65" s="25">
        <v>99.518473314131597</v>
      </c>
      <c r="K65" s="27"/>
      <c r="L65" s="19">
        <v>41365</v>
      </c>
      <c r="M65" s="25">
        <v>97.810872665498493</v>
      </c>
      <c r="N65" s="25">
        <v>95.594978426859299</v>
      </c>
      <c r="O65" s="25">
        <v>94.765678193259305</v>
      </c>
      <c r="P65" s="25">
        <v>95.964594240045898</v>
      </c>
      <c r="Q65" s="25">
        <v>90.761222594684497</v>
      </c>
      <c r="R65" s="25">
        <v>97.352289108327597</v>
      </c>
      <c r="S65" s="25">
        <v>94.099482631052794</v>
      </c>
      <c r="T65" s="25">
        <v>93.092896567616194</v>
      </c>
      <c r="U65" s="25">
        <v>95.850608782596396</v>
      </c>
    </row>
    <row r="66" spans="1:21" x14ac:dyDescent="0.3">
      <c r="A66" s="19">
        <v>41395</v>
      </c>
      <c r="B66" s="25">
        <v>100.808156035338</v>
      </c>
      <c r="C66" s="25">
        <v>99.564890154641304</v>
      </c>
      <c r="D66" s="25">
        <v>96.865652568429596</v>
      </c>
      <c r="E66" s="25">
        <v>98.589951345426996</v>
      </c>
      <c r="F66" s="25">
        <v>97.054398799242605</v>
      </c>
      <c r="G66" s="25">
        <v>103.459640133101</v>
      </c>
      <c r="H66" s="25">
        <v>95.485065394667501</v>
      </c>
      <c r="I66" s="25">
        <v>98.933094398546004</v>
      </c>
      <c r="J66" s="25">
        <v>98.641267682975197</v>
      </c>
      <c r="K66" s="27"/>
      <c r="L66" s="19">
        <v>41395</v>
      </c>
      <c r="M66" s="25">
        <v>100.947152243224</v>
      </c>
      <c r="N66" s="25">
        <v>98.821945052716899</v>
      </c>
      <c r="O66" s="25">
        <v>98.219067269814104</v>
      </c>
      <c r="P66" s="25">
        <v>99.585011927813099</v>
      </c>
      <c r="Q66" s="25">
        <v>97.082954258683898</v>
      </c>
      <c r="R66" s="25">
        <v>99.421431675828799</v>
      </c>
      <c r="S66" s="25">
        <v>97.702188482934503</v>
      </c>
      <c r="T66" s="25">
        <v>96.438522801761707</v>
      </c>
      <c r="U66" s="25">
        <v>99.367022287048897</v>
      </c>
    </row>
    <row r="67" spans="1:21" x14ac:dyDescent="0.3">
      <c r="A67" s="19">
        <v>41426</v>
      </c>
      <c r="B67" s="25">
        <v>105.99044394816499</v>
      </c>
      <c r="C67" s="25">
        <v>103.32289527366601</v>
      </c>
      <c r="D67" s="25">
        <v>98.922518552948802</v>
      </c>
      <c r="E67" s="25">
        <v>98.019299100109805</v>
      </c>
      <c r="F67" s="25">
        <v>103.848583358154</v>
      </c>
      <c r="G67" s="25">
        <v>101.198849171267</v>
      </c>
      <c r="H67" s="25">
        <v>103.90946263136701</v>
      </c>
      <c r="I67" s="25">
        <v>103.145504101912</v>
      </c>
      <c r="J67" s="25">
        <v>102.730178504535</v>
      </c>
      <c r="K67" s="27"/>
      <c r="L67" s="19">
        <v>41426</v>
      </c>
      <c r="M67" s="25">
        <v>103.54791928233701</v>
      </c>
      <c r="N67" s="25">
        <v>101.933367884828</v>
      </c>
      <c r="O67" s="25">
        <v>101.59245528693999</v>
      </c>
      <c r="P67" s="25">
        <v>102.95295365143301</v>
      </c>
      <c r="Q67" s="25">
        <v>103.563655521584</v>
      </c>
      <c r="R67" s="25">
        <v>101.228821101158</v>
      </c>
      <c r="S67" s="25">
        <v>100.804655813095</v>
      </c>
      <c r="T67" s="25">
        <v>99.8831939295317</v>
      </c>
      <c r="U67" s="25">
        <v>102.767408178921</v>
      </c>
    </row>
    <row r="68" spans="1:21" x14ac:dyDescent="0.3">
      <c r="A68" s="19">
        <v>41456</v>
      </c>
      <c r="B68" s="25">
        <v>105.581176282334</v>
      </c>
      <c r="C68" s="25">
        <v>103.56137438447701</v>
      </c>
      <c r="D68" s="25">
        <v>108.434822264403</v>
      </c>
      <c r="E68" s="25">
        <v>105.90681007337599</v>
      </c>
      <c r="F68" s="25">
        <v>110.59079026143201</v>
      </c>
      <c r="G68" s="25">
        <v>105.587614326535</v>
      </c>
      <c r="H68" s="25">
        <v>105.127650721282</v>
      </c>
      <c r="I68" s="25">
        <v>99.730767696990696</v>
      </c>
      <c r="J68" s="25">
        <v>106.30289360037899</v>
      </c>
      <c r="K68" s="27"/>
      <c r="L68" s="19">
        <v>41456</v>
      </c>
      <c r="M68" s="25">
        <v>105.161253931112</v>
      </c>
      <c r="N68" s="25">
        <v>104.433565252332</v>
      </c>
      <c r="O68" s="25">
        <v>104.597357964252</v>
      </c>
      <c r="P68" s="25">
        <v>105.722653667594</v>
      </c>
      <c r="Q68" s="25">
        <v>109.06488021033999</v>
      </c>
      <c r="R68" s="25">
        <v>102.536967270568</v>
      </c>
      <c r="S68" s="25">
        <v>103.038738557477</v>
      </c>
      <c r="T68" s="25">
        <v>103.350304830315</v>
      </c>
      <c r="U68" s="25">
        <v>105.503131457301</v>
      </c>
    </row>
    <row r="69" spans="1:21" x14ac:dyDescent="0.3">
      <c r="A69" s="19">
        <v>41487</v>
      </c>
      <c r="B69" s="25">
        <v>105.49300017389901</v>
      </c>
      <c r="C69" s="25">
        <v>107.947930043081</v>
      </c>
      <c r="D69" s="25">
        <v>108.31454400479799</v>
      </c>
      <c r="E69" s="25">
        <v>111.56521836874001</v>
      </c>
      <c r="F69" s="25">
        <v>117.658641367125</v>
      </c>
      <c r="G69" s="25">
        <v>94.023569295688901</v>
      </c>
      <c r="H69" s="25">
        <v>105.274291737108</v>
      </c>
      <c r="I69" s="25">
        <v>103.732618266608</v>
      </c>
      <c r="J69" s="25">
        <v>108.186932452554</v>
      </c>
      <c r="K69" s="27"/>
      <c r="L69" s="19">
        <v>41487</v>
      </c>
      <c r="M69" s="25">
        <v>105.66086209574399</v>
      </c>
      <c r="N69" s="25">
        <v>105.790457761916</v>
      </c>
      <c r="O69" s="25">
        <v>106.85575837093</v>
      </c>
      <c r="P69" s="25">
        <v>107.67597671620899</v>
      </c>
      <c r="Q69" s="25">
        <v>112.724135224794</v>
      </c>
      <c r="R69" s="25">
        <v>103.391224757191</v>
      </c>
      <c r="S69" s="25">
        <v>104.659944441161</v>
      </c>
      <c r="T69" s="25">
        <v>106.821134243076</v>
      </c>
      <c r="U69" s="25">
        <v>107.14819181293601</v>
      </c>
    </row>
    <row r="70" spans="1:21" x14ac:dyDescent="0.3">
      <c r="A70" s="19">
        <v>41518</v>
      </c>
      <c r="B70" s="25">
        <v>105.362725185412</v>
      </c>
      <c r="C70" s="25">
        <v>107.28354862736199</v>
      </c>
      <c r="D70" s="25">
        <v>106.800615336528</v>
      </c>
      <c r="E70" s="25">
        <v>108.65533981609801</v>
      </c>
      <c r="F70" s="25">
        <v>120.30884415012299</v>
      </c>
      <c r="G70" s="25">
        <v>107.196586361885</v>
      </c>
      <c r="H70" s="25">
        <v>100.74440737056599</v>
      </c>
      <c r="I70" s="25">
        <v>113.672072552267</v>
      </c>
      <c r="J70" s="25">
        <v>109.473728526217</v>
      </c>
      <c r="K70" s="27"/>
      <c r="L70" s="19">
        <v>41518</v>
      </c>
      <c r="M70" s="25">
        <v>105.327803302167</v>
      </c>
      <c r="N70" s="25">
        <v>105.99162954505999</v>
      </c>
      <c r="O70" s="25">
        <v>108.244879755287</v>
      </c>
      <c r="P70" s="25">
        <v>108.819683163278</v>
      </c>
      <c r="Q70" s="25">
        <v>114.433892393677</v>
      </c>
      <c r="R70" s="25">
        <v>103.76969435802501</v>
      </c>
      <c r="S70" s="25">
        <v>106.183494483844</v>
      </c>
      <c r="T70" s="25">
        <v>110.246823705438</v>
      </c>
      <c r="U70" s="25">
        <v>107.69387664625</v>
      </c>
    </row>
    <row r="71" spans="1:21" x14ac:dyDescent="0.3">
      <c r="A71" s="19">
        <v>41548</v>
      </c>
      <c r="B71" s="25">
        <v>106.41050645422899</v>
      </c>
      <c r="C71" s="25">
        <v>107.893085880397</v>
      </c>
      <c r="D71" s="25">
        <v>110.84761636365801</v>
      </c>
      <c r="E71" s="25">
        <v>109.047148625421</v>
      </c>
      <c r="F71" s="25">
        <v>116.2563915878</v>
      </c>
      <c r="G71" s="25">
        <v>106.101688407814</v>
      </c>
      <c r="H71" s="25">
        <v>109.173656335399</v>
      </c>
      <c r="I71" s="25">
        <v>114.701276834648</v>
      </c>
      <c r="J71" s="25">
        <v>109.501458007658</v>
      </c>
      <c r="K71" s="27"/>
      <c r="L71" s="19">
        <v>41548</v>
      </c>
      <c r="M71" s="25">
        <v>104.447699480117</v>
      </c>
      <c r="N71" s="25">
        <v>105.296844983859</v>
      </c>
      <c r="O71" s="25">
        <v>108.56056591904</v>
      </c>
      <c r="P71" s="25">
        <v>109.349136363357</v>
      </c>
      <c r="Q71" s="25">
        <v>114.338167189871</v>
      </c>
      <c r="R71" s="25">
        <v>103.778186852185</v>
      </c>
      <c r="S71" s="25">
        <v>107.841261242629</v>
      </c>
      <c r="T71" s="25">
        <v>113.080103848828</v>
      </c>
      <c r="U71" s="25">
        <v>107.306495557521</v>
      </c>
    </row>
    <row r="72" spans="1:21" x14ac:dyDescent="0.3">
      <c r="A72" s="19">
        <v>41579</v>
      </c>
      <c r="B72" s="25">
        <v>104.671067211731</v>
      </c>
      <c r="C72" s="25">
        <v>103.599117685693</v>
      </c>
      <c r="D72" s="25">
        <v>112.65092161253401</v>
      </c>
      <c r="E72" s="25">
        <v>107.549258488674</v>
      </c>
      <c r="F72" s="25">
        <v>112.834897667878</v>
      </c>
      <c r="G72" s="25">
        <v>105.766010315621</v>
      </c>
      <c r="H72" s="25">
        <v>111.13180551073501</v>
      </c>
      <c r="I72" s="25">
        <v>118.194941690363</v>
      </c>
      <c r="J72" s="25">
        <v>106.030177104648</v>
      </c>
      <c r="K72" s="27"/>
      <c r="L72" s="19">
        <v>41579</v>
      </c>
      <c r="M72" s="25">
        <v>103.03389204771401</v>
      </c>
      <c r="N72" s="25">
        <v>104.03693419137601</v>
      </c>
      <c r="O72" s="25">
        <v>107.629297986442</v>
      </c>
      <c r="P72" s="25">
        <v>109.471887191457</v>
      </c>
      <c r="Q72" s="25">
        <v>112.78185220066599</v>
      </c>
      <c r="R72" s="25">
        <v>103.304206363232</v>
      </c>
      <c r="S72" s="25">
        <v>109.402808088836</v>
      </c>
      <c r="T72" s="25">
        <v>114.71485983704</v>
      </c>
      <c r="U72" s="25">
        <v>106.073696516653</v>
      </c>
    </row>
    <row r="73" spans="1:21" x14ac:dyDescent="0.3">
      <c r="A73" s="19">
        <v>41609</v>
      </c>
      <c r="B73" s="25">
        <v>100.96474190004101</v>
      </c>
      <c r="C73" s="25">
        <v>102.376604807756</v>
      </c>
      <c r="D73" s="25">
        <v>103.17024002653601</v>
      </c>
      <c r="E73" s="25">
        <v>108.664464862307</v>
      </c>
      <c r="F73" s="25">
        <v>109.313114375713</v>
      </c>
      <c r="G73" s="25">
        <v>103.492937356623</v>
      </c>
      <c r="H73" s="25">
        <v>109.189883841156</v>
      </c>
      <c r="I73" s="25">
        <v>113.51422346643901</v>
      </c>
      <c r="J73" s="25">
        <v>104.041841051132</v>
      </c>
      <c r="K73" s="27"/>
      <c r="L73" s="19">
        <v>41609</v>
      </c>
      <c r="M73" s="25">
        <v>101.236444506029</v>
      </c>
      <c r="N73" s="25">
        <v>102.67042741278</v>
      </c>
      <c r="O73" s="25">
        <v>105.753365602768</v>
      </c>
      <c r="P73" s="25">
        <v>109.53141825591401</v>
      </c>
      <c r="Q73" s="25">
        <v>110.506734807244</v>
      </c>
      <c r="R73" s="25">
        <v>102.59698584454</v>
      </c>
      <c r="S73" s="25">
        <v>110.73005670472701</v>
      </c>
      <c r="T73" s="25">
        <v>114.96715425315401</v>
      </c>
      <c r="U73" s="25">
        <v>104.454478045911</v>
      </c>
    </row>
    <row r="74" spans="1:21" x14ac:dyDescent="0.3">
      <c r="A74" s="19">
        <v>41640</v>
      </c>
      <c r="B74" s="25">
        <v>98.894206642490701</v>
      </c>
      <c r="C74" s="25">
        <v>100.43200091604299</v>
      </c>
      <c r="D74" s="25">
        <v>104.283542038531</v>
      </c>
      <c r="E74" s="25">
        <v>109.93873708774601</v>
      </c>
      <c r="F74" s="25">
        <v>112.16609542086999</v>
      </c>
      <c r="G74" s="25">
        <v>104.154457025173</v>
      </c>
      <c r="H74" s="25">
        <v>115.70329355899899</v>
      </c>
      <c r="I74" s="25">
        <v>117.51275421382699</v>
      </c>
      <c r="J74" s="25">
        <v>102.558465094799</v>
      </c>
      <c r="K74" s="27"/>
      <c r="L74" s="19">
        <v>41640</v>
      </c>
      <c r="M74" s="25">
        <v>99.644660745640905</v>
      </c>
      <c r="N74" s="25">
        <v>101.862206588207</v>
      </c>
      <c r="O74" s="25">
        <v>103.895236745334</v>
      </c>
      <c r="P74" s="25">
        <v>110.07757506011799</v>
      </c>
      <c r="Q74" s="25">
        <v>108.654820705372</v>
      </c>
      <c r="R74" s="25">
        <v>102.113173179718</v>
      </c>
      <c r="S74" s="25">
        <v>111.825572174161</v>
      </c>
      <c r="T74" s="25">
        <v>114.36084870513901</v>
      </c>
      <c r="U74" s="25">
        <v>103.287593034849</v>
      </c>
    </row>
    <row r="75" spans="1:21" x14ac:dyDescent="0.3">
      <c r="A75" s="19">
        <v>41671</v>
      </c>
      <c r="B75" s="25">
        <v>101.452392720679</v>
      </c>
      <c r="C75" s="25">
        <v>104.730641788879</v>
      </c>
      <c r="D75" s="25">
        <v>104.982300597772</v>
      </c>
      <c r="E75" s="25">
        <v>111.63241417764399</v>
      </c>
      <c r="F75" s="25">
        <v>112.149853620305</v>
      </c>
      <c r="G75" s="25">
        <v>101.977036802442</v>
      </c>
      <c r="H75" s="25">
        <v>113.9467879698</v>
      </c>
      <c r="I75" s="25">
        <v>112.803309276311</v>
      </c>
      <c r="J75" s="25">
        <v>105.339663655446</v>
      </c>
      <c r="K75" s="27"/>
      <c r="L75" s="19">
        <v>41671</v>
      </c>
      <c r="M75" s="25">
        <v>98.703892183240001</v>
      </c>
      <c r="N75" s="25">
        <v>102.087800972539</v>
      </c>
      <c r="O75" s="25">
        <v>102.83539587125</v>
      </c>
      <c r="P75" s="25">
        <v>111.383475591457</v>
      </c>
      <c r="Q75" s="25">
        <v>108.000157382868</v>
      </c>
      <c r="R75" s="25">
        <v>102.470536437286</v>
      </c>
      <c r="S75" s="25">
        <v>112.630831119324</v>
      </c>
      <c r="T75" s="25">
        <v>113.486057008573</v>
      </c>
      <c r="U75" s="25">
        <v>103.079975935788</v>
      </c>
    </row>
    <row r="76" spans="1:21" x14ac:dyDescent="0.3">
      <c r="A76" s="19">
        <v>41699</v>
      </c>
      <c r="B76" s="25">
        <v>95.807126044597993</v>
      </c>
      <c r="C76" s="25">
        <v>98.919279387436305</v>
      </c>
      <c r="D76" s="25">
        <v>96.485704668749307</v>
      </c>
      <c r="E76" s="25">
        <v>106.75969191617</v>
      </c>
      <c r="F76" s="25">
        <v>106.892887587952</v>
      </c>
      <c r="G76" s="25">
        <v>107.020578538583</v>
      </c>
      <c r="H76" s="25">
        <v>109.903746414412</v>
      </c>
      <c r="I76" s="25">
        <v>108.421682586141</v>
      </c>
      <c r="J76" s="25">
        <v>99.4576384824353</v>
      </c>
      <c r="K76" s="27"/>
      <c r="L76" s="19">
        <v>41699</v>
      </c>
      <c r="M76" s="25">
        <v>98.757835193150001</v>
      </c>
      <c r="N76" s="25">
        <v>103.451225412227</v>
      </c>
      <c r="O76" s="25">
        <v>102.930733968323</v>
      </c>
      <c r="P76" s="25">
        <v>113.135124847114</v>
      </c>
      <c r="Q76" s="25">
        <v>108.678008170178</v>
      </c>
      <c r="R76" s="25">
        <v>104.13081396155999</v>
      </c>
      <c r="S76" s="25">
        <v>113.544626804462</v>
      </c>
      <c r="T76" s="25">
        <v>113.084072383573</v>
      </c>
      <c r="U76" s="25">
        <v>103.965514833084</v>
      </c>
    </row>
    <row r="77" spans="1:21" x14ac:dyDescent="0.3">
      <c r="A77" s="19">
        <v>41730</v>
      </c>
      <c r="B77" s="25">
        <v>98.382634811610004</v>
      </c>
      <c r="C77" s="25">
        <v>105.432695572867</v>
      </c>
      <c r="D77" s="25">
        <v>103.95668078686199</v>
      </c>
      <c r="E77" s="25">
        <v>113.036610113194</v>
      </c>
      <c r="F77" s="25">
        <v>108.136493238645</v>
      </c>
      <c r="G77" s="25">
        <v>104.771678342534</v>
      </c>
      <c r="H77" s="25">
        <v>112.67155304052</v>
      </c>
      <c r="I77" s="25">
        <v>112.348253027738</v>
      </c>
      <c r="J77" s="25">
        <v>103.859555509255</v>
      </c>
      <c r="K77" s="27"/>
      <c r="L77" s="19">
        <v>41730</v>
      </c>
      <c r="M77" s="25">
        <v>99.603982802451199</v>
      </c>
      <c r="N77" s="25">
        <v>105.4028720644</v>
      </c>
      <c r="O77" s="25">
        <v>104.311697879769</v>
      </c>
      <c r="P77" s="25">
        <v>114.738522801466</v>
      </c>
      <c r="Q77" s="25">
        <v>110.120323683469</v>
      </c>
      <c r="R77" s="25">
        <v>107.010647635749</v>
      </c>
      <c r="S77" s="25">
        <v>115.053924918072</v>
      </c>
      <c r="T77" s="25">
        <v>113.244317308481</v>
      </c>
      <c r="U77" s="25">
        <v>105.538653402378</v>
      </c>
    </row>
    <row r="78" spans="1:21" x14ac:dyDescent="0.3">
      <c r="A78" s="19">
        <v>41760</v>
      </c>
      <c r="B78" s="25">
        <v>101.973226633455</v>
      </c>
      <c r="C78" s="25">
        <v>115.78931496188299</v>
      </c>
      <c r="D78" s="25">
        <v>109.520369765881</v>
      </c>
      <c r="E78" s="25">
        <v>116.01335109262099</v>
      </c>
      <c r="F78" s="25">
        <v>115.514389726613</v>
      </c>
      <c r="G78" s="25">
        <v>111.636141430088</v>
      </c>
      <c r="H78" s="25">
        <v>119.31000517125401</v>
      </c>
      <c r="I78" s="25">
        <v>118.46013435426499</v>
      </c>
      <c r="J78" s="25">
        <v>109.793400771599</v>
      </c>
      <c r="K78" s="27"/>
      <c r="L78" s="19">
        <v>41760</v>
      </c>
      <c r="M78" s="25">
        <v>100.58532238640601</v>
      </c>
      <c r="N78" s="25">
        <v>107.11042938353501</v>
      </c>
      <c r="O78" s="25">
        <v>106.62552096257799</v>
      </c>
      <c r="P78" s="25">
        <v>115.82751136557199</v>
      </c>
      <c r="Q78" s="25">
        <v>111.374062977029</v>
      </c>
      <c r="R78" s="25">
        <v>110.337670173416</v>
      </c>
      <c r="S78" s="25">
        <v>117.197018400045</v>
      </c>
      <c r="T78" s="25">
        <v>113.674945483348</v>
      </c>
      <c r="U78" s="25">
        <v>107.02647834547901</v>
      </c>
    </row>
    <row r="79" spans="1:21" x14ac:dyDescent="0.3">
      <c r="A79" s="19">
        <v>41791</v>
      </c>
      <c r="B79" s="25">
        <v>105.348857496536</v>
      </c>
      <c r="C79" s="25">
        <v>111.96272308315901</v>
      </c>
      <c r="D79" s="25">
        <v>111.78432746955799</v>
      </c>
      <c r="E79" s="25">
        <v>119.16814082584</v>
      </c>
      <c r="F79" s="25">
        <v>118.191303915878</v>
      </c>
      <c r="G79" s="25">
        <v>117.85964295116101</v>
      </c>
      <c r="H79" s="25">
        <v>119.220634491664</v>
      </c>
      <c r="I79" s="25">
        <v>115.953573566225</v>
      </c>
      <c r="J79" s="25">
        <v>111.165244647769</v>
      </c>
      <c r="K79" s="27"/>
      <c r="L79" s="19">
        <v>41791</v>
      </c>
      <c r="M79" s="25">
        <v>100.99098571934501</v>
      </c>
      <c r="N79" s="25">
        <v>107.97912716896001</v>
      </c>
      <c r="O79" s="25">
        <v>109.16154673534</v>
      </c>
      <c r="P79" s="25">
        <v>116.209504715297</v>
      </c>
      <c r="Q79" s="25">
        <v>111.822045858992</v>
      </c>
      <c r="R79" s="25">
        <v>113.122860277249</v>
      </c>
      <c r="S79" s="25">
        <v>119.230213270503</v>
      </c>
      <c r="T79" s="25">
        <v>113.822653070307</v>
      </c>
      <c r="U79" s="25">
        <v>107.82058016796999</v>
      </c>
    </row>
    <row r="80" spans="1:21" x14ac:dyDescent="0.3">
      <c r="A80" s="19">
        <v>41821</v>
      </c>
      <c r="B80" s="25">
        <v>101.367260876776</v>
      </c>
      <c r="C80" s="25">
        <v>109.693542965608</v>
      </c>
      <c r="D80" s="25">
        <v>112.230186595894</v>
      </c>
      <c r="E80" s="25">
        <v>116.465138212174</v>
      </c>
      <c r="F80" s="25">
        <v>115.377421069479</v>
      </c>
      <c r="G80" s="25">
        <v>117.579114560787</v>
      </c>
      <c r="H80" s="25">
        <v>134.33323308385499</v>
      </c>
      <c r="I80" s="25">
        <v>109.249069526441</v>
      </c>
      <c r="J80" s="25">
        <v>108.582108229421</v>
      </c>
      <c r="K80" s="27"/>
      <c r="L80" s="19">
        <v>41821</v>
      </c>
      <c r="M80" s="25">
        <v>100.427342250135</v>
      </c>
      <c r="N80" s="25">
        <v>107.84584274880901</v>
      </c>
      <c r="O80" s="25">
        <v>111.25524996921899</v>
      </c>
      <c r="P80" s="25">
        <v>116.03641699749301</v>
      </c>
      <c r="Q80" s="25">
        <v>111.39089494736101</v>
      </c>
      <c r="R80" s="25">
        <v>114.430060745242</v>
      </c>
      <c r="S80" s="25">
        <v>120.43496023052199</v>
      </c>
      <c r="T80" s="25">
        <v>113.073521186154</v>
      </c>
      <c r="U80" s="25">
        <v>107.683450072743</v>
      </c>
    </row>
    <row r="81" spans="1:21" x14ac:dyDescent="0.3">
      <c r="A81" s="19">
        <v>41852</v>
      </c>
      <c r="B81" s="25">
        <v>100.19037937373</v>
      </c>
      <c r="C81" s="25">
        <v>107.645348205988</v>
      </c>
      <c r="D81" s="25">
        <v>112.885027354854</v>
      </c>
      <c r="E81" s="25">
        <v>112.72911105899399</v>
      </c>
      <c r="F81" s="25">
        <v>112.171747986356</v>
      </c>
      <c r="G81" s="25">
        <v>119.667644495199</v>
      </c>
      <c r="H81" s="25">
        <v>124.367543409398</v>
      </c>
      <c r="I81" s="25">
        <v>115.27215558035699</v>
      </c>
      <c r="J81" s="25">
        <v>107.901750420357</v>
      </c>
      <c r="K81" s="27"/>
      <c r="L81" s="19">
        <v>41852</v>
      </c>
      <c r="M81" s="25">
        <v>98.910035857846296</v>
      </c>
      <c r="N81" s="25">
        <v>106.832907834544</v>
      </c>
      <c r="O81" s="25">
        <v>112.592548689495</v>
      </c>
      <c r="P81" s="25">
        <v>115.497069466615</v>
      </c>
      <c r="Q81" s="25">
        <v>110.331215270375</v>
      </c>
      <c r="R81" s="25">
        <v>113.958124606468</v>
      </c>
      <c r="S81" s="25">
        <v>120.667394856179</v>
      </c>
      <c r="T81" s="25">
        <v>111.252493673167</v>
      </c>
      <c r="U81" s="25">
        <v>106.65031668935499</v>
      </c>
    </row>
    <row r="82" spans="1:21" x14ac:dyDescent="0.3">
      <c r="A82" s="19">
        <v>41883</v>
      </c>
      <c r="B82" s="25">
        <v>94.989272212597001</v>
      </c>
      <c r="C82" s="25">
        <v>103.108030662608</v>
      </c>
      <c r="D82" s="25">
        <v>114.06336766127799</v>
      </c>
      <c r="E82" s="25">
        <v>112.640681077286</v>
      </c>
      <c r="F82" s="25">
        <v>107.768467282581</v>
      </c>
      <c r="G82" s="25">
        <v>111.51489888986799</v>
      </c>
      <c r="H82" s="25">
        <v>121.460014109025</v>
      </c>
      <c r="I82" s="25">
        <v>109.060324159692</v>
      </c>
      <c r="J82" s="25">
        <v>103.358206678209</v>
      </c>
      <c r="K82" s="27"/>
      <c r="L82" s="19">
        <v>41883</v>
      </c>
      <c r="M82" s="25">
        <v>96.724772714088303</v>
      </c>
      <c r="N82" s="25">
        <v>105.25044845572199</v>
      </c>
      <c r="O82" s="25">
        <v>113.08875956544099</v>
      </c>
      <c r="P82" s="25">
        <v>115.010164430777</v>
      </c>
      <c r="Q82" s="25">
        <v>109.084991215511</v>
      </c>
      <c r="R82" s="25">
        <v>112.203569618765</v>
      </c>
      <c r="S82" s="25">
        <v>120.12619040165499</v>
      </c>
      <c r="T82" s="25">
        <v>108.511275037319</v>
      </c>
      <c r="U82" s="25">
        <v>105.057217011737</v>
      </c>
    </row>
    <row r="83" spans="1:21" x14ac:dyDescent="0.3">
      <c r="A83" s="19">
        <v>41913</v>
      </c>
      <c r="B83" s="25">
        <v>93.859901182922798</v>
      </c>
      <c r="C83" s="25">
        <v>102.387520108201</v>
      </c>
      <c r="D83" s="25">
        <v>114.377404508845</v>
      </c>
      <c r="E83" s="25">
        <v>115.685268374369</v>
      </c>
      <c r="F83" s="25">
        <v>104.510030504524</v>
      </c>
      <c r="G83" s="25">
        <v>111.160497849725</v>
      </c>
      <c r="H83" s="25">
        <v>116.533130128777</v>
      </c>
      <c r="I83" s="25">
        <v>107.647998753397</v>
      </c>
      <c r="J83" s="25">
        <v>102.745852172154</v>
      </c>
      <c r="K83" s="27"/>
      <c r="L83" s="19">
        <v>41913</v>
      </c>
      <c r="M83" s="25">
        <v>94.310193289059697</v>
      </c>
      <c r="N83" s="25">
        <v>103.399640544802</v>
      </c>
      <c r="O83" s="25">
        <v>112.93590147633699</v>
      </c>
      <c r="P83" s="25">
        <v>114.85745635990899</v>
      </c>
      <c r="Q83" s="25">
        <v>108.472736472344</v>
      </c>
      <c r="R83" s="25">
        <v>109.916362593613</v>
      </c>
      <c r="S83" s="25">
        <v>119.370328901588</v>
      </c>
      <c r="T83" s="25">
        <v>105.407288480277</v>
      </c>
      <c r="U83" s="25">
        <v>103.306950876016</v>
      </c>
    </row>
    <row r="84" spans="1:21" x14ac:dyDescent="0.3">
      <c r="A84" s="19">
        <v>41944</v>
      </c>
      <c r="B84" s="25">
        <v>93.392901153909506</v>
      </c>
      <c r="C84" s="25">
        <v>104.914483677224</v>
      </c>
      <c r="D84" s="25">
        <v>113.54212675483799</v>
      </c>
      <c r="E84" s="25">
        <v>114.91533501994201</v>
      </c>
      <c r="F84" s="25">
        <v>113.465855949127</v>
      </c>
      <c r="G84" s="25">
        <v>106.94100173476301</v>
      </c>
      <c r="H84" s="25">
        <v>115.539280421242</v>
      </c>
      <c r="I84" s="25">
        <v>99.185050855901196</v>
      </c>
      <c r="J84" s="25">
        <v>103.94674191635799</v>
      </c>
      <c r="K84" s="27"/>
      <c r="L84" s="19">
        <v>41944</v>
      </c>
      <c r="M84" s="25">
        <v>92.1520257938855</v>
      </c>
      <c r="N84" s="25">
        <v>101.614628217853</v>
      </c>
      <c r="O84" s="25">
        <v>112.465987659126</v>
      </c>
      <c r="P84" s="25">
        <v>115.03494719524301</v>
      </c>
      <c r="Q84" s="25">
        <v>109.27578020997601</v>
      </c>
      <c r="R84" s="25">
        <v>107.826631592124</v>
      </c>
      <c r="S84" s="25">
        <v>119.028491075576</v>
      </c>
      <c r="T84" s="25">
        <v>102.326962080515</v>
      </c>
      <c r="U84" s="25">
        <v>101.83258095545</v>
      </c>
    </row>
    <row r="85" spans="1:21" x14ac:dyDescent="0.3">
      <c r="A85" s="19">
        <v>41974</v>
      </c>
      <c r="B85" s="25">
        <v>91.1594063083175</v>
      </c>
      <c r="C85" s="25">
        <v>100.77846242754499</v>
      </c>
      <c r="D85" s="25">
        <v>110.73282084401301</v>
      </c>
      <c r="E85" s="25">
        <v>116.059922750116</v>
      </c>
      <c r="F85" s="25">
        <v>115.54611649437901</v>
      </c>
      <c r="G85" s="25">
        <v>106.982265321792</v>
      </c>
      <c r="H85" s="25">
        <v>120.05573408468</v>
      </c>
      <c r="I85" s="25">
        <v>99.882478646456505</v>
      </c>
      <c r="J85" s="25">
        <v>101.36870981174</v>
      </c>
      <c r="K85" s="27"/>
      <c r="L85" s="19">
        <v>41974</v>
      </c>
      <c r="M85" s="25">
        <v>90.429730350098595</v>
      </c>
      <c r="N85" s="25">
        <v>100.075807985952</v>
      </c>
      <c r="O85" s="25">
        <v>111.832082719317</v>
      </c>
      <c r="P85" s="25">
        <v>115.365775521139</v>
      </c>
      <c r="Q85" s="25">
        <v>111.680845042521</v>
      </c>
      <c r="R85" s="25">
        <v>106.716783488804</v>
      </c>
      <c r="S85" s="25">
        <v>119.50746673145601</v>
      </c>
      <c r="T85" s="25">
        <v>99.447345342533794</v>
      </c>
      <c r="U85" s="25">
        <v>100.81931890849</v>
      </c>
    </row>
    <row r="86" spans="1:21" x14ac:dyDescent="0.3">
      <c r="A86" s="19">
        <v>42005</v>
      </c>
      <c r="B86" s="25">
        <v>89.642960080505404</v>
      </c>
      <c r="C86" s="25">
        <v>99.335963935561495</v>
      </c>
      <c r="D86" s="25">
        <v>112.23840703270101</v>
      </c>
      <c r="E86" s="25">
        <v>114.487379088338</v>
      </c>
      <c r="F86" s="25">
        <v>114.47115761017</v>
      </c>
      <c r="G86" s="25">
        <v>110.354823021222</v>
      </c>
      <c r="H86" s="25">
        <v>125.640564977016</v>
      </c>
      <c r="I86" s="25">
        <v>98.998931865598706</v>
      </c>
      <c r="J86" s="25">
        <v>99.995926617234105</v>
      </c>
      <c r="K86" s="27"/>
      <c r="L86" s="19">
        <v>42005</v>
      </c>
      <c r="M86" s="25">
        <v>88.949493481592896</v>
      </c>
      <c r="N86" s="25">
        <v>98.679625055411293</v>
      </c>
      <c r="O86" s="25">
        <v>111.122966643914</v>
      </c>
      <c r="P86" s="25">
        <v>115.78903882732899</v>
      </c>
      <c r="Q86" s="25">
        <v>115.112067216756</v>
      </c>
      <c r="R86" s="25">
        <v>106.445617272962</v>
      </c>
      <c r="S86" s="25">
        <v>120.67491437488199</v>
      </c>
      <c r="T86" s="25">
        <v>96.940905195564497</v>
      </c>
      <c r="U86" s="25">
        <v>100.06796526721701</v>
      </c>
    </row>
    <row r="87" spans="1:21" x14ac:dyDescent="0.3">
      <c r="A87" s="19">
        <v>42036</v>
      </c>
      <c r="B87" s="25">
        <v>87.611026498388696</v>
      </c>
      <c r="C87" s="25">
        <v>96.934787482364101</v>
      </c>
      <c r="D87" s="25">
        <v>113.298989546215</v>
      </c>
      <c r="E87" s="25">
        <v>118.174518785909</v>
      </c>
      <c r="F87" s="25">
        <v>119.225143847368</v>
      </c>
      <c r="G87" s="25">
        <v>116.322530544938</v>
      </c>
      <c r="H87" s="25">
        <v>121.21684737288901</v>
      </c>
      <c r="I87" s="25">
        <v>108.591910304273</v>
      </c>
      <c r="J87" s="25">
        <v>100.191723543005</v>
      </c>
      <c r="K87" s="27"/>
      <c r="L87" s="19">
        <v>42036</v>
      </c>
      <c r="M87" s="25">
        <v>87.402576971037007</v>
      </c>
      <c r="N87" s="25">
        <v>97.290640774504098</v>
      </c>
      <c r="O87" s="25">
        <v>110.408307151676</v>
      </c>
      <c r="P87" s="25">
        <v>116.38203448765</v>
      </c>
      <c r="Q87" s="25">
        <v>118.608152149397</v>
      </c>
      <c r="R87" s="25">
        <v>106.517223498467</v>
      </c>
      <c r="S87" s="25">
        <v>122.36919429911499</v>
      </c>
      <c r="T87" s="25">
        <v>95.139759944949802</v>
      </c>
      <c r="U87" s="25">
        <v>99.357885799313607</v>
      </c>
    </row>
    <row r="88" spans="1:21" x14ac:dyDescent="0.3">
      <c r="A88" s="19">
        <v>42064</v>
      </c>
      <c r="B88" s="25">
        <v>85.953867002847701</v>
      </c>
      <c r="C88" s="25">
        <v>94.9647582338457</v>
      </c>
      <c r="D88" s="25">
        <v>108.412489503556</v>
      </c>
      <c r="E88" s="25">
        <v>114.86446944411701</v>
      </c>
      <c r="F88" s="25">
        <v>125.180219620478</v>
      </c>
      <c r="G88" s="25">
        <v>105.193193397653</v>
      </c>
      <c r="H88" s="25">
        <v>121.112999607774</v>
      </c>
      <c r="I88" s="25">
        <v>93.445404074115899</v>
      </c>
      <c r="J88" s="25">
        <v>98.0785780318663</v>
      </c>
      <c r="K88" s="27"/>
      <c r="L88" s="19">
        <v>42064</v>
      </c>
      <c r="M88" s="25">
        <v>85.788168932076005</v>
      </c>
      <c r="N88" s="25">
        <v>95.963895047549798</v>
      </c>
      <c r="O88" s="25">
        <v>109.70507768545301</v>
      </c>
      <c r="P88" s="25">
        <v>117.344163968453</v>
      </c>
      <c r="Q88" s="25">
        <v>121.537185296622</v>
      </c>
      <c r="R88" s="25">
        <v>106.58875108524801</v>
      </c>
      <c r="S88" s="25">
        <v>124.015210060204</v>
      </c>
      <c r="T88" s="25">
        <v>94.271265816557104</v>
      </c>
      <c r="U88" s="25">
        <v>98.570483514357406</v>
      </c>
    </row>
    <row r="89" spans="1:21" x14ac:dyDescent="0.3">
      <c r="A89" s="19">
        <v>42095</v>
      </c>
      <c r="B89" s="25">
        <v>84.699280668658602</v>
      </c>
      <c r="C89" s="25">
        <v>96.017194624165398</v>
      </c>
      <c r="D89" s="25">
        <v>109.11523874339601</v>
      </c>
      <c r="E89" s="25">
        <v>115.51992521087701</v>
      </c>
      <c r="F89" s="25">
        <v>127.949816685282</v>
      </c>
      <c r="G89" s="25">
        <v>109.65967488470299</v>
      </c>
      <c r="H89" s="25">
        <v>146.06586166743401</v>
      </c>
      <c r="I89" s="25">
        <v>92.135349222091605</v>
      </c>
      <c r="J89" s="25">
        <v>98.879574194100499</v>
      </c>
      <c r="K89" s="27"/>
      <c r="L89" s="19">
        <v>42095</v>
      </c>
      <c r="M89" s="25">
        <v>84.174197829949094</v>
      </c>
      <c r="N89" s="25">
        <v>94.768147819082799</v>
      </c>
      <c r="O89" s="25">
        <v>109.007798534008</v>
      </c>
      <c r="P89" s="25">
        <v>118.657374314975</v>
      </c>
      <c r="Q89" s="25">
        <v>123.498267513809</v>
      </c>
      <c r="R89" s="25">
        <v>106.653189691368</v>
      </c>
      <c r="S89" s="25">
        <v>125.126201209814</v>
      </c>
      <c r="T89" s="25">
        <v>94.033044042262702</v>
      </c>
      <c r="U89" s="25">
        <v>97.644756167220507</v>
      </c>
    </row>
    <row r="90" spans="1:21" x14ac:dyDescent="0.3">
      <c r="A90" s="19">
        <v>42125</v>
      </c>
      <c r="B90" s="25">
        <v>85.1493555087537</v>
      </c>
      <c r="C90" s="25">
        <v>96.593687910717804</v>
      </c>
      <c r="D90" s="25">
        <v>110.18183105125</v>
      </c>
      <c r="E90" s="25">
        <v>121.288213149521</v>
      </c>
      <c r="F90" s="25">
        <v>129.33582509158799</v>
      </c>
      <c r="G90" s="25">
        <v>111.43746343752601</v>
      </c>
      <c r="H90" s="25">
        <v>128.60065960605499</v>
      </c>
      <c r="I90" s="25">
        <v>95.632557251918598</v>
      </c>
      <c r="J90" s="25">
        <v>99.298822363959104</v>
      </c>
      <c r="K90" s="27"/>
      <c r="L90" s="19">
        <v>42125</v>
      </c>
      <c r="M90" s="25">
        <v>82.684704218059096</v>
      </c>
      <c r="N90" s="25">
        <v>93.629536037551404</v>
      </c>
      <c r="O90" s="25">
        <v>108.19578936940999</v>
      </c>
      <c r="P90" s="25">
        <v>119.920430611642</v>
      </c>
      <c r="Q90" s="25">
        <v>124.395537772148</v>
      </c>
      <c r="R90" s="25">
        <v>106.80255257437599</v>
      </c>
      <c r="S90" s="25">
        <v>125.56706547337799</v>
      </c>
      <c r="T90" s="25">
        <v>94.023769578134804</v>
      </c>
      <c r="U90" s="25">
        <v>96.557581422858505</v>
      </c>
    </row>
    <row r="91" spans="1:21" x14ac:dyDescent="0.3">
      <c r="A91" s="19">
        <v>42156</v>
      </c>
      <c r="B91" s="25">
        <v>79.3971055862675</v>
      </c>
      <c r="C91" s="25">
        <v>91.471337898428501</v>
      </c>
      <c r="D91" s="25">
        <v>109.008242722589</v>
      </c>
      <c r="E91" s="25">
        <v>123.26611602607301</v>
      </c>
      <c r="F91" s="25">
        <v>124.85067953960601</v>
      </c>
      <c r="G91" s="25">
        <v>102.476235005688</v>
      </c>
      <c r="H91" s="25">
        <v>123.47661116414599</v>
      </c>
      <c r="I91" s="25">
        <v>94.507984581883207</v>
      </c>
      <c r="J91" s="25">
        <v>94.1089384426392</v>
      </c>
      <c r="K91" s="27"/>
      <c r="L91" s="19">
        <v>42156</v>
      </c>
      <c r="M91" s="25">
        <v>81.340007584099396</v>
      </c>
      <c r="N91" s="25">
        <v>92.458517186414198</v>
      </c>
      <c r="O91" s="25">
        <v>107.15448257168499</v>
      </c>
      <c r="P91" s="25">
        <v>120.839704033402</v>
      </c>
      <c r="Q91" s="25">
        <v>124.49474828792999</v>
      </c>
      <c r="R91" s="25">
        <v>107.35254727261901</v>
      </c>
      <c r="S91" s="25">
        <v>125.38174313026801</v>
      </c>
      <c r="T91" s="25">
        <v>93.852914737988598</v>
      </c>
      <c r="U91" s="25">
        <v>95.334037189660407</v>
      </c>
    </row>
    <row r="92" spans="1:21" x14ac:dyDescent="0.3">
      <c r="A92" s="19">
        <v>42186</v>
      </c>
      <c r="B92" s="25">
        <v>79.975827398293006</v>
      </c>
      <c r="C92" s="25">
        <v>92.308664500962195</v>
      </c>
      <c r="D92" s="25">
        <v>105.29763066091201</v>
      </c>
      <c r="E92" s="25">
        <v>121.548094421969</v>
      </c>
      <c r="F92" s="25">
        <v>123.854665701011</v>
      </c>
      <c r="G92" s="25">
        <v>110.739581476594</v>
      </c>
      <c r="H92" s="25">
        <v>128.68666800307301</v>
      </c>
      <c r="I92" s="25">
        <v>95.4872628511323</v>
      </c>
      <c r="J92" s="25">
        <v>94.463222784176196</v>
      </c>
      <c r="K92" s="27"/>
      <c r="L92" s="19">
        <v>42186</v>
      </c>
      <c r="M92" s="25">
        <v>80.121059019127202</v>
      </c>
      <c r="N92" s="25">
        <v>91.1858143371757</v>
      </c>
      <c r="O92" s="25">
        <v>105.915089245565</v>
      </c>
      <c r="P92" s="25">
        <v>121.41300603865299</v>
      </c>
      <c r="Q92" s="25">
        <v>124.25453266920501</v>
      </c>
      <c r="R92" s="25">
        <v>108.51198718931499</v>
      </c>
      <c r="S92" s="25">
        <v>124.94819180267299</v>
      </c>
      <c r="T92" s="25">
        <v>93.379731327586796</v>
      </c>
      <c r="U92" s="25">
        <v>94.070875239679296</v>
      </c>
    </row>
    <row r="93" spans="1:21" x14ac:dyDescent="0.3">
      <c r="A93" s="19">
        <v>42217</v>
      </c>
      <c r="B93" s="25">
        <v>81.216870921932099</v>
      </c>
      <c r="C93" s="25">
        <v>96.170255530407402</v>
      </c>
      <c r="D93" s="25">
        <v>106.01439597630301</v>
      </c>
      <c r="E93" s="25">
        <v>120.196182750285</v>
      </c>
      <c r="F93" s="25">
        <v>129.00338555417599</v>
      </c>
      <c r="G93" s="25">
        <v>113.164716788147</v>
      </c>
      <c r="H93" s="25">
        <v>114.770465162191</v>
      </c>
      <c r="I93" s="25">
        <v>94.730772539831506</v>
      </c>
      <c r="J93" s="25">
        <v>97.718176636260495</v>
      </c>
      <c r="K93" s="27"/>
      <c r="L93" s="19">
        <v>42217</v>
      </c>
      <c r="M93" s="25">
        <v>78.9988402551148</v>
      </c>
      <c r="N93" s="25">
        <v>89.990351444596996</v>
      </c>
      <c r="O93" s="25">
        <v>104.6848516296</v>
      </c>
      <c r="P93" s="25">
        <v>121.79376915165101</v>
      </c>
      <c r="Q93" s="25">
        <v>124.45403412141501</v>
      </c>
      <c r="R93" s="25">
        <v>109.90240155537801</v>
      </c>
      <c r="S93" s="25">
        <v>124.33790216145501</v>
      </c>
      <c r="T93" s="25">
        <v>92.330190098746201</v>
      </c>
      <c r="U93" s="25">
        <v>93.002978407012705</v>
      </c>
    </row>
    <row r="94" spans="1:21" x14ac:dyDescent="0.3">
      <c r="A94" s="19">
        <v>42248</v>
      </c>
      <c r="B94" s="25">
        <v>78.042139391680195</v>
      </c>
      <c r="C94" s="25">
        <v>88.691977534928697</v>
      </c>
      <c r="D94" s="25">
        <v>105.199529606014</v>
      </c>
      <c r="E94" s="25">
        <v>119.40770041704</v>
      </c>
      <c r="F94" s="25">
        <v>125.169171099926</v>
      </c>
      <c r="G94" s="25">
        <v>114.259390901242</v>
      </c>
      <c r="H94" s="25">
        <v>124.18621046484</v>
      </c>
      <c r="I94" s="25">
        <v>89.040519357625598</v>
      </c>
      <c r="J94" s="25">
        <v>92.352656167750993</v>
      </c>
      <c r="K94" s="27"/>
      <c r="L94" s="19">
        <v>42248</v>
      </c>
      <c r="M94" s="25">
        <v>77.910183015871496</v>
      </c>
      <c r="N94" s="25">
        <v>89.008046847210906</v>
      </c>
      <c r="O94" s="25">
        <v>103.594466656951</v>
      </c>
      <c r="P94" s="25">
        <v>122.08582751120601</v>
      </c>
      <c r="Q94" s="25">
        <v>125.69211661227401</v>
      </c>
      <c r="R94" s="25">
        <v>111.19786638305</v>
      </c>
      <c r="S94" s="25">
        <v>123.754793189049</v>
      </c>
      <c r="T94" s="25">
        <v>90.694631337287902</v>
      </c>
      <c r="U94" s="25">
        <v>92.243901494156404</v>
      </c>
    </row>
    <row r="95" spans="1:21" x14ac:dyDescent="0.3">
      <c r="A95" s="19">
        <v>42278</v>
      </c>
      <c r="B95" s="25">
        <v>76.902110793202795</v>
      </c>
      <c r="C95" s="25">
        <v>87.302465480454799</v>
      </c>
      <c r="D95" s="25">
        <v>101.92205892613801</v>
      </c>
      <c r="E95" s="25">
        <v>120.26167265945701</v>
      </c>
      <c r="F95" s="25">
        <v>129.58715247812199</v>
      </c>
      <c r="G95" s="25">
        <v>111.260320095922</v>
      </c>
      <c r="H95" s="25">
        <v>122.828379038893</v>
      </c>
      <c r="I95" s="25">
        <v>84.496252819577506</v>
      </c>
      <c r="J95" s="25">
        <v>91.184214075333202</v>
      </c>
      <c r="K95" s="27"/>
      <c r="L95" s="19">
        <v>42278</v>
      </c>
      <c r="M95" s="25">
        <v>76.8431355857048</v>
      </c>
      <c r="N95" s="25">
        <v>88.320645337550502</v>
      </c>
      <c r="O95" s="25">
        <v>102.804291033729</v>
      </c>
      <c r="P95" s="25">
        <v>122.250860284301</v>
      </c>
      <c r="Q95" s="25">
        <v>128.156961550055</v>
      </c>
      <c r="R95" s="25">
        <v>112.442832583382</v>
      </c>
      <c r="S95" s="25">
        <v>123.84431233858101</v>
      </c>
      <c r="T95" s="25">
        <v>88.715104827959294</v>
      </c>
      <c r="U95" s="25">
        <v>91.831143815099495</v>
      </c>
    </row>
    <row r="96" spans="1:21" x14ac:dyDescent="0.3">
      <c r="A96" s="19">
        <v>42309</v>
      </c>
      <c r="B96" s="25">
        <v>76.713310763952293</v>
      </c>
      <c r="C96" s="25">
        <v>90.521427547358499</v>
      </c>
      <c r="D96" s="25">
        <v>102.576802002797</v>
      </c>
      <c r="E96" s="25">
        <v>125.06600900057801</v>
      </c>
      <c r="F96" s="25">
        <v>135.65278469909501</v>
      </c>
      <c r="G96" s="25">
        <v>121.253794305806</v>
      </c>
      <c r="H96" s="25">
        <v>124.72755178791699</v>
      </c>
      <c r="I96" s="25">
        <v>89.523429905651298</v>
      </c>
      <c r="J96" s="25">
        <v>93.630860357466702</v>
      </c>
      <c r="K96" s="27"/>
      <c r="L96" s="19">
        <v>42309</v>
      </c>
      <c r="M96" s="25">
        <v>75.739753437838402</v>
      </c>
      <c r="N96" s="25">
        <v>87.771141937722206</v>
      </c>
      <c r="O96" s="25">
        <v>102.617227829905</v>
      </c>
      <c r="P96" s="25">
        <v>122.182941034254</v>
      </c>
      <c r="Q96" s="25">
        <v>131.67401930125001</v>
      </c>
      <c r="R96" s="25">
        <v>113.838587891928</v>
      </c>
      <c r="S96" s="25">
        <v>124.76171184279799</v>
      </c>
      <c r="T96" s="25">
        <v>86.780413444843603</v>
      </c>
      <c r="U96" s="25">
        <v>91.620334423647606</v>
      </c>
    </row>
    <row r="97" spans="1:21" x14ac:dyDescent="0.3">
      <c r="A97" s="19">
        <v>42339</v>
      </c>
      <c r="B97" s="25">
        <v>74.859281809894597</v>
      </c>
      <c r="C97" s="25">
        <v>87.147285064946004</v>
      </c>
      <c r="D97" s="25">
        <v>104.218468245133</v>
      </c>
      <c r="E97" s="25">
        <v>122.71616407088</v>
      </c>
      <c r="F97" s="25">
        <v>137.326414329226</v>
      </c>
      <c r="G97" s="25">
        <v>113.81384242204599</v>
      </c>
      <c r="H97" s="25">
        <v>130.11638842193301</v>
      </c>
      <c r="I97" s="25">
        <v>93.093756407843898</v>
      </c>
      <c r="J97" s="25">
        <v>91.609116757483605</v>
      </c>
      <c r="K97" s="27"/>
      <c r="L97" s="19">
        <v>42339</v>
      </c>
      <c r="M97" s="25">
        <v>74.628405838238805</v>
      </c>
      <c r="N97" s="25">
        <v>87.183144479258502</v>
      </c>
      <c r="O97" s="25">
        <v>102.997012672835</v>
      </c>
      <c r="P97" s="25">
        <v>121.64884262869001</v>
      </c>
      <c r="Q97" s="25">
        <v>135.923435962323</v>
      </c>
      <c r="R97" s="25">
        <v>115.54306008979999</v>
      </c>
      <c r="S97" s="25">
        <v>126.20377171923499</v>
      </c>
      <c r="T97" s="25">
        <v>84.966342700972106</v>
      </c>
      <c r="U97" s="25">
        <v>91.394635077501704</v>
      </c>
    </row>
    <row r="98" spans="1:21" x14ac:dyDescent="0.3">
      <c r="A98" s="19">
        <v>42370</v>
      </c>
      <c r="B98" s="25">
        <v>73.673416276625701</v>
      </c>
      <c r="C98" s="25">
        <v>87.701566394360199</v>
      </c>
      <c r="D98" s="25">
        <v>105.339971922717</v>
      </c>
      <c r="E98" s="25">
        <v>128.882330362066</v>
      </c>
      <c r="F98" s="25">
        <v>142.450332748915</v>
      </c>
      <c r="G98" s="25">
        <v>115.115405302035</v>
      </c>
      <c r="H98" s="25">
        <v>122.055359694237</v>
      </c>
      <c r="I98" s="25">
        <v>82.052911039056795</v>
      </c>
      <c r="J98" s="25">
        <v>91.891163064730605</v>
      </c>
      <c r="K98" s="27"/>
      <c r="L98" s="19">
        <v>42370</v>
      </c>
      <c r="M98" s="25">
        <v>73.581332305525706</v>
      </c>
      <c r="N98" s="25">
        <v>86.478831681212</v>
      </c>
      <c r="O98" s="25">
        <v>103.726205435463</v>
      </c>
      <c r="P98" s="25">
        <v>120.304211297083</v>
      </c>
      <c r="Q98" s="25">
        <v>140.501221006896</v>
      </c>
      <c r="R98" s="25">
        <v>117.731195481413</v>
      </c>
      <c r="S98" s="25">
        <v>127.581706598842</v>
      </c>
      <c r="T98" s="25">
        <v>83.048311858217403</v>
      </c>
      <c r="U98" s="25">
        <v>91.041890397366899</v>
      </c>
    </row>
    <row r="99" spans="1:21" x14ac:dyDescent="0.3">
      <c r="A99" s="19">
        <v>42401</v>
      </c>
      <c r="B99" s="25">
        <v>73.156802124131204</v>
      </c>
      <c r="C99" s="25">
        <v>86.082567972462201</v>
      </c>
      <c r="D99" s="25">
        <v>100.68891581580699</v>
      </c>
      <c r="E99" s="25">
        <v>116.124214770074</v>
      </c>
      <c r="F99" s="25">
        <v>146.336192056382</v>
      </c>
      <c r="G99" s="25">
        <v>124.892782722044</v>
      </c>
      <c r="H99" s="25">
        <v>130.63918596338101</v>
      </c>
      <c r="I99" s="25">
        <v>81.683616618126706</v>
      </c>
      <c r="J99" s="25">
        <v>90.827860553695899</v>
      </c>
      <c r="K99" s="27"/>
      <c r="L99" s="19">
        <v>42401</v>
      </c>
      <c r="M99" s="25">
        <v>72.730707893151404</v>
      </c>
      <c r="N99" s="25">
        <v>85.701944835757899</v>
      </c>
      <c r="O99" s="25">
        <v>104.600527332591</v>
      </c>
      <c r="P99" s="25">
        <v>118.201571290462</v>
      </c>
      <c r="Q99" s="25">
        <v>144.897517840213</v>
      </c>
      <c r="R99" s="25">
        <v>120.38670890912699</v>
      </c>
      <c r="S99" s="25">
        <v>128.32743399922299</v>
      </c>
      <c r="T99" s="25">
        <v>80.860293530876007</v>
      </c>
      <c r="U99" s="25">
        <v>90.595614334220002</v>
      </c>
    </row>
    <row r="100" spans="1:21" x14ac:dyDescent="0.3">
      <c r="A100" s="19">
        <v>42430</v>
      </c>
      <c r="B100" s="25">
        <v>72.897915255824103</v>
      </c>
      <c r="C100" s="25">
        <v>86.947867653609407</v>
      </c>
      <c r="D100" s="25">
        <v>109.011980038264</v>
      </c>
      <c r="E100" s="25">
        <v>113.49103109084599</v>
      </c>
      <c r="F100" s="25">
        <v>153.20538644544499</v>
      </c>
      <c r="G100" s="25">
        <v>124.665338704853</v>
      </c>
      <c r="H100" s="25">
        <v>132.117310787962</v>
      </c>
      <c r="I100" s="25">
        <v>87.938381967499495</v>
      </c>
      <c r="J100" s="25">
        <v>91.384585969750901</v>
      </c>
      <c r="K100" s="27"/>
      <c r="L100" s="19">
        <v>42430</v>
      </c>
      <c r="M100" s="25">
        <v>72.047052854699203</v>
      </c>
      <c r="N100" s="25">
        <v>84.854056792205199</v>
      </c>
      <c r="O100" s="25">
        <v>105.50696760803</v>
      </c>
      <c r="P100" s="25">
        <v>115.787997135859</v>
      </c>
      <c r="Q100" s="25">
        <v>148.44056410842501</v>
      </c>
      <c r="R100" s="25">
        <v>122.773157155547</v>
      </c>
      <c r="S100" s="25">
        <v>128.168040519068</v>
      </c>
      <c r="T100" s="25">
        <v>78.438402043972104</v>
      </c>
      <c r="U100" s="25">
        <v>90.078162165671998</v>
      </c>
    </row>
    <row r="101" spans="1:21" x14ac:dyDescent="0.3">
      <c r="A101" s="19">
        <v>42461</v>
      </c>
      <c r="B101" s="25">
        <v>71.205770731396399</v>
      </c>
      <c r="C101" s="25">
        <v>81.695555337778103</v>
      </c>
      <c r="D101" s="25">
        <v>106.05325138738699</v>
      </c>
      <c r="E101" s="25">
        <v>114.32738955484599</v>
      </c>
      <c r="F101" s="25">
        <v>154.427314239369</v>
      </c>
      <c r="G101" s="25">
        <v>128.868638159017</v>
      </c>
      <c r="H101" s="25">
        <v>128.550923563445</v>
      </c>
      <c r="I101" s="25">
        <v>79.932601697874105</v>
      </c>
      <c r="J101" s="25">
        <v>88.758472384244598</v>
      </c>
      <c r="K101" s="27"/>
      <c r="L101" s="19">
        <v>42461</v>
      </c>
      <c r="M101" s="25">
        <v>71.485709932311096</v>
      </c>
      <c r="N101" s="25">
        <v>84.057813560543195</v>
      </c>
      <c r="O101" s="25">
        <v>106.25511798066</v>
      </c>
      <c r="P101" s="25">
        <v>113.623173607612</v>
      </c>
      <c r="Q101" s="25">
        <v>150.72397903703501</v>
      </c>
      <c r="R101" s="25">
        <v>124.517655395459</v>
      </c>
      <c r="S101" s="25">
        <v>127.70838706228299</v>
      </c>
      <c r="T101" s="25">
        <v>76.343220034846794</v>
      </c>
      <c r="U101" s="25">
        <v>89.563767261710893</v>
      </c>
    </row>
    <row r="102" spans="1:21" x14ac:dyDescent="0.3">
      <c r="A102" s="19">
        <v>42491</v>
      </c>
      <c r="B102" s="25">
        <v>72.553537693375901</v>
      </c>
      <c r="C102" s="25">
        <v>85.454391320478706</v>
      </c>
      <c r="D102" s="25">
        <v>106.232175043818</v>
      </c>
      <c r="E102" s="25">
        <v>113.486775515809</v>
      </c>
      <c r="F102" s="25">
        <v>155.97957991073901</v>
      </c>
      <c r="G102" s="25">
        <v>130.110953398704</v>
      </c>
      <c r="H102" s="25">
        <v>127.057754123731</v>
      </c>
      <c r="I102" s="25">
        <v>73.165384385938495</v>
      </c>
      <c r="J102" s="25">
        <v>90.664924332577698</v>
      </c>
      <c r="K102" s="27"/>
      <c r="L102" s="19">
        <v>42491</v>
      </c>
      <c r="M102" s="25">
        <v>71.136538751330605</v>
      </c>
      <c r="N102" s="25">
        <v>83.521541468166404</v>
      </c>
      <c r="O102" s="25">
        <v>106.644322368185</v>
      </c>
      <c r="P102" s="25">
        <v>112.05945297949501</v>
      </c>
      <c r="Q102" s="25">
        <v>151.89066748594399</v>
      </c>
      <c r="R102" s="25">
        <v>125.56333351265801</v>
      </c>
      <c r="S102" s="25">
        <v>127.40019997930099</v>
      </c>
      <c r="T102" s="25">
        <v>75.196953872423407</v>
      </c>
      <c r="U102" s="25">
        <v>89.235358413960597</v>
      </c>
    </row>
    <row r="103" spans="1:21" x14ac:dyDescent="0.3">
      <c r="A103" s="19">
        <v>42522</v>
      </c>
      <c r="B103" s="25">
        <v>70.820562141258506</v>
      </c>
      <c r="C103" s="25">
        <v>83.892274222552402</v>
      </c>
      <c r="D103" s="25">
        <v>107.008101476223</v>
      </c>
      <c r="E103" s="25">
        <v>107.980073327811</v>
      </c>
      <c r="F103" s="25">
        <v>154.49418637792101</v>
      </c>
      <c r="G103" s="25">
        <v>109.24440431926</v>
      </c>
      <c r="H103" s="25">
        <v>123.073290057335</v>
      </c>
      <c r="I103" s="25">
        <v>71.9600109060802</v>
      </c>
      <c r="J103" s="25">
        <v>89.315572806909401</v>
      </c>
      <c r="K103" s="27"/>
      <c r="L103" s="19">
        <v>42522</v>
      </c>
      <c r="M103" s="25">
        <v>71.056857373049198</v>
      </c>
      <c r="N103" s="25">
        <v>83.334258756978997</v>
      </c>
      <c r="O103" s="25">
        <v>106.65681926392701</v>
      </c>
      <c r="P103" s="25">
        <v>111.110204502237</v>
      </c>
      <c r="Q103" s="25">
        <v>152.35759457298201</v>
      </c>
      <c r="R103" s="25">
        <v>126.29099352777</v>
      </c>
      <c r="S103" s="25">
        <v>127.83499918588601</v>
      </c>
      <c r="T103" s="25">
        <v>75.346974360013704</v>
      </c>
      <c r="U103" s="25">
        <v>89.210643609934493</v>
      </c>
    </row>
    <row r="104" spans="1:21" x14ac:dyDescent="0.3">
      <c r="A104" s="19">
        <v>42552</v>
      </c>
      <c r="B104" s="25">
        <v>71.398225689864105</v>
      </c>
      <c r="C104" s="25">
        <v>82.610758703882695</v>
      </c>
      <c r="D104" s="25">
        <v>108.15346885014699</v>
      </c>
      <c r="E104" s="25">
        <v>111.12139652835199</v>
      </c>
      <c r="F104" s="25">
        <v>152.307934154365</v>
      </c>
      <c r="G104" s="25">
        <v>127.895920800879</v>
      </c>
      <c r="H104" s="25">
        <v>127.91821566807801</v>
      </c>
      <c r="I104" s="25">
        <v>76.185936400107593</v>
      </c>
      <c r="J104" s="25">
        <v>89.483272341151505</v>
      </c>
      <c r="K104" s="27"/>
      <c r="L104" s="19">
        <v>42552</v>
      </c>
      <c r="M104" s="25">
        <v>71.346480777745896</v>
      </c>
      <c r="N104" s="25">
        <v>83.3561039570627</v>
      </c>
      <c r="O104" s="25">
        <v>106.41626781317601</v>
      </c>
      <c r="P104" s="25">
        <v>110.64226209884001</v>
      </c>
      <c r="Q104" s="25">
        <v>152.54762153075001</v>
      </c>
      <c r="R104" s="25">
        <v>127.353454427605</v>
      </c>
      <c r="S104" s="25">
        <v>128.986925826066</v>
      </c>
      <c r="T104" s="25">
        <v>76.5953354537872</v>
      </c>
      <c r="U104" s="25">
        <v>89.470875002291095</v>
      </c>
    </row>
    <row r="105" spans="1:21" x14ac:dyDescent="0.3">
      <c r="A105" s="19">
        <v>42583</v>
      </c>
      <c r="B105" s="25">
        <v>72.607007064841</v>
      </c>
      <c r="C105" s="25">
        <v>84.048850312401399</v>
      </c>
      <c r="D105" s="25">
        <v>108.062108913912</v>
      </c>
      <c r="E105" s="25">
        <v>110.058496627792</v>
      </c>
      <c r="F105" s="25">
        <v>153.609313643679</v>
      </c>
      <c r="G105" s="25">
        <v>128.040187932794</v>
      </c>
      <c r="H105" s="25">
        <v>133.42111030726599</v>
      </c>
      <c r="I105" s="25">
        <v>79.950457864808996</v>
      </c>
      <c r="J105" s="25">
        <v>90.637606068289202</v>
      </c>
      <c r="K105" s="27"/>
      <c r="L105" s="19">
        <v>42583</v>
      </c>
      <c r="M105" s="25">
        <v>72.022702932511905</v>
      </c>
      <c r="N105" s="25">
        <v>83.537974171078801</v>
      </c>
      <c r="O105" s="25">
        <v>106.06143075768</v>
      </c>
      <c r="P105" s="25">
        <v>110.363918675964</v>
      </c>
      <c r="Q105" s="25">
        <v>152.692945315766</v>
      </c>
      <c r="R105" s="25">
        <v>129.57181961562901</v>
      </c>
      <c r="S105" s="25">
        <v>130.36527636341501</v>
      </c>
      <c r="T105" s="25">
        <v>78.486073795827096</v>
      </c>
      <c r="U105" s="25">
        <v>89.973039816660204</v>
      </c>
    </row>
    <row r="106" spans="1:21" x14ac:dyDescent="0.3">
      <c r="A106" s="19">
        <v>42614</v>
      </c>
      <c r="B106" s="25">
        <v>72.6253680364145</v>
      </c>
      <c r="C106" s="25">
        <v>84.486634014270905</v>
      </c>
      <c r="D106" s="25">
        <v>105.127420332112</v>
      </c>
      <c r="E106" s="25">
        <v>109.667651544313</v>
      </c>
      <c r="F106" s="25">
        <v>156.230720386396</v>
      </c>
      <c r="G106" s="25">
        <v>136.99827955943701</v>
      </c>
      <c r="H106" s="25">
        <v>135.687757659168</v>
      </c>
      <c r="I106" s="25">
        <v>84.149623048395</v>
      </c>
      <c r="J106" s="25">
        <v>90.334645127920695</v>
      </c>
      <c r="K106" s="27"/>
      <c r="L106" s="19">
        <v>42614</v>
      </c>
      <c r="M106" s="25">
        <v>73.006893134790403</v>
      </c>
      <c r="N106" s="25">
        <v>83.792374614815301</v>
      </c>
      <c r="O106" s="25">
        <v>105.74531117713499</v>
      </c>
      <c r="P106" s="25">
        <v>109.895663709255</v>
      </c>
      <c r="Q106" s="25">
        <v>152.619284947469</v>
      </c>
      <c r="R106" s="25">
        <v>132.768804997107</v>
      </c>
      <c r="S106" s="25">
        <v>131.582510903403</v>
      </c>
      <c r="T106" s="25">
        <v>80.5059847964299</v>
      </c>
      <c r="U106" s="25">
        <v>90.596697816969893</v>
      </c>
    </row>
    <row r="107" spans="1:21" x14ac:dyDescent="0.3">
      <c r="A107" s="19">
        <v>42644</v>
      </c>
      <c r="B107" s="25">
        <v>75.061258863504406</v>
      </c>
      <c r="C107" s="25">
        <v>86.042162918855695</v>
      </c>
      <c r="D107" s="25">
        <v>103.950378264698</v>
      </c>
      <c r="E107" s="25">
        <v>108.461662168</v>
      </c>
      <c r="F107" s="25">
        <v>165.37929082842501</v>
      </c>
      <c r="G107" s="25">
        <v>124.579791361584</v>
      </c>
      <c r="H107" s="25">
        <v>130.43571286384301</v>
      </c>
      <c r="I107" s="25">
        <v>81.967765137327206</v>
      </c>
      <c r="J107" s="25">
        <v>93.001056838833506</v>
      </c>
      <c r="K107" s="27"/>
      <c r="L107" s="19">
        <v>42644</v>
      </c>
      <c r="M107" s="25">
        <v>74.213329741678706</v>
      </c>
      <c r="N107" s="25">
        <v>84.1812438567638</v>
      </c>
      <c r="O107" s="25">
        <v>105.701552011372</v>
      </c>
      <c r="P107" s="25">
        <v>108.896675542579</v>
      </c>
      <c r="Q107" s="25">
        <v>151.84995671458501</v>
      </c>
      <c r="R107" s="25">
        <v>136.28629893790199</v>
      </c>
      <c r="S107" s="25">
        <v>131.940895483975</v>
      </c>
      <c r="T107" s="25">
        <v>82.221378293466699</v>
      </c>
      <c r="U107" s="25">
        <v>91.206863820380207</v>
      </c>
    </row>
    <row r="108" spans="1:21" x14ac:dyDescent="0.3">
      <c r="A108" s="19">
        <v>42675</v>
      </c>
      <c r="B108" s="25">
        <v>76.109135988416</v>
      </c>
      <c r="C108" s="25">
        <v>84.587074820520002</v>
      </c>
      <c r="D108" s="25">
        <v>107.807341735983</v>
      </c>
      <c r="E108" s="25">
        <v>108.27634903920099</v>
      </c>
      <c r="F108" s="25">
        <v>156.112790496288</v>
      </c>
      <c r="G108" s="25">
        <v>144.51666373851401</v>
      </c>
      <c r="H108" s="25">
        <v>134.539308210885</v>
      </c>
      <c r="I108" s="25">
        <v>85.229837827166904</v>
      </c>
      <c r="J108" s="25">
        <v>92.133162387907504</v>
      </c>
      <c r="K108" s="27"/>
      <c r="L108" s="19">
        <v>42675</v>
      </c>
      <c r="M108" s="25">
        <v>75.520605859262702</v>
      </c>
      <c r="N108" s="25">
        <v>84.732777821702101</v>
      </c>
      <c r="O108" s="25">
        <v>105.77485917558801</v>
      </c>
      <c r="P108" s="25">
        <v>107.07545404051901</v>
      </c>
      <c r="Q108" s="25">
        <v>149.944243867202</v>
      </c>
      <c r="R108" s="25">
        <v>139.62059518970099</v>
      </c>
      <c r="S108" s="25">
        <v>131.36065604926401</v>
      </c>
      <c r="T108" s="25">
        <v>83.5321296143496</v>
      </c>
      <c r="U108" s="25">
        <v>91.715959427971001</v>
      </c>
    </row>
    <row r="109" spans="1:21" x14ac:dyDescent="0.3">
      <c r="A109" s="19">
        <v>42705</v>
      </c>
      <c r="B109" s="25">
        <v>77.635971226290295</v>
      </c>
      <c r="C109" s="25">
        <v>84.033655143902905</v>
      </c>
      <c r="D109" s="25">
        <v>108.005485104946</v>
      </c>
      <c r="E109" s="25">
        <v>106.54210778037501</v>
      </c>
      <c r="F109" s="25">
        <v>148.14335358244901</v>
      </c>
      <c r="G109" s="25">
        <v>147.55505198592201</v>
      </c>
      <c r="H109" s="25">
        <v>126.084398870824</v>
      </c>
      <c r="I109" s="25">
        <v>81.997681073284895</v>
      </c>
      <c r="J109" s="25">
        <v>92.168557492374902</v>
      </c>
      <c r="K109" s="27"/>
      <c r="L109" s="19">
        <v>42705</v>
      </c>
      <c r="M109" s="25">
        <v>76.704288259137201</v>
      </c>
      <c r="N109" s="25">
        <v>85.325858985666301</v>
      </c>
      <c r="O109" s="25">
        <v>105.78731405680099</v>
      </c>
      <c r="P109" s="25">
        <v>104.63188405100399</v>
      </c>
      <c r="Q109" s="25">
        <v>147.0025250763</v>
      </c>
      <c r="R109" s="25">
        <v>142.60180855690001</v>
      </c>
      <c r="S109" s="25">
        <v>130.365007834967</v>
      </c>
      <c r="T109" s="25">
        <v>84.585348445496393</v>
      </c>
      <c r="U109" s="25">
        <v>92.0526348145534</v>
      </c>
    </row>
    <row r="110" spans="1:21" x14ac:dyDescent="0.3">
      <c r="A110" s="19">
        <v>42736</v>
      </c>
      <c r="B110" s="25">
        <v>76.596903139306406</v>
      </c>
      <c r="C110" s="25">
        <v>86.443891490269095</v>
      </c>
      <c r="D110" s="25">
        <v>105.111922589944</v>
      </c>
      <c r="E110" s="25">
        <v>98.838194250876299</v>
      </c>
      <c r="F110" s="25">
        <v>144.661400599297</v>
      </c>
      <c r="G110" s="25">
        <v>144.75147995607199</v>
      </c>
      <c r="H110" s="25">
        <v>128.42809654267501</v>
      </c>
      <c r="I110" s="25">
        <v>84.570786379293494</v>
      </c>
      <c r="J110" s="25">
        <v>92.111191344131598</v>
      </c>
      <c r="K110" s="27"/>
      <c r="L110" s="19">
        <v>42736</v>
      </c>
      <c r="M110" s="25">
        <v>77.474309427217193</v>
      </c>
      <c r="N110" s="25">
        <v>85.597063136878504</v>
      </c>
      <c r="O110" s="25">
        <v>105.544131064184</v>
      </c>
      <c r="P110" s="25">
        <v>101.88275493708301</v>
      </c>
      <c r="Q110" s="25">
        <v>143.30668087895501</v>
      </c>
      <c r="R110" s="25">
        <v>145.085453984824</v>
      </c>
      <c r="S110" s="25">
        <v>129.38125570662399</v>
      </c>
      <c r="T110" s="25">
        <v>85.518284948898398</v>
      </c>
      <c r="U110" s="25">
        <v>91.992774238732906</v>
      </c>
    </row>
    <row r="111" spans="1:21" x14ac:dyDescent="0.3">
      <c r="A111" s="19">
        <v>42767</v>
      </c>
      <c r="B111" s="25">
        <v>78.900233225172499</v>
      </c>
      <c r="C111" s="25">
        <v>86.909549263878105</v>
      </c>
      <c r="D111" s="25">
        <v>105.957182943869</v>
      </c>
      <c r="E111" s="25">
        <v>98.7190807311393</v>
      </c>
      <c r="F111" s="25">
        <v>141.50720600785601</v>
      </c>
      <c r="G111" s="25">
        <v>144.912243303802</v>
      </c>
      <c r="H111" s="25">
        <v>139.00544069544901</v>
      </c>
      <c r="I111" s="25">
        <v>88.716026106028906</v>
      </c>
      <c r="J111" s="25">
        <v>92.727083895311793</v>
      </c>
      <c r="K111" s="27"/>
      <c r="L111" s="19">
        <v>42767</v>
      </c>
      <c r="M111" s="25">
        <v>77.672355679240994</v>
      </c>
      <c r="N111" s="25">
        <v>85.351185037275599</v>
      </c>
      <c r="O111" s="25">
        <v>104.740248353455</v>
      </c>
      <c r="P111" s="25">
        <v>99.276639106773501</v>
      </c>
      <c r="Q111" s="25">
        <v>139.55913716830599</v>
      </c>
      <c r="R111" s="25">
        <v>147.05301488790201</v>
      </c>
      <c r="S111" s="25">
        <v>128.65361284093601</v>
      </c>
      <c r="T111" s="25">
        <v>86.313867267473199</v>
      </c>
      <c r="U111" s="25">
        <v>91.470256625591901</v>
      </c>
    </row>
    <row r="112" spans="1:21" x14ac:dyDescent="0.3">
      <c r="A112" s="19">
        <v>42795</v>
      </c>
      <c r="B112" s="25">
        <v>79.981892990201402</v>
      </c>
      <c r="C112" s="25">
        <v>86.400361431357794</v>
      </c>
      <c r="D112" s="25">
        <v>104.481061030657</v>
      </c>
      <c r="E112" s="25">
        <v>96.335093128715798</v>
      </c>
      <c r="F112" s="25">
        <v>137.65105938637399</v>
      </c>
      <c r="G112" s="25">
        <v>153.46068184949701</v>
      </c>
      <c r="H112" s="25">
        <v>128.22643000584</v>
      </c>
      <c r="I112" s="25">
        <v>89.189050906490905</v>
      </c>
      <c r="J112" s="25">
        <v>91.439557390286694</v>
      </c>
      <c r="K112" s="27"/>
      <c r="L112" s="19">
        <v>42795</v>
      </c>
      <c r="M112" s="25">
        <v>77.242824335548093</v>
      </c>
      <c r="N112" s="25">
        <v>84.487939818454805</v>
      </c>
      <c r="O112" s="25">
        <v>103.139386961855</v>
      </c>
      <c r="P112" s="25">
        <v>96.9229541923211</v>
      </c>
      <c r="Q112" s="25">
        <v>136.472836664851</v>
      </c>
      <c r="R112" s="25">
        <v>148.28062987435399</v>
      </c>
      <c r="S112" s="25">
        <v>127.855034987064</v>
      </c>
      <c r="T112" s="25">
        <v>86.752003496813103</v>
      </c>
      <c r="U112" s="25">
        <v>90.483241810339607</v>
      </c>
    </row>
    <row r="113" spans="1:21" x14ac:dyDescent="0.3">
      <c r="A113" s="19">
        <v>42826</v>
      </c>
      <c r="B113" s="25">
        <v>77.031195685377298</v>
      </c>
      <c r="C113" s="25">
        <v>84.658537821521307</v>
      </c>
      <c r="D113" s="25">
        <v>101.29398991145599</v>
      </c>
      <c r="E113" s="25">
        <v>94.156909535913698</v>
      </c>
      <c r="F113" s="25">
        <v>137.56023493003801</v>
      </c>
      <c r="G113" s="25">
        <v>152.77280639098899</v>
      </c>
      <c r="H113" s="25">
        <v>127.787106414186</v>
      </c>
      <c r="I113" s="25">
        <v>87.297629312192299</v>
      </c>
      <c r="J113" s="25">
        <v>91.010120710078198</v>
      </c>
      <c r="K113" s="27"/>
      <c r="L113" s="19">
        <v>42826</v>
      </c>
      <c r="M113" s="25">
        <v>76.338945212623102</v>
      </c>
      <c r="N113" s="25">
        <v>83.126740379512995</v>
      </c>
      <c r="O113" s="25">
        <v>100.99624806372501</v>
      </c>
      <c r="P113" s="25">
        <v>95.032022718184393</v>
      </c>
      <c r="Q113" s="25">
        <v>134.30751300353899</v>
      </c>
      <c r="R113" s="25">
        <v>148.439176896124</v>
      </c>
      <c r="S113" s="25">
        <v>126.401252351049</v>
      </c>
      <c r="T113" s="25">
        <v>86.447335021790295</v>
      </c>
      <c r="U113" s="25">
        <v>89.177895259496097</v>
      </c>
    </row>
    <row r="114" spans="1:21" x14ac:dyDescent="0.3">
      <c r="A114" s="19">
        <v>42856</v>
      </c>
      <c r="B114" s="25">
        <v>74.681306315889501</v>
      </c>
      <c r="C114" s="25">
        <v>81.091839100014795</v>
      </c>
      <c r="D114" s="25">
        <v>101.878436536189</v>
      </c>
      <c r="E114" s="25">
        <v>96.512676474793395</v>
      </c>
      <c r="F114" s="25">
        <v>136.29053913720301</v>
      </c>
      <c r="G114" s="25">
        <v>154.243868160396</v>
      </c>
      <c r="H114" s="25">
        <v>125.90506588968</v>
      </c>
      <c r="I114" s="25">
        <v>85.378016201492201</v>
      </c>
      <c r="J114" s="25">
        <v>87.617000296513297</v>
      </c>
      <c r="K114" s="27"/>
      <c r="L114" s="19">
        <v>42856</v>
      </c>
      <c r="M114" s="25">
        <v>75.331963260680396</v>
      </c>
      <c r="N114" s="25">
        <v>81.665481778516195</v>
      </c>
      <c r="O114" s="25">
        <v>99.016490524835703</v>
      </c>
      <c r="P114" s="25">
        <v>93.714653534500599</v>
      </c>
      <c r="Q114" s="25">
        <v>133.19888670387601</v>
      </c>
      <c r="R114" s="25">
        <v>147.572584346442</v>
      </c>
      <c r="S114" s="25">
        <v>124.46406820142001</v>
      </c>
      <c r="T114" s="25">
        <v>85.413962582500503</v>
      </c>
      <c r="U114" s="25">
        <v>87.920209021885796</v>
      </c>
    </row>
    <row r="115" spans="1:21" x14ac:dyDescent="0.3">
      <c r="A115" s="19">
        <v>42887</v>
      </c>
      <c r="B115" s="25">
        <v>70.778234866502899</v>
      </c>
      <c r="C115" s="25">
        <v>78.958428398060505</v>
      </c>
      <c r="D115" s="25">
        <v>96.899194821626494</v>
      </c>
      <c r="E115" s="25">
        <v>90.413208750327698</v>
      </c>
      <c r="F115" s="25">
        <v>129.51494297605001</v>
      </c>
      <c r="G115" s="25">
        <v>145.60748185649001</v>
      </c>
      <c r="H115" s="25">
        <v>122.12194269186899</v>
      </c>
      <c r="I115" s="25">
        <v>83.128844505849997</v>
      </c>
      <c r="J115" s="25">
        <v>84.0865222072606</v>
      </c>
      <c r="K115" s="27"/>
      <c r="L115" s="19">
        <v>42887</v>
      </c>
      <c r="M115" s="25">
        <v>74.559692677945506</v>
      </c>
      <c r="N115" s="25">
        <v>80.600799077238406</v>
      </c>
      <c r="O115" s="25">
        <v>97.766949689764701</v>
      </c>
      <c r="P115" s="25">
        <v>92.930223342628693</v>
      </c>
      <c r="Q115" s="25">
        <v>132.91448165940201</v>
      </c>
      <c r="R115" s="25">
        <v>146.09826933337899</v>
      </c>
      <c r="S115" s="25">
        <v>122.69112901483599</v>
      </c>
      <c r="T115" s="25">
        <v>84.206662270043196</v>
      </c>
      <c r="U115" s="25">
        <v>87.044703769663698</v>
      </c>
    </row>
    <row r="116" spans="1:21" x14ac:dyDescent="0.3">
      <c r="A116" s="19">
        <v>42917</v>
      </c>
      <c r="B116" s="25">
        <v>74.083017331938706</v>
      </c>
      <c r="C116" s="25">
        <v>81.093526838151803</v>
      </c>
      <c r="D116" s="25">
        <v>96.351413927274606</v>
      </c>
      <c r="E116" s="25">
        <v>91.550019305366803</v>
      </c>
      <c r="F116" s="25">
        <v>137.28055069479601</v>
      </c>
      <c r="G116" s="25">
        <v>145.46471419455199</v>
      </c>
      <c r="H116" s="25">
        <v>121.441917395172</v>
      </c>
      <c r="I116" s="25">
        <v>85.446645109874694</v>
      </c>
      <c r="J116" s="25">
        <v>87.304945431365297</v>
      </c>
      <c r="K116" s="27"/>
      <c r="L116" s="19">
        <v>42917</v>
      </c>
      <c r="M116" s="25">
        <v>74.315238972572104</v>
      </c>
      <c r="N116" s="25">
        <v>80.429973220267001</v>
      </c>
      <c r="O116" s="25">
        <v>97.562673981527695</v>
      </c>
      <c r="P116" s="25">
        <v>92.421602646455696</v>
      </c>
      <c r="Q116" s="25">
        <v>132.97273358269601</v>
      </c>
      <c r="R116" s="25">
        <v>144.65008556941601</v>
      </c>
      <c r="S116" s="25">
        <v>121.89851237512001</v>
      </c>
      <c r="T116" s="25">
        <v>83.329735547324105</v>
      </c>
      <c r="U116" s="25">
        <v>86.882223229045707</v>
      </c>
    </row>
    <row r="117" spans="1:21" x14ac:dyDescent="0.3">
      <c r="A117" s="19">
        <v>42948</v>
      </c>
      <c r="B117" s="25">
        <v>74.814985849972302</v>
      </c>
      <c r="C117" s="25">
        <v>80.667191675752505</v>
      </c>
      <c r="D117" s="25">
        <v>96.707892173423801</v>
      </c>
      <c r="E117" s="25">
        <v>90.572822084568301</v>
      </c>
      <c r="F117" s="25">
        <v>135.37168708686301</v>
      </c>
      <c r="G117" s="25">
        <v>143.27469604860801</v>
      </c>
      <c r="H117" s="25">
        <v>114.094928084472</v>
      </c>
      <c r="I117" s="25">
        <v>82.072535881821594</v>
      </c>
      <c r="J117" s="25">
        <v>87.064030417733406</v>
      </c>
      <c r="K117" s="27"/>
      <c r="L117" s="19">
        <v>42948</v>
      </c>
      <c r="M117" s="25">
        <v>74.765513946347795</v>
      </c>
      <c r="N117" s="25">
        <v>81.244408809576797</v>
      </c>
      <c r="O117" s="25">
        <v>98.497515748254798</v>
      </c>
      <c r="P117" s="25">
        <v>92.121392838149802</v>
      </c>
      <c r="Q117" s="25">
        <v>133.06157293749101</v>
      </c>
      <c r="R117" s="25">
        <v>144.16194182169099</v>
      </c>
      <c r="S117" s="25">
        <v>122.69623164932599</v>
      </c>
      <c r="T117" s="25">
        <v>83.3382257482276</v>
      </c>
      <c r="U117" s="25">
        <v>87.523416796541895</v>
      </c>
    </row>
    <row r="118" spans="1:21" x14ac:dyDescent="0.3">
      <c r="A118" s="19">
        <v>42979</v>
      </c>
      <c r="B118" s="25">
        <v>76.395429803593302</v>
      </c>
      <c r="C118" s="25">
        <v>83.802689708906996</v>
      </c>
      <c r="D118" s="25">
        <v>102.908854848993</v>
      </c>
      <c r="E118" s="25">
        <v>94.387518016777193</v>
      </c>
      <c r="F118" s="25">
        <v>134.94920857501401</v>
      </c>
      <c r="G118" s="25">
        <v>145.493747536303</v>
      </c>
      <c r="H118" s="25">
        <v>121.143211792191</v>
      </c>
      <c r="I118" s="25">
        <v>81.608857509565894</v>
      </c>
      <c r="J118" s="25">
        <v>89.350632947059694</v>
      </c>
      <c r="K118" s="27"/>
      <c r="L118" s="19">
        <v>42979</v>
      </c>
      <c r="M118" s="25">
        <v>75.829056448009695</v>
      </c>
      <c r="N118" s="25">
        <v>82.672714448619502</v>
      </c>
      <c r="O118" s="25">
        <v>100.22910582411799</v>
      </c>
      <c r="P118" s="25">
        <v>92.132217505106595</v>
      </c>
      <c r="Q118" s="25">
        <v>132.99115511372699</v>
      </c>
      <c r="R118" s="25">
        <v>145.1630769953</v>
      </c>
      <c r="S118" s="25">
        <v>124.641315823203</v>
      </c>
      <c r="T118" s="25">
        <v>84.172698914031898</v>
      </c>
      <c r="U118" s="25">
        <v>88.741275128495005</v>
      </c>
    </row>
    <row r="119" spans="1:21" x14ac:dyDescent="0.3">
      <c r="A119" s="19">
        <v>43009</v>
      </c>
      <c r="B119" s="25">
        <v>77.980538302452501</v>
      </c>
      <c r="C119" s="25">
        <v>84.814407054788305</v>
      </c>
      <c r="D119" s="25">
        <v>104.37404781158401</v>
      </c>
      <c r="E119" s="25">
        <v>92.501746734310998</v>
      </c>
      <c r="F119" s="25">
        <v>138.717353224775</v>
      </c>
      <c r="G119" s="25">
        <v>153.158964104484</v>
      </c>
      <c r="H119" s="25">
        <v>132.79109925688601</v>
      </c>
      <c r="I119" s="25">
        <v>88.670242325225999</v>
      </c>
      <c r="J119" s="25">
        <v>91.552598411033799</v>
      </c>
      <c r="K119" s="27"/>
      <c r="L119" s="19">
        <v>43009</v>
      </c>
      <c r="M119" s="25">
        <v>77.015001223032499</v>
      </c>
      <c r="N119" s="25">
        <v>83.978707162210597</v>
      </c>
      <c r="O119" s="25">
        <v>101.908569462654</v>
      </c>
      <c r="P119" s="25">
        <v>92.318472430307807</v>
      </c>
      <c r="Q119" s="25">
        <v>132.575814896509</v>
      </c>
      <c r="R119" s="25">
        <v>147.21113558693801</v>
      </c>
      <c r="S119" s="25">
        <v>126.80169630619601</v>
      </c>
      <c r="T119" s="25">
        <v>85.501866191565</v>
      </c>
      <c r="U119" s="25">
        <v>89.954831721355205</v>
      </c>
    </row>
    <row r="120" spans="1:21" x14ac:dyDescent="0.3">
      <c r="A120" s="19">
        <v>43040</v>
      </c>
      <c r="B120" s="25">
        <v>77.830676564705598</v>
      </c>
      <c r="C120" s="25">
        <v>85.508247900673098</v>
      </c>
      <c r="D120" s="25">
        <v>103.04472930876599</v>
      </c>
      <c r="E120" s="25">
        <v>91.439195097964401</v>
      </c>
      <c r="F120" s="25">
        <v>130.497176297435</v>
      </c>
      <c r="G120" s="25">
        <v>149.61096479438601</v>
      </c>
      <c r="H120" s="25">
        <v>129.117459900981</v>
      </c>
      <c r="I120" s="25">
        <v>89.053271657509896</v>
      </c>
      <c r="J120" s="25">
        <v>90.910489841859999</v>
      </c>
      <c r="K120" s="27"/>
      <c r="L120" s="19">
        <v>43040</v>
      </c>
      <c r="M120" s="25">
        <v>77.898034789484001</v>
      </c>
      <c r="N120" s="25">
        <v>84.543391467843506</v>
      </c>
      <c r="O120" s="25">
        <v>102.76577231305799</v>
      </c>
      <c r="P120" s="25">
        <v>92.546806996043202</v>
      </c>
      <c r="Q120" s="25">
        <v>131.62997388448201</v>
      </c>
      <c r="R120" s="25">
        <v>149.23910143167001</v>
      </c>
      <c r="S120" s="25">
        <v>128.20943223484201</v>
      </c>
      <c r="T120" s="25">
        <v>86.961463733106598</v>
      </c>
      <c r="U120" s="25">
        <v>90.631600404687802</v>
      </c>
    </row>
    <row r="121" spans="1:21" x14ac:dyDescent="0.3">
      <c r="A121" s="19">
        <v>43070</v>
      </c>
      <c r="B121" s="25">
        <v>79.613876039160402</v>
      </c>
      <c r="C121" s="25">
        <v>86.434489199704998</v>
      </c>
      <c r="D121" s="25">
        <v>105.525886856337</v>
      </c>
      <c r="E121" s="25">
        <v>90.568093430131796</v>
      </c>
      <c r="F121" s="25">
        <v>131.067652315532</v>
      </c>
      <c r="G121" s="25">
        <v>155.79193884991599</v>
      </c>
      <c r="H121" s="25">
        <v>137.99663463987301</v>
      </c>
      <c r="I121" s="25">
        <v>87.688044628800398</v>
      </c>
      <c r="J121" s="25">
        <v>92.355654693860103</v>
      </c>
      <c r="K121" s="27"/>
      <c r="L121" s="19">
        <v>43070</v>
      </c>
      <c r="M121" s="25">
        <v>78.262206738000401</v>
      </c>
      <c r="N121" s="25">
        <v>84.0764551785702</v>
      </c>
      <c r="O121" s="25">
        <v>102.55390855518</v>
      </c>
      <c r="P121" s="25">
        <v>92.551040228187901</v>
      </c>
      <c r="Q121" s="25">
        <v>129.92471958863999</v>
      </c>
      <c r="R121" s="25">
        <v>150.05079057060999</v>
      </c>
      <c r="S121" s="25">
        <v>127.84457011561599</v>
      </c>
      <c r="T121" s="25">
        <v>88.494123808002399</v>
      </c>
      <c r="U121" s="25">
        <v>90.4634482387237</v>
      </c>
    </row>
    <row r="122" spans="1:21" x14ac:dyDescent="0.3">
      <c r="A122" s="19">
        <v>43101</v>
      </c>
      <c r="B122" s="25">
        <v>79.998554516572696</v>
      </c>
      <c r="C122" s="25">
        <v>83.756161563516699</v>
      </c>
      <c r="D122" s="25">
        <v>103.170106179192</v>
      </c>
      <c r="E122" s="25">
        <v>94.395694617214701</v>
      </c>
      <c r="F122" s="25">
        <v>132.298565466338</v>
      </c>
      <c r="G122" s="25">
        <v>154.87717620403001</v>
      </c>
      <c r="H122" s="25">
        <v>125.201303889062</v>
      </c>
      <c r="I122" s="25">
        <v>96.636908246598495</v>
      </c>
      <c r="J122" s="25">
        <v>91.179982511546001</v>
      </c>
      <c r="K122" s="27"/>
      <c r="L122" s="19">
        <v>43101</v>
      </c>
      <c r="M122" s="25">
        <v>78.035907707744201</v>
      </c>
      <c r="N122" s="25">
        <v>82.720157983617696</v>
      </c>
      <c r="O122" s="25">
        <v>101.485872299676</v>
      </c>
      <c r="P122" s="25">
        <v>92.371388697131806</v>
      </c>
      <c r="Q122" s="25">
        <v>127.507608200709</v>
      </c>
      <c r="R122" s="25">
        <v>149.42215609237499</v>
      </c>
      <c r="S122" s="25">
        <v>125.89146723143099</v>
      </c>
      <c r="T122" s="25">
        <v>90.171295328162699</v>
      </c>
      <c r="U122" s="25">
        <v>89.5441576639234</v>
      </c>
    </row>
    <row r="123" spans="1:21" x14ac:dyDescent="0.3">
      <c r="A123" s="19">
        <v>43132</v>
      </c>
      <c r="B123" s="25">
        <v>77.609802847364605</v>
      </c>
      <c r="C123" s="25">
        <v>81.571241402762496</v>
      </c>
      <c r="D123" s="25">
        <v>99.861383030899901</v>
      </c>
      <c r="E123" s="25">
        <v>93.046204892889094</v>
      </c>
      <c r="F123" s="25">
        <v>130.39249164905399</v>
      </c>
      <c r="G123" s="25">
        <v>149.296813774105</v>
      </c>
      <c r="H123" s="25">
        <v>121.98434439373</v>
      </c>
      <c r="I123" s="25">
        <v>89.512429022048707</v>
      </c>
      <c r="J123" s="25">
        <v>88.666008187644593</v>
      </c>
      <c r="K123" s="27"/>
      <c r="L123" s="19">
        <v>43132</v>
      </c>
      <c r="M123" s="25">
        <v>77.358565887600605</v>
      </c>
      <c r="N123" s="25">
        <v>80.981608484336505</v>
      </c>
      <c r="O123" s="25">
        <v>100.298697553667</v>
      </c>
      <c r="P123" s="25">
        <v>92.299841315448504</v>
      </c>
      <c r="Q123" s="25">
        <v>124.928538043968</v>
      </c>
      <c r="R123" s="25">
        <v>148.073971465662</v>
      </c>
      <c r="S123" s="25">
        <v>123.334693954006</v>
      </c>
      <c r="T123" s="25">
        <v>91.988580538308199</v>
      </c>
      <c r="U123" s="25">
        <v>88.267759455209003</v>
      </c>
    </row>
    <row r="124" spans="1:21" x14ac:dyDescent="0.3">
      <c r="A124" s="19">
        <v>43160</v>
      </c>
      <c r="B124" s="25">
        <v>75.5746745874781</v>
      </c>
      <c r="C124" s="25">
        <v>79.141044339602402</v>
      </c>
      <c r="D124" s="25">
        <v>100.57199784721401</v>
      </c>
      <c r="E124" s="25">
        <v>90.037292369952993</v>
      </c>
      <c r="F124" s="25">
        <v>123.398183200265</v>
      </c>
      <c r="G124" s="25">
        <v>145.878851205552</v>
      </c>
      <c r="H124" s="25">
        <v>120.200612705103</v>
      </c>
      <c r="I124" s="25">
        <v>92.867747370056804</v>
      </c>
      <c r="J124" s="25">
        <v>85.807658937663305</v>
      </c>
      <c r="K124" s="27"/>
      <c r="L124" s="19">
        <v>43160</v>
      </c>
      <c r="M124" s="25">
        <v>76.628488573392303</v>
      </c>
      <c r="N124" s="25">
        <v>79.527330954849702</v>
      </c>
      <c r="O124" s="25">
        <v>99.878006609337803</v>
      </c>
      <c r="P124" s="25">
        <v>92.652272464018594</v>
      </c>
      <c r="Q124" s="25">
        <v>122.918383162875</v>
      </c>
      <c r="R124" s="25">
        <v>147.04594310580501</v>
      </c>
      <c r="S124" s="25">
        <v>121.540191643409</v>
      </c>
      <c r="T124" s="25">
        <v>93.897837009700396</v>
      </c>
      <c r="U124" s="25">
        <v>87.259066488026093</v>
      </c>
    </row>
    <row r="125" spans="1:21" x14ac:dyDescent="0.3">
      <c r="A125" s="19">
        <v>43191</v>
      </c>
      <c r="B125" s="25">
        <v>77.595903435776904</v>
      </c>
      <c r="C125" s="25">
        <v>78.009434820933706</v>
      </c>
      <c r="D125" s="25">
        <v>97.850350455752604</v>
      </c>
      <c r="E125" s="25">
        <v>88.185054996453999</v>
      </c>
      <c r="F125" s="25">
        <v>121.84047388549099</v>
      </c>
      <c r="G125" s="25">
        <v>135.43401152046101</v>
      </c>
      <c r="H125" s="25">
        <v>120.46492705851399</v>
      </c>
      <c r="I125" s="25">
        <v>97.350548105707006</v>
      </c>
      <c r="J125" s="25">
        <v>87.594608044205899</v>
      </c>
      <c r="K125" s="27"/>
      <c r="L125" s="19">
        <v>43191</v>
      </c>
      <c r="M125" s="25">
        <v>76.357478040513996</v>
      </c>
      <c r="N125" s="25">
        <v>78.900392851915001</v>
      </c>
      <c r="O125" s="25">
        <v>100.734309385657</v>
      </c>
      <c r="P125" s="25">
        <v>93.690715427038199</v>
      </c>
      <c r="Q125" s="25">
        <v>122.39707626549099</v>
      </c>
      <c r="R125" s="25">
        <v>147.41932978426701</v>
      </c>
      <c r="S125" s="25">
        <v>121.64064818903201</v>
      </c>
      <c r="T125" s="25">
        <v>95.768792990291203</v>
      </c>
      <c r="U125" s="25">
        <v>87.161041994787993</v>
      </c>
    </row>
    <row r="126" spans="1:21" x14ac:dyDescent="0.3">
      <c r="A126" s="19">
        <v>43221</v>
      </c>
      <c r="B126" s="25">
        <v>76.385632664060395</v>
      </c>
      <c r="C126" s="25">
        <v>77.946380778353699</v>
      </c>
      <c r="D126" s="25">
        <v>103.64519190522699</v>
      </c>
      <c r="E126" s="25">
        <v>92.817853619217104</v>
      </c>
      <c r="F126" s="25">
        <v>121.323218256633</v>
      </c>
      <c r="G126" s="25">
        <v>142.092079989436</v>
      </c>
      <c r="H126" s="25">
        <v>115.57867348430101</v>
      </c>
      <c r="I126" s="25">
        <v>102.117306779668</v>
      </c>
      <c r="J126" s="25">
        <v>87.260497006368297</v>
      </c>
      <c r="K126" s="27"/>
      <c r="L126" s="19">
        <v>43221</v>
      </c>
      <c r="M126" s="25">
        <v>76.891713831809696</v>
      </c>
      <c r="N126" s="25">
        <v>79.190497595128704</v>
      </c>
      <c r="O126" s="25">
        <v>102.74923931615299</v>
      </c>
      <c r="P126" s="25">
        <v>95.4870788450162</v>
      </c>
      <c r="Q126" s="25">
        <v>123.645032145597</v>
      </c>
      <c r="R126" s="25">
        <v>149.39399316118099</v>
      </c>
      <c r="S126" s="25">
        <v>123.55078046376801</v>
      </c>
      <c r="T126" s="25">
        <v>97.126462961828096</v>
      </c>
      <c r="U126" s="25">
        <v>88.162653167121803</v>
      </c>
    </row>
    <row r="127" spans="1:21" x14ac:dyDescent="0.3">
      <c r="A127" s="19">
        <v>43252</v>
      </c>
      <c r="B127" s="25">
        <v>76.997513827136103</v>
      </c>
      <c r="C127" s="25">
        <v>81.191204607641595</v>
      </c>
      <c r="D127" s="25">
        <v>106.166797042173</v>
      </c>
      <c r="E127" s="25">
        <v>99.022761513113096</v>
      </c>
      <c r="F127" s="25">
        <v>126.90514526459501</v>
      </c>
      <c r="G127" s="25">
        <v>160.040062382873</v>
      </c>
      <c r="H127" s="25">
        <v>132.342138547193</v>
      </c>
      <c r="I127" s="25">
        <v>97.567923299824301</v>
      </c>
      <c r="J127" s="25">
        <v>89.664018577699693</v>
      </c>
      <c r="K127" s="27"/>
      <c r="L127" s="19">
        <v>43252</v>
      </c>
      <c r="M127" s="25">
        <v>78.195206335175001</v>
      </c>
      <c r="N127" s="25">
        <v>80.101585785550995</v>
      </c>
      <c r="O127" s="25">
        <v>105.318524738604</v>
      </c>
      <c r="P127" s="25">
        <v>97.793627424801798</v>
      </c>
      <c r="Q127" s="25">
        <v>125.98974660721299</v>
      </c>
      <c r="R127" s="25">
        <v>152.31823007237301</v>
      </c>
      <c r="S127" s="25">
        <v>126.04326107478801</v>
      </c>
      <c r="T127" s="25">
        <v>97.433916565301899</v>
      </c>
      <c r="U127" s="25">
        <v>89.901899448090205</v>
      </c>
    </row>
    <row r="128" spans="1:21" x14ac:dyDescent="0.3">
      <c r="A128" s="19">
        <v>43282</v>
      </c>
      <c r="B128" s="25">
        <v>80.752792774737898</v>
      </c>
      <c r="C128" s="25">
        <v>83.374075162431694</v>
      </c>
      <c r="D128" s="25">
        <v>108.500236795338</v>
      </c>
      <c r="E128" s="25">
        <v>98.9663449035518</v>
      </c>
      <c r="F128" s="25">
        <v>134.97553508370399</v>
      </c>
      <c r="G128" s="25">
        <v>157.91978696770599</v>
      </c>
      <c r="H128" s="25">
        <v>128.72045940561901</v>
      </c>
      <c r="I128" s="25">
        <v>97.419615692289895</v>
      </c>
      <c r="J128" s="25">
        <v>93.354379666050406</v>
      </c>
      <c r="K128" s="27"/>
      <c r="L128" s="19">
        <v>43282</v>
      </c>
      <c r="M128" s="25">
        <v>80.0517892380619</v>
      </c>
      <c r="N128" s="25">
        <v>81.346362352465803</v>
      </c>
      <c r="O128" s="25">
        <v>107.68900448429901</v>
      </c>
      <c r="P128" s="25">
        <v>100.165781436305</v>
      </c>
      <c r="Q128" s="25">
        <v>128.66843890444801</v>
      </c>
      <c r="R128" s="25">
        <v>155.280338398569</v>
      </c>
      <c r="S128" s="25">
        <v>127.917393901179</v>
      </c>
      <c r="T128" s="25">
        <v>96.850916128033504</v>
      </c>
      <c r="U128" s="25">
        <v>91.936922071261094</v>
      </c>
    </row>
    <row r="129" spans="1:21" x14ac:dyDescent="0.3">
      <c r="A129" s="19">
        <v>43313</v>
      </c>
      <c r="B129" s="25">
        <v>83.989192523859501</v>
      </c>
      <c r="C129" s="25">
        <v>84.700619152508196</v>
      </c>
      <c r="D129" s="25">
        <v>113.84328126888801</v>
      </c>
      <c r="E129" s="25">
        <v>104.54845818230601</v>
      </c>
      <c r="F129" s="25">
        <v>136.87194422448701</v>
      </c>
      <c r="G129" s="25">
        <v>172.435887325811</v>
      </c>
      <c r="H129" s="25">
        <v>139.79275691527801</v>
      </c>
      <c r="I129" s="25">
        <v>97.459522290153203</v>
      </c>
      <c r="J129" s="25">
        <v>96.755247866529501</v>
      </c>
      <c r="K129" s="27"/>
      <c r="L129" s="19">
        <v>43313</v>
      </c>
      <c r="M129" s="25">
        <v>82.085755021312394</v>
      </c>
      <c r="N129" s="25">
        <v>82.745579837064795</v>
      </c>
      <c r="O129" s="25">
        <v>109.20780401829001</v>
      </c>
      <c r="P129" s="25">
        <v>102.01964503707499</v>
      </c>
      <c r="Q129" s="25">
        <v>130.64852872918399</v>
      </c>
      <c r="R129" s="25">
        <v>156.964896066498</v>
      </c>
      <c r="S129" s="25">
        <v>128.63836998122599</v>
      </c>
      <c r="T129" s="25">
        <v>95.806174754005198</v>
      </c>
      <c r="U129" s="25">
        <v>93.788347911417603</v>
      </c>
    </row>
    <row r="130" spans="1:21" x14ac:dyDescent="0.3">
      <c r="A130" s="19">
        <v>43344</v>
      </c>
      <c r="B130" s="25">
        <v>85.906711898226902</v>
      </c>
      <c r="C130" s="25">
        <v>83.659386041774198</v>
      </c>
      <c r="D130" s="25">
        <v>110.659422654138</v>
      </c>
      <c r="E130" s="25">
        <v>103.428247510749</v>
      </c>
      <c r="F130" s="25">
        <v>135.92717485706299</v>
      </c>
      <c r="G130" s="25">
        <v>162.408221617967</v>
      </c>
      <c r="H130" s="25">
        <v>131.43468638617199</v>
      </c>
      <c r="I130" s="25">
        <v>93.397663119292304</v>
      </c>
      <c r="J130" s="25">
        <v>96.833597884261707</v>
      </c>
      <c r="K130" s="27"/>
      <c r="L130" s="19">
        <v>43344</v>
      </c>
      <c r="M130" s="25">
        <v>83.980902643442803</v>
      </c>
      <c r="N130" s="25">
        <v>84.310432188938705</v>
      </c>
      <c r="O130" s="25">
        <v>109.88615026378601</v>
      </c>
      <c r="P130" s="25">
        <v>102.966608853086</v>
      </c>
      <c r="Q130" s="25">
        <v>131.25399500655899</v>
      </c>
      <c r="R130" s="25">
        <v>157.08848546777901</v>
      </c>
      <c r="S130" s="25">
        <v>128.94250342095401</v>
      </c>
      <c r="T130" s="25">
        <v>94.832942549981098</v>
      </c>
      <c r="U130" s="25">
        <v>95.258244938118906</v>
      </c>
    </row>
    <row r="131" spans="1:21" x14ac:dyDescent="0.3">
      <c r="A131" s="19">
        <v>43374</v>
      </c>
      <c r="B131" s="25">
        <v>85.467374103807501</v>
      </c>
      <c r="C131" s="25">
        <v>84.811633974474006</v>
      </c>
      <c r="D131" s="25">
        <v>110.294893723998</v>
      </c>
      <c r="E131" s="25">
        <v>103.519783504141</v>
      </c>
      <c r="F131" s="25">
        <v>129.705333552855</v>
      </c>
      <c r="G131" s="25">
        <v>156.26131032578101</v>
      </c>
      <c r="H131" s="25">
        <v>122.981463749615</v>
      </c>
      <c r="I131" s="25">
        <v>92.729136997229105</v>
      </c>
      <c r="J131" s="25">
        <v>95.014113535225505</v>
      </c>
      <c r="K131" s="27"/>
      <c r="L131" s="19">
        <v>43374</v>
      </c>
      <c r="M131" s="25">
        <v>85.731092631919594</v>
      </c>
      <c r="N131" s="25">
        <v>86.137551966432099</v>
      </c>
      <c r="O131" s="25">
        <v>110.211679084389</v>
      </c>
      <c r="P131" s="25">
        <v>103.11485122941799</v>
      </c>
      <c r="Q131" s="25">
        <v>130.614729255681</v>
      </c>
      <c r="R131" s="25">
        <v>156.19011999430899</v>
      </c>
      <c r="S131" s="25">
        <v>129.98620654418701</v>
      </c>
      <c r="T131" s="25">
        <v>94.451494686320899</v>
      </c>
      <c r="U131" s="25">
        <v>96.477697938049303</v>
      </c>
    </row>
    <row r="132" spans="1:21" x14ac:dyDescent="0.3">
      <c r="A132" s="19">
        <v>43405</v>
      </c>
      <c r="B132" s="25">
        <v>83.616460202368103</v>
      </c>
      <c r="C132" s="25">
        <v>87.327865887933001</v>
      </c>
      <c r="D132" s="25">
        <v>108.711184786922</v>
      </c>
      <c r="E132" s="25">
        <v>99.456626422882906</v>
      </c>
      <c r="F132" s="25">
        <v>126.78047528449</v>
      </c>
      <c r="G132" s="25">
        <v>156.88946747036599</v>
      </c>
      <c r="H132" s="25">
        <v>125.695180829745</v>
      </c>
      <c r="I132" s="25">
        <v>84.249891510292997</v>
      </c>
      <c r="J132" s="25">
        <v>94.584276899702402</v>
      </c>
      <c r="K132" s="27"/>
      <c r="L132" s="19">
        <v>43405</v>
      </c>
      <c r="M132" s="25">
        <v>87.346856468583098</v>
      </c>
      <c r="N132" s="25">
        <v>88.304763240881798</v>
      </c>
      <c r="O132" s="25">
        <v>110.757346157396</v>
      </c>
      <c r="P132" s="25">
        <v>102.906747168688</v>
      </c>
      <c r="Q132" s="25">
        <v>129.340741767222</v>
      </c>
      <c r="R132" s="25">
        <v>155.30564808735099</v>
      </c>
      <c r="S132" s="25">
        <v>132.67818829160399</v>
      </c>
      <c r="T132" s="25">
        <v>94.613214334313497</v>
      </c>
      <c r="U132" s="25">
        <v>97.636268344992999</v>
      </c>
    </row>
    <row r="133" spans="1:21" x14ac:dyDescent="0.3">
      <c r="A133" s="19">
        <v>43435</v>
      </c>
      <c r="B133" s="25">
        <v>90.561110410925707</v>
      </c>
      <c r="C133" s="25">
        <v>93.952415812463499</v>
      </c>
      <c r="D133" s="25">
        <v>112.574387952759</v>
      </c>
      <c r="E133" s="25">
        <v>103.468341529303</v>
      </c>
      <c r="F133" s="25">
        <v>134.014194537436</v>
      </c>
      <c r="G133" s="25">
        <v>157.18424269969501</v>
      </c>
      <c r="H133" s="25">
        <v>135.78878273062301</v>
      </c>
      <c r="I133" s="25">
        <v>98.2791512727688</v>
      </c>
      <c r="J133" s="25">
        <v>101.646116071479</v>
      </c>
      <c r="K133" s="27"/>
      <c r="L133" s="19">
        <v>43435</v>
      </c>
      <c r="M133" s="25">
        <v>88.699378875863303</v>
      </c>
      <c r="N133" s="25">
        <v>90.505219176179594</v>
      </c>
      <c r="O133" s="25">
        <v>111.634196466224</v>
      </c>
      <c r="P133" s="25">
        <v>102.672965234933</v>
      </c>
      <c r="Q133" s="25">
        <v>127.9474409131</v>
      </c>
      <c r="R133" s="25">
        <v>155.22826693489699</v>
      </c>
      <c r="S133" s="25">
        <v>137.26917206352601</v>
      </c>
      <c r="T133" s="25">
        <v>94.822698299752005</v>
      </c>
      <c r="U133" s="25">
        <v>98.659239763322404</v>
      </c>
    </row>
    <row r="134" spans="1:21" x14ac:dyDescent="0.3">
      <c r="A134" s="19">
        <v>43466</v>
      </c>
      <c r="B134" s="25">
        <v>90.577178944036007</v>
      </c>
      <c r="C134" s="25">
        <v>93.481430774475996</v>
      </c>
      <c r="D134" s="25">
        <v>113.507915162739</v>
      </c>
      <c r="E134" s="25">
        <v>101.674520074546</v>
      </c>
      <c r="F134" s="25">
        <v>129.78993370531501</v>
      </c>
      <c r="G134" s="25">
        <v>155.30707908938501</v>
      </c>
      <c r="H134" s="25">
        <v>150.587262554056</v>
      </c>
      <c r="I134" s="25">
        <v>94.441377887700398</v>
      </c>
      <c r="J134" s="25">
        <v>100.225115040164</v>
      </c>
      <c r="K134" s="27"/>
      <c r="L134" s="19">
        <v>43466</v>
      </c>
      <c r="M134" s="25">
        <v>89.908123188000602</v>
      </c>
      <c r="N134" s="25">
        <v>92.433040498711307</v>
      </c>
      <c r="O134" s="25">
        <v>112.805854781108</v>
      </c>
      <c r="P134" s="25">
        <v>102.64906522380301</v>
      </c>
      <c r="Q134" s="25">
        <v>127.069463676666</v>
      </c>
      <c r="R134" s="25">
        <v>156.60510676536401</v>
      </c>
      <c r="S134" s="25">
        <v>143.18061711249001</v>
      </c>
      <c r="T134" s="25">
        <v>94.642105947879003</v>
      </c>
      <c r="U134" s="25">
        <v>99.626122315284903</v>
      </c>
    </row>
    <row r="135" spans="1:21" x14ac:dyDescent="0.3">
      <c r="A135" s="19">
        <v>43497</v>
      </c>
      <c r="B135" s="25">
        <v>92.313550184617796</v>
      </c>
      <c r="C135" s="25">
        <v>94.796901711630994</v>
      </c>
      <c r="D135" s="25">
        <v>117.541141221188</v>
      </c>
      <c r="E135" s="25">
        <v>104.19602227019899</v>
      </c>
      <c r="F135" s="25">
        <v>129.692965799408</v>
      </c>
      <c r="G135" s="25">
        <v>167.08372673212801</v>
      </c>
      <c r="H135" s="25">
        <v>158.414793666306</v>
      </c>
      <c r="I135" s="25">
        <v>96.552719812568498</v>
      </c>
      <c r="J135" s="25">
        <v>102.45049092810299</v>
      </c>
      <c r="K135" s="27"/>
      <c r="L135" s="19">
        <v>43497</v>
      </c>
      <c r="M135" s="25">
        <v>91.294866249573502</v>
      </c>
      <c r="N135" s="25">
        <v>93.875983069108898</v>
      </c>
      <c r="O135" s="25">
        <v>114.260778292317</v>
      </c>
      <c r="P135" s="25">
        <v>103.051771886513</v>
      </c>
      <c r="Q135" s="25">
        <v>126.995431962597</v>
      </c>
      <c r="R135" s="25">
        <v>159.62687321544499</v>
      </c>
      <c r="S135" s="25">
        <v>149.05574952275799</v>
      </c>
      <c r="T135" s="25">
        <v>94.086342537910994</v>
      </c>
      <c r="U135" s="25">
        <v>100.67112893496</v>
      </c>
    </row>
    <row r="136" spans="1:21" x14ac:dyDescent="0.3">
      <c r="A136" s="19">
        <v>43525</v>
      </c>
      <c r="B136" s="25">
        <v>97.916581117985203</v>
      </c>
      <c r="C136" s="25">
        <v>95.5457599814833</v>
      </c>
      <c r="D136" s="25">
        <v>115.943076462777</v>
      </c>
      <c r="E136" s="25">
        <v>104.76569378436299</v>
      </c>
      <c r="F136" s="25">
        <v>130.16902166930601</v>
      </c>
      <c r="G136" s="25">
        <v>166.49626024576801</v>
      </c>
      <c r="H136" s="25">
        <v>154.85393873936201</v>
      </c>
      <c r="I136" s="25">
        <v>94.739243972944493</v>
      </c>
      <c r="J136" s="25">
        <v>103.45394308430301</v>
      </c>
      <c r="K136" s="27"/>
      <c r="L136" s="19">
        <v>43525</v>
      </c>
      <c r="M136" s="25">
        <v>93.084166002069196</v>
      </c>
      <c r="N136" s="25">
        <v>94.956970260741798</v>
      </c>
      <c r="O136" s="25">
        <v>116.00132971367201</v>
      </c>
      <c r="P136" s="25">
        <v>104.17907610857399</v>
      </c>
      <c r="Q136" s="25">
        <v>127.69237466905101</v>
      </c>
      <c r="R136" s="25">
        <v>164.59377383495701</v>
      </c>
      <c r="S136" s="25">
        <v>153.81869386258799</v>
      </c>
      <c r="T136" s="25">
        <v>93.283267835264795</v>
      </c>
      <c r="U136" s="25">
        <v>101.94558976717801</v>
      </c>
    </row>
    <row r="137" spans="1:21" x14ac:dyDescent="0.3">
      <c r="A137" s="19">
        <v>43556</v>
      </c>
      <c r="B137" s="25">
        <v>93.109681750807098</v>
      </c>
      <c r="C137" s="25">
        <v>88.358238430545498</v>
      </c>
      <c r="D137" s="25">
        <v>119.54493317633801</v>
      </c>
      <c r="E137" s="25">
        <v>104.859758149708</v>
      </c>
      <c r="F137" s="25">
        <v>127.824603699166</v>
      </c>
      <c r="G137" s="25">
        <v>171.88755916243699</v>
      </c>
      <c r="H137" s="25">
        <v>154.85597148734101</v>
      </c>
      <c r="I137" s="25">
        <v>90.535303338830104</v>
      </c>
      <c r="J137" s="25">
        <v>100.90773788939499</v>
      </c>
      <c r="K137" s="27"/>
      <c r="L137" s="19">
        <v>43556</v>
      </c>
      <c r="M137" s="25">
        <v>95.618729348343194</v>
      </c>
      <c r="N137" s="25">
        <v>96.073659109312501</v>
      </c>
      <c r="O137" s="25">
        <v>117.89762423755499</v>
      </c>
      <c r="P137" s="25">
        <v>106.153696849141</v>
      </c>
      <c r="Q137" s="25">
        <v>129.29106502102499</v>
      </c>
      <c r="R137" s="25">
        <v>170.986122467706</v>
      </c>
      <c r="S137" s="25">
        <v>156.95301674938801</v>
      </c>
      <c r="T137" s="25">
        <v>92.650441220988299</v>
      </c>
      <c r="U137" s="25">
        <v>103.762121948738</v>
      </c>
    </row>
    <row r="138" spans="1:21" x14ac:dyDescent="0.3">
      <c r="A138" s="19">
        <v>43586</v>
      </c>
      <c r="B138" s="25">
        <v>96.592482951896798</v>
      </c>
      <c r="C138" s="25">
        <v>95.320230656709498</v>
      </c>
      <c r="D138" s="25">
        <v>116.941005415668</v>
      </c>
      <c r="E138" s="25">
        <v>103.01182684725001</v>
      </c>
      <c r="F138" s="25">
        <v>132.27363318403101</v>
      </c>
      <c r="G138" s="25">
        <v>175.64489808087399</v>
      </c>
      <c r="H138" s="25">
        <v>159.87408153011</v>
      </c>
      <c r="I138" s="25">
        <v>90.624208178568495</v>
      </c>
      <c r="J138" s="25">
        <v>103.748240111005</v>
      </c>
      <c r="K138" s="27"/>
      <c r="L138" s="19">
        <v>43586</v>
      </c>
      <c r="M138" s="25">
        <v>99.1637770188714</v>
      </c>
      <c r="N138" s="25">
        <v>97.661212141374705</v>
      </c>
      <c r="O138" s="25">
        <v>120.156346291825</v>
      </c>
      <c r="P138" s="25">
        <v>108.901488967831</v>
      </c>
      <c r="Q138" s="25">
        <v>132.02430819548599</v>
      </c>
      <c r="R138" s="25">
        <v>178.394240114409</v>
      </c>
      <c r="S138" s="25">
        <v>159.39831188847199</v>
      </c>
      <c r="T138" s="25">
        <v>92.789362176552302</v>
      </c>
      <c r="U138" s="25">
        <v>106.449371536721</v>
      </c>
    </row>
    <row r="139" spans="1:21" x14ac:dyDescent="0.3">
      <c r="A139" s="19">
        <v>43617</v>
      </c>
      <c r="B139" s="25">
        <v>105.934787361063</v>
      </c>
      <c r="C139" s="25">
        <v>101.24280185300501</v>
      </c>
      <c r="D139" s="25">
        <v>125.60849577141801</v>
      </c>
      <c r="E139" s="25">
        <v>119.689087959627</v>
      </c>
      <c r="F139" s="25">
        <v>143.23911029673999</v>
      </c>
      <c r="G139" s="25">
        <v>193.045185298105</v>
      </c>
      <c r="H139" s="25">
        <v>164.33514322614101</v>
      </c>
      <c r="I139" s="25">
        <v>96.822108738233496</v>
      </c>
      <c r="J139" s="25">
        <v>113.703166883151</v>
      </c>
      <c r="K139" s="27"/>
      <c r="L139" s="19">
        <v>43617</v>
      </c>
      <c r="M139" s="25">
        <v>103.948368013577</v>
      </c>
      <c r="N139" s="25">
        <v>100.154935703419</v>
      </c>
      <c r="O139" s="25">
        <v>123.023706823105</v>
      </c>
      <c r="P139" s="25">
        <v>112.418822293773</v>
      </c>
      <c r="Q139" s="25">
        <v>136.10527194730699</v>
      </c>
      <c r="R139" s="25">
        <v>186.23553612695599</v>
      </c>
      <c r="S139" s="25">
        <v>162.64241255110301</v>
      </c>
      <c r="T139" s="25">
        <v>93.8706635117627</v>
      </c>
      <c r="U139" s="25">
        <v>110.286313691807</v>
      </c>
    </row>
    <row r="140" spans="1:21" x14ac:dyDescent="0.3">
      <c r="A140" s="19">
        <v>43647</v>
      </c>
      <c r="B140" s="25">
        <v>111.837925237297</v>
      </c>
      <c r="C140" s="25">
        <v>105.385294305635</v>
      </c>
      <c r="D140" s="25">
        <v>129.53650270244199</v>
      </c>
      <c r="E140" s="25">
        <v>118.819123004988</v>
      </c>
      <c r="F140" s="25">
        <v>142.18891162697099</v>
      </c>
      <c r="G140" s="25">
        <v>199.21622923363299</v>
      </c>
      <c r="H140" s="25">
        <v>163.350129922192</v>
      </c>
      <c r="I140" s="25">
        <v>96.751026028020107</v>
      </c>
      <c r="J140" s="25">
        <v>116.237295517083</v>
      </c>
      <c r="K140" s="27"/>
      <c r="L140" s="19">
        <v>43647</v>
      </c>
      <c r="M140" s="25">
        <v>109.631949635293</v>
      </c>
      <c r="N140" s="25">
        <v>103.473399153996</v>
      </c>
      <c r="O140" s="25">
        <v>126.50348273954999</v>
      </c>
      <c r="P140" s="25">
        <v>116.541131836825</v>
      </c>
      <c r="Q140" s="25">
        <v>141.079257735364</v>
      </c>
      <c r="R140" s="25">
        <v>193.66766322814499</v>
      </c>
      <c r="S140" s="25">
        <v>167.36391806116501</v>
      </c>
      <c r="T140" s="25">
        <v>95.848230242595704</v>
      </c>
      <c r="U140" s="25">
        <v>114.980042165825</v>
      </c>
    </row>
    <row r="141" spans="1:21" x14ac:dyDescent="0.3">
      <c r="A141" s="19">
        <v>43678</v>
      </c>
      <c r="B141" s="25">
        <v>114.740918085479</v>
      </c>
      <c r="C141" s="25">
        <v>108.506478949948</v>
      </c>
      <c r="D141" s="25">
        <v>131.18376757299501</v>
      </c>
      <c r="E141" s="25">
        <v>121.39795095453999</v>
      </c>
      <c r="F141" s="25">
        <v>146.41716080630201</v>
      </c>
      <c r="G141" s="25">
        <v>204.796418437135</v>
      </c>
      <c r="H141" s="25">
        <v>169.05408608077701</v>
      </c>
      <c r="I141" s="25">
        <v>97.575947297570394</v>
      </c>
      <c r="J141" s="25">
        <v>120.206834290198</v>
      </c>
      <c r="K141" s="27"/>
      <c r="L141" s="19">
        <v>43678</v>
      </c>
      <c r="M141" s="25">
        <v>115.57753829451499</v>
      </c>
      <c r="N141" s="25">
        <v>107.37142621634</v>
      </c>
      <c r="O141" s="25">
        <v>130.33633200503601</v>
      </c>
      <c r="P141" s="25">
        <v>120.88847534918</v>
      </c>
      <c r="Q141" s="25">
        <v>146.051369642845</v>
      </c>
      <c r="R141" s="25">
        <v>199.99926472831899</v>
      </c>
      <c r="S141" s="25">
        <v>173.09905322026501</v>
      </c>
      <c r="T141" s="25">
        <v>98.531335701576296</v>
      </c>
      <c r="U141" s="25">
        <v>119.97182802574</v>
      </c>
    </row>
    <row r="142" spans="1:21" x14ac:dyDescent="0.3">
      <c r="A142" s="19">
        <v>43709</v>
      </c>
      <c r="B142" s="25">
        <v>124.16815670493</v>
      </c>
      <c r="C142" s="25">
        <v>112.316495826477</v>
      </c>
      <c r="D142" s="25">
        <v>132.28885048882901</v>
      </c>
      <c r="E142" s="25">
        <v>124.297333147142</v>
      </c>
      <c r="F142" s="25">
        <v>154.63772188443099</v>
      </c>
      <c r="G142" s="25">
        <v>203.54782340273499</v>
      </c>
      <c r="H142" s="25">
        <v>180.05051505301901</v>
      </c>
      <c r="I142" s="25">
        <v>103.146728313244</v>
      </c>
      <c r="J142" s="25">
        <v>126.68979770469601</v>
      </c>
      <c r="K142" s="27"/>
      <c r="L142" s="19">
        <v>43709</v>
      </c>
      <c r="M142" s="25">
        <v>121.47484749160201</v>
      </c>
      <c r="N142" s="25">
        <v>111.929530209364</v>
      </c>
      <c r="O142" s="25">
        <v>134.28064513788601</v>
      </c>
      <c r="P142" s="25">
        <v>125.285789177672</v>
      </c>
      <c r="Q142" s="25">
        <v>150.42383423178299</v>
      </c>
      <c r="R142" s="25">
        <v>204.77738976023201</v>
      </c>
      <c r="S142" s="25">
        <v>178.470224324215</v>
      </c>
      <c r="T142" s="25">
        <v>101.736213742036</v>
      </c>
      <c r="U142" s="25">
        <v>124.91836862980701</v>
      </c>
    </row>
    <row r="143" spans="1:21" x14ac:dyDescent="0.3">
      <c r="A143" s="19">
        <v>43739</v>
      </c>
      <c r="B143" s="25">
        <v>127.867019090854</v>
      </c>
      <c r="C143" s="25">
        <v>117.58957042935</v>
      </c>
      <c r="D143" s="25">
        <v>141.14118579869401</v>
      </c>
      <c r="E143" s="25">
        <v>126.162415090317</v>
      </c>
      <c r="F143" s="25">
        <v>157.98163662749499</v>
      </c>
      <c r="G143" s="25">
        <v>222.732070174706</v>
      </c>
      <c r="H143" s="25">
        <v>190.12539015005399</v>
      </c>
      <c r="I143" s="25">
        <v>106.22967344836999</v>
      </c>
      <c r="J143" s="25">
        <v>130.30559858592301</v>
      </c>
      <c r="K143" s="27"/>
      <c r="L143" s="19">
        <v>43739</v>
      </c>
      <c r="M143" s="25">
        <v>127.105409566597</v>
      </c>
      <c r="N143" s="25">
        <v>117.386874976881</v>
      </c>
      <c r="O143" s="25">
        <v>138.17185169094299</v>
      </c>
      <c r="P143" s="25">
        <v>129.68894173631401</v>
      </c>
      <c r="Q143" s="25">
        <v>153.820078852888</v>
      </c>
      <c r="R143" s="25">
        <v>207.779442299751</v>
      </c>
      <c r="S143" s="25">
        <v>182.22007082797199</v>
      </c>
      <c r="T143" s="25">
        <v>105.251948358254</v>
      </c>
      <c r="U143" s="25">
        <v>129.78122233194199</v>
      </c>
    </row>
    <row r="144" spans="1:21" x14ac:dyDescent="0.3">
      <c r="A144" s="19">
        <v>43770</v>
      </c>
      <c r="B144" s="25">
        <v>135.551202288366</v>
      </c>
      <c r="C144" s="25">
        <v>130.276045947146</v>
      </c>
      <c r="D144" s="25">
        <v>155.506470341772</v>
      </c>
      <c r="E144" s="25">
        <v>137.57610074085599</v>
      </c>
      <c r="F144" s="25">
        <v>160.83701736361601</v>
      </c>
      <c r="G144" s="25">
        <v>210.223645599261</v>
      </c>
      <c r="H144" s="25">
        <v>186.28061659422801</v>
      </c>
      <c r="I144" s="25">
        <v>107.636818422755</v>
      </c>
      <c r="J144" s="25">
        <v>140.168356449264</v>
      </c>
      <c r="K144" s="27"/>
      <c r="L144" s="19">
        <v>43770</v>
      </c>
      <c r="M144" s="25">
        <v>132.83825314195701</v>
      </c>
      <c r="N144" s="25">
        <v>124.13909518733099</v>
      </c>
      <c r="O144" s="25">
        <v>142.134168465979</v>
      </c>
      <c r="P144" s="25">
        <v>134.16205943076201</v>
      </c>
      <c r="Q144" s="25">
        <v>156.24636999600301</v>
      </c>
      <c r="R144" s="25">
        <v>209.72858470168001</v>
      </c>
      <c r="S144" s="25">
        <v>183.67582752622999</v>
      </c>
      <c r="T144" s="25">
        <v>109.163800026182</v>
      </c>
      <c r="U144" s="25">
        <v>134.91833167506101</v>
      </c>
    </row>
    <row r="145" spans="1:21" x14ac:dyDescent="0.3">
      <c r="A145" s="19">
        <v>43800</v>
      </c>
      <c r="B145" s="25">
        <v>135.70148590836499</v>
      </c>
      <c r="C145" s="25">
        <v>127.825645342656</v>
      </c>
      <c r="D145" s="25">
        <v>144.82630940060099</v>
      </c>
      <c r="E145" s="25">
        <v>135.62033988568601</v>
      </c>
      <c r="F145" s="25">
        <v>157.77100863082799</v>
      </c>
      <c r="G145" s="25">
        <v>213.07548629110099</v>
      </c>
      <c r="H145" s="25">
        <v>181.82811039973799</v>
      </c>
      <c r="I145" s="25">
        <v>116.083453072143</v>
      </c>
      <c r="J145" s="25">
        <v>137.56942271216599</v>
      </c>
      <c r="K145" s="27"/>
      <c r="L145" s="19">
        <v>43800</v>
      </c>
      <c r="M145" s="25">
        <v>139.38562201420001</v>
      </c>
      <c r="N145" s="25">
        <v>132.63153147529201</v>
      </c>
      <c r="O145" s="25">
        <v>146.218585844122</v>
      </c>
      <c r="P145" s="25">
        <v>138.66817085556599</v>
      </c>
      <c r="Q145" s="25">
        <v>158.02871211742399</v>
      </c>
      <c r="R145" s="25">
        <v>210.861072352386</v>
      </c>
      <c r="S145" s="25">
        <v>182.91295212600801</v>
      </c>
      <c r="T145" s="25">
        <v>113.439169837416</v>
      </c>
      <c r="U145" s="25">
        <v>140.8722194156</v>
      </c>
    </row>
    <row r="146" spans="1:21" x14ac:dyDescent="0.3">
      <c r="A146" s="19">
        <v>43831</v>
      </c>
      <c r="B146" s="25">
        <v>127.35777910967499</v>
      </c>
      <c r="C146" s="25">
        <v>120.03736715452099</v>
      </c>
      <c r="D146" s="25">
        <v>131.951747605424</v>
      </c>
      <c r="E146" s="25">
        <v>122.156563200379</v>
      </c>
      <c r="F146" s="25">
        <v>139.188218973771</v>
      </c>
      <c r="G146" s="25">
        <v>213.558416667963</v>
      </c>
      <c r="H146" s="25">
        <v>159.21841755434801</v>
      </c>
      <c r="I146" s="25">
        <v>105.33970463868999</v>
      </c>
      <c r="J146" s="25">
        <v>126.92931632809101</v>
      </c>
      <c r="K146" s="27"/>
      <c r="L146" s="19">
        <v>43831</v>
      </c>
      <c r="M146" s="25">
        <v>147.15428034635701</v>
      </c>
      <c r="N146" s="25">
        <v>142.86345938286499</v>
      </c>
      <c r="O146" s="25">
        <v>150.05920330982701</v>
      </c>
      <c r="P146" s="25">
        <v>142.736594498937</v>
      </c>
      <c r="Q146" s="25">
        <v>159.13798277207999</v>
      </c>
      <c r="R146" s="25">
        <v>210.893023063941</v>
      </c>
      <c r="S146" s="25">
        <v>180.506719463541</v>
      </c>
      <c r="T146" s="25">
        <v>118.03365328127499</v>
      </c>
      <c r="U146" s="25">
        <v>147.620334900774</v>
      </c>
    </row>
    <row r="147" spans="1:21" x14ac:dyDescent="0.3">
      <c r="A147" s="19">
        <v>43862</v>
      </c>
      <c r="B147" s="25">
        <v>131.26986681826301</v>
      </c>
      <c r="C147" s="25">
        <v>126.186415652807</v>
      </c>
      <c r="D147" s="25">
        <v>132.13366331120099</v>
      </c>
      <c r="E147" s="25">
        <v>121.903322743971</v>
      </c>
      <c r="F147" s="25">
        <v>141.72200796085599</v>
      </c>
      <c r="G147" s="25">
        <v>201.43249603125599</v>
      </c>
      <c r="H147" s="25">
        <v>164.45199100499801</v>
      </c>
      <c r="I147" s="25">
        <v>106.052402359159</v>
      </c>
      <c r="J147" s="25">
        <v>131.54074591835499</v>
      </c>
      <c r="K147" s="27"/>
      <c r="L147" s="19">
        <v>43862</v>
      </c>
      <c r="M147" s="25">
        <v>155.79402005845199</v>
      </c>
      <c r="N147" s="25">
        <v>153.69266303054599</v>
      </c>
      <c r="O147" s="25">
        <v>152.82264569380399</v>
      </c>
      <c r="P147" s="25">
        <v>145.35578065272699</v>
      </c>
      <c r="Q147" s="25">
        <v>159.19069138534499</v>
      </c>
      <c r="R147" s="25">
        <v>208.94360248355099</v>
      </c>
      <c r="S147" s="25">
        <v>177.19519525627101</v>
      </c>
      <c r="T147" s="25">
        <v>122.67397448002301</v>
      </c>
      <c r="U147" s="25">
        <v>154.38833523992901</v>
      </c>
    </row>
    <row r="148" spans="1:21" x14ac:dyDescent="0.3">
      <c r="A148" s="19">
        <v>43891</v>
      </c>
      <c r="B148" s="25">
        <v>161.04528005779599</v>
      </c>
      <c r="C148" s="25">
        <v>163.060090582783</v>
      </c>
      <c r="D148" s="25">
        <v>163.595201324984</v>
      </c>
      <c r="E148" s="25">
        <v>177.445807922889</v>
      </c>
      <c r="F148" s="25">
        <v>175.928298572724</v>
      </c>
      <c r="G148" s="25">
        <v>247.78410963170199</v>
      </c>
      <c r="H148" s="25">
        <v>195.08404559787101</v>
      </c>
      <c r="I148" s="25">
        <v>137.38143717895801</v>
      </c>
      <c r="J148" s="25">
        <v>162.201119485455</v>
      </c>
      <c r="K148" s="27"/>
      <c r="L148" s="19">
        <v>43891</v>
      </c>
      <c r="M148" s="25">
        <v>164.05547817340599</v>
      </c>
      <c r="N148" s="25">
        <v>163.232349946775</v>
      </c>
      <c r="O148" s="25">
        <v>153.55970093522299</v>
      </c>
      <c r="P148" s="25">
        <v>145.49166094856199</v>
      </c>
      <c r="Q148" s="25">
        <v>157.64905023802899</v>
      </c>
      <c r="R148" s="25">
        <v>204.432458264476</v>
      </c>
      <c r="S148" s="25">
        <v>173.66701913653699</v>
      </c>
      <c r="T148" s="25">
        <v>127.007830818573</v>
      </c>
      <c r="U148" s="25">
        <v>159.82541857674701</v>
      </c>
    </row>
    <row r="149" spans="1:21" x14ac:dyDescent="0.3">
      <c r="A149" s="19">
        <v>43922</v>
      </c>
      <c r="B149" s="25">
        <v>230.86767561192801</v>
      </c>
      <c r="C149" s="25">
        <v>241.748730508569</v>
      </c>
      <c r="D149" s="25">
        <v>202.80281440757801</v>
      </c>
      <c r="E149" s="25">
        <v>176.945275272174</v>
      </c>
      <c r="F149" s="25">
        <v>190.50585975852701</v>
      </c>
      <c r="G149" s="25">
        <v>206.44911982236599</v>
      </c>
      <c r="H149" s="25">
        <v>194.62815632392</v>
      </c>
      <c r="I149" s="25">
        <v>147.55360458835401</v>
      </c>
      <c r="J149" s="25">
        <v>214.88004647557</v>
      </c>
      <c r="K149" s="27"/>
      <c r="L149" s="19">
        <v>43922</v>
      </c>
      <c r="M149" s="25">
        <v>170.032407084667</v>
      </c>
      <c r="N149" s="25">
        <v>169.753204735</v>
      </c>
      <c r="O149" s="25">
        <v>151.66158634919799</v>
      </c>
      <c r="P149" s="25">
        <v>142.46167527233101</v>
      </c>
      <c r="Q149" s="25">
        <v>153.65595589020401</v>
      </c>
      <c r="R149" s="25">
        <v>197.510320697531</v>
      </c>
      <c r="S149" s="25">
        <v>170.03376084446501</v>
      </c>
      <c r="T149" s="25">
        <v>130.701708741787</v>
      </c>
      <c r="U149" s="25">
        <v>162.34892707560999</v>
      </c>
    </row>
    <row r="150" spans="1:21" x14ac:dyDescent="0.3">
      <c r="A150" s="19">
        <v>43952</v>
      </c>
      <c r="B150" s="25">
        <v>187.688028212966</v>
      </c>
      <c r="C150" s="25">
        <v>178.805189218751</v>
      </c>
      <c r="D150" s="25">
        <v>149.627503071029</v>
      </c>
      <c r="E150" s="25">
        <v>138.80908315727899</v>
      </c>
      <c r="F150" s="25">
        <v>153.868871366132</v>
      </c>
      <c r="G150" s="25">
        <v>187.53318225478901</v>
      </c>
      <c r="H150" s="25">
        <v>168.95656406656201</v>
      </c>
      <c r="I150" s="25">
        <v>133.12399276415599</v>
      </c>
      <c r="J150" s="25">
        <v>166.762905696339</v>
      </c>
      <c r="K150" s="27"/>
      <c r="L150" s="19">
        <v>43952</v>
      </c>
      <c r="M150" s="25">
        <v>172.041030187167</v>
      </c>
      <c r="N150" s="25">
        <v>172.25710062075399</v>
      </c>
      <c r="O150" s="25">
        <v>147.080463684714</v>
      </c>
      <c r="P150" s="25">
        <v>136.41229517149</v>
      </c>
      <c r="Q150" s="25">
        <v>146.72528305214101</v>
      </c>
      <c r="R150" s="25">
        <v>188.78373088883899</v>
      </c>
      <c r="S150" s="25">
        <v>165.760140147355</v>
      </c>
      <c r="T150" s="25">
        <v>133.565018711889</v>
      </c>
      <c r="U150" s="25">
        <v>161.04418046741199</v>
      </c>
    </row>
    <row r="151" spans="1:21" x14ac:dyDescent="0.3">
      <c r="A151" s="19">
        <v>43983</v>
      </c>
      <c r="B151" s="25">
        <v>175.69914774031</v>
      </c>
      <c r="C151" s="25">
        <v>173.82246615163101</v>
      </c>
      <c r="D151" s="25">
        <v>141.589178020194</v>
      </c>
      <c r="E151" s="25">
        <v>127.58939163725201</v>
      </c>
      <c r="F151" s="25">
        <v>140.319142609408</v>
      </c>
      <c r="G151" s="25">
        <v>181.193905002463</v>
      </c>
      <c r="H151" s="25">
        <v>160.09235445191101</v>
      </c>
      <c r="I151" s="25">
        <v>147.86484260356701</v>
      </c>
      <c r="J151" s="25">
        <v>157.963659757812</v>
      </c>
      <c r="K151" s="27"/>
      <c r="L151" s="19">
        <v>43983</v>
      </c>
      <c r="M151" s="25">
        <v>169.46495457281799</v>
      </c>
      <c r="N151" s="25">
        <v>170.46148682278201</v>
      </c>
      <c r="O151" s="25">
        <v>140.353358899207</v>
      </c>
      <c r="P151" s="25">
        <v>128.22105434755599</v>
      </c>
      <c r="Q151" s="25">
        <v>137.49014813228001</v>
      </c>
      <c r="R151" s="25">
        <v>179.28820553698901</v>
      </c>
      <c r="S151" s="25">
        <v>160.687926673589</v>
      </c>
      <c r="T151" s="25">
        <v>135.42182167257599</v>
      </c>
      <c r="U151" s="25">
        <v>156.033252809727</v>
      </c>
    </row>
    <row r="152" spans="1:21" x14ac:dyDescent="0.3">
      <c r="A152" s="19">
        <v>44013</v>
      </c>
      <c r="B152" s="25">
        <v>155.154731942393</v>
      </c>
      <c r="C152" s="25">
        <v>159.38108528406499</v>
      </c>
      <c r="D152" s="25">
        <v>122.654860582786</v>
      </c>
      <c r="E152" s="25">
        <v>106.789109528008</v>
      </c>
      <c r="F152" s="25">
        <v>116.68342185319599</v>
      </c>
      <c r="G152" s="25">
        <v>171.325232798108</v>
      </c>
      <c r="H152" s="25">
        <v>153.75824487496999</v>
      </c>
      <c r="I152" s="25">
        <v>135.05881840036199</v>
      </c>
      <c r="J152" s="25">
        <v>138.59357103448099</v>
      </c>
      <c r="K152" s="27"/>
      <c r="L152" s="19">
        <v>44013</v>
      </c>
      <c r="M152" s="25">
        <v>163.012845121201</v>
      </c>
      <c r="N152" s="25">
        <v>165.014223577411</v>
      </c>
      <c r="O152" s="25">
        <v>132.652900571358</v>
      </c>
      <c r="P152" s="25">
        <v>119.203700808093</v>
      </c>
      <c r="Q152" s="25">
        <v>127.566809203793</v>
      </c>
      <c r="R152" s="25">
        <v>170.57675724319699</v>
      </c>
      <c r="S152" s="25">
        <v>155.44597810572</v>
      </c>
      <c r="T152" s="25">
        <v>136.07084093617999</v>
      </c>
      <c r="U152" s="25">
        <v>148.40761417350899</v>
      </c>
    </row>
    <row r="153" spans="1:21" x14ac:dyDescent="0.3">
      <c r="A153" s="19">
        <v>44044</v>
      </c>
      <c r="B153" s="25">
        <v>150.788543695398</v>
      </c>
      <c r="C153" s="25">
        <v>155.053723040873</v>
      </c>
      <c r="D153" s="25">
        <v>117.034216342785</v>
      </c>
      <c r="E153" s="25">
        <v>100.657366550134</v>
      </c>
      <c r="F153" s="25">
        <v>112.773009375949</v>
      </c>
      <c r="G153" s="25">
        <v>164.95059653201699</v>
      </c>
      <c r="H153" s="25">
        <v>152.03340235667</v>
      </c>
      <c r="I153" s="25">
        <v>134.69700009077101</v>
      </c>
      <c r="J153" s="25">
        <v>134.963656208998</v>
      </c>
      <c r="K153" s="27"/>
      <c r="L153" s="19">
        <v>44044</v>
      </c>
      <c r="M153" s="25">
        <v>154.49692031992399</v>
      </c>
      <c r="N153" s="25">
        <v>157.03987982464199</v>
      </c>
      <c r="O153" s="25">
        <v>125.173605740165</v>
      </c>
      <c r="P153" s="25">
        <v>110.89942637338299</v>
      </c>
      <c r="Q153" s="25">
        <v>118.860260027705</v>
      </c>
      <c r="R153" s="25">
        <v>163.97528296629801</v>
      </c>
      <c r="S153" s="25">
        <v>150.83141904150901</v>
      </c>
      <c r="T153" s="25">
        <v>135.523397882105</v>
      </c>
      <c r="U153" s="25">
        <v>139.844759255974</v>
      </c>
    </row>
    <row r="154" spans="1:21" x14ac:dyDescent="0.3">
      <c r="A154" s="19">
        <v>44075</v>
      </c>
      <c r="B154" s="25">
        <v>143.00971786626201</v>
      </c>
      <c r="C154" s="25">
        <v>151.83023084307899</v>
      </c>
      <c r="D154" s="25">
        <v>119.715798497325</v>
      </c>
      <c r="E154" s="25">
        <v>100.804973012012</v>
      </c>
      <c r="F154" s="25">
        <v>110.27467412067</v>
      </c>
      <c r="G154" s="25">
        <v>164.53184460949899</v>
      </c>
      <c r="H154" s="25">
        <v>147.20925315468301</v>
      </c>
      <c r="I154" s="25">
        <v>137.857525694261</v>
      </c>
      <c r="J154" s="25">
        <v>130.61936370800899</v>
      </c>
      <c r="K154" s="27"/>
      <c r="L154" s="19">
        <v>44075</v>
      </c>
      <c r="M154" s="25">
        <v>145.74954440441999</v>
      </c>
      <c r="N154" s="25">
        <v>147.41000983847499</v>
      </c>
      <c r="O154" s="25">
        <v>118.56476269553799</v>
      </c>
      <c r="P154" s="25">
        <v>104.04693509313999</v>
      </c>
      <c r="Q154" s="25">
        <v>112.52253071873599</v>
      </c>
      <c r="R154" s="25">
        <v>160.03096151461099</v>
      </c>
      <c r="S154" s="25">
        <v>147.423563966552</v>
      </c>
      <c r="T154" s="25">
        <v>134.18769186146699</v>
      </c>
      <c r="U154" s="25">
        <v>131.681474879186</v>
      </c>
    </row>
    <row r="155" spans="1:21" x14ac:dyDescent="0.3">
      <c r="A155" s="19">
        <v>44105</v>
      </c>
      <c r="B155" s="25">
        <v>140.185871458382</v>
      </c>
      <c r="C155" s="25">
        <v>144.20012196780499</v>
      </c>
      <c r="D155" s="25">
        <v>115.212476614377</v>
      </c>
      <c r="E155" s="25">
        <v>101.026056464834</v>
      </c>
      <c r="F155" s="25">
        <v>110.31730199611999</v>
      </c>
      <c r="G155" s="25">
        <v>157.023793532637</v>
      </c>
      <c r="H155" s="25">
        <v>142.15752913203701</v>
      </c>
      <c r="I155" s="25">
        <v>135.07416705906101</v>
      </c>
      <c r="J155" s="25">
        <v>128.154328053201</v>
      </c>
      <c r="K155" s="27"/>
      <c r="L155" s="19">
        <v>44105</v>
      </c>
      <c r="M155" s="25">
        <v>138.53678482797801</v>
      </c>
      <c r="N155" s="25">
        <v>137.291523749032</v>
      </c>
      <c r="O155" s="25">
        <v>113.224538777448</v>
      </c>
      <c r="P155" s="25">
        <v>98.983187215127202</v>
      </c>
      <c r="Q155" s="25">
        <v>108.922363233366</v>
      </c>
      <c r="R155" s="25">
        <v>158.676278571642</v>
      </c>
      <c r="S155" s="25">
        <v>145.451307925653</v>
      </c>
      <c r="T155" s="25">
        <v>132.52599950970301</v>
      </c>
      <c r="U155" s="25">
        <v>124.96234574095401</v>
      </c>
    </row>
    <row r="156" spans="1:21" x14ac:dyDescent="0.3">
      <c r="A156" s="19"/>
      <c r="B156" s="25"/>
      <c r="C156" s="25"/>
      <c r="D156" s="25"/>
      <c r="E156" s="25"/>
      <c r="F156" s="25"/>
      <c r="G156" s="25"/>
      <c r="H156" s="25"/>
      <c r="I156" s="25"/>
      <c r="J156" s="25"/>
      <c r="K156" s="27"/>
    </row>
    <row r="157" spans="1:21" x14ac:dyDescent="0.3">
      <c r="A157" s="24" t="s">
        <v>21</v>
      </c>
      <c r="B157" s="22"/>
      <c r="C157" s="22"/>
      <c r="D157" s="22"/>
      <c r="E157" s="22"/>
      <c r="F157" s="22"/>
      <c r="G157" s="22"/>
      <c r="H157" s="22"/>
      <c r="I157" s="22"/>
      <c r="J157" s="22"/>
      <c r="K157" s="27"/>
      <c r="L157" s="22" t="s">
        <v>21</v>
      </c>
      <c r="M157" s="22"/>
      <c r="N157" s="22"/>
      <c r="O157" s="22"/>
      <c r="P157" s="22"/>
      <c r="Q157" s="22"/>
      <c r="R157" s="22"/>
      <c r="S157" s="22"/>
      <c r="T157" s="22"/>
      <c r="U157" s="22"/>
    </row>
    <row r="158" spans="1:21" hidden="1" x14ac:dyDescent="0.3">
      <c r="A158" s="19">
        <v>41791</v>
      </c>
      <c r="B158" s="21">
        <v>3.3103109262343722</v>
      </c>
      <c r="C158" s="21">
        <v>-3.3047884254118531</v>
      </c>
      <c r="D158" s="21">
        <v>2.0671567385287304</v>
      </c>
      <c r="E158" s="21">
        <v>2.7193333383675133</v>
      </c>
      <c r="F158" s="21">
        <v>2.3173859080244608</v>
      </c>
      <c r="G158" s="21">
        <v>5.5748088758249104</v>
      </c>
      <c r="H158" s="21">
        <v>-7.4906274173502929E-2</v>
      </c>
      <c r="I158" s="21">
        <v>-2.1159530180371977</v>
      </c>
      <c r="J158" s="21">
        <v>1.2494775337397845</v>
      </c>
      <c r="K158" s="18"/>
      <c r="L158" s="19">
        <v>41791</v>
      </c>
      <c r="M158" s="21">
        <v>0.40330271188138145</v>
      </c>
      <c r="N158" s="21">
        <v>0.81103006534910538</v>
      </c>
      <c r="O158" s="21">
        <v>2.378441624357519</v>
      </c>
      <c r="P158" s="21">
        <v>0.32979500743943735</v>
      </c>
      <c r="Q158" s="21">
        <v>0.40223268325534356</v>
      </c>
      <c r="R158" s="21">
        <v>2.5242422641837292</v>
      </c>
      <c r="S158" s="21">
        <v>1.7348520450561455</v>
      </c>
      <c r="T158" s="21">
        <v>0.12993855975118596</v>
      </c>
      <c r="U158" s="21">
        <v>0.74196762779359382</v>
      </c>
    </row>
    <row r="159" spans="1:21" hidden="1" x14ac:dyDescent="0.3">
      <c r="A159" s="19">
        <v>41821</v>
      </c>
      <c r="B159" s="21">
        <v>-3.7794397721787498</v>
      </c>
      <c r="C159" s="21">
        <v>-2.0267282315611368</v>
      </c>
      <c r="D159" s="21">
        <v>0.3988565628374241</v>
      </c>
      <c r="E159" s="21">
        <v>-2.2682258822988133</v>
      </c>
      <c r="F159" s="21">
        <v>-2.3807867018725504</v>
      </c>
      <c r="G159" s="21">
        <v>-0.23801903972359151</v>
      </c>
      <c r="H159" s="21">
        <v>12.676160176993246</v>
      </c>
      <c r="I159" s="21">
        <v>-5.7820590030843944</v>
      </c>
      <c r="J159" s="21">
        <v>-2.3236906701665339</v>
      </c>
      <c r="K159" s="18"/>
      <c r="L159" s="19">
        <v>41821</v>
      </c>
      <c r="M159" s="21">
        <v>-0.55811265252562192</v>
      </c>
      <c r="N159" s="21">
        <v>-0.12343535611512024</v>
      </c>
      <c r="O159" s="21">
        <v>1.9179860459060283</v>
      </c>
      <c r="P159" s="21">
        <v>-0.14894454479265073</v>
      </c>
      <c r="Q159" s="21">
        <v>-0.38556879219924234</v>
      </c>
      <c r="R159" s="21">
        <v>1.155558182306593</v>
      </c>
      <c r="S159" s="21">
        <v>1.0104376457716446</v>
      </c>
      <c r="T159" s="21">
        <v>-0.65815711015826395</v>
      </c>
      <c r="U159" s="21">
        <v>-0.12718359984091876</v>
      </c>
    </row>
    <row r="160" spans="1:21" hidden="1" x14ac:dyDescent="0.3">
      <c r="A160" s="19">
        <v>41852</v>
      </c>
      <c r="B160" s="21">
        <v>-1.1610075016988408</v>
      </c>
      <c r="C160" s="21">
        <v>-1.8671971970694479</v>
      </c>
      <c r="D160" s="21">
        <v>0.58348005899506727</v>
      </c>
      <c r="E160" s="21">
        <v>-3.2078501863568643</v>
      </c>
      <c r="F160" s="21">
        <v>-2.7784232420939414</v>
      </c>
      <c r="G160" s="21">
        <v>1.7762762904055096</v>
      </c>
      <c r="H160" s="21">
        <v>-7.4186330855568023</v>
      </c>
      <c r="I160" s="21">
        <v>5.51316920137086</v>
      </c>
      <c r="J160" s="21">
        <v>-0.62658371637661636</v>
      </c>
      <c r="K160" s="18"/>
      <c r="L160" s="19">
        <v>41852</v>
      </c>
      <c r="M160" s="21">
        <v>-1.5108498923625202</v>
      </c>
      <c r="N160" s="21">
        <v>-0.93924335741368825</v>
      </c>
      <c r="O160" s="21">
        <v>1.2020095417034193</v>
      </c>
      <c r="P160" s="21">
        <v>-0.46480884607946749</v>
      </c>
      <c r="Q160" s="21">
        <v>-0.95131624311554086</v>
      </c>
      <c r="R160" s="21">
        <v>-0.41242321790310177</v>
      </c>
      <c r="S160" s="21">
        <v>0.19299597493294129</v>
      </c>
      <c r="T160" s="21">
        <v>-1.6104809453921787</v>
      </c>
      <c r="U160" s="21">
        <v>-0.95941705312199144</v>
      </c>
    </row>
    <row r="161" spans="1:21" hidden="1" x14ac:dyDescent="0.3">
      <c r="A161" s="19">
        <v>41883</v>
      </c>
      <c r="B161" s="21">
        <v>-5.1912241411242066</v>
      </c>
      <c r="C161" s="21">
        <v>-4.2150614206732602</v>
      </c>
      <c r="D161" s="21">
        <v>1.0438410957016364</v>
      </c>
      <c r="E161" s="21">
        <v>-7.844467225658347E-2</v>
      </c>
      <c r="F161" s="21">
        <v>-3.9254810438637322</v>
      </c>
      <c r="G161" s="21">
        <v>-6.812823666515877</v>
      </c>
      <c r="H161" s="21">
        <v>-2.3378521603517388</v>
      </c>
      <c r="I161" s="21">
        <v>-5.3888394724558424</v>
      </c>
      <c r="J161" s="21">
        <v>-4.2108156025713601</v>
      </c>
      <c r="K161" s="18"/>
      <c r="L161" s="19">
        <v>41883</v>
      </c>
      <c r="M161" s="21">
        <v>-2.2093442033512711</v>
      </c>
      <c r="N161" s="21">
        <v>-1.4812471277790396</v>
      </c>
      <c r="O161" s="21">
        <v>0.44071377877272777</v>
      </c>
      <c r="P161" s="21">
        <v>-0.42157349800009403</v>
      </c>
      <c r="Q161" s="21">
        <v>-1.1295298903488349</v>
      </c>
      <c r="R161" s="21">
        <v>-1.5396488787104978</v>
      </c>
      <c r="S161" s="21">
        <v>-0.44850927225954518</v>
      </c>
      <c r="T161" s="21">
        <v>-2.4639615215287125</v>
      </c>
      <c r="U161" s="21">
        <v>-1.4937599128357903</v>
      </c>
    </row>
    <row r="162" spans="1:21" hidden="1" x14ac:dyDescent="0.3">
      <c r="A162" s="19">
        <v>41913</v>
      </c>
      <c r="B162" s="21">
        <v>-1.1889458707995404</v>
      </c>
      <c r="C162" s="21">
        <v>-0.69879188825230365</v>
      </c>
      <c r="D162" s="21">
        <v>0.27531788163537296</v>
      </c>
      <c r="E162" s="21">
        <v>2.7029198225408724</v>
      </c>
      <c r="F162" s="21">
        <v>-3.0235530486974582</v>
      </c>
      <c r="G162" s="21">
        <v>-0.31780600051747321</v>
      </c>
      <c r="H162" s="21">
        <v>-4.0563835072713879</v>
      </c>
      <c r="I162" s="21">
        <v>-1.2949946895692288</v>
      </c>
      <c r="J162" s="21">
        <v>-0.59245852432547874</v>
      </c>
      <c r="K162" s="18"/>
      <c r="L162" s="19">
        <v>41913</v>
      </c>
      <c r="M162" s="21">
        <v>-2.4963402417764624</v>
      </c>
      <c r="N162" s="21">
        <v>-1.7584798336499396</v>
      </c>
      <c r="O162" s="21">
        <v>-0.13516647427328499</v>
      </c>
      <c r="P162" s="21">
        <v>-0.13277789108797622</v>
      </c>
      <c r="Q162" s="21">
        <v>-0.56126396156316316</v>
      </c>
      <c r="R162" s="21">
        <v>-2.038444082414903</v>
      </c>
      <c r="S162" s="21">
        <v>-0.62922290096747435</v>
      </c>
      <c r="T162" s="21">
        <v>-2.8605198454948355</v>
      </c>
      <c r="U162" s="21">
        <v>-1.6660122793138998</v>
      </c>
    </row>
    <row r="163" spans="1:21" hidden="1" x14ac:dyDescent="0.3">
      <c r="A163" s="19">
        <v>41944</v>
      </c>
      <c r="B163" s="21">
        <v>-0.49755009660957805</v>
      </c>
      <c r="C163" s="21">
        <v>2.4680386499766227</v>
      </c>
      <c r="D163" s="21">
        <v>-0.73028213710026879</v>
      </c>
      <c r="E163" s="21">
        <v>-0.66554139973589166</v>
      </c>
      <c r="F163" s="21">
        <v>8.569345355052139</v>
      </c>
      <c r="G163" s="21">
        <v>-3.7958593174584609</v>
      </c>
      <c r="H163" s="21">
        <v>-0.85284734601802636</v>
      </c>
      <c r="I163" s="21">
        <v>-7.8616862324426107</v>
      </c>
      <c r="J163" s="21">
        <v>1.168796324927901</v>
      </c>
      <c r="K163" s="18"/>
      <c r="L163" s="19">
        <v>41944</v>
      </c>
      <c r="M163" s="21">
        <v>-2.2883714049439341</v>
      </c>
      <c r="N163" s="21">
        <v>-1.7263235322134141</v>
      </c>
      <c r="O163" s="21">
        <v>-0.41608895937262913</v>
      </c>
      <c r="P163" s="21">
        <v>0.15453140001449039</v>
      </c>
      <c r="Q163" s="21">
        <v>0.74031850190923176</v>
      </c>
      <c r="R163" s="21">
        <v>-1.9012010151893688</v>
      </c>
      <c r="S163" s="21">
        <v>-0.28636749949295659</v>
      </c>
      <c r="T163" s="21">
        <v>-2.922308736115875</v>
      </c>
      <c r="U163" s="21">
        <v>-1.4271739781919202</v>
      </c>
    </row>
    <row r="164" spans="1:21" hidden="1" x14ac:dyDescent="0.3">
      <c r="A164" s="19">
        <v>41974</v>
      </c>
      <c r="B164" s="21">
        <v>-2.3915038702044922</v>
      </c>
      <c r="C164" s="21">
        <v>-3.9422786108386454</v>
      </c>
      <c r="D164" s="21">
        <v>-2.4742410514212776</v>
      </c>
      <c r="E164" s="21">
        <v>0.99602697061742518</v>
      </c>
      <c r="F164" s="21">
        <v>1.8333802075090277</v>
      </c>
      <c r="G164" s="21">
        <v>3.8585375449673442E-2</v>
      </c>
      <c r="H164" s="21">
        <v>3.9090200726294766</v>
      </c>
      <c r="I164" s="21">
        <v>0.70315817206016984</v>
      </c>
      <c r="J164" s="21">
        <v>-2.480147099456409</v>
      </c>
      <c r="K164" s="18"/>
      <c r="L164" s="19">
        <v>41974</v>
      </c>
      <c r="M164" s="21">
        <v>-1.8689718744101524</v>
      </c>
      <c r="N164" s="21">
        <v>-1.5143688058395499</v>
      </c>
      <c r="O164" s="21">
        <v>-0.56364146441350016</v>
      </c>
      <c r="P164" s="21">
        <v>0.28758940996815863</v>
      </c>
      <c r="Q164" s="21">
        <v>2.2009129817454509</v>
      </c>
      <c r="R164" s="21">
        <v>-1.0292894129515506</v>
      </c>
      <c r="S164" s="21">
        <v>0.4024042072211742</v>
      </c>
      <c r="T164" s="21">
        <v>-2.8141329317637798</v>
      </c>
      <c r="U164" s="21">
        <v>-0.99502736496807076</v>
      </c>
    </row>
    <row r="165" spans="1:21" hidden="1" x14ac:dyDescent="0.3">
      <c r="A165" s="19">
        <v>42005</v>
      </c>
      <c r="B165" s="21">
        <v>-1.6635104255541155</v>
      </c>
      <c r="C165" s="21">
        <v>-1.4313559239114149</v>
      </c>
      <c r="D165" s="21">
        <v>1.3596566737958282</v>
      </c>
      <c r="E165" s="21">
        <v>-1.3549411584253601</v>
      </c>
      <c r="F165" s="21">
        <v>-0.93032887371969908</v>
      </c>
      <c r="G165" s="21">
        <v>3.1524455845888921</v>
      </c>
      <c r="H165" s="21">
        <v>4.651865181547099</v>
      </c>
      <c r="I165" s="21">
        <v>-0.88458635871982993</v>
      </c>
      <c r="J165" s="21">
        <v>-1.3542474764208889</v>
      </c>
      <c r="K165" s="18"/>
      <c r="L165" s="19">
        <v>42005</v>
      </c>
      <c r="M165" s="21">
        <v>-1.6368918305682878</v>
      </c>
      <c r="N165" s="21">
        <v>-1.3951253141385456</v>
      </c>
      <c r="O165" s="21">
        <v>-0.63409001975112123</v>
      </c>
      <c r="P165" s="21">
        <v>0.36688810375347103</v>
      </c>
      <c r="Q165" s="21">
        <v>3.0723461780116423</v>
      </c>
      <c r="R165" s="21">
        <v>-0.25409894018258994</v>
      </c>
      <c r="S165" s="21">
        <v>0.97688259600494654</v>
      </c>
      <c r="T165" s="21">
        <v>-2.5203690840979065</v>
      </c>
      <c r="U165" s="21">
        <v>-0.74524768606597513</v>
      </c>
    </row>
    <row r="166" spans="1:21" hidden="1" x14ac:dyDescent="0.3">
      <c r="A166" s="19">
        <v>42036</v>
      </c>
      <c r="B166" s="21">
        <v>-2.2666962138375379</v>
      </c>
      <c r="C166" s="21">
        <v>-2.4172277169978607</v>
      </c>
      <c r="D166" s="21">
        <v>0.94493724702007231</v>
      </c>
      <c r="E166" s="21">
        <v>3.2205643337559708</v>
      </c>
      <c r="F166" s="21">
        <v>4.1529991802718103</v>
      </c>
      <c r="G166" s="21">
        <v>5.4077450901881985</v>
      </c>
      <c r="H166" s="21">
        <v>-3.520931002607508</v>
      </c>
      <c r="I166" s="21">
        <v>9.6899817582857928</v>
      </c>
      <c r="J166" s="21">
        <v>0.19580490165400644</v>
      </c>
      <c r="K166" s="18"/>
      <c r="L166" s="19">
        <v>42036</v>
      </c>
      <c r="M166" s="21">
        <v>-1.7390953562608003</v>
      </c>
      <c r="N166" s="21">
        <v>-1.4075694755905754</v>
      </c>
      <c r="O166" s="21">
        <v>-0.64312492171674229</v>
      </c>
      <c r="P166" s="21">
        <v>0.51213453909511042</v>
      </c>
      <c r="Q166" s="21">
        <v>3.0371141941686108</v>
      </c>
      <c r="R166" s="21">
        <v>6.7270243096428928E-2</v>
      </c>
      <c r="S166" s="21">
        <v>1.4040034194427786</v>
      </c>
      <c r="T166" s="21">
        <v>-1.8579827029478801</v>
      </c>
      <c r="U166" s="21">
        <v>-0.70959718827822149</v>
      </c>
    </row>
    <row r="167" spans="1:21" hidden="1" x14ac:dyDescent="0.3">
      <c r="A167" s="19">
        <v>42064</v>
      </c>
      <c r="B167" s="21">
        <v>-1.8914964951032398</v>
      </c>
      <c r="C167" s="21">
        <v>-2.0323243075937247</v>
      </c>
      <c r="D167" s="21">
        <v>-4.3129246449861602</v>
      </c>
      <c r="E167" s="21">
        <v>-2.8009839818249227</v>
      </c>
      <c r="F167" s="21">
        <v>4.9948153392322059</v>
      </c>
      <c r="G167" s="21">
        <v>-9.5676539146347768</v>
      </c>
      <c r="H167" s="21">
        <v>-8.5671065834225235E-2</v>
      </c>
      <c r="I167" s="21">
        <v>-13.94809814811877</v>
      </c>
      <c r="J167" s="21">
        <v>-2.1091018663150107</v>
      </c>
      <c r="K167" s="18"/>
      <c r="L167" s="19">
        <v>42064</v>
      </c>
      <c r="M167" s="21">
        <v>-1.8470943248000249</v>
      </c>
      <c r="N167" s="21">
        <v>-1.3636930709803541</v>
      </c>
      <c r="O167" s="21">
        <v>-0.6369352853648147</v>
      </c>
      <c r="P167" s="21">
        <v>0.82669931406389452</v>
      </c>
      <c r="Q167" s="21">
        <v>2.4695040721447459</v>
      </c>
      <c r="R167" s="21">
        <v>6.7151193423686806E-2</v>
      </c>
      <c r="S167" s="21">
        <v>1.3451226597647858</v>
      </c>
      <c r="T167" s="21">
        <v>-0.91286138297513864</v>
      </c>
      <c r="U167" s="21">
        <v>-0.79249098209136504</v>
      </c>
    </row>
    <row r="168" spans="1:21" hidden="1" x14ac:dyDescent="0.3">
      <c r="A168" s="19">
        <v>42095</v>
      </c>
      <c r="B168" s="21">
        <v>-1.4596042946474208</v>
      </c>
      <c r="C168" s="21">
        <v>1.1082388981901392</v>
      </c>
      <c r="D168" s="21">
        <v>0.64821797106406898</v>
      </c>
      <c r="E168" s="21">
        <v>0.57063404369694926</v>
      </c>
      <c r="F168" s="21">
        <v>2.2124877821758648</v>
      </c>
      <c r="G168" s="21">
        <v>4.2459795570286785</v>
      </c>
      <c r="H168" s="21">
        <v>20.602959335884808</v>
      </c>
      <c r="I168" s="21">
        <v>-1.401946799850351</v>
      </c>
      <c r="J168" s="21">
        <v>0.81668818849918168</v>
      </c>
      <c r="K168" s="18"/>
      <c r="L168" s="19">
        <v>42095</v>
      </c>
      <c r="M168" s="21">
        <v>-1.8813446215465879</v>
      </c>
      <c r="N168" s="21">
        <v>-1.2460386563868719</v>
      </c>
      <c r="O168" s="21">
        <v>-0.63559423698167361</v>
      </c>
      <c r="P168" s="21">
        <v>1.1191100623249017</v>
      </c>
      <c r="Q168" s="21">
        <v>1.613565603317868</v>
      </c>
      <c r="R168" s="21">
        <v>6.0455353368804587E-2</v>
      </c>
      <c r="S168" s="21">
        <v>0.89585071788425008</v>
      </c>
      <c r="T168" s="21">
        <v>-0.25269818139278533</v>
      </c>
      <c r="U168" s="21">
        <v>-0.93915268966096033</v>
      </c>
    </row>
    <row r="169" spans="1:21" hidden="1" x14ac:dyDescent="0.3">
      <c r="A169" s="19">
        <v>42125</v>
      </c>
      <c r="B169" s="21">
        <v>0.53137976679611398</v>
      </c>
      <c r="C169" s="21">
        <v>0.60040630098487924</v>
      </c>
      <c r="D169" s="21">
        <v>0.97749161357953973</v>
      </c>
      <c r="E169" s="21">
        <v>4.9933272793539318</v>
      </c>
      <c r="F169" s="21">
        <v>1.0832437608841339</v>
      </c>
      <c r="G169" s="21">
        <v>1.6211871453131632</v>
      </c>
      <c r="H169" s="21">
        <v>-11.957073242168093</v>
      </c>
      <c r="I169" s="21">
        <v>3.7957288482154627</v>
      </c>
      <c r="J169" s="21">
        <v>0.42399876139800341</v>
      </c>
      <c r="K169" s="18"/>
      <c r="L169" s="19">
        <v>42125</v>
      </c>
      <c r="M169" s="21">
        <v>-1.7695370437614488</v>
      </c>
      <c r="N169" s="21">
        <v>-1.2014709664950551</v>
      </c>
      <c r="O169" s="21">
        <v>-0.7449092409151592</v>
      </c>
      <c r="P169" s="21">
        <v>1.0644566374056419</v>
      </c>
      <c r="Q169" s="21">
        <v>0.72654481427334439</v>
      </c>
      <c r="R169" s="21">
        <v>0.14004539708585284</v>
      </c>
      <c r="S169" s="21">
        <v>0.35233568932917514</v>
      </c>
      <c r="T169" s="21">
        <v>-9.8629840417863157E-3</v>
      </c>
      <c r="U169" s="21">
        <v>-1.1133979816593254</v>
      </c>
    </row>
    <row r="170" spans="1:21" hidden="1" x14ac:dyDescent="0.3">
      <c r="A170" s="19">
        <v>42156</v>
      </c>
      <c r="B170" s="21">
        <v>-6.7554826318031775</v>
      </c>
      <c r="C170" s="21">
        <v>-5.3029862748629313</v>
      </c>
      <c r="D170" s="21">
        <v>-1.0651377976420795</v>
      </c>
      <c r="E170" s="21">
        <v>1.6307461584199379</v>
      </c>
      <c r="F170" s="21">
        <v>-3.4678292335521665</v>
      </c>
      <c r="G170" s="21">
        <v>-8.0414863685961855</v>
      </c>
      <c r="H170" s="21">
        <v>-3.9844651322983871</v>
      </c>
      <c r="I170" s="21">
        <v>-1.1759307733170909</v>
      </c>
      <c r="J170" s="21">
        <v>-5.2265311891589894</v>
      </c>
      <c r="K170" s="18"/>
      <c r="L170" s="19">
        <v>42156</v>
      </c>
      <c r="M170" s="21">
        <v>-1.6262943027690047</v>
      </c>
      <c r="N170" s="21">
        <v>-1.2506938522770739</v>
      </c>
      <c r="O170" s="21">
        <v>-0.96242820889239633</v>
      </c>
      <c r="P170" s="21">
        <v>0.76656948033904104</v>
      </c>
      <c r="Q170" s="21">
        <v>7.9754079253002708E-2</v>
      </c>
      <c r="R170" s="21">
        <v>0.51496400131447739</v>
      </c>
      <c r="S170" s="21">
        <v>-0.14758833648882419</v>
      </c>
      <c r="T170" s="21">
        <v>-0.18171451848059128</v>
      </c>
      <c r="U170" s="21">
        <v>-1.26716536927306</v>
      </c>
    </row>
    <row r="171" spans="1:21" hidden="1" x14ac:dyDescent="0.3">
      <c r="A171" s="19">
        <v>42186</v>
      </c>
      <c r="B171" s="21">
        <v>0.72889535172879771</v>
      </c>
      <c r="C171" s="21">
        <v>0.91539778664162519</v>
      </c>
      <c r="D171" s="21">
        <v>-3.4039738362905192</v>
      </c>
      <c r="E171" s="21">
        <v>-1.3937500908527189</v>
      </c>
      <c r="F171" s="21">
        <v>-0.79776405083885615</v>
      </c>
      <c r="G171" s="21">
        <v>8.0636710262114377</v>
      </c>
      <c r="H171" s="21">
        <v>4.2194686020342154</v>
      </c>
      <c r="I171" s="21">
        <v>1.0361857504226357</v>
      </c>
      <c r="J171" s="21">
        <v>0.37646194654818999</v>
      </c>
      <c r="K171" s="18"/>
      <c r="L171" s="19">
        <v>42186</v>
      </c>
      <c r="M171" s="21">
        <v>-1.4985842774994707</v>
      </c>
      <c r="N171" s="21">
        <v>-1.3765122867723356</v>
      </c>
      <c r="O171" s="21">
        <v>-1.1566416041352778</v>
      </c>
      <c r="P171" s="21">
        <v>0.47443181844646354</v>
      </c>
      <c r="Q171" s="21">
        <v>-0.19295241126912055</v>
      </c>
      <c r="R171" s="21">
        <v>1.080030186663028</v>
      </c>
      <c r="S171" s="21">
        <v>-0.34578505352614863</v>
      </c>
      <c r="T171" s="21">
        <v>-0.50417550879777728</v>
      </c>
      <c r="U171" s="21">
        <v>-1.3249852699179554</v>
      </c>
    </row>
    <row r="172" spans="1:21" hidden="1" x14ac:dyDescent="0.3">
      <c r="A172" s="19">
        <v>42217</v>
      </c>
      <c r="B172" s="21">
        <v>1.5517732845181875</v>
      </c>
      <c r="C172" s="21">
        <v>4.1833462225043361</v>
      </c>
      <c r="D172" s="21">
        <v>0.68070412495717658</v>
      </c>
      <c r="E172" s="21">
        <v>-1.1122442339496219</v>
      </c>
      <c r="F172" s="21">
        <v>4.1570657221700058</v>
      </c>
      <c r="G172" s="21">
        <v>2.1899444437268212</v>
      </c>
      <c r="H172" s="21">
        <v>-10.814020641632972</v>
      </c>
      <c r="I172" s="21">
        <v>-0.79224211555858348</v>
      </c>
      <c r="J172" s="21">
        <v>3.4457366117192745</v>
      </c>
      <c r="K172" s="18"/>
      <c r="L172" s="19">
        <v>42217</v>
      </c>
      <c r="M172" s="21">
        <v>-1.400653932625251</v>
      </c>
      <c r="N172" s="21">
        <v>-1.3110184969761463</v>
      </c>
      <c r="O172" s="21">
        <v>-1.1615319636965826</v>
      </c>
      <c r="P172" s="21">
        <v>0.31360982272097271</v>
      </c>
      <c r="Q172" s="21">
        <v>0.16055869184354865</v>
      </c>
      <c r="R172" s="21">
        <v>1.2813463305553885</v>
      </c>
      <c r="S172" s="21">
        <v>-0.488434152117867</v>
      </c>
      <c r="T172" s="21">
        <v>-1.1239497200507986</v>
      </c>
      <c r="U172" s="21">
        <v>-1.1352045252536858</v>
      </c>
    </row>
    <row r="173" spans="1:21" hidden="1" x14ac:dyDescent="0.3">
      <c r="A173" s="19">
        <v>42248</v>
      </c>
      <c r="B173" s="21">
        <v>-3.9089557307662615</v>
      </c>
      <c r="C173" s="21">
        <v>-7.7760820684459997</v>
      </c>
      <c r="D173" s="21">
        <v>-0.76863746926516541</v>
      </c>
      <c r="E173" s="21">
        <v>-0.65599615162748037</v>
      </c>
      <c r="F173" s="21">
        <v>-2.9721812631341993</v>
      </c>
      <c r="G173" s="21">
        <v>0.96732810735020713</v>
      </c>
      <c r="H173" s="21">
        <v>8.2039793855874787</v>
      </c>
      <c r="I173" s="21">
        <v>-6.006763198107901</v>
      </c>
      <c r="J173" s="21">
        <v>-5.4908110785588544</v>
      </c>
      <c r="K173" s="18"/>
      <c r="L173" s="19">
        <v>42248</v>
      </c>
      <c r="M173" s="21">
        <v>-1.3780673687457279</v>
      </c>
      <c r="N173" s="21">
        <v>-1.0915665753242987</v>
      </c>
      <c r="O173" s="21">
        <v>-1.0415881148755357</v>
      </c>
      <c r="P173" s="21">
        <v>0.23979745564106647</v>
      </c>
      <c r="Q173" s="21">
        <v>0.99481105582415186</v>
      </c>
      <c r="R173" s="21">
        <v>1.1787411460879138</v>
      </c>
      <c r="S173" s="21">
        <v>-0.46897121655538054</v>
      </c>
      <c r="T173" s="21">
        <v>-1.7714235828054536</v>
      </c>
      <c r="U173" s="21">
        <v>-0.81618559519064382</v>
      </c>
    </row>
    <row r="174" spans="1:21" hidden="1" x14ac:dyDescent="0.3">
      <c r="A174" s="19">
        <v>42278</v>
      </c>
      <c r="B174" s="21">
        <v>-1.4607859386783217</v>
      </c>
      <c r="C174" s="21">
        <v>-1.5666716349025833</v>
      </c>
      <c r="D174" s="21">
        <v>-3.115480356376632</v>
      </c>
      <c r="E174" s="21">
        <v>0.71517351011236574</v>
      </c>
      <c r="F174" s="21">
        <v>3.5296082408894369</v>
      </c>
      <c r="G174" s="21">
        <v>-2.6247915218734152</v>
      </c>
      <c r="H174" s="21">
        <v>-1.0933834125902653</v>
      </c>
      <c r="I174" s="21">
        <v>-5.1035939264868047</v>
      </c>
      <c r="J174" s="21">
        <v>-1.2651959790906386</v>
      </c>
      <c r="K174" s="18"/>
      <c r="L174" s="19">
        <v>42278</v>
      </c>
      <c r="M174" s="21">
        <v>-1.3695866045511984</v>
      </c>
      <c r="N174" s="21">
        <v>-0.77229142084240809</v>
      </c>
      <c r="O174" s="21">
        <v>-0.76275852245915043</v>
      </c>
      <c r="P174" s="21">
        <v>0.13517766677695331</v>
      </c>
      <c r="Q174" s="21">
        <v>1.9610179255588278</v>
      </c>
      <c r="R174" s="21">
        <v>1.1195954030659205</v>
      </c>
      <c r="S174" s="21">
        <v>7.2335904917442129E-2</v>
      </c>
      <c r="T174" s="21">
        <v>-2.1826281006279924</v>
      </c>
      <c r="U174" s="21">
        <v>-0.44746337955258175</v>
      </c>
    </row>
    <row r="175" spans="1:21" hidden="1" x14ac:dyDescent="0.3">
      <c r="A175" s="19">
        <v>42309</v>
      </c>
      <c r="B175" s="21">
        <v>-0.24550695332433703</v>
      </c>
      <c r="C175" s="21">
        <v>3.687137641747773</v>
      </c>
      <c r="D175" s="21">
        <v>0.64239584988512455</v>
      </c>
      <c r="E175" s="21">
        <v>3.9949023116661264</v>
      </c>
      <c r="F175" s="21">
        <v>4.6807357866722743</v>
      </c>
      <c r="G175" s="21">
        <v>8.9820649457670321</v>
      </c>
      <c r="H175" s="21">
        <v>1.5462002868430247</v>
      </c>
      <c r="I175" s="21">
        <v>5.9495858317033079</v>
      </c>
      <c r="J175" s="21">
        <v>2.6831906234473513</v>
      </c>
      <c r="K175" s="18"/>
      <c r="L175" s="19">
        <v>42309</v>
      </c>
      <c r="M175" s="21">
        <v>-1.4358890217796683</v>
      </c>
      <c r="N175" s="21">
        <v>-0.62216868743221188</v>
      </c>
      <c r="O175" s="21">
        <v>-0.18196050178743706</v>
      </c>
      <c r="P175" s="21">
        <v>-5.5557277788509385E-2</v>
      </c>
      <c r="Q175" s="21">
        <v>2.7443360927539961</v>
      </c>
      <c r="R175" s="21">
        <v>1.2413021590424345</v>
      </c>
      <c r="S175" s="21">
        <v>0.74076837837242504</v>
      </c>
      <c r="T175" s="21">
        <v>-2.1807914073567747</v>
      </c>
      <c r="U175" s="21">
        <v>-0.22956197940466883</v>
      </c>
    </row>
    <row r="176" spans="1:21" hidden="1" x14ac:dyDescent="0.3">
      <c r="A176" s="19">
        <v>42339</v>
      </c>
      <c r="B176" s="21">
        <v>-2.4168282343628222</v>
      </c>
      <c r="C176" s="21">
        <v>-3.727451691641992</v>
      </c>
      <c r="D176" s="21">
        <v>1.6004264222345688</v>
      </c>
      <c r="E176" s="21">
        <v>-1.8788837578459505</v>
      </c>
      <c r="F176" s="21">
        <v>1.2337598773541014</v>
      </c>
      <c r="G176" s="21">
        <v>-6.1358507800557627</v>
      </c>
      <c r="H176" s="21">
        <v>4.320486177087024</v>
      </c>
      <c r="I176" s="21">
        <v>3.988147578745993</v>
      </c>
      <c r="J176" s="21">
        <v>-2.159270557019799</v>
      </c>
      <c r="K176" s="18"/>
      <c r="L176" s="19">
        <v>42339</v>
      </c>
      <c r="M176" s="21">
        <v>-1.4673240262284559</v>
      </c>
      <c r="N176" s="21">
        <v>-0.66992116711995786</v>
      </c>
      <c r="O176" s="21">
        <v>0.37009852142908528</v>
      </c>
      <c r="P176" s="21">
        <v>-0.43713009446568751</v>
      </c>
      <c r="Q176" s="21">
        <v>3.2272248417897664</v>
      </c>
      <c r="R176" s="21">
        <v>1.4972710303558179</v>
      </c>
      <c r="S176" s="21">
        <v>1.1558513065723419</v>
      </c>
      <c r="T176" s="21">
        <v>-2.0904149586985943</v>
      </c>
      <c r="U176" s="21">
        <v>-0.24634198026638465</v>
      </c>
    </row>
    <row r="177" spans="1:21" hidden="1" x14ac:dyDescent="0.3">
      <c r="A177" s="19">
        <v>42370</v>
      </c>
      <c r="B177" s="21">
        <v>-1.5841262494080577</v>
      </c>
      <c r="C177" s="21">
        <v>0.63602822394424052</v>
      </c>
      <c r="D177" s="21">
        <v>1.0761083869953891</v>
      </c>
      <c r="E177" s="21">
        <v>5.024738458761191</v>
      </c>
      <c r="F177" s="21">
        <v>3.7311965398040048</v>
      </c>
      <c r="G177" s="21">
        <v>1.143589261456035</v>
      </c>
      <c r="H177" s="21">
        <v>-6.1952447539169508</v>
      </c>
      <c r="I177" s="21">
        <v>-11.859920358586818</v>
      </c>
      <c r="J177" s="21">
        <v>0.30788017309855142</v>
      </c>
      <c r="K177" s="18"/>
      <c r="L177" s="19">
        <v>42370</v>
      </c>
      <c r="M177" s="21">
        <v>-1.4030495773723062</v>
      </c>
      <c r="N177" s="21">
        <v>-0.80785431892063109</v>
      </c>
      <c r="O177" s="21">
        <v>0.7079746719880653</v>
      </c>
      <c r="P177" s="21">
        <v>-1.1053383678390039</v>
      </c>
      <c r="Q177" s="21">
        <v>3.3679144528408811</v>
      </c>
      <c r="R177" s="21">
        <v>1.8937834863577141</v>
      </c>
      <c r="S177" s="21">
        <v>1.0918333587307538</v>
      </c>
      <c r="T177" s="21">
        <v>-2.2574007327877621</v>
      </c>
      <c r="U177" s="21">
        <v>-0.38595775324851145</v>
      </c>
    </row>
    <row r="178" spans="1:21" hidden="1" x14ac:dyDescent="0.3">
      <c r="A178" s="19">
        <v>42401</v>
      </c>
      <c r="B178" s="21">
        <v>-0.70122193133373978</v>
      </c>
      <c r="C178" s="21">
        <v>-1.8460313634741543</v>
      </c>
      <c r="D178" s="21">
        <v>-4.4152813239045408</v>
      </c>
      <c r="E178" s="21">
        <v>-9.8990416732463888</v>
      </c>
      <c r="F178" s="21">
        <v>2.7278695896879812</v>
      </c>
      <c r="G178" s="21">
        <v>8.4935438435503219</v>
      </c>
      <c r="H178" s="21">
        <v>7.0327319428229229</v>
      </c>
      <c r="I178" s="21">
        <v>-0.45006864016599035</v>
      </c>
      <c r="J178" s="21">
        <v>-1.157132498459823</v>
      </c>
      <c r="K178" s="18"/>
      <c r="L178" s="19">
        <v>42401</v>
      </c>
      <c r="M178" s="21">
        <v>-1.1560329036206185</v>
      </c>
      <c r="N178" s="21">
        <v>-0.89835492727046162</v>
      </c>
      <c r="O178" s="21">
        <v>0.84291321894733873</v>
      </c>
      <c r="P178" s="21">
        <v>-1.747769245939923</v>
      </c>
      <c r="Q178" s="21">
        <v>3.1290096995678196</v>
      </c>
      <c r="R178" s="21">
        <v>2.2555733141546463</v>
      </c>
      <c r="S178" s="21">
        <v>0.58450966071945665</v>
      </c>
      <c r="T178" s="21">
        <v>-2.6346331170185033</v>
      </c>
      <c r="U178" s="21">
        <v>-0.49018760616574841</v>
      </c>
    </row>
    <row r="179" spans="1:21" hidden="1" x14ac:dyDescent="0.3">
      <c r="A179" s="19">
        <v>42430</v>
      </c>
      <c r="B179" s="21">
        <v>-0.35387942172189213</v>
      </c>
      <c r="C179" s="21">
        <v>1.0051973373099266</v>
      </c>
      <c r="D179" s="21">
        <v>8.2661176307455833</v>
      </c>
      <c r="E179" s="21">
        <v>-2.2675577909755606</v>
      </c>
      <c r="F179" s="21">
        <v>4.694118585794782</v>
      </c>
      <c r="G179" s="21">
        <v>-0.18211141767671135</v>
      </c>
      <c r="H179" s="21">
        <v>1.1314559361961463</v>
      </c>
      <c r="I179" s="21">
        <v>7.6573070688263023</v>
      </c>
      <c r="J179" s="21">
        <v>0.61294564537923701</v>
      </c>
      <c r="K179" s="18"/>
      <c r="L179" s="19">
        <v>42430</v>
      </c>
      <c r="M179" s="21">
        <v>-0.93998127923704544</v>
      </c>
      <c r="N179" s="21">
        <v>-0.98934516034334674</v>
      </c>
      <c r="O179" s="21">
        <v>0.86657333242388113</v>
      </c>
      <c r="P179" s="21">
        <v>-2.0419137649803409</v>
      </c>
      <c r="Q179" s="21">
        <v>2.4452083935068814</v>
      </c>
      <c r="R179" s="21">
        <v>1.9823187028240818</v>
      </c>
      <c r="S179" s="21">
        <v>-0.12420842152579548</v>
      </c>
      <c r="T179" s="21">
        <v>-2.9951554479320741</v>
      </c>
      <c r="U179" s="21">
        <v>-0.57116690730640851</v>
      </c>
    </row>
    <row r="180" spans="1:21" hidden="1" x14ac:dyDescent="0.3">
      <c r="A180" s="19">
        <v>42461</v>
      </c>
      <c r="B180" s="21">
        <v>-2.3212522861447815</v>
      </c>
      <c r="C180" s="21">
        <v>-6.0407603516579922</v>
      </c>
      <c r="D180" s="21">
        <v>-2.7141316485018163</v>
      </c>
      <c r="E180" s="21">
        <v>0.73693793770410743</v>
      </c>
      <c r="F180" s="21">
        <v>0.79757495625594199</v>
      </c>
      <c r="G180" s="21">
        <v>3.3716664935354412</v>
      </c>
      <c r="H180" s="21">
        <v>-2.6994094893747711</v>
      </c>
      <c r="I180" s="21">
        <v>-9.1038521411323963</v>
      </c>
      <c r="J180" s="21">
        <v>-2.8736942424574474</v>
      </c>
      <c r="K180" s="18"/>
      <c r="L180" s="19">
        <v>42461</v>
      </c>
      <c r="M180" s="21">
        <v>-0.77913377459060129</v>
      </c>
      <c r="N180" s="21">
        <v>-0.93836790103257739</v>
      </c>
      <c r="O180" s="21">
        <v>0.70910044103387193</v>
      </c>
      <c r="P180" s="21">
        <v>-1.8696441615679071</v>
      </c>
      <c r="Q180" s="21">
        <v>1.5382688299016012</v>
      </c>
      <c r="R180" s="21">
        <v>1.4209117695831663</v>
      </c>
      <c r="S180" s="21">
        <v>-0.35863344319181367</v>
      </c>
      <c r="T180" s="21">
        <v>-2.6711176598813946</v>
      </c>
      <c r="U180" s="21">
        <v>-0.57105395091767708</v>
      </c>
    </row>
    <row r="181" spans="1:21" hidden="1" x14ac:dyDescent="0.3">
      <c r="A181" s="19">
        <v>42491</v>
      </c>
      <c r="B181" s="21">
        <v>1.8927777175020921</v>
      </c>
      <c r="C181" s="21">
        <v>4.6010287428236873</v>
      </c>
      <c r="D181" s="21">
        <v>0.16871114660825803</v>
      </c>
      <c r="E181" s="21">
        <v>-0.73526916193055181</v>
      </c>
      <c r="F181" s="21">
        <v>1.0051755928125017</v>
      </c>
      <c r="G181" s="21">
        <v>0.9640167362939378</v>
      </c>
      <c r="H181" s="21">
        <v>-1.1615392548907311</v>
      </c>
      <c r="I181" s="21">
        <v>-8.466154195148123</v>
      </c>
      <c r="J181" s="21">
        <v>2.1479098244051142</v>
      </c>
      <c r="K181" s="18"/>
      <c r="L181" s="19">
        <v>42491</v>
      </c>
      <c r="M181" s="21">
        <v>-0.48844892400329298</v>
      </c>
      <c r="N181" s="21">
        <v>-0.63798006355535453</v>
      </c>
      <c r="O181" s="21">
        <v>0.36629236776701823</v>
      </c>
      <c r="P181" s="21">
        <v>-1.3762338953118625</v>
      </c>
      <c r="Q181" s="21">
        <v>0.77405629572870893</v>
      </c>
      <c r="R181" s="21">
        <v>0.83978301219855833</v>
      </c>
      <c r="S181" s="21">
        <v>-0.24132094224297296</v>
      </c>
      <c r="T181" s="21">
        <v>-1.5014642582539373</v>
      </c>
      <c r="U181" s="21">
        <v>-0.36667600949685797</v>
      </c>
    </row>
    <row r="182" spans="1:21" hidden="1" x14ac:dyDescent="0.3">
      <c r="A182" s="19">
        <v>42522</v>
      </c>
      <c r="B182" s="21">
        <v>-2.3885472813762076</v>
      </c>
      <c r="C182" s="21">
        <v>-1.828012667093859</v>
      </c>
      <c r="D182" s="21">
        <v>0.7304062371733977</v>
      </c>
      <c r="E182" s="21">
        <v>-4.8522853548085054</v>
      </c>
      <c r="F182" s="21">
        <v>-0.95229999572253865</v>
      </c>
      <c r="G182" s="21">
        <v>-16.037503787634101</v>
      </c>
      <c r="H182" s="21">
        <v>-3.1359471870688549</v>
      </c>
      <c r="I182" s="21">
        <v>-1.6474641525835443</v>
      </c>
      <c r="J182" s="21">
        <v>-1.4882839594269059</v>
      </c>
      <c r="K182" s="18"/>
      <c r="L182" s="19">
        <v>42522</v>
      </c>
      <c r="M182" s="21">
        <v>-0.11201188542493412</v>
      </c>
      <c r="N182" s="21">
        <v>-0.22423282412572521</v>
      </c>
      <c r="O182" s="21">
        <v>1.1718294480655977E-2</v>
      </c>
      <c r="P182" s="21">
        <v>-0.84709362041210934</v>
      </c>
      <c r="Q182" s="21">
        <v>0.30740999086149579</v>
      </c>
      <c r="R182" s="21">
        <v>0.57951632435646605</v>
      </c>
      <c r="S182" s="21">
        <v>0.34128612565416105</v>
      </c>
      <c r="T182" s="21">
        <v>0.1995034105301885</v>
      </c>
      <c r="U182" s="21">
        <v>-2.7696200772175938E-2</v>
      </c>
    </row>
    <row r="183" spans="1:21" hidden="1" x14ac:dyDescent="0.3">
      <c r="A183" s="19">
        <v>42552</v>
      </c>
      <c r="B183" s="21">
        <v>0.81567207480419679</v>
      </c>
      <c r="C183" s="21">
        <v>-1.5275727479625356</v>
      </c>
      <c r="D183" s="21">
        <v>1.0703557563615851</v>
      </c>
      <c r="E183" s="21">
        <v>2.9091693529457174</v>
      </c>
      <c r="F183" s="21">
        <v>-1.4151032312685441</v>
      </c>
      <c r="G183" s="21">
        <v>17.073200772014928</v>
      </c>
      <c r="H183" s="21">
        <v>3.9366182609451128</v>
      </c>
      <c r="I183" s="21">
        <v>5.8726026314016577</v>
      </c>
      <c r="J183" s="21">
        <v>0.18776068827845993</v>
      </c>
      <c r="K183" s="18"/>
      <c r="L183" s="19">
        <v>42552</v>
      </c>
      <c r="M183" s="21">
        <v>0.40759388383329043</v>
      </c>
      <c r="N183" s="21">
        <v>2.6213948992337421E-2</v>
      </c>
      <c r="O183" s="21">
        <v>-0.22553780659420042</v>
      </c>
      <c r="P183" s="21">
        <v>-0.42115159943528768</v>
      </c>
      <c r="Q183" s="21">
        <v>0.1247243094776973</v>
      </c>
      <c r="R183" s="21">
        <v>0.84128002334653562</v>
      </c>
      <c r="S183" s="21">
        <v>0.90110427309892938</v>
      </c>
      <c r="T183" s="21">
        <v>1.6568164871607616</v>
      </c>
      <c r="U183" s="21">
        <v>0.2917044220580145</v>
      </c>
    </row>
    <row r="184" spans="1:21" hidden="1" x14ac:dyDescent="0.3">
      <c r="A184" s="19">
        <v>42583</v>
      </c>
      <c r="B184" s="21">
        <v>1.6930131852681329</v>
      </c>
      <c r="C184" s="21">
        <v>1.7408042621585462</v>
      </c>
      <c r="D184" s="21">
        <v>-8.447249746706964E-2</v>
      </c>
      <c r="E184" s="21">
        <v>-0.95652136651180886</v>
      </c>
      <c r="F184" s="21">
        <v>0.85443972209291452</v>
      </c>
      <c r="G184" s="21">
        <v>0.1128004169418384</v>
      </c>
      <c r="H184" s="21">
        <v>4.3018850837216904</v>
      </c>
      <c r="I184" s="21">
        <v>4.9412288442989949</v>
      </c>
      <c r="J184" s="21">
        <v>1.2899994568111417</v>
      </c>
      <c r="K184" s="18"/>
      <c r="L184" s="19">
        <v>42583</v>
      </c>
      <c r="M184" s="21">
        <v>0.94780029427454782</v>
      </c>
      <c r="N184" s="21">
        <v>0.21818463841565272</v>
      </c>
      <c r="O184" s="21">
        <v>-0.33344249219391386</v>
      </c>
      <c r="P184" s="21">
        <v>-0.25157061831161398</v>
      </c>
      <c r="Q184" s="21">
        <v>9.5264536777261988E-2</v>
      </c>
      <c r="R184" s="21">
        <v>1.7418963607972238</v>
      </c>
      <c r="S184" s="21">
        <v>1.0685970911560982</v>
      </c>
      <c r="T184" s="21">
        <v>2.4684771348519652</v>
      </c>
      <c r="U184" s="21">
        <v>0.56126064974355572</v>
      </c>
    </row>
    <row r="185" spans="1:21" hidden="1" x14ac:dyDescent="0.3">
      <c r="A185" s="19">
        <v>42614</v>
      </c>
      <c r="B185" s="21">
        <v>2.5288153741276354E-2</v>
      </c>
      <c r="C185" s="21">
        <v>0.52086816207754794</v>
      </c>
      <c r="D185" s="21">
        <v>-2.7157424663421414</v>
      </c>
      <c r="E185" s="21">
        <v>-0.35512486128245202</v>
      </c>
      <c r="F185" s="21">
        <v>1.7065415374472481</v>
      </c>
      <c r="G185" s="21">
        <v>6.9963124635094687</v>
      </c>
      <c r="H185" s="21">
        <v>1.6988671033256741</v>
      </c>
      <c r="I185" s="21">
        <v>5.252209050117651</v>
      </c>
      <c r="J185" s="21">
        <v>-0.33425523191802364</v>
      </c>
      <c r="K185" s="18"/>
      <c r="L185" s="19">
        <v>42614</v>
      </c>
      <c r="M185" s="21">
        <v>1.3664999537725153</v>
      </c>
      <c r="N185" s="21">
        <v>0.30453269457493271</v>
      </c>
      <c r="O185" s="21">
        <v>-0.29805328693637279</v>
      </c>
      <c r="P185" s="21">
        <v>-0.4242826571642766</v>
      </c>
      <c r="Q185" s="21">
        <v>-4.8240845799829568E-2</v>
      </c>
      <c r="R185" s="21">
        <v>2.4673462107437816</v>
      </c>
      <c r="S185" s="21">
        <v>0.93371070421754965</v>
      </c>
      <c r="T185" s="21">
        <v>2.5735915977366686</v>
      </c>
      <c r="U185" s="21">
        <v>0.69316097531053611</v>
      </c>
    </row>
    <row r="186" spans="1:21" hidden="1" x14ac:dyDescent="0.3">
      <c r="A186" s="19">
        <v>42644</v>
      </c>
      <c r="B186" s="21">
        <v>3.3540495462529574</v>
      </c>
      <c r="C186" s="21">
        <v>1.8411538378035441</v>
      </c>
      <c r="D186" s="21">
        <v>-1.1196337394140943</v>
      </c>
      <c r="E186" s="21">
        <v>-1.0996764855730534</v>
      </c>
      <c r="F186" s="21">
        <v>5.8558076282324123</v>
      </c>
      <c r="G186" s="21">
        <v>-9.0647037596302216</v>
      </c>
      <c r="H186" s="21">
        <v>-3.8706843461276175</v>
      </c>
      <c r="I186" s="21">
        <v>-2.592831473306767</v>
      </c>
      <c r="J186" s="21">
        <v>2.9517044176539109</v>
      </c>
      <c r="K186" s="18"/>
      <c r="L186" s="19">
        <v>42644</v>
      </c>
      <c r="M186" s="21">
        <v>1.6524968466482992</v>
      </c>
      <c r="N186" s="21">
        <v>0.46408667105579671</v>
      </c>
      <c r="O186" s="21">
        <v>-4.1381660591732761E-2</v>
      </c>
      <c r="P186" s="21">
        <v>-0.90903328935614258</v>
      </c>
      <c r="Q186" s="21">
        <v>-0.50408323767785479</v>
      </c>
      <c r="R186" s="21">
        <v>2.6493376519218126</v>
      </c>
      <c r="S186" s="21">
        <v>0.27236490481252762</v>
      </c>
      <c r="T186" s="21">
        <v>2.130765186432293</v>
      </c>
      <c r="U186" s="21">
        <v>0.67349695751937055</v>
      </c>
    </row>
    <row r="187" spans="1:21" hidden="1" x14ac:dyDescent="0.3">
      <c r="A187" s="19">
        <v>42675</v>
      </c>
      <c r="B187" s="21">
        <v>1.3960292443497613</v>
      </c>
      <c r="C187" s="21">
        <v>-1.6911337987957742</v>
      </c>
      <c r="D187" s="21">
        <v>3.7103890680067364</v>
      </c>
      <c r="E187" s="21">
        <v>-0.17085588132695895</v>
      </c>
      <c r="F187" s="21">
        <v>-5.6031805951754059</v>
      </c>
      <c r="G187" s="21">
        <v>16.003295686267972</v>
      </c>
      <c r="H187" s="21">
        <v>3.1460673284513518</v>
      </c>
      <c r="I187" s="21">
        <v>3.979701879604125</v>
      </c>
      <c r="J187" s="21">
        <v>-0.93320923484775387</v>
      </c>
      <c r="K187" s="18"/>
      <c r="L187" s="19">
        <v>42675</v>
      </c>
      <c r="M187" s="21">
        <v>1.7615112030875846</v>
      </c>
      <c r="N187" s="21">
        <v>0.65517440663711568</v>
      </c>
      <c r="O187" s="21">
        <v>6.9352968637703682E-2</v>
      </c>
      <c r="P187" s="21">
        <v>-1.672430763368804</v>
      </c>
      <c r="Q187" s="21">
        <v>-1.2549972937858311</v>
      </c>
      <c r="R187" s="21">
        <v>2.446538117025443</v>
      </c>
      <c r="S187" s="21">
        <v>-0.43977224239883927</v>
      </c>
      <c r="T187" s="21">
        <v>1.5941733744775366</v>
      </c>
      <c r="U187" s="21">
        <v>0.55817685891863533</v>
      </c>
    </row>
    <row r="188" spans="1:21" hidden="1" x14ac:dyDescent="0.3">
      <c r="A188" s="19">
        <v>42705</v>
      </c>
      <c r="B188" s="21">
        <v>2.0061129561458779</v>
      </c>
      <c r="C188" s="21">
        <v>-0.65426033207953704</v>
      </c>
      <c r="D188" s="21">
        <v>0.18379394739946875</v>
      </c>
      <c r="E188" s="21">
        <v>-1.6016805832621106</v>
      </c>
      <c r="F188" s="21">
        <v>-5.104922465676176</v>
      </c>
      <c r="G188" s="21">
        <v>2.102448374331134</v>
      </c>
      <c r="H188" s="21">
        <v>-6.2843413218746864</v>
      </c>
      <c r="I188" s="21">
        <v>-3.7922831208905161</v>
      </c>
      <c r="J188" s="21">
        <v>3.84173337265592E-2</v>
      </c>
      <c r="K188" s="18"/>
      <c r="L188" s="19">
        <v>42705</v>
      </c>
      <c r="M188" s="21">
        <v>1.5673634849809881</v>
      </c>
      <c r="N188" s="21">
        <v>0.69994301993991925</v>
      </c>
      <c r="O188" s="21">
        <v>1.1774897466243495E-2</v>
      </c>
      <c r="P188" s="21">
        <v>-2.2821009832844852</v>
      </c>
      <c r="Q188" s="21">
        <v>-1.9618751043936955</v>
      </c>
      <c r="R188" s="21">
        <v>2.1352246515984774</v>
      </c>
      <c r="S188" s="21">
        <v>-0.7579500927002103</v>
      </c>
      <c r="T188" s="21">
        <v>1.2608547585333696</v>
      </c>
      <c r="U188" s="21">
        <v>0.36708484399250452</v>
      </c>
    </row>
    <row r="189" spans="1:21" hidden="1" x14ac:dyDescent="0.3">
      <c r="A189" s="19">
        <v>42736</v>
      </c>
      <c r="B189" s="21">
        <v>-1.3383848628044537</v>
      </c>
      <c r="C189" s="21">
        <v>2.8681798289492466</v>
      </c>
      <c r="D189" s="21">
        <v>-2.6790884853583163</v>
      </c>
      <c r="E189" s="21">
        <v>-7.2308626983234481</v>
      </c>
      <c r="F189" s="21">
        <v>-2.3503943301878438</v>
      </c>
      <c r="G189" s="21">
        <v>-1.9000176490856502</v>
      </c>
      <c r="H189" s="21">
        <v>1.8588324113375521</v>
      </c>
      <c r="I189" s="21">
        <v>3.138022042000066</v>
      </c>
      <c r="J189" s="21">
        <v>-6.2240475281438723E-2</v>
      </c>
      <c r="K189" s="18"/>
      <c r="L189" s="19">
        <v>42736</v>
      </c>
      <c r="M189" s="21">
        <v>1.0038828148415391</v>
      </c>
      <c r="N189" s="21">
        <v>0.31784520476700884</v>
      </c>
      <c r="O189" s="21">
        <v>-0.22987916347552151</v>
      </c>
      <c r="P189" s="21">
        <v>-2.6274296203831038</v>
      </c>
      <c r="Q189" s="21">
        <v>-2.5141365397816862</v>
      </c>
      <c r="R189" s="21">
        <v>1.7416647467924484</v>
      </c>
      <c r="S189" s="21">
        <v>-0.75461363803113191</v>
      </c>
      <c r="T189" s="21">
        <v>1.1029528405893441</v>
      </c>
      <c r="U189" s="21">
        <v>-6.5028639257402876E-2</v>
      </c>
    </row>
    <row r="190" spans="1:21" hidden="1" x14ac:dyDescent="0.3">
      <c r="A190" s="19">
        <v>42767</v>
      </c>
      <c r="B190" s="21">
        <v>3.0070799098457446</v>
      </c>
      <c r="C190" s="21">
        <v>0.53868210417322704</v>
      </c>
      <c r="D190" s="21">
        <v>0.80415269086311358</v>
      </c>
      <c r="E190" s="21">
        <v>-0.12051365430114647</v>
      </c>
      <c r="F190" s="21">
        <v>-2.180398211529766</v>
      </c>
      <c r="G190" s="21">
        <v>0.11106162629825889</v>
      </c>
      <c r="H190" s="21">
        <v>8.2360047664953751</v>
      </c>
      <c r="I190" s="21">
        <v>4.901503112604777</v>
      </c>
      <c r="J190" s="21">
        <v>0.66864030547515441</v>
      </c>
      <c r="K190" s="18"/>
      <c r="L190" s="19">
        <v>42767</v>
      </c>
      <c r="M190" s="21">
        <v>0.25562828954268646</v>
      </c>
      <c r="N190" s="21">
        <v>-0.28725062588855765</v>
      </c>
      <c r="O190" s="21">
        <v>-0.76165552989406748</v>
      </c>
      <c r="P190" s="21">
        <v>-2.5579557913592899</v>
      </c>
      <c r="Q190" s="21">
        <v>-2.61505164146143</v>
      </c>
      <c r="R190" s="21">
        <v>1.3561393296421143</v>
      </c>
      <c r="S190" s="21">
        <v>-0.5624020741752056</v>
      </c>
      <c r="T190" s="21">
        <v>0.93030668125559934</v>
      </c>
      <c r="U190" s="21">
        <v>-0.5679985384341224</v>
      </c>
    </row>
    <row r="191" spans="1:21" hidden="1" x14ac:dyDescent="0.3">
      <c r="A191" s="19">
        <v>42795</v>
      </c>
      <c r="B191" s="21">
        <v>1.370920871604997</v>
      </c>
      <c r="C191" s="21">
        <v>-0.58588249143289861</v>
      </c>
      <c r="D191" s="21">
        <v>-1.3931305761441193</v>
      </c>
      <c r="E191" s="21">
        <v>-2.4149207881263401</v>
      </c>
      <c r="F191" s="21">
        <v>-2.7250531829933422</v>
      </c>
      <c r="G191" s="21">
        <v>5.8990450708664932</v>
      </c>
      <c r="H191" s="21">
        <v>-7.7543804297740104</v>
      </c>
      <c r="I191" s="21">
        <v>0.53318979808301137</v>
      </c>
      <c r="J191" s="21">
        <v>-1.3885118036049859</v>
      </c>
      <c r="K191" s="18"/>
      <c r="L191" s="19">
        <v>42795</v>
      </c>
      <c r="M191" s="21">
        <v>-0.55300414148208299</v>
      </c>
      <c r="N191" s="21">
        <v>-1.0114039054569535</v>
      </c>
      <c r="O191" s="21">
        <v>-1.5284109182152839</v>
      </c>
      <c r="P191" s="21">
        <v>-2.3708346048267992</v>
      </c>
      <c r="Q191" s="21">
        <v>-2.2114643054384597</v>
      </c>
      <c r="R191" s="21">
        <v>0.83481116479509065</v>
      </c>
      <c r="S191" s="21">
        <v>-0.62071933794766165</v>
      </c>
      <c r="T191" s="21">
        <v>0.50760815522514768</v>
      </c>
      <c r="U191" s="21">
        <v>-1.0790554784298578</v>
      </c>
    </row>
    <row r="192" spans="1:21" hidden="1" x14ac:dyDescent="0.3">
      <c r="A192" s="19">
        <v>42826</v>
      </c>
      <c r="B192" s="21">
        <v>-3.6892066372892551</v>
      </c>
      <c r="C192" s="21">
        <v>-2.015991115060678</v>
      </c>
      <c r="D192" s="21">
        <v>-3.0503816555479402</v>
      </c>
      <c r="E192" s="21">
        <v>-2.2610489304160097</v>
      </c>
      <c r="F192" s="21">
        <v>-6.5981661703773398E-2</v>
      </c>
      <c r="G192" s="21">
        <v>-0.44824214920576866</v>
      </c>
      <c r="H192" s="21">
        <v>-0.34261547454296215</v>
      </c>
      <c r="I192" s="21">
        <v>-2.1206881058546512</v>
      </c>
      <c r="J192" s="21">
        <v>-0.46963993753332822</v>
      </c>
      <c r="K192" s="18"/>
      <c r="L192" s="19">
        <v>42826</v>
      </c>
      <c r="M192" s="21">
        <v>-1.1701787586099632</v>
      </c>
      <c r="N192" s="21">
        <v>-1.6111168550999255</v>
      </c>
      <c r="O192" s="21">
        <v>-2.0779054067119995</v>
      </c>
      <c r="P192" s="21">
        <v>-1.9509635151902072</v>
      </c>
      <c r="Q192" s="21">
        <v>-1.5866334387330094</v>
      </c>
      <c r="R192" s="21">
        <v>0.10692362306818914</v>
      </c>
      <c r="S192" s="21">
        <v>-1.1370554442084346</v>
      </c>
      <c r="T192" s="21">
        <v>-0.35119474218713309</v>
      </c>
      <c r="U192" s="21">
        <v>-1.4426390177085247</v>
      </c>
    </row>
    <row r="193" spans="1:21" hidden="1" x14ac:dyDescent="0.3">
      <c r="A193" s="19">
        <v>42856</v>
      </c>
      <c r="B193" s="21">
        <v>-3.0505684723960091</v>
      </c>
      <c r="C193" s="21">
        <v>-4.2130407792134283</v>
      </c>
      <c r="D193" s="21">
        <v>0.57698055456585351</v>
      </c>
      <c r="E193" s="21">
        <v>2.5019586459357424</v>
      </c>
      <c r="F193" s="21">
        <v>-0.92301077668320852</v>
      </c>
      <c r="G193" s="21">
        <v>0.96290812753818678</v>
      </c>
      <c r="H193" s="21">
        <v>-1.4727937562072135</v>
      </c>
      <c r="I193" s="21">
        <v>-2.1989292559540297</v>
      </c>
      <c r="J193" s="21">
        <v>-3.7282891035536836</v>
      </c>
      <c r="K193" s="18"/>
      <c r="L193" s="19">
        <v>42856</v>
      </c>
      <c r="M193" s="21">
        <v>-1.319093352859424</v>
      </c>
      <c r="N193" s="21">
        <v>-1.7578682795998724</v>
      </c>
      <c r="O193" s="21">
        <v>-1.9602287974501253</v>
      </c>
      <c r="P193" s="21">
        <v>-1.3862371293415721</v>
      </c>
      <c r="Q193" s="21">
        <v>-0.82543878214300648</v>
      </c>
      <c r="R193" s="21">
        <v>-0.58380312246573141</v>
      </c>
      <c r="S193" s="21">
        <v>-1.5325672124267609</v>
      </c>
      <c r="T193" s="21">
        <v>-1.1953780171815809</v>
      </c>
      <c r="U193" s="21">
        <v>-1.4103116405142724</v>
      </c>
    </row>
    <row r="194" spans="1:21" hidden="1" x14ac:dyDescent="0.3">
      <c r="A194" s="19">
        <v>42887</v>
      </c>
      <c r="B194" s="21">
        <v>-5.2263031298317886</v>
      </c>
      <c r="C194" s="21">
        <v>-2.6308574643658544</v>
      </c>
      <c r="D194" s="21">
        <v>-4.8874343618276805</v>
      </c>
      <c r="E194" s="21">
        <v>-6.319861750035205</v>
      </c>
      <c r="F194" s="21">
        <v>-4.9714354378861518</v>
      </c>
      <c r="G194" s="21">
        <v>-5.5991764255582162</v>
      </c>
      <c r="H194" s="21">
        <v>-3.0047426376996089</v>
      </c>
      <c r="I194" s="21">
        <v>-2.6343686533242372</v>
      </c>
      <c r="J194" s="21">
        <v>-4.0294441458904817</v>
      </c>
      <c r="K194" s="18"/>
      <c r="L194" s="19">
        <v>42887</v>
      </c>
      <c r="M194" s="21">
        <v>-1.025156586006537</v>
      </c>
      <c r="N194" s="21">
        <v>-1.3037120189473672</v>
      </c>
      <c r="O194" s="21">
        <v>-1.2619522550716855</v>
      </c>
      <c r="P194" s="21">
        <v>-0.83704112674665154</v>
      </c>
      <c r="Q194" s="21">
        <v>-0.21351908526554553</v>
      </c>
      <c r="R194" s="21">
        <v>-0.9990439752697533</v>
      </c>
      <c r="S194" s="21">
        <v>-1.4244586507608514</v>
      </c>
      <c r="T194" s="21">
        <v>-1.41346950305834</v>
      </c>
      <c r="U194" s="21">
        <v>-0.99579523520486601</v>
      </c>
    </row>
    <row r="195" spans="1:21" hidden="1" x14ac:dyDescent="0.3">
      <c r="A195" s="19">
        <v>42917</v>
      </c>
      <c r="B195" s="21">
        <v>4.6692072381701255</v>
      </c>
      <c r="C195" s="21">
        <v>2.7040792014342285</v>
      </c>
      <c r="D195" s="21">
        <v>-0.56531005790115829</v>
      </c>
      <c r="E195" s="21">
        <v>1.2573500827499196</v>
      </c>
      <c r="F195" s="21">
        <v>5.9959164095698458</v>
      </c>
      <c r="G195" s="21">
        <v>-9.8049674451983204E-2</v>
      </c>
      <c r="H195" s="21">
        <v>-0.55684120454323471</v>
      </c>
      <c r="I195" s="21">
        <v>2.7882026001956328</v>
      </c>
      <c r="J195" s="21">
        <v>3.8275137794042235</v>
      </c>
      <c r="K195" s="18"/>
      <c r="L195" s="19">
        <v>42917</v>
      </c>
      <c r="M195" s="21">
        <v>-0.32786308069870929</v>
      </c>
      <c r="N195" s="21">
        <v>-0.21194064938202528</v>
      </c>
      <c r="O195" s="21">
        <v>-0.20894147652680273</v>
      </c>
      <c r="P195" s="21">
        <v>-0.54731461722387076</v>
      </c>
      <c r="Q195" s="21">
        <v>4.382661886555006E-2</v>
      </c>
      <c r="R195" s="21">
        <v>-0.99123950651215376</v>
      </c>
      <c r="S195" s="21">
        <v>-0.64602603797063729</v>
      </c>
      <c r="T195" s="21">
        <v>-1.0413982683541878</v>
      </c>
      <c r="U195" s="21">
        <v>-0.18666332767119931</v>
      </c>
    </row>
    <row r="196" spans="1:21" hidden="1" x14ac:dyDescent="0.3">
      <c r="A196" s="19">
        <v>42948</v>
      </c>
      <c r="B196" s="21">
        <v>0.98803820955877253</v>
      </c>
      <c r="C196" s="21">
        <v>-0.52573266821923648</v>
      </c>
      <c r="D196" s="21">
        <v>0.36997718208708896</v>
      </c>
      <c r="E196" s="21">
        <v>-1.0673916053901</v>
      </c>
      <c r="F196" s="21">
        <v>-1.3904836470075121</v>
      </c>
      <c r="G196" s="21">
        <v>-1.5055322234469481</v>
      </c>
      <c r="H196" s="21">
        <v>-6.0497968644491085</v>
      </c>
      <c r="I196" s="21">
        <v>-3.9487907614329187</v>
      </c>
      <c r="J196" s="21">
        <v>-0.27594658291297813</v>
      </c>
      <c r="K196" s="18"/>
      <c r="L196" s="19">
        <v>42948</v>
      </c>
      <c r="M196" s="21">
        <v>0.60589857477533204</v>
      </c>
      <c r="N196" s="21">
        <v>1.0126020893720389</v>
      </c>
      <c r="O196" s="21">
        <v>0.95819613031937756</v>
      </c>
      <c r="P196" s="21">
        <v>-0.32482644718281328</v>
      </c>
      <c r="Q196" s="21">
        <v>6.681020416847705E-2</v>
      </c>
      <c r="R196" s="21">
        <v>-0.33746523260144157</v>
      </c>
      <c r="S196" s="21">
        <v>0.65441264102645835</v>
      </c>
      <c r="T196" s="21">
        <v>1.0188680964517971E-2</v>
      </c>
      <c r="U196" s="21">
        <v>0.73800317679006966</v>
      </c>
    </row>
    <row r="197" spans="1:21" hidden="1" x14ac:dyDescent="0.3">
      <c r="A197" s="19">
        <v>42979</v>
      </c>
      <c r="B197" s="21">
        <v>2.1124697621279998</v>
      </c>
      <c r="C197" s="21">
        <v>3.8869557350624584</v>
      </c>
      <c r="D197" s="21">
        <v>6.4120544210075181</v>
      </c>
      <c r="E197" s="21">
        <v>4.2117445878489868</v>
      </c>
      <c r="F197" s="21">
        <v>-0.3120877939401745</v>
      </c>
      <c r="G197" s="21">
        <v>1.5488090701948787</v>
      </c>
      <c r="H197" s="21">
        <v>6.1775609363640571</v>
      </c>
      <c r="I197" s="21">
        <v>-0.56496167356564486</v>
      </c>
      <c r="J197" s="21">
        <v>2.6263458265774808</v>
      </c>
      <c r="K197" s="18"/>
      <c r="L197" s="19">
        <v>42979</v>
      </c>
      <c r="M197" s="21">
        <v>1.4225041005203387</v>
      </c>
      <c r="N197" s="21">
        <v>1.7580356112756101</v>
      </c>
      <c r="O197" s="21">
        <v>1.7580038061963732</v>
      </c>
      <c r="P197" s="21">
        <v>1.1750437790070123E-2</v>
      </c>
      <c r="Q197" s="21">
        <v>-5.2921232035263444E-2</v>
      </c>
      <c r="R197" s="21">
        <v>0.69445178176588129</v>
      </c>
      <c r="S197" s="21">
        <v>1.5852843626332325</v>
      </c>
      <c r="T197" s="21">
        <v>1.0013090131355984</v>
      </c>
      <c r="U197" s="21">
        <v>1.3914657088675675</v>
      </c>
    </row>
    <row r="198" spans="1:21" hidden="1" x14ac:dyDescent="0.3">
      <c r="A198" s="19">
        <v>43009</v>
      </c>
      <c r="B198" s="21">
        <v>2.0748734615858355</v>
      </c>
      <c r="C198" s="21">
        <v>1.2072611862406379</v>
      </c>
      <c r="D198" s="21">
        <v>1.4237773462167258</v>
      </c>
      <c r="E198" s="21">
        <v>-1.9979032419636278</v>
      </c>
      <c r="F198" s="21">
        <v>2.7922688021296382</v>
      </c>
      <c r="G198" s="21">
        <v>5.2684164769818631</v>
      </c>
      <c r="H198" s="21">
        <v>9.6149732967917281</v>
      </c>
      <c r="I198" s="21">
        <v>8.6527186277940427</v>
      </c>
      <c r="J198" s="21">
        <v>2.4644094746130829</v>
      </c>
      <c r="K198" s="18"/>
      <c r="L198" s="19">
        <v>43009</v>
      </c>
      <c r="M198" s="21">
        <v>1.5639714254336301</v>
      </c>
      <c r="N198" s="21">
        <v>1.5797143257014534</v>
      </c>
      <c r="O198" s="21">
        <v>1.6756246847927869</v>
      </c>
      <c r="P198" s="21">
        <v>0.20216047138004178</v>
      </c>
      <c r="Q198" s="21">
        <v>-0.31230664690656829</v>
      </c>
      <c r="R198" s="21">
        <v>1.410867442348529</v>
      </c>
      <c r="S198" s="21">
        <v>1.7332779814819954</v>
      </c>
      <c r="T198" s="21">
        <v>1.579095472381864</v>
      </c>
      <c r="U198" s="21">
        <v>1.3675221491949552</v>
      </c>
    </row>
    <row r="199" spans="1:21" hidden="1" x14ac:dyDescent="0.3">
      <c r="A199" s="19">
        <v>43040</v>
      </c>
      <c r="B199" s="21">
        <v>-0.19217838323409842</v>
      </c>
      <c r="C199" s="21">
        <v>0.81806955914527357</v>
      </c>
      <c r="D199" s="21">
        <v>-1.2736101844183501</v>
      </c>
      <c r="E199" s="21">
        <v>-1.1486827804436217</v>
      </c>
      <c r="F199" s="21">
        <v>-5.9258461441519694</v>
      </c>
      <c r="G199" s="21">
        <v>-2.3165469490101565</v>
      </c>
      <c r="H199" s="21">
        <v>-2.7664801153564622</v>
      </c>
      <c r="I199" s="21">
        <v>0.43197054867518681</v>
      </c>
      <c r="J199" s="21">
        <v>-0.70135482806397142</v>
      </c>
      <c r="K199" s="18"/>
      <c r="L199" s="19">
        <v>43040</v>
      </c>
      <c r="M199" s="21">
        <v>1.1465734628689717</v>
      </c>
      <c r="N199" s="21">
        <v>0.67241366855312901</v>
      </c>
      <c r="O199" s="21">
        <v>0.84114893862594631</v>
      </c>
      <c r="P199" s="21">
        <v>0.24733356144706065</v>
      </c>
      <c r="Q199" s="21">
        <v>-0.71343405489555645</v>
      </c>
      <c r="R199" s="21">
        <v>1.377589974186666</v>
      </c>
      <c r="S199" s="21">
        <v>1.1101869846020573</v>
      </c>
      <c r="T199" s="21">
        <v>1.7070943671233962</v>
      </c>
      <c r="U199" s="21">
        <v>0.752342781796278</v>
      </c>
    </row>
    <row r="200" spans="1:21" hidden="1" x14ac:dyDescent="0.3">
      <c r="A200" s="19">
        <v>43070</v>
      </c>
      <c r="B200" s="21">
        <v>2.2911267808038538</v>
      </c>
      <c r="C200" s="21">
        <v>1.0832186622603102</v>
      </c>
      <c r="D200" s="21">
        <v>2.4078451796757161</v>
      </c>
      <c r="E200" s="21">
        <v>-0.95265675392192106</v>
      </c>
      <c r="F200" s="21">
        <v>0.43715583300956151</v>
      </c>
      <c r="G200" s="21">
        <v>4.1313643448691373</v>
      </c>
      <c r="H200" s="21">
        <v>6.8768195608102545</v>
      </c>
      <c r="I200" s="21">
        <v>-1.5330453371326214</v>
      </c>
      <c r="J200" s="21">
        <v>1.5896568751460727</v>
      </c>
      <c r="K200" s="18"/>
      <c r="L200" s="19">
        <v>43070</v>
      </c>
      <c r="M200" s="21">
        <v>0.46749824883332014</v>
      </c>
      <c r="N200" s="21">
        <v>-0.55230371193578653</v>
      </c>
      <c r="O200" s="21">
        <v>-0.20616179211165875</v>
      </c>
      <c r="P200" s="21">
        <v>4.5741525635634162E-3</v>
      </c>
      <c r="Q200" s="21">
        <v>-1.2954908715081537</v>
      </c>
      <c r="R200" s="21">
        <v>0.54388503492270868</v>
      </c>
      <c r="S200" s="21">
        <v>-0.28458289914091717</v>
      </c>
      <c r="T200" s="21">
        <v>1.7624589204244367</v>
      </c>
      <c r="U200" s="21">
        <v>-0.18553370481517728</v>
      </c>
    </row>
    <row r="201" spans="1:21" hidden="1" x14ac:dyDescent="0.3">
      <c r="A201" s="19">
        <v>43101</v>
      </c>
      <c r="B201" s="21">
        <v>0.48318018987427713</v>
      </c>
      <c r="C201" s="21">
        <v>-3.0986793130692081</v>
      </c>
      <c r="D201" s="21">
        <v>-2.2324196908689808</v>
      </c>
      <c r="E201" s="21">
        <v>4.226213716241789</v>
      </c>
      <c r="F201" s="21">
        <v>0.93914335769340607</v>
      </c>
      <c r="G201" s="21">
        <v>-0.58716943420752399</v>
      </c>
      <c r="H201" s="21">
        <v>-9.272204923114769</v>
      </c>
      <c r="I201" s="21">
        <v>10.205340597661028</v>
      </c>
      <c r="J201" s="21">
        <v>-1.2729834315085675</v>
      </c>
      <c r="K201" s="18"/>
      <c r="L201" s="19">
        <v>43101</v>
      </c>
      <c r="M201" s="21">
        <v>-0.28915493146491889</v>
      </c>
      <c r="N201" s="21">
        <v>-1.6131712404761411</v>
      </c>
      <c r="O201" s="21">
        <v>-1.041438859377386</v>
      </c>
      <c r="P201" s="21">
        <v>-0.19411076376144587</v>
      </c>
      <c r="Q201" s="21">
        <v>-1.8603937692410644</v>
      </c>
      <c r="R201" s="21">
        <v>-0.41894779483963029</v>
      </c>
      <c r="S201" s="21">
        <v>-1.5277167285389748</v>
      </c>
      <c r="T201" s="21">
        <v>1.895234901471099</v>
      </c>
      <c r="U201" s="21">
        <v>-1.0162011206718446</v>
      </c>
    </row>
    <row r="202" spans="1:21" hidden="1" x14ac:dyDescent="0.3">
      <c r="A202" s="19">
        <v>43132</v>
      </c>
      <c r="B202" s="21">
        <v>-2.9859935390622927</v>
      </c>
      <c r="C202" s="21">
        <v>-2.6086679713674066</v>
      </c>
      <c r="D202" s="21">
        <v>-3.2070560657806335</v>
      </c>
      <c r="E202" s="21">
        <v>-1.4296094009350169</v>
      </c>
      <c r="F202" s="21">
        <v>-1.4407365722865606</v>
      </c>
      <c r="G202" s="21">
        <v>-3.6030889551948109</v>
      </c>
      <c r="H202" s="21">
        <v>-2.5694297067245242</v>
      </c>
      <c r="I202" s="21">
        <v>-7.3724204900776691</v>
      </c>
      <c r="J202" s="21">
        <v>-2.7571559619273489</v>
      </c>
      <c r="K202" s="18"/>
      <c r="L202" s="19">
        <v>43132</v>
      </c>
      <c r="M202" s="21">
        <v>-0.86798736638054041</v>
      </c>
      <c r="N202" s="21">
        <v>-2.1017241040877876</v>
      </c>
      <c r="O202" s="21">
        <v>-1.1697931141621543</v>
      </c>
      <c r="P202" s="21">
        <v>-7.7456215276672236E-2</v>
      </c>
      <c r="Q202" s="21">
        <v>-2.0226794252789171</v>
      </c>
      <c r="R202" s="21">
        <v>-0.90226554211915166</v>
      </c>
      <c r="S202" s="21">
        <v>-2.03093452928369</v>
      </c>
      <c r="T202" s="21">
        <v>2.015369972818748</v>
      </c>
      <c r="U202" s="21">
        <v>-1.4254399639393234</v>
      </c>
    </row>
    <row r="203" spans="1:21" hidden="1" x14ac:dyDescent="0.3">
      <c r="A203" s="19">
        <v>43160</v>
      </c>
      <c r="B203" s="21">
        <v>-2.6222567062681446</v>
      </c>
      <c r="C203" s="21">
        <v>-2.9792326576971728</v>
      </c>
      <c r="D203" s="21">
        <v>0.71160121635229778</v>
      </c>
      <c r="E203" s="21">
        <v>-3.2337831794427618</v>
      </c>
      <c r="F203" s="21">
        <v>-5.3640423312209524</v>
      </c>
      <c r="G203" s="21">
        <v>-2.2893740878653923</v>
      </c>
      <c r="H203" s="21">
        <v>-1.4622627989618331</v>
      </c>
      <c r="I203" s="21">
        <v>3.7484384958223149</v>
      </c>
      <c r="J203" s="21">
        <v>-3.2237261024902986</v>
      </c>
      <c r="K203" s="18"/>
      <c r="L203" s="19">
        <v>43160</v>
      </c>
      <c r="M203" s="21">
        <v>-0.94375756043497683</v>
      </c>
      <c r="N203" s="21">
        <v>-1.7958121068539779</v>
      </c>
      <c r="O203" s="21">
        <v>-0.41943809300624135</v>
      </c>
      <c r="P203" s="21">
        <v>0.38183288676045812</v>
      </c>
      <c r="Q203" s="21">
        <v>-1.6090437882059772</v>
      </c>
      <c r="R203" s="21">
        <v>-0.69426675713589736</v>
      </c>
      <c r="S203" s="21">
        <v>-1.4549858219668477</v>
      </c>
      <c r="T203" s="21">
        <v>2.0755363983435915</v>
      </c>
      <c r="U203" s="21">
        <v>-1.142764893329784</v>
      </c>
    </row>
    <row r="204" spans="1:21" hidden="1" x14ac:dyDescent="0.3">
      <c r="A204" s="19">
        <v>43191</v>
      </c>
      <c r="B204" s="21">
        <v>2.6744790623732362</v>
      </c>
      <c r="C204" s="21">
        <v>-1.429864273477166</v>
      </c>
      <c r="D204" s="21">
        <v>-2.7061681677995941</v>
      </c>
      <c r="E204" s="21">
        <v>-2.0571891099172124</v>
      </c>
      <c r="F204" s="21">
        <v>-1.2623437998645182</v>
      </c>
      <c r="G204" s="21">
        <v>-7.1599410050011798</v>
      </c>
      <c r="H204" s="21">
        <v>0.21989434784284168</v>
      </c>
      <c r="I204" s="21">
        <v>4.8270802970887816</v>
      </c>
      <c r="J204" s="21">
        <v>2.0825053715085806</v>
      </c>
      <c r="K204" s="18"/>
      <c r="L204" s="19">
        <v>43191</v>
      </c>
      <c r="M204" s="21">
        <v>-0.35366811733307246</v>
      </c>
      <c r="N204" s="21">
        <v>-0.78833037071323053</v>
      </c>
      <c r="O204" s="21">
        <v>0.85734868504989681</v>
      </c>
      <c r="P204" s="21">
        <v>1.1207959992809435</v>
      </c>
      <c r="Q204" s="21">
        <v>-0.42410816345773705</v>
      </c>
      <c r="R204" s="21">
        <v>0.25392518186873048</v>
      </c>
      <c r="S204" s="21">
        <v>8.265294324838468E-2</v>
      </c>
      <c r="T204" s="21">
        <v>1.9925442802239735</v>
      </c>
      <c r="U204" s="21">
        <v>-0.11233731597569685</v>
      </c>
    </row>
    <row r="205" spans="1:21" hidden="1" x14ac:dyDescent="0.3">
      <c r="A205" s="19">
        <v>43221</v>
      </c>
      <c r="B205" s="21">
        <v>-1.5597096214211903</v>
      </c>
      <c r="C205" s="21">
        <v>-8.0828739145133444E-2</v>
      </c>
      <c r="D205" s="21">
        <v>5.9221468522943965</v>
      </c>
      <c r="E205" s="21">
        <v>5.2534963242347521</v>
      </c>
      <c r="F205" s="21">
        <v>-0.42453514202852594</v>
      </c>
      <c r="G205" s="21">
        <v>4.9160978060293958</v>
      </c>
      <c r="H205" s="21">
        <v>-4.0561628131311362</v>
      </c>
      <c r="I205" s="21">
        <v>4.8964887889332287</v>
      </c>
      <c r="J205" s="21">
        <v>-0.38142877204152548</v>
      </c>
      <c r="K205" s="18"/>
      <c r="L205" s="19">
        <v>43221</v>
      </c>
      <c r="M205" s="21">
        <v>0.69965091174468697</v>
      </c>
      <c r="N205" s="21">
        <v>0.367684789299072</v>
      </c>
      <c r="O205" s="21">
        <v>2.0002419660037685</v>
      </c>
      <c r="P205" s="21">
        <v>1.9173334409821274</v>
      </c>
      <c r="Q205" s="21">
        <v>1.0195961522798669</v>
      </c>
      <c r="R205" s="21">
        <v>1.3394874198680018</v>
      </c>
      <c r="S205" s="21">
        <v>1.5703075437148328</v>
      </c>
      <c r="T205" s="21">
        <v>1.4176538401966976</v>
      </c>
      <c r="U205" s="21">
        <v>1.1491500668311172</v>
      </c>
    </row>
    <row r="206" spans="1:21" hidden="1" x14ac:dyDescent="0.3">
      <c r="A206" s="19">
        <v>43252</v>
      </c>
      <c r="B206" s="21">
        <v>0.80104221400734144</v>
      </c>
      <c r="C206" s="21">
        <v>4.1628922303843519</v>
      </c>
      <c r="D206" s="21">
        <v>2.4329205152630262</v>
      </c>
      <c r="E206" s="21">
        <v>6.6850370396965619</v>
      </c>
      <c r="F206" s="21">
        <v>4.6008728487193951</v>
      </c>
      <c r="G206" s="21">
        <v>12.631233489418525</v>
      </c>
      <c r="H206" s="21">
        <v>14.503943121625262</v>
      </c>
      <c r="I206" s="21">
        <v>-4.455056271371916</v>
      </c>
      <c r="J206" s="21">
        <v>2.7544211341771208</v>
      </c>
      <c r="K206" s="18"/>
      <c r="L206" s="19">
        <v>43252</v>
      </c>
      <c r="M206" s="21">
        <v>1.6952314344514718</v>
      </c>
      <c r="N206" s="21">
        <v>1.1505019138537742</v>
      </c>
      <c r="O206" s="21">
        <v>2.5005396045273631</v>
      </c>
      <c r="P206" s="21">
        <v>2.4155609404800549</v>
      </c>
      <c r="Q206" s="21">
        <v>1.8963272692225974</v>
      </c>
      <c r="R206" s="21">
        <v>1.9573992563657328</v>
      </c>
      <c r="S206" s="21">
        <v>2.0173734246469843</v>
      </c>
      <c r="T206" s="21">
        <v>0.31654977860631206</v>
      </c>
      <c r="U206" s="21">
        <v>1.9727698957419992</v>
      </c>
    </row>
    <row r="207" spans="1:21" hidden="1" x14ac:dyDescent="0.3">
      <c r="A207" s="19">
        <v>43282</v>
      </c>
      <c r="B207" s="21">
        <v>4.8771431192344838</v>
      </c>
      <c r="C207" s="21">
        <v>2.688555448017893</v>
      </c>
      <c r="D207" s="21">
        <v>2.197899737182496</v>
      </c>
      <c r="E207" s="21">
        <v>-5.6973375312119323E-2</v>
      </c>
      <c r="F207" s="21">
        <v>6.3593874009460816</v>
      </c>
      <c r="G207" s="21">
        <v>-1.3248404078314846</v>
      </c>
      <c r="H207" s="21">
        <v>-2.7366031570379312</v>
      </c>
      <c r="I207" s="21">
        <v>-0.15200447290311114</v>
      </c>
      <c r="J207" s="21">
        <v>4.1157658856799673</v>
      </c>
      <c r="K207" s="18"/>
      <c r="L207" s="19">
        <v>43282</v>
      </c>
      <c r="M207" s="21">
        <v>2.3742924789134312</v>
      </c>
      <c r="N207" s="21">
        <v>1.5539974080504892</v>
      </c>
      <c r="O207" s="21">
        <v>2.2507718861220605</v>
      </c>
      <c r="P207" s="21">
        <v>2.4256734042586325</v>
      </c>
      <c r="Q207" s="21">
        <v>2.1261192830128728</v>
      </c>
      <c r="R207" s="21">
        <v>1.9446840504833585</v>
      </c>
      <c r="S207" s="21">
        <v>1.4868964912602367</v>
      </c>
      <c r="T207" s="21">
        <v>-0.59835471858268319</v>
      </c>
      <c r="U207" s="21">
        <v>2.2636035897616535</v>
      </c>
    </row>
    <row r="208" spans="1:21" hidden="1" x14ac:dyDescent="0.3">
      <c r="A208" s="19">
        <v>43313</v>
      </c>
      <c r="B208" s="21">
        <v>4.0077867748173457</v>
      </c>
      <c r="C208" s="21">
        <v>1.5910749084677711</v>
      </c>
      <c r="D208" s="21">
        <v>4.9244542052276685</v>
      </c>
      <c r="E208" s="21">
        <v>5.6404157233393759</v>
      </c>
      <c r="F208" s="21">
        <v>1.4050021284279346</v>
      </c>
      <c r="G208" s="21">
        <v>9.1920718972813056</v>
      </c>
      <c r="H208" s="21">
        <v>8.6018163396763381</v>
      </c>
      <c r="I208" s="21">
        <v>4.0963616597866626E-2</v>
      </c>
      <c r="J208" s="21">
        <v>3.6429658818844635</v>
      </c>
      <c r="K208" s="18"/>
      <c r="L208" s="19">
        <v>43313</v>
      </c>
      <c r="M208" s="21">
        <v>2.5408123948382766</v>
      </c>
      <c r="N208" s="21">
        <v>1.7200738227682866</v>
      </c>
      <c r="O208" s="21">
        <v>1.4103571123758041</v>
      </c>
      <c r="P208" s="21">
        <v>1.8507953256959864</v>
      </c>
      <c r="Q208" s="21">
        <v>1.5389087188711681</v>
      </c>
      <c r="R208" s="21">
        <v>1.0848493024307571</v>
      </c>
      <c r="S208" s="21">
        <v>0.56362630449144913</v>
      </c>
      <c r="T208" s="21">
        <v>-1.0787108845177973</v>
      </c>
      <c r="U208" s="21">
        <v>2.0138001125613592</v>
      </c>
    </row>
    <row r="209" spans="1:21" hidden="1" x14ac:dyDescent="0.3">
      <c r="A209" s="19">
        <v>43344</v>
      </c>
      <c r="B209" s="21">
        <v>2.2830548987867516</v>
      </c>
      <c r="C209" s="21">
        <v>-1.2293099166833743</v>
      </c>
      <c r="D209" s="21">
        <v>-2.7967031336965875</v>
      </c>
      <c r="E209" s="21">
        <v>-1.0714750758003877</v>
      </c>
      <c r="F209" s="21">
        <v>-0.69025787043287545</v>
      </c>
      <c r="G209" s="21">
        <v>-5.8153009001525868</v>
      </c>
      <c r="H209" s="21">
        <v>-5.9789009913950419</v>
      </c>
      <c r="I209" s="21">
        <v>-4.1677396681342955</v>
      </c>
      <c r="J209" s="21">
        <v>8.0977538128257365E-2</v>
      </c>
      <c r="K209" s="18"/>
      <c r="L209" s="19">
        <v>43344</v>
      </c>
      <c r="M209" s="21">
        <v>2.3087411715204009</v>
      </c>
      <c r="N209" s="21">
        <v>1.8911612619734841</v>
      </c>
      <c r="O209" s="21">
        <v>0.62115180466626452</v>
      </c>
      <c r="P209" s="21">
        <v>0.92821712491439889</v>
      </c>
      <c r="Q209" s="21">
        <v>0.46343137826683201</v>
      </c>
      <c r="R209" s="21">
        <v>7.873696882432224E-2</v>
      </c>
      <c r="S209" s="21">
        <v>0.23642513487414085</v>
      </c>
      <c r="T209" s="21">
        <v>-1.0158345289570381</v>
      </c>
      <c r="U209" s="21">
        <v>1.5672490873702261</v>
      </c>
    </row>
    <row r="210" spans="1:21" hidden="1" x14ac:dyDescent="0.3">
      <c r="A210" s="19">
        <v>43374</v>
      </c>
      <c r="B210" s="21">
        <v>-0.51141265299489147</v>
      </c>
      <c r="C210" s="21">
        <v>1.3773086167814474</v>
      </c>
      <c r="D210" s="21">
        <v>-0.32941517441250623</v>
      </c>
      <c r="E210" s="21">
        <v>8.8501928240147798E-2</v>
      </c>
      <c r="F210" s="21">
        <v>-4.577334378317433</v>
      </c>
      <c r="G210" s="21">
        <v>-3.7848522882329094</v>
      </c>
      <c r="H210" s="21">
        <v>-6.4315005946910642</v>
      </c>
      <c r="I210" s="21">
        <v>-0.71578463500668876</v>
      </c>
      <c r="J210" s="21">
        <v>-1.8789804249666586</v>
      </c>
      <c r="K210" s="18"/>
      <c r="L210" s="19">
        <v>43374</v>
      </c>
      <c r="M210" s="21">
        <v>2.0840333139875433</v>
      </c>
      <c r="N210" s="21">
        <v>2.1671336868477109</v>
      </c>
      <c r="O210" s="21">
        <v>0.29624190111452453</v>
      </c>
      <c r="P210" s="21">
        <v>0.14397131068335511</v>
      </c>
      <c r="Q210" s="21">
        <v>-0.48704479497637676</v>
      </c>
      <c r="R210" s="21">
        <v>-0.57188499258545855</v>
      </c>
      <c r="S210" s="21">
        <v>0.80943296084896588</v>
      </c>
      <c r="T210" s="21">
        <v>-0.40223139069965885</v>
      </c>
      <c r="U210" s="21">
        <v>1.2801548052061795</v>
      </c>
    </row>
    <row r="211" spans="1:21" hidden="1" x14ac:dyDescent="0.3">
      <c r="A211" s="19">
        <v>43405</v>
      </c>
      <c r="B211" s="21">
        <v>-2.1656379651857627</v>
      </c>
      <c r="C211" s="21">
        <v>2.966847583925003</v>
      </c>
      <c r="D211" s="21">
        <v>-1.4358859994362705</v>
      </c>
      <c r="E211" s="21">
        <v>-3.9250053890380943</v>
      </c>
      <c r="F211" s="21">
        <v>-2.2550023104278227</v>
      </c>
      <c r="G211" s="21">
        <v>0.40199147394537338</v>
      </c>
      <c r="H211" s="21">
        <v>2.2066065871967577</v>
      </c>
      <c r="I211" s="21">
        <v>-9.1441005076856037</v>
      </c>
      <c r="J211" s="21">
        <v>-0.45239240732771746</v>
      </c>
      <c r="K211" s="18"/>
      <c r="L211" s="19">
        <v>43405</v>
      </c>
      <c r="M211" s="21">
        <v>1.8846882584369729</v>
      </c>
      <c r="N211" s="21">
        <v>2.515988932787705</v>
      </c>
      <c r="O211" s="21">
        <v>0.49510821134408634</v>
      </c>
      <c r="P211" s="21">
        <v>-0.20181773842352646</v>
      </c>
      <c r="Q211" s="21">
        <v>-0.97537811831707177</v>
      </c>
      <c r="R211" s="21">
        <v>-0.56627903672153979</v>
      </c>
      <c r="S211" s="21">
        <v>2.0709749280219736</v>
      </c>
      <c r="T211" s="21">
        <v>0.17121978697074436</v>
      </c>
      <c r="U211" s="21">
        <v>1.2008686273667468</v>
      </c>
    </row>
    <row r="212" spans="1:21" hidden="1" x14ac:dyDescent="0.3">
      <c r="A212" s="19">
        <v>43435</v>
      </c>
      <c r="B212" s="21">
        <v>8.3053625945779039</v>
      </c>
      <c r="C212" s="21">
        <v>7.5858374153236818</v>
      </c>
      <c r="D212" s="21">
        <v>3.553639097402006</v>
      </c>
      <c r="E212" s="21">
        <v>4.0336328012600786</v>
      </c>
      <c r="F212" s="21">
        <v>5.7057044759564413</v>
      </c>
      <c r="G212" s="21">
        <v>0.18788720114988333</v>
      </c>
      <c r="H212" s="21">
        <v>8.0302218702798633</v>
      </c>
      <c r="I212" s="21">
        <v>16.651961813816474</v>
      </c>
      <c r="J212" s="21">
        <v>7.4661871964882831</v>
      </c>
      <c r="K212" s="18"/>
      <c r="L212" s="19">
        <v>43435</v>
      </c>
      <c r="M212" s="21">
        <v>1.5484500094936848</v>
      </c>
      <c r="N212" s="21">
        <v>2.4918881547706384</v>
      </c>
      <c r="O212" s="21">
        <v>0.79168591452336567</v>
      </c>
      <c r="P212" s="21">
        <v>-0.22717843113996272</v>
      </c>
      <c r="Q212" s="21">
        <v>-1.0772327691065509</v>
      </c>
      <c r="R212" s="21">
        <v>-4.9825072949361005E-2</v>
      </c>
      <c r="S212" s="21">
        <v>3.4602400221442897</v>
      </c>
      <c r="T212" s="21">
        <v>0.22141089583775919</v>
      </c>
      <c r="U212" s="21">
        <v>1.0477371121095924</v>
      </c>
    </row>
    <row r="213" spans="1:21" hidden="1" x14ac:dyDescent="0.3">
      <c r="A213" s="19">
        <v>43466</v>
      </c>
      <c r="B213" s="21">
        <v>1.7743303982675762E-2</v>
      </c>
      <c r="C213" s="21">
        <v>-0.50130167906232703</v>
      </c>
      <c r="D213" s="21">
        <v>0.82925364015458136</v>
      </c>
      <c r="E213" s="21">
        <v>-1.7336911254627441</v>
      </c>
      <c r="F213" s="21">
        <v>-3.1520995568428134</v>
      </c>
      <c r="G213" s="21">
        <v>-1.1942441418230199</v>
      </c>
      <c r="H213" s="21">
        <v>10.898160750722784</v>
      </c>
      <c r="I213" s="21">
        <v>-3.9049720468350979</v>
      </c>
      <c r="J213" s="21">
        <v>-1.3979885176485518</v>
      </c>
      <c r="K213" s="18"/>
      <c r="L213" s="19">
        <v>43466</v>
      </c>
      <c r="M213" s="21">
        <v>1.3627427017600224</v>
      </c>
      <c r="N213" s="21">
        <v>2.1300664647626144</v>
      </c>
      <c r="O213" s="21">
        <v>1.0495514385132854</v>
      </c>
      <c r="P213" s="21">
        <v>-2.3277803534071939E-2</v>
      </c>
      <c r="Q213" s="21">
        <v>-0.68620148255275071</v>
      </c>
      <c r="R213" s="21">
        <v>0.88697751875594921</v>
      </c>
      <c r="S213" s="21">
        <v>4.3064622304476829</v>
      </c>
      <c r="T213" s="21">
        <v>-0.19045266071433531</v>
      </c>
      <c r="U213" s="21">
        <v>0.98002230128875212</v>
      </c>
    </row>
    <row r="214" spans="1:21" hidden="1" x14ac:dyDescent="0.3">
      <c r="A214" s="19">
        <v>43497</v>
      </c>
      <c r="B214" s="21">
        <v>1.9170074193353148</v>
      </c>
      <c r="C214" s="21">
        <v>1.4072002602619316</v>
      </c>
      <c r="D214" s="21">
        <v>3.5532553414151513</v>
      </c>
      <c r="E214" s="21">
        <v>2.4799745243983207</v>
      </c>
      <c r="F214" s="21">
        <v>-7.4711422634032854E-2</v>
      </c>
      <c r="G214" s="21">
        <v>7.5828144549451526</v>
      </c>
      <c r="H214" s="21">
        <v>5.1980034562618904</v>
      </c>
      <c r="I214" s="21">
        <v>2.2356110976892829</v>
      </c>
      <c r="J214" s="21">
        <v>2.2203774842734836</v>
      </c>
      <c r="K214" s="18"/>
      <c r="L214" s="19">
        <v>43497</v>
      </c>
      <c r="M214" s="21">
        <v>1.5424001885493421</v>
      </c>
      <c r="N214" s="21">
        <v>1.5610679499585611</v>
      </c>
      <c r="O214" s="21">
        <v>1.2897588640520263</v>
      </c>
      <c r="P214" s="21">
        <v>0.39231400873644962</v>
      </c>
      <c r="Q214" s="21">
        <v>-5.8260822015732128E-2</v>
      </c>
      <c r="R214" s="21">
        <v>1.9295452827144288</v>
      </c>
      <c r="S214" s="21">
        <v>4.103301500406431</v>
      </c>
      <c r="T214" s="21">
        <v>-0.58722637709908154</v>
      </c>
      <c r="U214" s="21">
        <v>1.0489283286244655</v>
      </c>
    </row>
    <row r="215" spans="1:21" hidden="1" x14ac:dyDescent="0.3">
      <c r="A215" s="19">
        <v>43525</v>
      </c>
      <c r="B215" s="21">
        <v>6.0695650011963753</v>
      </c>
      <c r="C215" s="21">
        <v>0.78996070159582654</v>
      </c>
      <c r="D215" s="21">
        <v>-1.3595790731721569</v>
      </c>
      <c r="E215" s="21">
        <v>0.54673057737917308</v>
      </c>
      <c r="F215" s="21">
        <v>0.36706375474080399</v>
      </c>
      <c r="G215" s="21">
        <v>-0.35160006174739244</v>
      </c>
      <c r="H215" s="21">
        <v>-2.2478045418187209</v>
      </c>
      <c r="I215" s="21">
        <v>-1.8782234650089435</v>
      </c>
      <c r="J215" s="21">
        <v>0.97945080312422661</v>
      </c>
      <c r="K215" s="18"/>
      <c r="L215" s="19">
        <v>43525</v>
      </c>
      <c r="M215" s="21">
        <v>1.9599127815185913</v>
      </c>
      <c r="N215" s="21">
        <v>1.1515055888545067</v>
      </c>
      <c r="O215" s="21">
        <v>1.5233148656681683</v>
      </c>
      <c r="P215" s="21">
        <v>1.0939202707765716</v>
      </c>
      <c r="Q215" s="21">
        <v>0.54879352405310389</v>
      </c>
      <c r="R215" s="21">
        <v>3.111569198507258</v>
      </c>
      <c r="S215" s="21">
        <v>3.1954113511755367</v>
      </c>
      <c r="T215" s="21">
        <v>-0.85355077154010139</v>
      </c>
      <c r="U215" s="21">
        <v>1.2659645776311734</v>
      </c>
    </row>
    <row r="216" spans="1:21" hidden="1" x14ac:dyDescent="0.3">
      <c r="A216" s="19">
        <v>43556</v>
      </c>
      <c r="B216" s="21">
        <v>-4.9091781108921655</v>
      </c>
      <c r="C216" s="21">
        <v>-7.5225960339116433</v>
      </c>
      <c r="D216" s="21">
        <v>3.1065733491359993</v>
      </c>
      <c r="E216" s="21">
        <v>8.9785465019320831E-2</v>
      </c>
      <c r="F216" s="21">
        <v>-1.801056764562603</v>
      </c>
      <c r="G216" s="21">
        <v>3.2380900980663263</v>
      </c>
      <c r="H216" s="21">
        <v>1.3126872945967705E-3</v>
      </c>
      <c r="I216" s="21">
        <v>-4.4373803904482756</v>
      </c>
      <c r="J216" s="21">
        <v>-2.4611968562987974</v>
      </c>
      <c r="K216" s="18"/>
      <c r="L216" s="19">
        <v>43556</v>
      </c>
      <c r="M216" s="21">
        <v>2.7228727023430155</v>
      </c>
      <c r="N216" s="21">
        <v>1.1759946062984028</v>
      </c>
      <c r="O216" s="21">
        <v>1.6347179196683603</v>
      </c>
      <c r="P216" s="21">
        <v>1.8954101095205456</v>
      </c>
      <c r="Q216" s="21">
        <v>1.2519857635332032</v>
      </c>
      <c r="R216" s="21">
        <v>3.8837122959212156</v>
      </c>
      <c r="S216" s="21">
        <v>2.037673580559729</v>
      </c>
      <c r="T216" s="21">
        <v>-0.6783924158768162</v>
      </c>
      <c r="U216" s="21">
        <v>1.7818644099353076</v>
      </c>
    </row>
    <row r="217" spans="1:21" hidden="1" x14ac:dyDescent="0.3">
      <c r="A217" s="19">
        <v>43586</v>
      </c>
      <c r="B217" s="21">
        <v>3.740536038358333</v>
      </c>
      <c r="C217" s="21">
        <v>7.8792791140087193</v>
      </c>
      <c r="D217" s="21">
        <v>-2.1782000219356945</v>
      </c>
      <c r="E217" s="21">
        <v>-1.7622883507128706</v>
      </c>
      <c r="F217" s="21">
        <v>3.4805736580539426</v>
      </c>
      <c r="G217" s="21">
        <v>2.1859283689555697</v>
      </c>
      <c r="H217" s="21">
        <v>3.2405014766764717</v>
      </c>
      <c r="I217" s="21">
        <v>9.8199085284633725E-2</v>
      </c>
      <c r="J217" s="21">
        <v>2.8149498552068275</v>
      </c>
      <c r="K217" s="18"/>
      <c r="L217" s="19">
        <v>43586</v>
      </c>
      <c r="M217" s="21">
        <v>3.7074825138215806</v>
      </c>
      <c r="N217" s="21">
        <v>1.6524331921779822</v>
      </c>
      <c r="O217" s="21">
        <v>1.9158333926380555</v>
      </c>
      <c r="P217" s="21">
        <v>2.5885034626679015</v>
      </c>
      <c r="Q217" s="21">
        <v>2.1140232498019218</v>
      </c>
      <c r="R217" s="21">
        <v>4.3325841534900933</v>
      </c>
      <c r="S217" s="21">
        <v>1.5579790626060186</v>
      </c>
      <c r="T217" s="21">
        <v>0.14994095412093067</v>
      </c>
      <c r="U217" s="21">
        <v>2.5898174955506281</v>
      </c>
    </row>
    <row r="218" spans="1:21" hidden="1" x14ac:dyDescent="0.3">
      <c r="A218" s="19">
        <v>43617</v>
      </c>
      <c r="B218" s="21">
        <v>9.6718752056706983</v>
      </c>
      <c r="C218" s="21">
        <v>6.2133412345856787</v>
      </c>
      <c r="D218" s="21">
        <v>7.4118486709955356</v>
      </c>
      <c r="E218" s="21">
        <v>16.189656685835409</v>
      </c>
      <c r="F218" s="21">
        <v>8.2899946487844822</v>
      </c>
      <c r="G218" s="21">
        <v>9.9065144546465653</v>
      </c>
      <c r="H218" s="21">
        <v>2.7903595462975828</v>
      </c>
      <c r="I218" s="21">
        <v>6.8391224422645225</v>
      </c>
      <c r="J218" s="21">
        <v>9.5952729043834886</v>
      </c>
      <c r="K218" s="18"/>
      <c r="L218" s="19">
        <v>43617</v>
      </c>
      <c r="M218" s="21">
        <v>4.8249382370692206</v>
      </c>
      <c r="N218" s="21">
        <v>2.5534431811417235</v>
      </c>
      <c r="O218" s="21">
        <v>2.3863579575863714</v>
      </c>
      <c r="P218" s="21">
        <v>3.2298303349929558</v>
      </c>
      <c r="Q218" s="21">
        <v>3.0910699761277138</v>
      </c>
      <c r="R218" s="21">
        <v>4.3954872127699662</v>
      </c>
      <c r="S218" s="21">
        <v>2.0352164487794866</v>
      </c>
      <c r="T218" s="21">
        <v>1.1653289879856921</v>
      </c>
      <c r="U218" s="21">
        <v>3.6044760994783154</v>
      </c>
    </row>
    <row r="219" spans="1:21" hidden="1" x14ac:dyDescent="0.3">
      <c r="A219" s="19">
        <v>43647</v>
      </c>
      <c r="B219" s="21">
        <v>5.5724262287080828</v>
      </c>
      <c r="C219" s="21">
        <v>4.0916414567867321</v>
      </c>
      <c r="D219" s="21">
        <v>3.1271825260706487</v>
      </c>
      <c r="E219" s="21">
        <v>-0.72685402610174199</v>
      </c>
      <c r="F219" s="21">
        <v>-0.73317871605972362</v>
      </c>
      <c r="G219" s="21">
        <v>3.1966836810762844</v>
      </c>
      <c r="H219" s="21">
        <v>-0.59939297499715938</v>
      </c>
      <c r="I219" s="21">
        <v>-7.3415783997810014E-2</v>
      </c>
      <c r="J219" s="21">
        <v>2.2287230016523996</v>
      </c>
      <c r="K219" s="18"/>
      <c r="L219" s="19">
        <v>43647</v>
      </c>
      <c r="M219" s="21">
        <v>5.4676968290388706</v>
      </c>
      <c r="N219" s="21">
        <v>3.3133299195595267</v>
      </c>
      <c r="O219" s="21">
        <v>2.8285409424774866</v>
      </c>
      <c r="P219" s="21">
        <v>3.6669211248980815</v>
      </c>
      <c r="Q219" s="21">
        <v>3.6545136840714587</v>
      </c>
      <c r="R219" s="21">
        <v>3.9907137250769109</v>
      </c>
      <c r="S219" s="21">
        <v>2.902997708902344</v>
      </c>
      <c r="T219" s="21">
        <v>2.1066930357695801</v>
      </c>
      <c r="U219" s="21">
        <v>4.2559482830612394</v>
      </c>
    </row>
    <row r="220" spans="1:21" hidden="1" x14ac:dyDescent="0.3">
      <c r="A220" s="19">
        <v>43678</v>
      </c>
      <c r="B220" s="21">
        <v>2.5957141479712176</v>
      </c>
      <c r="C220" s="21">
        <v>2.9616889765103682</v>
      </c>
      <c r="D220" s="21">
        <v>1.2716607567651694</v>
      </c>
      <c r="E220" s="21">
        <v>2.1703812352189544</v>
      </c>
      <c r="F220" s="21">
        <v>2.9736841860241059</v>
      </c>
      <c r="G220" s="21">
        <v>2.8010715918921347</v>
      </c>
      <c r="H220" s="21">
        <v>3.4918589665658528</v>
      </c>
      <c r="I220" s="21">
        <v>0.85262276113886593</v>
      </c>
      <c r="J220" s="21">
        <v>3.4150302236958252</v>
      </c>
      <c r="K220" s="18"/>
      <c r="L220" s="19">
        <v>43678</v>
      </c>
      <c r="M220" s="21">
        <v>5.4232262392494901</v>
      </c>
      <c r="N220" s="21">
        <v>3.7671779357926427</v>
      </c>
      <c r="O220" s="21">
        <v>3.0298369519021318</v>
      </c>
      <c r="P220" s="21">
        <v>3.7303082987403258</v>
      </c>
      <c r="Q220" s="21">
        <v>3.5243394296897046</v>
      </c>
      <c r="R220" s="21">
        <v>3.2693126950755991</v>
      </c>
      <c r="S220" s="21">
        <v>3.4267452779182861</v>
      </c>
      <c r="T220" s="21">
        <v>2.7993270738432496</v>
      </c>
      <c r="U220" s="21">
        <v>4.341436797105902</v>
      </c>
    </row>
    <row r="221" spans="1:21" hidden="1" x14ac:dyDescent="0.3">
      <c r="A221" s="19">
        <v>43709</v>
      </c>
      <c r="B221" s="21">
        <v>8.2161087576691383</v>
      </c>
      <c r="C221" s="21">
        <v>3.511326616990762</v>
      </c>
      <c r="D221" s="21">
        <v>0.84239303099684637</v>
      </c>
      <c r="E221" s="21">
        <v>2.3883287731007341</v>
      </c>
      <c r="F221" s="21">
        <v>5.6144792269289479</v>
      </c>
      <c r="G221" s="21">
        <v>-0.60967620621904528</v>
      </c>
      <c r="H221" s="21">
        <v>6.5046809735126443</v>
      </c>
      <c r="I221" s="21">
        <v>5.7091744123014099</v>
      </c>
      <c r="J221" s="21">
        <v>5.3931737349035558</v>
      </c>
      <c r="K221" s="18"/>
      <c r="L221" s="19">
        <v>43709</v>
      </c>
      <c r="M221" s="21">
        <v>5.1024699817186603</v>
      </c>
      <c r="N221" s="21">
        <v>4.2451741153554101</v>
      </c>
      <c r="O221" s="21">
        <v>3.0262575846446316</v>
      </c>
      <c r="P221" s="21">
        <v>3.6374963087181023</v>
      </c>
      <c r="Q221" s="21">
        <v>2.9937854055257729</v>
      </c>
      <c r="R221" s="21">
        <v>2.3890712990388696</v>
      </c>
      <c r="S221" s="21">
        <v>3.1029465522929733</v>
      </c>
      <c r="T221" s="21">
        <v>3.2526485281457962</v>
      </c>
      <c r="U221" s="21">
        <v>4.1230851321242934</v>
      </c>
    </row>
    <row r="222" spans="1:21" hidden="1" x14ac:dyDescent="0.3">
      <c r="A222" s="19">
        <v>43739</v>
      </c>
      <c r="B222" s="21">
        <v>2.978913824672369</v>
      </c>
      <c r="C222" s="21">
        <v>4.6948353971260293</v>
      </c>
      <c r="D222" s="21">
        <v>6.6916715030436613</v>
      </c>
      <c r="E222" s="21">
        <v>1.5005003695188979</v>
      </c>
      <c r="F222" s="21">
        <v>2.1624185239634386</v>
      </c>
      <c r="G222" s="21">
        <v>9.4249333897388432</v>
      </c>
      <c r="H222" s="21">
        <v>5.5955824919846853</v>
      </c>
      <c r="I222" s="21">
        <v>2.9888927991622571</v>
      </c>
      <c r="J222" s="21">
        <v>2.854058453590036</v>
      </c>
      <c r="K222" s="18"/>
      <c r="L222" s="19">
        <v>43739</v>
      </c>
      <c r="M222" s="21">
        <v>4.6351670253253596</v>
      </c>
      <c r="N222" s="21">
        <v>4.8756970187483484</v>
      </c>
      <c r="O222" s="21">
        <v>2.8978163971891124</v>
      </c>
      <c r="P222" s="21">
        <v>3.5144868285083453</v>
      </c>
      <c r="Q222" s="21">
        <v>2.2577835742917163</v>
      </c>
      <c r="R222" s="21">
        <v>1.466007816113879</v>
      </c>
      <c r="S222" s="21">
        <v>2.1011048302068014</v>
      </c>
      <c r="T222" s="21">
        <v>3.455735658821113</v>
      </c>
      <c r="U222" s="21">
        <v>3.8928251749315912</v>
      </c>
    </row>
    <row r="223" spans="1:21" hidden="1" x14ac:dyDescent="0.3">
      <c r="A223" s="19">
        <v>43770</v>
      </c>
      <c r="B223" s="21">
        <v>6.009511484781016</v>
      </c>
      <c r="C223" s="21">
        <v>10.788776140158006</v>
      </c>
      <c r="D223" s="21">
        <v>10.177953700606434</v>
      </c>
      <c r="E223" s="21">
        <v>9.0468192467369803</v>
      </c>
      <c r="F223" s="21">
        <v>1.8074130620976625</v>
      </c>
      <c r="G223" s="21">
        <v>-5.6159063962516349</v>
      </c>
      <c r="H223" s="21">
        <v>-2.0222304621132059</v>
      </c>
      <c r="I223" s="21">
        <v>1.3246251529417608</v>
      </c>
      <c r="J223" s="21">
        <v>7.568944059481475</v>
      </c>
      <c r="K223" s="18"/>
      <c r="L223" s="19">
        <v>43770</v>
      </c>
      <c r="M223" s="21">
        <v>4.5103065203186965</v>
      </c>
      <c r="N223" s="21">
        <v>5.7521083270849704</v>
      </c>
      <c r="O223" s="21">
        <v>2.8676729207470997</v>
      </c>
      <c r="P223" s="21">
        <v>3.4491126495139746</v>
      </c>
      <c r="Q223" s="21">
        <v>1.5773565851799454</v>
      </c>
      <c r="R223" s="21">
        <v>0.93808241101980272</v>
      </c>
      <c r="S223" s="21">
        <v>0.79890030315723504</v>
      </c>
      <c r="T223" s="21">
        <v>3.7166548733263749</v>
      </c>
      <c r="U223" s="21">
        <v>3.9582839880948351</v>
      </c>
    </row>
    <row r="224" spans="1:21" hidden="1" x14ac:dyDescent="0.3">
      <c r="A224" s="19">
        <v>43800</v>
      </c>
      <c r="B224" s="21">
        <v>0.11086852603436892</v>
      </c>
      <c r="C224" s="21">
        <v>-1.8809295190645781</v>
      </c>
      <c r="D224" s="21">
        <v>-6.8679849254491891</v>
      </c>
      <c r="E224" s="21">
        <v>-1.42158474083659</v>
      </c>
      <c r="F224" s="21">
        <v>-1.9062830081314375</v>
      </c>
      <c r="G224" s="21">
        <v>1.3565746534889289</v>
      </c>
      <c r="H224" s="21">
        <v>-2.3902144387834112</v>
      </c>
      <c r="I224" s="21">
        <v>7.8473470074272855</v>
      </c>
      <c r="J224" s="21">
        <v>-1.8541515381460094</v>
      </c>
      <c r="K224" s="18"/>
      <c r="L224" s="19">
        <v>43800</v>
      </c>
      <c r="M224" s="21">
        <v>4.9288278921028716</v>
      </c>
      <c r="N224" s="21">
        <v>6.8410650771584702</v>
      </c>
      <c r="O224" s="21">
        <v>2.8736351168935359</v>
      </c>
      <c r="P224" s="21">
        <v>3.3587077031487222</v>
      </c>
      <c r="Q224" s="21">
        <v>1.1407254590724669</v>
      </c>
      <c r="R224" s="21">
        <v>0.53997772993932269</v>
      </c>
      <c r="S224" s="21">
        <v>-0.41533794103257859</v>
      </c>
      <c r="T224" s="21">
        <v>3.9164721365586352</v>
      </c>
      <c r="U224" s="21">
        <v>4.4129568359015936</v>
      </c>
    </row>
    <row r="225" spans="1:21" x14ac:dyDescent="0.3">
      <c r="A225" s="19">
        <v>43831</v>
      </c>
      <c r="B225" s="21">
        <v>-6.1485743820994259</v>
      </c>
      <c r="C225" s="21">
        <v>-6.0928917411348538</v>
      </c>
      <c r="D225" s="21">
        <v>-8.8896567539844753</v>
      </c>
      <c r="E225" s="21">
        <v>-9.9275497293810027</v>
      </c>
      <c r="F225" s="21">
        <v>-11.778329756729445</v>
      </c>
      <c r="G225" s="21">
        <v>0.2266475535352086</v>
      </c>
      <c r="H225" s="21">
        <v>-12.434652043451344</v>
      </c>
      <c r="I225" s="21">
        <v>-9.2551936982577807</v>
      </c>
      <c r="J225" s="21">
        <v>-7.7343541713750463</v>
      </c>
      <c r="K225" s="18"/>
      <c r="L225" s="19">
        <v>43831</v>
      </c>
      <c r="M225" s="21">
        <v>5.5735004944523991</v>
      </c>
      <c r="N225" s="21">
        <v>7.7145515804279752</v>
      </c>
      <c r="O225" s="21">
        <v>2.6266274178026405</v>
      </c>
      <c r="P225" s="21">
        <v>2.9339275323740921</v>
      </c>
      <c r="Q225" s="21">
        <v>0.70194247601773618</v>
      </c>
      <c r="R225" s="21">
        <v>1.5152494103598535E-2</v>
      </c>
      <c r="S225" s="21">
        <v>-1.3155069854262513</v>
      </c>
      <c r="T225" s="21">
        <v>4.050173719046013</v>
      </c>
      <c r="U225" s="21">
        <v>4.7902386383689821</v>
      </c>
    </row>
    <row r="226" spans="1:21" x14ac:dyDescent="0.3">
      <c r="A226" s="19">
        <v>43862</v>
      </c>
      <c r="B226" s="21">
        <v>3.0717304713825833</v>
      </c>
      <c r="C226" s="21">
        <v>5.1226119366401202</v>
      </c>
      <c r="D226" s="21">
        <v>0.13786532507396032</v>
      </c>
      <c r="E226" s="21">
        <v>-0.20730810508526876</v>
      </c>
      <c r="F226" s="21">
        <v>1.8204047769031728</v>
      </c>
      <c r="G226" s="21">
        <v>-5.6780345283980012</v>
      </c>
      <c r="H226" s="21">
        <v>3.2870402375802854</v>
      </c>
      <c r="I226" s="21">
        <v>0.67657083614722779</v>
      </c>
      <c r="J226" s="21">
        <v>3.633068958115393</v>
      </c>
      <c r="K226" s="18"/>
      <c r="L226" s="19">
        <v>43862</v>
      </c>
      <c r="M226" s="21">
        <v>5.8712119632263748</v>
      </c>
      <c r="N226" s="21">
        <v>7.5801073937733943</v>
      </c>
      <c r="O226" s="21">
        <v>1.8415680764819919</v>
      </c>
      <c r="P226" s="21">
        <v>1.834978733368553</v>
      </c>
      <c r="Q226" s="21">
        <v>3.3121328011609386E-2</v>
      </c>
      <c r="R226" s="21">
        <v>-0.92436466226716307</v>
      </c>
      <c r="S226" s="21">
        <v>-1.8345711545319277</v>
      </c>
      <c r="T226" s="21">
        <v>3.9313543805088225</v>
      </c>
      <c r="U226" s="21">
        <v>4.584734443059113</v>
      </c>
    </row>
    <row r="227" spans="1:21" x14ac:dyDescent="0.3">
      <c r="A227" s="19">
        <v>43891</v>
      </c>
      <c r="B227" s="21">
        <v>22.682595755776646</v>
      </c>
      <c r="C227" s="21">
        <v>29.221588345477144</v>
      </c>
      <c r="D227" s="21">
        <v>23.810388076265497</v>
      </c>
      <c r="E227" s="21">
        <v>45.562732769451905</v>
      </c>
      <c r="F227" s="21">
        <v>24.136188235009961</v>
      </c>
      <c r="G227" s="21">
        <v>23.010991033568718</v>
      </c>
      <c r="H227" s="21">
        <v>18.626745961343836</v>
      </c>
      <c r="I227" s="21">
        <v>29.541089237846329</v>
      </c>
      <c r="J227" s="21">
        <v>23.308651135466697</v>
      </c>
      <c r="K227" s="18"/>
      <c r="L227" s="19">
        <v>43891</v>
      </c>
      <c r="M227" s="21">
        <v>5.3028082283610001</v>
      </c>
      <c r="N227" s="21">
        <v>6.2069891484234585</v>
      </c>
      <c r="O227" s="21">
        <v>0.48229451732944018</v>
      </c>
      <c r="P227" s="21">
        <v>9.348117785534793E-2</v>
      </c>
      <c r="Q227" s="21">
        <v>-0.96842417976829021</v>
      </c>
      <c r="R227" s="21">
        <v>-2.1590248112191568</v>
      </c>
      <c r="S227" s="21">
        <v>-1.9911240339397174</v>
      </c>
      <c r="T227" s="21">
        <v>3.532824592110817</v>
      </c>
      <c r="U227" s="21">
        <v>3.5216930918831713</v>
      </c>
    </row>
    <row r="228" spans="1:21" x14ac:dyDescent="0.3">
      <c r="A228" s="19">
        <v>43922</v>
      </c>
      <c r="B228" s="21">
        <v>43.355754064368803</v>
      </c>
      <c r="C228" s="21">
        <v>48.257448922387923</v>
      </c>
      <c r="D228" s="21">
        <v>23.966236640833728</v>
      </c>
      <c r="E228" s="21">
        <v>-0.28207634577228635</v>
      </c>
      <c r="F228" s="21">
        <v>8.2860809227783392</v>
      </c>
      <c r="G228" s="21">
        <v>-16.68185658506308</v>
      </c>
      <c r="H228" s="21">
        <v>-0.23368865073197798</v>
      </c>
      <c r="I228" s="21">
        <v>7.4043244984730805</v>
      </c>
      <c r="J228" s="21">
        <v>32.477536010371907</v>
      </c>
      <c r="K228" s="18"/>
      <c r="L228" s="19">
        <v>43922</v>
      </c>
      <c r="M228" s="21">
        <v>3.6432364086881774</v>
      </c>
      <c r="N228" s="21">
        <v>3.9948299404813037</v>
      </c>
      <c r="O228" s="21">
        <v>-1.2360759850826297</v>
      </c>
      <c r="P228" s="21">
        <v>-2.0825837415535564</v>
      </c>
      <c r="Q228" s="21">
        <v>-2.532900985953257</v>
      </c>
      <c r="R228" s="21">
        <v>-3.3860266739001776</v>
      </c>
      <c r="S228" s="21">
        <v>-2.092083062251171</v>
      </c>
      <c r="T228" s="21">
        <v>2.9083859628235009</v>
      </c>
      <c r="U228" s="21">
        <v>1.5789156201403642</v>
      </c>
    </row>
    <row r="229" spans="1:21" x14ac:dyDescent="0.3">
      <c r="A229" s="19">
        <v>43952</v>
      </c>
      <c r="B229" s="21">
        <v>-18.703201859901732</v>
      </c>
      <c r="C229" s="21">
        <v>-26.036761871470059</v>
      </c>
      <c r="D229" s="21">
        <v>-26.220203842773714</v>
      </c>
      <c r="E229" s="21">
        <v>-21.55253484798315</v>
      </c>
      <c r="F229" s="21">
        <v>-19.231423347729937</v>
      </c>
      <c r="G229" s="21">
        <v>-9.1625179045823568</v>
      </c>
      <c r="H229" s="21">
        <v>-13.190071129601977</v>
      </c>
      <c r="I229" s="21">
        <v>-9.7792336991385902</v>
      </c>
      <c r="J229" s="21">
        <v>-22.392558810574116</v>
      </c>
      <c r="K229" s="18"/>
      <c r="L229" s="19">
        <v>43952</v>
      </c>
      <c r="M229" s="21">
        <v>1.1813178069635999</v>
      </c>
      <c r="N229" s="21">
        <v>1.4750212755410441</v>
      </c>
      <c r="O229" s="21">
        <v>-3.0206216186714818</v>
      </c>
      <c r="P229" s="21">
        <v>-4.2463210468899444</v>
      </c>
      <c r="Q229" s="21">
        <v>-4.5105136328170481</v>
      </c>
      <c r="R229" s="21">
        <v>-4.4182955998820823</v>
      </c>
      <c r="S229" s="21">
        <v>-2.5133953844726276</v>
      </c>
      <c r="T229" s="21">
        <v>2.1907211448617847</v>
      </c>
      <c r="U229" s="21">
        <v>-0.80366814348600268</v>
      </c>
    </row>
    <row r="230" spans="1:21" x14ac:dyDescent="0.3">
      <c r="A230" s="19">
        <v>43983</v>
      </c>
      <c r="B230" s="21">
        <v>-6.3876639265731168</v>
      </c>
      <c r="C230" s="21">
        <v>-2.7866769912500144</v>
      </c>
      <c r="D230" s="21">
        <v>-5.3722242808657672</v>
      </c>
      <c r="E230" s="21">
        <v>-8.0828222943554842</v>
      </c>
      <c r="F230" s="21">
        <v>-8.8060233602950895</v>
      </c>
      <c r="G230" s="21">
        <v>-3.3803496405842792</v>
      </c>
      <c r="H230" s="21">
        <v>-5.2464428734232964</v>
      </c>
      <c r="I230" s="21">
        <v>11.073022626001073</v>
      </c>
      <c r="J230" s="21">
        <v>-5.2765007312535523</v>
      </c>
      <c r="K230" s="18"/>
      <c r="L230" s="19">
        <v>43983</v>
      </c>
      <c r="M230" s="21">
        <v>-1.4973611885178983</v>
      </c>
      <c r="N230" s="21">
        <v>-1.0424033560887835</v>
      </c>
      <c r="O230" s="21">
        <v>-4.5737582116462612</v>
      </c>
      <c r="P230" s="21">
        <v>-6.0047672489026205</v>
      </c>
      <c r="Q230" s="21">
        <v>-6.2941673907551117</v>
      </c>
      <c r="R230" s="21">
        <v>-5.0298430416343409</v>
      </c>
      <c r="S230" s="21">
        <v>-3.0599717575389263</v>
      </c>
      <c r="T230" s="21">
        <v>1.3901865762413923</v>
      </c>
      <c r="U230" s="21">
        <v>-3.1115235851064904</v>
      </c>
    </row>
    <row r="231" spans="1:21" x14ac:dyDescent="0.3">
      <c r="A231" s="19">
        <v>44013</v>
      </c>
      <c r="B231" s="21">
        <v>-11.692951310317357</v>
      </c>
      <c r="C231" s="21">
        <v>-8.3081210313563965</v>
      </c>
      <c r="D231" s="21">
        <v>-13.372715134137946</v>
      </c>
      <c r="E231" s="21">
        <v>-16.302516880385376</v>
      </c>
      <c r="F231" s="21">
        <v>-16.844259675961915</v>
      </c>
      <c r="G231" s="21">
        <v>-5.4464702906098612</v>
      </c>
      <c r="H231" s="21">
        <v>-3.9565347131200301</v>
      </c>
      <c r="I231" s="21">
        <v>-8.6606281640177372</v>
      </c>
      <c r="J231" s="21">
        <v>-12.262370188832673</v>
      </c>
      <c r="K231" s="18"/>
      <c r="L231" s="19">
        <v>44013</v>
      </c>
      <c r="M231" s="21">
        <v>-3.8073414458353771</v>
      </c>
      <c r="N231" s="21">
        <v>-3.195597637274028</v>
      </c>
      <c r="O231" s="21">
        <v>-5.4864795458005267</v>
      </c>
      <c r="P231" s="21">
        <v>-7.0326621359863006</v>
      </c>
      <c r="Q231" s="21">
        <v>-7.217490899013157</v>
      </c>
      <c r="R231" s="21">
        <v>-4.8589076273590992</v>
      </c>
      <c r="S231" s="21">
        <v>-3.2621919246721975</v>
      </c>
      <c r="T231" s="21">
        <v>0.4792575196434834</v>
      </c>
      <c r="U231" s="21">
        <v>-4.8871881466939655</v>
      </c>
    </row>
    <row r="232" spans="1:21" x14ac:dyDescent="0.3">
      <c r="A232" s="19">
        <v>44044</v>
      </c>
      <c r="B232" s="21">
        <v>-2.8140864234911689</v>
      </c>
      <c r="C232" s="21">
        <v>-2.7151040134275273</v>
      </c>
      <c r="D232" s="21">
        <v>-4.5824879774799765</v>
      </c>
      <c r="E232" s="21">
        <v>-5.7419178837387008</v>
      </c>
      <c r="F232" s="21">
        <v>-3.3513008233224784</v>
      </c>
      <c r="G232" s="21">
        <v>-3.7207807408048188</v>
      </c>
      <c r="H232" s="21">
        <v>-1.1217886362468343</v>
      </c>
      <c r="I232" s="21">
        <v>-0.26789684218798682</v>
      </c>
      <c r="J232" s="21">
        <v>-2.6191076529660129</v>
      </c>
      <c r="K232" s="18"/>
      <c r="L232" s="19">
        <v>44044</v>
      </c>
      <c r="M232" s="21">
        <v>-5.2240820623340234</v>
      </c>
      <c r="N232" s="21">
        <v>-4.8325190276873986</v>
      </c>
      <c r="O232" s="21">
        <v>-5.6382444703270256</v>
      </c>
      <c r="P232" s="21">
        <v>-6.9664568955616009</v>
      </c>
      <c r="Q232" s="21">
        <v>-6.8250897160710089</v>
      </c>
      <c r="R232" s="21">
        <v>-3.8700901480305694</v>
      </c>
      <c r="S232" s="21">
        <v>-2.9685934113217072</v>
      </c>
      <c r="T232" s="21">
        <v>-0.40232209216062298</v>
      </c>
      <c r="U232" s="21">
        <v>-5.7698218283624092</v>
      </c>
    </row>
    <row r="233" spans="1:21" x14ac:dyDescent="0.3">
      <c r="A233" s="19">
        <v>44075</v>
      </c>
      <c r="B233" s="21">
        <v>-5.1587644780558994</v>
      </c>
      <c r="C233" s="21">
        <v>-2.0789518204243795</v>
      </c>
      <c r="D233" s="21">
        <v>2.2912804804757547</v>
      </c>
      <c r="E233" s="21">
        <v>0.14664248324485207</v>
      </c>
      <c r="F233" s="21">
        <v>-2.2153663089280129</v>
      </c>
      <c r="G233" s="21">
        <v>-0.25386505494493505</v>
      </c>
      <c r="H233" s="21">
        <v>-3.1730850768369567</v>
      </c>
      <c r="I233" s="21">
        <v>2.3463964315167729</v>
      </c>
      <c r="J233" s="21">
        <v>-3.2188610052632627</v>
      </c>
      <c r="K233" s="18"/>
      <c r="L233" s="19">
        <v>44075</v>
      </c>
      <c r="M233" s="21">
        <v>-5.6618448428553787</v>
      </c>
      <c r="N233" s="21">
        <v>-6.132117521307423</v>
      </c>
      <c r="O233" s="21">
        <v>-5.2797416879926118</v>
      </c>
      <c r="P233" s="21">
        <v>-6.1790141791821522</v>
      </c>
      <c r="Q233" s="21">
        <v>-5.3320843379374594</v>
      </c>
      <c r="R233" s="21">
        <v>-2.4054365879628947</v>
      </c>
      <c r="S233" s="21">
        <v>-2.2593801056921436</v>
      </c>
      <c r="T233" s="21">
        <v>-0.98559071091176564</v>
      </c>
      <c r="U233" s="21">
        <v>-5.8373902749160544</v>
      </c>
    </row>
    <row r="234" spans="1:21" x14ac:dyDescent="0.3">
      <c r="A234" s="19">
        <v>44105</v>
      </c>
      <c r="B234" s="21">
        <v>-1.9745835807611245</v>
      </c>
      <c r="C234" s="21">
        <v>-5.0254213755098309</v>
      </c>
      <c r="D234" s="21">
        <v>-3.7616771883692723</v>
      </c>
      <c r="E234" s="21">
        <v>0.21931800209464836</v>
      </c>
      <c r="F234" s="21">
        <v>3.8656088344768413E-2</v>
      </c>
      <c r="G234" s="21">
        <v>-4.5632814089464846</v>
      </c>
      <c r="H234" s="21">
        <v>-3.4316620147089583</v>
      </c>
      <c r="I234" s="21">
        <v>-2.0190110196616318</v>
      </c>
      <c r="J234" s="21">
        <v>-1.8871900649573004</v>
      </c>
      <c r="K234" s="18"/>
      <c r="L234" s="19">
        <v>44105</v>
      </c>
      <c r="M234" s="21">
        <v>-4.9487355901630226</v>
      </c>
      <c r="N234" s="21">
        <v>-6.8641784235211389</v>
      </c>
      <c r="O234" s="21">
        <v>-4.504056514500121</v>
      </c>
      <c r="P234" s="21">
        <v>-4.8667919660294263</v>
      </c>
      <c r="Q234" s="21">
        <v>-3.1995081006212511</v>
      </c>
      <c r="R234" s="21">
        <v>-0.84651303107075027</v>
      </c>
      <c r="S234" s="21">
        <v>-1.3378160097570757</v>
      </c>
      <c r="T234" s="21">
        <v>-1.2383344021443365</v>
      </c>
      <c r="U234" s="21">
        <v>-5.1025621822633704</v>
      </c>
    </row>
    <row r="235" spans="1:21" x14ac:dyDescent="0.3">
      <c r="A235" s="19"/>
      <c r="B235" s="21"/>
      <c r="C235" s="21"/>
      <c r="D235" s="21"/>
      <c r="E235" s="21"/>
      <c r="F235" s="21"/>
      <c r="G235" s="21"/>
      <c r="H235" s="21"/>
      <c r="I235" s="21"/>
      <c r="J235" s="21"/>
      <c r="K235" s="18"/>
      <c r="L235" s="19"/>
      <c r="M235" s="21"/>
      <c r="N235" s="21"/>
      <c r="O235" s="21"/>
      <c r="P235" s="21"/>
      <c r="Q235" s="21"/>
      <c r="R235" s="21"/>
      <c r="S235" s="21"/>
      <c r="T235" s="21"/>
      <c r="U235" s="21"/>
    </row>
    <row r="236" spans="1:21" x14ac:dyDescent="0.3">
      <c r="H236" s="4"/>
      <c r="I236" s="4"/>
      <c r="J236" s="4"/>
      <c r="L236" s="4"/>
      <c r="M236" s="4"/>
      <c r="N236" s="4"/>
      <c r="O236" s="4"/>
    </row>
    <row r="237" spans="1:21" x14ac:dyDescent="0.3">
      <c r="A237" s="20" t="s">
        <v>22</v>
      </c>
      <c r="H237" s="4"/>
      <c r="I237" s="4"/>
      <c r="J237" s="4"/>
      <c r="L237" s="4"/>
      <c r="M237" s="4"/>
      <c r="N237" s="4"/>
      <c r="O237" s="4"/>
    </row>
    <row r="238" spans="1:21" hidden="1" x14ac:dyDescent="0.3">
      <c r="A238" s="19">
        <v>41791</v>
      </c>
      <c r="B238" s="21">
        <v>-0.60532480828437984</v>
      </c>
      <c r="C238" s="21">
        <v>8.3619683581350746</v>
      </c>
      <c r="D238" s="21">
        <v>13.001901998405785</v>
      </c>
      <c r="E238" s="21">
        <v>21.576201747913238</v>
      </c>
      <c r="F238" s="21">
        <v>13.811185568375727</v>
      </c>
      <c r="G238" s="21">
        <v>16.463422179532493</v>
      </c>
      <c r="H238" s="21">
        <v>14.735108307330446</v>
      </c>
      <c r="I238" s="21">
        <v>12.417477209339257</v>
      </c>
      <c r="J238" s="21">
        <v>8.2108940780840189</v>
      </c>
      <c r="K238" s="18"/>
      <c r="L238" s="19">
        <v>41791</v>
      </c>
      <c r="M238" s="21">
        <v>-2.4693239426860747</v>
      </c>
      <c r="N238" s="21">
        <v>5.9310895044328849</v>
      </c>
      <c r="O238" s="21">
        <v>7.4504464204764975</v>
      </c>
      <c r="P238" s="21">
        <v>12.876319322266937</v>
      </c>
      <c r="Q238" s="21">
        <v>7.9742167228606942</v>
      </c>
      <c r="R238" s="21">
        <v>11.749656912634876</v>
      </c>
      <c r="S238" s="21">
        <v>18.27847861667362</v>
      </c>
      <c r="T238" s="21">
        <v>13.955760316004406</v>
      </c>
      <c r="U238" s="21">
        <v>4.9170958756216576</v>
      </c>
    </row>
    <row r="239" spans="1:21" hidden="1" x14ac:dyDescent="0.3">
      <c r="A239" s="19">
        <v>41821</v>
      </c>
      <c r="B239" s="21">
        <v>-3.9911616387845461</v>
      </c>
      <c r="C239" s="21">
        <v>5.9212893007435374</v>
      </c>
      <c r="D239" s="21">
        <v>3.5001342301613558</v>
      </c>
      <c r="E239" s="21">
        <v>9.9694515692454679</v>
      </c>
      <c r="F239" s="21">
        <v>4.328236371881955</v>
      </c>
      <c r="G239" s="21">
        <v>11.356919379926222</v>
      </c>
      <c r="H239" s="21">
        <v>27.781066315277812</v>
      </c>
      <c r="I239" s="21">
        <v>9.5439973533238067</v>
      </c>
      <c r="J239" s="21">
        <v>2.1440758119060987</v>
      </c>
      <c r="K239" s="18"/>
      <c r="L239" s="19">
        <v>41821</v>
      </c>
      <c r="M239" s="21">
        <v>-4.501574015157761</v>
      </c>
      <c r="N239" s="21">
        <v>3.2674145407487254</v>
      </c>
      <c r="O239" s="21">
        <v>6.3652582957616</v>
      </c>
      <c r="P239" s="21">
        <v>9.7554904006920129</v>
      </c>
      <c r="Q239" s="21">
        <v>2.1326890310933377</v>
      </c>
      <c r="R239" s="21">
        <v>11.598834831238246</v>
      </c>
      <c r="S239" s="21">
        <v>16.883185796515775</v>
      </c>
      <c r="T239" s="21">
        <v>9.4080190395209762</v>
      </c>
      <c r="U239" s="21">
        <v>2.0665913753701304</v>
      </c>
    </row>
    <row r="240" spans="1:21" hidden="1" x14ac:dyDescent="0.3">
      <c r="A240" s="19">
        <v>41852</v>
      </c>
      <c r="B240" s="21">
        <v>-5.0265143577563958</v>
      </c>
      <c r="C240" s="21">
        <v>-0.28030351019444621</v>
      </c>
      <c r="D240" s="21">
        <v>4.2196395618427252</v>
      </c>
      <c r="E240" s="21">
        <v>1.0432397366060275</v>
      </c>
      <c r="F240" s="21">
        <v>-4.6634002543412763</v>
      </c>
      <c r="G240" s="21">
        <v>27.274092434061536</v>
      </c>
      <c r="H240" s="21">
        <v>18.136670745759886</v>
      </c>
      <c r="I240" s="21">
        <v>11.124309312323245</v>
      </c>
      <c r="J240" s="21">
        <v>-0.26360118152168877</v>
      </c>
      <c r="K240" s="18"/>
      <c r="L240" s="19">
        <v>41852</v>
      </c>
      <c r="M240" s="21">
        <v>-6.3891455208651138</v>
      </c>
      <c r="N240" s="21">
        <v>0.98539139983122581</v>
      </c>
      <c r="O240" s="21">
        <v>5.3687236008852057</v>
      </c>
      <c r="P240" s="21">
        <v>7.2635447468652137</v>
      </c>
      <c r="Q240" s="21">
        <v>-2.122810655985119</v>
      </c>
      <c r="R240" s="21">
        <v>10.220306292040583</v>
      </c>
      <c r="S240" s="21">
        <v>15.294724739718601</v>
      </c>
      <c r="T240" s="21">
        <v>4.1483920401062635</v>
      </c>
      <c r="U240" s="21">
        <v>-0.46466031312056844</v>
      </c>
    </row>
    <row r="241" spans="1:21" hidden="1" x14ac:dyDescent="0.3">
      <c r="A241" s="19">
        <v>41883</v>
      </c>
      <c r="B241" s="21">
        <v>-9.8454676020958249</v>
      </c>
      <c r="C241" s="21">
        <v>-3.8920393836497813</v>
      </c>
      <c r="D241" s="21">
        <v>6.8002907116827993</v>
      </c>
      <c r="E241" s="21">
        <v>3.6678742783679885</v>
      </c>
      <c r="F241" s="21">
        <v>-10.423487114458474</v>
      </c>
      <c r="G241" s="21">
        <v>4.0284048909960735</v>
      </c>
      <c r="H241" s="21">
        <v>20.562537692302097</v>
      </c>
      <c r="I241" s="21">
        <v>-4.0570637000169825</v>
      </c>
      <c r="J241" s="21">
        <v>-5.5862917344077108</v>
      </c>
      <c r="K241" s="18"/>
      <c r="L241" s="19">
        <v>41883</v>
      </c>
      <c r="M241" s="21">
        <v>-8.1678629178262732</v>
      </c>
      <c r="N241" s="21">
        <v>-0.69928266271527262</v>
      </c>
      <c r="O241" s="21">
        <v>4.4749274248396143</v>
      </c>
      <c r="P241" s="21">
        <v>5.6887514166076958</v>
      </c>
      <c r="Q241" s="21">
        <v>-4.6742281209526944</v>
      </c>
      <c r="R241" s="21">
        <v>8.1274935933043579</v>
      </c>
      <c r="S241" s="21">
        <v>13.130756324781157</v>
      </c>
      <c r="T241" s="21">
        <v>-1.574239156999313</v>
      </c>
      <c r="U241" s="21">
        <v>-2.4482911346703995</v>
      </c>
    </row>
    <row r="242" spans="1:21" hidden="1" x14ac:dyDescent="0.3">
      <c r="A242" s="19">
        <v>41913</v>
      </c>
      <c r="B242" s="21">
        <v>-11.794516997910042</v>
      </c>
      <c r="C242" s="21">
        <v>-5.1027975771302803</v>
      </c>
      <c r="D242" s="21">
        <v>3.1843608919896127</v>
      </c>
      <c r="E242" s="21">
        <v>6.0873849822062454</v>
      </c>
      <c r="F242" s="21">
        <v>-10.103841107441248</v>
      </c>
      <c r="G242" s="21">
        <v>4.7678877855995117</v>
      </c>
      <c r="H242" s="21">
        <v>6.7410710975627008</v>
      </c>
      <c r="I242" s="21">
        <v>-6.1492585574430159</v>
      </c>
      <c r="J242" s="21">
        <v>-6.1694208994290678</v>
      </c>
      <c r="K242" s="18"/>
      <c r="L242" s="19">
        <v>41913</v>
      </c>
      <c r="M242" s="21">
        <v>-9.7058204647074149</v>
      </c>
      <c r="N242" s="21">
        <v>-1.8017676021991225</v>
      </c>
      <c r="O242" s="21">
        <v>4.030317565367092</v>
      </c>
      <c r="P242" s="21">
        <v>5.0373694569002758</v>
      </c>
      <c r="Q242" s="21">
        <v>-5.1298974451696626</v>
      </c>
      <c r="R242" s="21">
        <v>5.9147070570531701</v>
      </c>
      <c r="S242" s="21">
        <v>10.690775985102841</v>
      </c>
      <c r="T242" s="21">
        <v>-6.7852921136404838</v>
      </c>
      <c r="U242" s="21">
        <v>-3.7272158229797681</v>
      </c>
    </row>
    <row r="243" spans="1:21" hidden="1" x14ac:dyDescent="0.3">
      <c r="A243" s="19">
        <v>41944</v>
      </c>
      <c r="B243" s="21">
        <v>-10.774864877423829</v>
      </c>
      <c r="C243" s="21">
        <v>1.2696691061806709</v>
      </c>
      <c r="D243" s="21">
        <v>0.79112103971001879</v>
      </c>
      <c r="E243" s="21">
        <v>6.8490258647796454</v>
      </c>
      <c r="F243" s="21">
        <v>0.55918717904650528</v>
      </c>
      <c r="G243" s="21">
        <v>1.110934803757524</v>
      </c>
      <c r="H243" s="21">
        <v>3.9659887556503737</v>
      </c>
      <c r="I243" s="21">
        <v>-16.083506250430148</v>
      </c>
      <c r="J243" s="21">
        <v>-1.9649454949355882</v>
      </c>
      <c r="K243" s="18"/>
      <c r="L243" s="19">
        <v>41944</v>
      </c>
      <c r="M243" s="21">
        <v>-10.561443460554919</v>
      </c>
      <c r="N243" s="21">
        <v>-2.3283134901564639</v>
      </c>
      <c r="O243" s="21">
        <v>4.4938411409997991</v>
      </c>
      <c r="P243" s="21">
        <v>5.0817247665208232</v>
      </c>
      <c r="Q243" s="21">
        <v>-3.1087199955289302</v>
      </c>
      <c r="R243" s="21">
        <v>4.3777745244859778</v>
      </c>
      <c r="S243" s="21">
        <v>8.7983874956151666</v>
      </c>
      <c r="T243" s="21">
        <v>-10.798860560979474</v>
      </c>
      <c r="U243" s="21">
        <v>-3.9982726165644356</v>
      </c>
    </row>
    <row r="244" spans="1:21" hidden="1" x14ac:dyDescent="0.3">
      <c r="A244" s="19">
        <v>41974</v>
      </c>
      <c r="B244" s="21">
        <v>-9.7116432996294577</v>
      </c>
      <c r="C244" s="21">
        <v>-1.561042567500659</v>
      </c>
      <c r="D244" s="21">
        <v>7.3301960095584429</v>
      </c>
      <c r="E244" s="21">
        <v>6.805773991690911</v>
      </c>
      <c r="F244" s="21">
        <v>5.7019710345484809</v>
      </c>
      <c r="G244" s="21">
        <v>3.3715614362603619</v>
      </c>
      <c r="H244" s="21">
        <v>9.9513341907489163</v>
      </c>
      <c r="I244" s="21">
        <v>-12.008842948225595</v>
      </c>
      <c r="J244" s="21">
        <v>-2.5692848303965232</v>
      </c>
      <c r="K244" s="18"/>
      <c r="L244" s="19">
        <v>41974</v>
      </c>
      <c r="M244" s="21">
        <v>-10.674727079423285</v>
      </c>
      <c r="N244" s="21">
        <v>-2.527134143891796</v>
      </c>
      <c r="O244" s="21">
        <v>5.7480129184559026</v>
      </c>
      <c r="P244" s="21">
        <v>5.3266518028583842</v>
      </c>
      <c r="Q244" s="21">
        <v>1.0624784428976186</v>
      </c>
      <c r="R244" s="21">
        <v>4.0155152808353689</v>
      </c>
      <c r="S244" s="21">
        <v>7.9268540881676453</v>
      </c>
      <c r="T244" s="21">
        <v>-13.499341626257955</v>
      </c>
      <c r="U244" s="21">
        <v>-3.4801371903110057</v>
      </c>
    </row>
    <row r="245" spans="1:21" hidden="1" x14ac:dyDescent="0.3">
      <c r="A245" s="19">
        <v>42005</v>
      </c>
      <c r="B245" s="21">
        <v>-9.3546901037683483</v>
      </c>
      <c r="C245" s="21">
        <v>-1.0913224574682578</v>
      </c>
      <c r="D245" s="21">
        <v>7.6281116259273363</v>
      </c>
      <c r="E245" s="21">
        <v>4.1374333752456804</v>
      </c>
      <c r="F245" s="21">
        <v>2.0550436213821577</v>
      </c>
      <c r="G245" s="21">
        <v>5.9530491283252829</v>
      </c>
      <c r="H245" s="21">
        <v>8.5885812861064679</v>
      </c>
      <c r="I245" s="21">
        <v>-15.754734430392482</v>
      </c>
      <c r="J245" s="21">
        <v>-2.4986123526675619</v>
      </c>
      <c r="K245" s="18"/>
      <c r="L245" s="19">
        <v>42005</v>
      </c>
      <c r="M245" s="21">
        <v>-10.733306916814289</v>
      </c>
      <c r="N245" s="21">
        <v>-3.1243987730029898</v>
      </c>
      <c r="O245" s="21">
        <v>6.956748090671816</v>
      </c>
      <c r="P245" s="21">
        <v>5.1885806569519133</v>
      </c>
      <c r="Q245" s="21">
        <v>5.9428992376633127</v>
      </c>
      <c r="R245" s="21">
        <v>4.2427866634003664</v>
      </c>
      <c r="S245" s="21">
        <v>7.9135228451491679</v>
      </c>
      <c r="T245" s="21">
        <v>-15.232436368576652</v>
      </c>
      <c r="U245" s="21">
        <v>-3.1171486071378318</v>
      </c>
    </row>
    <row r="246" spans="1:21" hidden="1" x14ac:dyDescent="0.3">
      <c r="A246" s="19">
        <v>42036</v>
      </c>
      <c r="B246" s="21">
        <v>-13.643213187094227</v>
      </c>
      <c r="C246" s="21">
        <v>-7.4437186417993573</v>
      </c>
      <c r="D246" s="21">
        <v>7.9219915177011213</v>
      </c>
      <c r="E246" s="21">
        <v>5.8603987528697221</v>
      </c>
      <c r="F246" s="21">
        <v>6.3087824002135084</v>
      </c>
      <c r="G246" s="21">
        <v>14.067376531333453</v>
      </c>
      <c r="H246" s="21">
        <v>6.3802232012154958</v>
      </c>
      <c r="I246" s="21">
        <v>-3.7334001981468523</v>
      </c>
      <c r="J246" s="21">
        <v>-4.8869912185018238</v>
      </c>
      <c r="K246" s="18"/>
      <c r="L246" s="19">
        <v>42036</v>
      </c>
      <c r="M246" s="21">
        <v>-11.449715874651156</v>
      </c>
      <c r="N246" s="21">
        <v>-4.6990533171787146</v>
      </c>
      <c r="O246" s="21">
        <v>7.364109620297743</v>
      </c>
      <c r="P246" s="21">
        <v>4.4877023900090851</v>
      </c>
      <c r="Q246" s="21">
        <v>9.8222030630223287</v>
      </c>
      <c r="R246" s="21">
        <v>3.9491225496390836</v>
      </c>
      <c r="S246" s="21">
        <v>8.6462677075284322</v>
      </c>
      <c r="T246" s="21">
        <v>-16.166124321543109</v>
      </c>
      <c r="U246" s="21">
        <v>-3.6108760238681148</v>
      </c>
    </row>
    <row r="247" spans="1:21" hidden="1" x14ac:dyDescent="0.3">
      <c r="A247" s="19">
        <v>42064</v>
      </c>
      <c r="B247" s="21">
        <v>-10.284474076765049</v>
      </c>
      <c r="C247" s="21">
        <v>-3.9977253959786352</v>
      </c>
      <c r="D247" s="21">
        <v>12.361193687451655</v>
      </c>
      <c r="E247" s="21">
        <v>7.5916082020085485</v>
      </c>
      <c r="F247" s="21">
        <v>17.108090580375702</v>
      </c>
      <c r="G247" s="21">
        <v>-1.7075081875689735</v>
      </c>
      <c r="H247" s="21">
        <v>10.199154768660467</v>
      </c>
      <c r="I247" s="21">
        <v>-13.812992156920689</v>
      </c>
      <c r="J247" s="21">
        <v>-1.3865807308631739</v>
      </c>
      <c r="K247" s="18"/>
      <c r="L247" s="19">
        <v>42064</v>
      </c>
      <c r="M247" s="21">
        <v>-13.132797246626559</v>
      </c>
      <c r="N247" s="21">
        <v>-7.2375463266308167</v>
      </c>
      <c r="O247" s="21">
        <v>6.5814586722123369</v>
      </c>
      <c r="P247" s="21">
        <v>3.7203645879446468</v>
      </c>
      <c r="Q247" s="21">
        <v>11.832363642796917</v>
      </c>
      <c r="R247" s="21">
        <v>2.3604320663385581</v>
      </c>
      <c r="S247" s="21">
        <v>9.2215576821381937</v>
      </c>
      <c r="T247" s="21">
        <v>-16.636124053973067</v>
      </c>
      <c r="U247" s="21">
        <v>-5.1892508082014395</v>
      </c>
    </row>
    <row r="248" spans="1:21" hidden="1" x14ac:dyDescent="0.3">
      <c r="A248" s="19">
        <v>42095</v>
      </c>
      <c r="B248" s="21">
        <v>-13.908302180718424</v>
      </c>
      <c r="C248" s="21">
        <v>-8.9303426205150309</v>
      </c>
      <c r="D248" s="21">
        <v>4.962218798722895</v>
      </c>
      <c r="E248" s="21">
        <v>2.1969122173747246</v>
      </c>
      <c r="F248" s="21">
        <v>18.322513383998174</v>
      </c>
      <c r="G248" s="21">
        <v>4.6653796326412644</v>
      </c>
      <c r="H248" s="21">
        <v>29.638633466696284</v>
      </c>
      <c r="I248" s="21">
        <v>-17.991293376547624</v>
      </c>
      <c r="J248" s="21">
        <v>-4.7949187638403945</v>
      </c>
      <c r="K248" s="18"/>
      <c r="L248" s="19">
        <v>42095</v>
      </c>
      <c r="M248" s="21">
        <v>-15.491132521381857</v>
      </c>
      <c r="N248" s="21">
        <v>-10.089596267186629</v>
      </c>
      <c r="O248" s="21">
        <v>4.5019885110601843</v>
      </c>
      <c r="P248" s="21">
        <v>3.4154627563838025</v>
      </c>
      <c r="Q248" s="21">
        <v>12.148478485037595</v>
      </c>
      <c r="R248" s="21">
        <v>-0.33403960472956351</v>
      </c>
      <c r="S248" s="21">
        <v>8.7543960789814967</v>
      </c>
      <c r="T248" s="21">
        <v>-16.964447950077886</v>
      </c>
      <c r="U248" s="21">
        <v>-7.4796266397877176</v>
      </c>
    </row>
    <row r="249" spans="1:21" hidden="1" x14ac:dyDescent="0.3">
      <c r="A249" s="19">
        <v>42125</v>
      </c>
      <c r="B249" s="21">
        <v>-16.498321844002316</v>
      </c>
      <c r="C249" s="21">
        <v>-16.578064269129023</v>
      </c>
      <c r="D249" s="21">
        <v>0.60396188104823167</v>
      </c>
      <c r="E249" s="21">
        <v>4.5467715631184014</v>
      </c>
      <c r="F249" s="21">
        <v>11.965120014645848</v>
      </c>
      <c r="G249" s="21">
        <v>-0.17796924008379733</v>
      </c>
      <c r="H249" s="21">
        <v>7.7869868679206311</v>
      </c>
      <c r="I249" s="21">
        <v>-19.270261026446754</v>
      </c>
      <c r="J249" s="21">
        <v>-9.5584783182657276</v>
      </c>
      <c r="K249" s="18"/>
      <c r="L249" s="19">
        <v>42125</v>
      </c>
      <c r="M249" s="21">
        <v>-17.796451553418848</v>
      </c>
      <c r="N249" s="21">
        <v>-12.58597638303921</v>
      </c>
      <c r="O249" s="21">
        <v>1.4726947100995647</v>
      </c>
      <c r="P249" s="21">
        <v>3.5336330702574026</v>
      </c>
      <c r="Q249" s="21">
        <v>11.691658225492496</v>
      </c>
      <c r="R249" s="21">
        <v>-3.2039081425989102</v>
      </c>
      <c r="S249" s="21">
        <v>7.1418600810835953</v>
      </c>
      <c r="T249" s="21">
        <v>-17.287165453791097</v>
      </c>
      <c r="U249" s="21">
        <v>-9.7815952505016064</v>
      </c>
    </row>
    <row r="250" spans="1:21" hidden="1" x14ac:dyDescent="0.3">
      <c r="A250" s="19">
        <v>42156</v>
      </c>
      <c r="B250" s="21">
        <v>-24.634108548468902</v>
      </c>
      <c r="C250" s="21">
        <v>-18.301971067201329</v>
      </c>
      <c r="D250" s="21">
        <v>-2.4834293051724909</v>
      </c>
      <c r="E250" s="21">
        <v>3.4388177677640019</v>
      </c>
      <c r="F250" s="21">
        <v>5.6344040577365861</v>
      </c>
      <c r="G250" s="21">
        <v>-13.052311682165563</v>
      </c>
      <c r="H250" s="21">
        <v>3.5698322615281608</v>
      </c>
      <c r="I250" s="21">
        <v>-18.494978916793357</v>
      </c>
      <c r="J250" s="21">
        <v>-15.343200349329777</v>
      </c>
      <c r="K250" s="18"/>
      <c r="L250" s="19">
        <v>42156</v>
      </c>
      <c r="M250" s="21">
        <v>-19.458150641143245</v>
      </c>
      <c r="N250" s="21">
        <v>-14.373713132779798</v>
      </c>
      <c r="O250" s="21">
        <v>-1.8386182897546233</v>
      </c>
      <c r="P250" s="21">
        <v>3.9843550916498494</v>
      </c>
      <c r="Q250" s="21">
        <v>11.332919489702697</v>
      </c>
      <c r="R250" s="21">
        <v>-5.1009256577209339</v>
      </c>
      <c r="S250" s="21">
        <v>5.1593716819148483</v>
      </c>
      <c r="T250" s="21">
        <v>-17.544608031569354</v>
      </c>
      <c r="U250" s="21">
        <v>-11.580853079122022</v>
      </c>
    </row>
    <row r="251" spans="1:21" hidden="1" x14ac:dyDescent="0.3">
      <c r="A251" s="19">
        <v>42186</v>
      </c>
      <c r="B251" s="21">
        <v>-21.102901758869496</v>
      </c>
      <c r="C251" s="21">
        <v>-15.848588708723222</v>
      </c>
      <c r="D251" s="21">
        <v>-6.1770867047953537</v>
      </c>
      <c r="E251" s="21">
        <v>4.3643585435282573</v>
      </c>
      <c r="F251" s="21">
        <v>7.3474034633059571</v>
      </c>
      <c r="G251" s="21">
        <v>-5.8169625700464467</v>
      </c>
      <c r="H251" s="21">
        <v>-4.2034014600521257</v>
      </c>
      <c r="I251" s="21">
        <v>-12.596726667752534</v>
      </c>
      <c r="J251" s="21">
        <v>-13.002957554860961</v>
      </c>
      <c r="K251" s="18"/>
      <c r="L251" s="19">
        <v>42186</v>
      </c>
      <c r="M251" s="21">
        <v>-20.219875161518075</v>
      </c>
      <c r="N251" s="21">
        <v>-15.448002432914631</v>
      </c>
      <c r="O251" s="21">
        <v>-4.7999179590459402</v>
      </c>
      <c r="P251" s="21">
        <v>4.6335359021609124</v>
      </c>
      <c r="Q251" s="21">
        <v>11.548194965057835</v>
      </c>
      <c r="R251" s="21">
        <v>-5.1717822374511719</v>
      </c>
      <c r="S251" s="21">
        <v>3.7474430709424578</v>
      </c>
      <c r="T251" s="21">
        <v>-17.416800725737669</v>
      </c>
      <c r="U251" s="21">
        <v>-12.641287796655899</v>
      </c>
    </row>
    <row r="252" spans="1:21" hidden="1" x14ac:dyDescent="0.3">
      <c r="A252" s="19">
        <v>42217</v>
      </c>
      <c r="B252" s="21">
        <v>-18.937455442725636</v>
      </c>
      <c r="C252" s="21">
        <v>-10.660091556972894</v>
      </c>
      <c r="D252" s="21">
        <v>-6.0863974076501464</v>
      </c>
      <c r="E252" s="21">
        <v>6.6239071887857826</v>
      </c>
      <c r="F252" s="21">
        <v>15.005237833921715</v>
      </c>
      <c r="G252" s="21">
        <v>-5.4341570225466374</v>
      </c>
      <c r="H252" s="21">
        <v>-7.716706452595079</v>
      </c>
      <c r="I252" s="21">
        <v>-17.819900163319101</v>
      </c>
      <c r="J252" s="21">
        <v>-9.437820743800696</v>
      </c>
      <c r="K252" s="18"/>
      <c r="L252" s="19">
        <v>42217</v>
      </c>
      <c r="M252" s="21">
        <v>-20.130612055735075</v>
      </c>
      <c r="N252" s="21">
        <v>-15.765326182108307</v>
      </c>
      <c r="O252" s="21">
        <v>-7.0232863115148536</v>
      </c>
      <c r="P252" s="21">
        <v>5.4518263659114607</v>
      </c>
      <c r="Q252" s="21">
        <v>12.800383659720382</v>
      </c>
      <c r="R252" s="21">
        <v>-3.558959104579551</v>
      </c>
      <c r="S252" s="21">
        <v>3.0418385261824943</v>
      </c>
      <c r="T252" s="21">
        <v>-17.008430957071361</v>
      </c>
      <c r="U252" s="21">
        <v>-12.796341076129647</v>
      </c>
    </row>
    <row r="253" spans="1:21" hidden="1" x14ac:dyDescent="0.3">
      <c r="A253" s="19">
        <v>42248</v>
      </c>
      <c r="B253" s="21">
        <v>-17.841101869890274</v>
      </c>
      <c r="C253" s="21">
        <v>-13.981503705421138</v>
      </c>
      <c r="D253" s="21">
        <v>-7.770976990251599</v>
      </c>
      <c r="E253" s="21">
        <v>6.0076157876841618</v>
      </c>
      <c r="F253" s="21">
        <v>16.146377744909746</v>
      </c>
      <c r="G253" s="21">
        <v>2.4610989551131279</v>
      </c>
      <c r="H253" s="21">
        <v>2.24452168543956</v>
      </c>
      <c r="I253" s="21">
        <v>-18.356634235519355</v>
      </c>
      <c r="J253" s="21">
        <v>-10.647969681519553</v>
      </c>
      <c r="K253" s="18"/>
      <c r="L253" s="19">
        <v>42248</v>
      </c>
      <c r="M253" s="21">
        <v>-19.451676308231214</v>
      </c>
      <c r="N253" s="21">
        <v>-15.432144800165993</v>
      </c>
      <c r="O253" s="21">
        <v>-8.3954346523678502</v>
      </c>
      <c r="P253" s="21">
        <v>6.152206733595067</v>
      </c>
      <c r="Q253" s="21">
        <v>15.224024140913727</v>
      </c>
      <c r="R253" s="21">
        <v>-0.8963201787002717</v>
      </c>
      <c r="S253" s="21">
        <v>3.0206591712110153</v>
      </c>
      <c r="T253" s="21">
        <v>-16.419163532917313</v>
      </c>
      <c r="U253" s="21">
        <v>-12.196511464937332</v>
      </c>
    </row>
    <row r="254" spans="1:21" hidden="1" x14ac:dyDescent="0.3">
      <c r="A254" s="19">
        <v>42278</v>
      </c>
      <c r="B254" s="21">
        <v>-18.067130026773736</v>
      </c>
      <c r="C254" s="21">
        <v>-14.733294264578955</v>
      </c>
      <c r="D254" s="21">
        <v>-10.889690700879473</v>
      </c>
      <c r="E254" s="21">
        <v>3.9559092954500441</v>
      </c>
      <c r="F254" s="21">
        <v>23.994942736632787</v>
      </c>
      <c r="G254" s="21">
        <v>8.980010716750364E-2</v>
      </c>
      <c r="H254" s="21">
        <v>5.4021108874011459</v>
      </c>
      <c r="I254" s="21">
        <v>-21.506898597210476</v>
      </c>
      <c r="J254" s="21">
        <v>-11.252656776303638</v>
      </c>
      <c r="K254" s="18"/>
      <c r="L254" s="19">
        <v>42278</v>
      </c>
      <c r="M254" s="21">
        <v>-18.520858768488115</v>
      </c>
      <c r="N254" s="21">
        <v>-14.583218208305016</v>
      </c>
      <c r="O254" s="21">
        <v>-8.9711157481049852</v>
      </c>
      <c r="P254" s="21">
        <v>6.4370256478818222</v>
      </c>
      <c r="Q254" s="21">
        <v>18.146702773308988</v>
      </c>
      <c r="R254" s="21">
        <v>2.2985385707403383</v>
      </c>
      <c r="S254" s="21">
        <v>3.7479861856470897</v>
      </c>
      <c r="T254" s="21">
        <v>-15.835891324954277</v>
      </c>
      <c r="U254" s="21">
        <v>-11.108455881820788</v>
      </c>
    </row>
    <row r="255" spans="1:21" hidden="1" x14ac:dyDescent="0.3">
      <c r="A255" s="19">
        <v>42309</v>
      </c>
      <c r="B255" s="21">
        <v>-17.859591236457682</v>
      </c>
      <c r="C255" s="21">
        <v>-13.718845697364957</v>
      </c>
      <c r="D255" s="21">
        <v>-9.6574945929254081</v>
      </c>
      <c r="E255" s="21">
        <v>8.8331761630199281</v>
      </c>
      <c r="F255" s="21">
        <v>19.553837200078618</v>
      </c>
      <c r="G255" s="21">
        <v>13.383821302274534</v>
      </c>
      <c r="H255" s="21">
        <v>7.9525087339783473</v>
      </c>
      <c r="I255" s="21">
        <v>-9.7410051886615108</v>
      </c>
      <c r="J255" s="21">
        <v>-9.9241990356870318</v>
      </c>
      <c r="K255" s="18"/>
      <c r="L255" s="19">
        <v>42309</v>
      </c>
      <c r="M255" s="21">
        <v>-17.809996269377827</v>
      </c>
      <c r="N255" s="21">
        <v>-13.623517128313011</v>
      </c>
      <c r="O255" s="21">
        <v>-8.7571007325980883</v>
      </c>
      <c r="P255" s="21">
        <v>6.2137585258148276</v>
      </c>
      <c r="Q255" s="21">
        <v>20.496983913759536</v>
      </c>
      <c r="R255" s="21">
        <v>5.5755764703338206</v>
      </c>
      <c r="S255" s="21">
        <v>4.8166793642555161</v>
      </c>
      <c r="T255" s="21">
        <v>-15.193012984631304</v>
      </c>
      <c r="U255" s="21">
        <v>-10.028466759837972</v>
      </c>
    </row>
    <row r="256" spans="1:21" hidden="1" x14ac:dyDescent="0.3">
      <c r="A256" s="19">
        <v>42339</v>
      </c>
      <c r="B256" s="21">
        <v>-17.880902430729918</v>
      </c>
      <c r="C256" s="21">
        <v>-13.525883442009413</v>
      </c>
      <c r="D256" s="21">
        <v>-5.8829464915886476</v>
      </c>
      <c r="E256" s="21">
        <v>5.7351764183880105</v>
      </c>
      <c r="F256" s="21">
        <v>18.849874401366428</v>
      </c>
      <c r="G256" s="21">
        <v>6.3857098928549405</v>
      </c>
      <c r="H256" s="21">
        <v>8.3799865237230939</v>
      </c>
      <c r="I256" s="21">
        <v>-6.7967098239941848</v>
      </c>
      <c r="J256" s="21">
        <v>-9.6278161894155723</v>
      </c>
      <c r="K256" s="18"/>
      <c r="L256" s="19">
        <v>42339</v>
      </c>
      <c r="M256" s="21">
        <v>-17.473594636061595</v>
      </c>
      <c r="N256" s="21">
        <v>-12.882897241762247</v>
      </c>
      <c r="O256" s="21">
        <v>-7.9003000137776169</v>
      </c>
      <c r="P256" s="21">
        <v>5.4462140779348633</v>
      </c>
      <c r="Q256" s="21">
        <v>21.707026760562176</v>
      </c>
      <c r="R256" s="21">
        <v>8.2707483419625305</v>
      </c>
      <c r="S256" s="21">
        <v>5.6032523916067722</v>
      </c>
      <c r="T256" s="21">
        <v>-14.56147732418971</v>
      </c>
      <c r="U256" s="21">
        <v>-9.3480931363390205</v>
      </c>
    </row>
    <row r="257" spans="1:21" hidden="1" x14ac:dyDescent="0.3">
      <c r="A257" s="19">
        <v>42370</v>
      </c>
      <c r="B257" s="21">
        <v>-17.814610081525618</v>
      </c>
      <c r="C257" s="21">
        <v>-11.712170577766223</v>
      </c>
      <c r="D257" s="21">
        <v>-6.1462339785115834</v>
      </c>
      <c r="E257" s="21">
        <v>12.573395764978512</v>
      </c>
      <c r="F257" s="21">
        <v>24.442117755135939</v>
      </c>
      <c r="G257" s="21">
        <v>4.3138869244505162</v>
      </c>
      <c r="H257" s="21">
        <v>-2.8535411978088954</v>
      </c>
      <c r="I257" s="21">
        <v>-17.117377437514058</v>
      </c>
      <c r="J257" s="21">
        <v>-8.1050937039935924</v>
      </c>
      <c r="K257" s="18"/>
      <c r="L257" s="19">
        <v>42370</v>
      </c>
      <c r="M257" s="21">
        <v>-17.277401561873372</v>
      </c>
      <c r="N257" s="21">
        <v>-12.36404512820981</v>
      </c>
      <c r="O257" s="21">
        <v>-6.6563748537720517</v>
      </c>
      <c r="P257" s="21">
        <v>3.8994817777935564</v>
      </c>
      <c r="Q257" s="21">
        <v>22.056031486544512</v>
      </c>
      <c r="R257" s="21">
        <v>10.602200914962069</v>
      </c>
      <c r="S257" s="21">
        <v>5.7234697532112966</v>
      </c>
      <c r="T257" s="21">
        <v>-14.330991968066275</v>
      </c>
      <c r="U257" s="21">
        <v>-9.0199444405082865</v>
      </c>
    </row>
    <row r="258" spans="1:21" hidden="1" x14ac:dyDescent="0.3">
      <c r="A258" s="19">
        <v>42401</v>
      </c>
      <c r="B258" s="21">
        <v>-16.498179455211982</v>
      </c>
      <c r="C258" s="21">
        <v>-11.195381752785405</v>
      </c>
      <c r="D258" s="21">
        <v>-11.129908378630615</v>
      </c>
      <c r="E258" s="21">
        <v>-1.7349797882819651</v>
      </c>
      <c r="F258" s="21">
        <v>22.739371355862282</v>
      </c>
      <c r="G258" s="21">
        <v>7.3676631147524096</v>
      </c>
      <c r="H258" s="21">
        <v>7.7731262565399639</v>
      </c>
      <c r="I258" s="21">
        <v>-24.779280160694871</v>
      </c>
      <c r="J258" s="21">
        <v>-9.3459446131694435</v>
      </c>
      <c r="K258" s="18"/>
      <c r="L258" s="19">
        <v>42401</v>
      </c>
      <c r="M258" s="21">
        <v>-16.786540610521683</v>
      </c>
      <c r="N258" s="21">
        <v>-11.911419070212482</v>
      </c>
      <c r="O258" s="21">
        <v>-5.2602743117023065</v>
      </c>
      <c r="P258" s="21">
        <v>1.5634172497689836</v>
      </c>
      <c r="Q258" s="21">
        <v>22.164889355752138</v>
      </c>
      <c r="R258" s="21">
        <v>13.020885219430834</v>
      </c>
      <c r="S258" s="21">
        <v>4.8690683421056757</v>
      </c>
      <c r="T258" s="21">
        <v>-15.008936770847692</v>
      </c>
      <c r="U258" s="21">
        <v>-8.8188988670631847</v>
      </c>
    </row>
    <row r="259" spans="1:21" hidden="1" x14ac:dyDescent="0.3">
      <c r="A259" s="19">
        <v>42430</v>
      </c>
      <c r="B259" s="21">
        <v>-15.189487340448625</v>
      </c>
      <c r="C259" s="21">
        <v>-8.4419638709500191</v>
      </c>
      <c r="D259" s="21">
        <v>0.55297183696563224</v>
      </c>
      <c r="E259" s="21">
        <v>-1.1957033884522517</v>
      </c>
      <c r="F259" s="21">
        <v>22.387855613238127</v>
      </c>
      <c r="G259" s="21">
        <v>18.51084150814879</v>
      </c>
      <c r="H259" s="21">
        <v>9.0859868187771688</v>
      </c>
      <c r="I259" s="21">
        <v>-5.8933043964885972</v>
      </c>
      <c r="J259" s="21">
        <v>-6.8251316408160845</v>
      </c>
      <c r="K259" s="18"/>
      <c r="L259" s="19">
        <v>42430</v>
      </c>
      <c r="M259" s="21">
        <v>-16.017495475694933</v>
      </c>
      <c r="N259" s="21">
        <v>-11.57710225271672</v>
      </c>
      <c r="O259" s="21">
        <v>-3.8267235810723887</v>
      </c>
      <c r="P259" s="21">
        <v>-1.3261561376093356</v>
      </c>
      <c r="Q259" s="21">
        <v>22.135923870659813</v>
      </c>
      <c r="R259" s="21">
        <v>15.183971953433396</v>
      </c>
      <c r="S259" s="21">
        <v>3.3486460707908172</v>
      </c>
      <c r="T259" s="21">
        <v>-16.795004963011994</v>
      </c>
      <c r="U259" s="21">
        <v>-8.6154810709115015</v>
      </c>
    </row>
    <row r="260" spans="1:21" hidden="1" x14ac:dyDescent="0.3">
      <c r="A260" s="19">
        <v>42461</v>
      </c>
      <c r="B260" s="21">
        <v>-15.931079733780107</v>
      </c>
      <c r="C260" s="21">
        <v>-14.915702695174204</v>
      </c>
      <c r="D260" s="21">
        <v>-2.8061959001068781</v>
      </c>
      <c r="E260" s="21">
        <v>-1.0323203151786031</v>
      </c>
      <c r="F260" s="21">
        <v>20.693658060654883</v>
      </c>
      <c r="G260" s="21">
        <v>17.51688876928592</v>
      </c>
      <c r="H260" s="21">
        <v>-11.991123664383274</v>
      </c>
      <c r="I260" s="21">
        <v>-13.244371055459791</v>
      </c>
      <c r="J260" s="21">
        <v>-10.235786199876006</v>
      </c>
      <c r="K260" s="18"/>
      <c r="L260" s="19">
        <v>42461</v>
      </c>
      <c r="M260" s="21">
        <v>-15.074082349167872</v>
      </c>
      <c r="N260" s="21">
        <v>-11.30161821774356</v>
      </c>
      <c r="O260" s="21">
        <v>-2.5252143336233157</v>
      </c>
      <c r="P260" s="21">
        <v>-4.2426361921676703</v>
      </c>
      <c r="Q260" s="21">
        <v>22.045419803303524</v>
      </c>
      <c r="R260" s="21">
        <v>16.750052910547765</v>
      </c>
      <c r="S260" s="21">
        <v>2.0636651856305699</v>
      </c>
      <c r="T260" s="21">
        <v>-18.812348560645663</v>
      </c>
      <c r="U260" s="21">
        <v>-8.2759066873704938</v>
      </c>
    </row>
    <row r="261" spans="1:21" hidden="1" x14ac:dyDescent="0.3">
      <c r="A261" s="19">
        <v>42491</v>
      </c>
      <c r="B261" s="21">
        <v>-14.7926167381066</v>
      </c>
      <c r="C261" s="21">
        <v>-11.532116467625942</v>
      </c>
      <c r="D261" s="21">
        <v>-3.5846708751780088</v>
      </c>
      <c r="E261" s="21">
        <v>-6.4321482122047469</v>
      </c>
      <c r="F261" s="21">
        <v>20.600444463305891</v>
      </c>
      <c r="G261" s="21">
        <v>16.756923017766567</v>
      </c>
      <c r="H261" s="21">
        <v>-1.1997648278402329</v>
      </c>
      <c r="I261" s="21">
        <v>-23.493226064002759</v>
      </c>
      <c r="J261" s="21">
        <v>-8.6948644765752157</v>
      </c>
      <c r="K261" s="18"/>
      <c r="L261" s="19">
        <v>42491</v>
      </c>
      <c r="M261" s="21">
        <v>-13.966507561390372</v>
      </c>
      <c r="N261" s="21">
        <v>-10.795732839401284</v>
      </c>
      <c r="O261" s="21">
        <v>-1.4339439734829762</v>
      </c>
      <c r="P261" s="21">
        <v>-6.5551612782349782</v>
      </c>
      <c r="Q261" s="21">
        <v>22.102987137816864</v>
      </c>
      <c r="R261" s="21">
        <v>17.565854453916007</v>
      </c>
      <c r="S261" s="21">
        <v>1.4598848026050604</v>
      </c>
      <c r="T261" s="21">
        <v>-20.023464056146032</v>
      </c>
      <c r="U261" s="21">
        <v>-7.5832709363663593</v>
      </c>
    </row>
    <row r="262" spans="1:21" hidden="1" x14ac:dyDescent="0.3">
      <c r="A262" s="19">
        <v>42522</v>
      </c>
      <c r="B262" s="21">
        <v>-10.802085770860126</v>
      </c>
      <c r="C262" s="21">
        <v>-8.2857251790632311</v>
      </c>
      <c r="D262" s="21">
        <v>-1.8348532151427177</v>
      </c>
      <c r="E262" s="21">
        <v>-12.400847200400744</v>
      </c>
      <c r="F262" s="21">
        <v>23.743168197103227</v>
      </c>
      <c r="G262" s="21">
        <v>6.6046233189542169</v>
      </c>
      <c r="H262" s="21">
        <v>-0.32663765470112294</v>
      </c>
      <c r="I262" s="21">
        <v>-23.858273748571037</v>
      </c>
      <c r="J262" s="21">
        <v>-5.0934222774720039</v>
      </c>
      <c r="K262" s="18"/>
      <c r="L262" s="19">
        <v>42522</v>
      </c>
      <c r="M262" s="21">
        <v>-12.642180049489426</v>
      </c>
      <c r="N262" s="21">
        <v>-9.8684888175731178</v>
      </c>
      <c r="O262" s="21">
        <v>-0.46443536081195447</v>
      </c>
      <c r="P262" s="21">
        <v>-8.0515751085219573</v>
      </c>
      <c r="Q262" s="21">
        <v>22.380740286820089</v>
      </c>
      <c r="R262" s="21">
        <v>17.641357132455649</v>
      </c>
      <c r="S262" s="21">
        <v>1.9566294058211753</v>
      </c>
      <c r="T262" s="21">
        <v>-19.718024133441524</v>
      </c>
      <c r="U262" s="21">
        <v>-6.4230926962044466</v>
      </c>
    </row>
    <row r="263" spans="1:21" hidden="1" x14ac:dyDescent="0.3">
      <c r="A263" s="19">
        <v>42552</v>
      </c>
      <c r="B263" s="21">
        <v>-10.725242848330918</v>
      </c>
      <c r="C263" s="21">
        <v>-10.505953963810633</v>
      </c>
      <c r="D263" s="21">
        <v>2.7121580716584104</v>
      </c>
      <c r="E263" s="21">
        <v>-8.5782487526455569</v>
      </c>
      <c r="F263" s="21">
        <v>22.973109888359854</v>
      </c>
      <c r="G263" s="21">
        <v>15.492508726801702</v>
      </c>
      <c r="H263" s="21">
        <v>-0.59714991997201761</v>
      </c>
      <c r="I263" s="21">
        <v>-20.213508979848015</v>
      </c>
      <c r="J263" s="21">
        <v>-5.2718405070749874</v>
      </c>
      <c r="K263" s="18"/>
      <c r="L263" s="19">
        <v>42552</v>
      </c>
      <c r="M263" s="21">
        <v>-10.951650351110009</v>
      </c>
      <c r="N263" s="21">
        <v>-8.5865443402865953</v>
      </c>
      <c r="O263" s="21">
        <v>0.47318901506943067</v>
      </c>
      <c r="P263" s="21">
        <v>-8.8711615758726996</v>
      </c>
      <c r="Q263" s="21">
        <v>22.770267010595013</v>
      </c>
      <c r="R263" s="21">
        <v>17.363489257106977</v>
      </c>
      <c r="S263" s="21">
        <v>3.2323269069561622</v>
      </c>
      <c r="T263" s="21">
        <v>-17.974345861970853</v>
      </c>
      <c r="U263" s="21">
        <v>-4.8899303059188659</v>
      </c>
    </row>
    <row r="264" spans="1:21" hidden="1" x14ac:dyDescent="0.3">
      <c r="A264" s="19">
        <v>42583</v>
      </c>
      <c r="B264" s="21">
        <v>-10.601078026469569</v>
      </c>
      <c r="C264" s="21">
        <v>-12.60411044054408</v>
      </c>
      <c r="D264" s="21">
        <v>1.9315423332381343</v>
      </c>
      <c r="E264" s="21">
        <v>-8.434282928564107</v>
      </c>
      <c r="F264" s="21">
        <v>19.073862274079278</v>
      </c>
      <c r="G264" s="21">
        <v>13.144972714856884</v>
      </c>
      <c r="H264" s="21">
        <v>16.25038734374591</v>
      </c>
      <c r="I264" s="21">
        <v>-15.602442879696587</v>
      </c>
      <c r="J264" s="21">
        <v>-7.2459094220797109</v>
      </c>
      <c r="K264" s="18"/>
      <c r="L264" s="19">
        <v>42583</v>
      </c>
      <c r="M264" s="21">
        <v>-8.8306832101262671</v>
      </c>
      <c r="N264" s="21">
        <v>-7.170076758162935</v>
      </c>
      <c r="O264" s="21">
        <v>1.3149745227233556</v>
      </c>
      <c r="P264" s="21">
        <v>-9.3845937729828961</v>
      </c>
      <c r="Q264" s="21">
        <v>22.690233702510309</v>
      </c>
      <c r="R264" s="21">
        <v>17.897168562180976</v>
      </c>
      <c r="S264" s="21">
        <v>4.8475759178672195</v>
      </c>
      <c r="T264" s="21">
        <v>-14.99413819912313</v>
      </c>
      <c r="U264" s="21">
        <v>-3.2578941473169309</v>
      </c>
    </row>
    <row r="265" spans="1:21" hidden="1" x14ac:dyDescent="0.3">
      <c r="A265" s="19">
        <v>42614</v>
      </c>
      <c r="B265" s="21">
        <v>-6.9408288874294506</v>
      </c>
      <c r="C265" s="21">
        <v>-4.7415151150527084</v>
      </c>
      <c r="D265" s="21">
        <v>-6.8545243664164257E-2</v>
      </c>
      <c r="E265" s="21">
        <v>-8.1569688041132853</v>
      </c>
      <c r="F265" s="21">
        <v>24.815654696373034</v>
      </c>
      <c r="G265" s="21">
        <v>19.901111391228188</v>
      </c>
      <c r="H265" s="21">
        <v>9.2615332662754568</v>
      </c>
      <c r="I265" s="21">
        <v>-5.4928883439983363</v>
      </c>
      <c r="J265" s="21">
        <v>-2.1851142387986577</v>
      </c>
      <c r="K265" s="18"/>
      <c r="L265" s="19">
        <v>42614</v>
      </c>
      <c r="M265" s="21">
        <v>-6.2935160607724638</v>
      </c>
      <c r="N265" s="21">
        <v>-5.8597760732225783</v>
      </c>
      <c r="O265" s="21">
        <v>2.0762156412334587</v>
      </c>
      <c r="P265" s="21">
        <v>-9.9849131143679219</v>
      </c>
      <c r="Q265" s="21">
        <v>21.423116310673642</v>
      </c>
      <c r="R265" s="21">
        <v>19.398698298535955</v>
      </c>
      <c r="S265" s="21">
        <v>6.3251834637195081</v>
      </c>
      <c r="T265" s="21">
        <v>-11.234012852389286</v>
      </c>
      <c r="U265" s="21">
        <v>-1.7857046921317177</v>
      </c>
    </row>
    <row r="266" spans="1:21" hidden="1" x14ac:dyDescent="0.3">
      <c r="A266" s="19">
        <v>42644</v>
      </c>
      <c r="B266" s="21">
        <v>-2.3937599510741925</v>
      </c>
      <c r="C266" s="21">
        <v>-1.4436047764095017</v>
      </c>
      <c r="D266" s="21">
        <v>1.9900690389603515</v>
      </c>
      <c r="E266" s="21">
        <v>-9.8119460926432431</v>
      </c>
      <c r="F266" s="21">
        <v>27.620128744125118</v>
      </c>
      <c r="G266" s="21">
        <v>11.971447910790435</v>
      </c>
      <c r="H266" s="21">
        <v>6.1934659436816197</v>
      </c>
      <c r="I266" s="21">
        <v>-2.9924258152007166</v>
      </c>
      <c r="J266" s="21">
        <v>1.9924970368218498</v>
      </c>
      <c r="K266" s="18"/>
      <c r="L266" s="19">
        <v>42644</v>
      </c>
      <c r="M266" s="21">
        <v>-3.4223041836873191</v>
      </c>
      <c r="N266" s="21">
        <v>-4.6867880833144078</v>
      </c>
      <c r="O266" s="21">
        <v>2.8182296171785692</v>
      </c>
      <c r="P266" s="21">
        <v>-10.923591630084328</v>
      </c>
      <c r="Q266" s="21">
        <v>18.487481973639099</v>
      </c>
      <c r="R266" s="21">
        <v>21.204967721565417</v>
      </c>
      <c r="S266" s="21">
        <v>6.5377109311718362</v>
      </c>
      <c r="T266" s="21">
        <v>-7.3197529857914834</v>
      </c>
      <c r="U266" s="21">
        <v>-0.6798129357685756</v>
      </c>
    </row>
    <row r="267" spans="1:21" hidden="1" x14ac:dyDescent="0.3">
      <c r="A267" s="19">
        <v>42675</v>
      </c>
      <c r="B267" s="21">
        <v>-0.78757489348275644</v>
      </c>
      <c r="C267" s="21">
        <v>-6.5557436373103961</v>
      </c>
      <c r="D267" s="21">
        <v>5.099144866149552</v>
      </c>
      <c r="E267" s="21">
        <v>-13.424638793182741</v>
      </c>
      <c r="F267" s="21">
        <v>15.082628670378838</v>
      </c>
      <c r="G267" s="21">
        <v>19.185271327706509</v>
      </c>
      <c r="H267" s="21">
        <v>7.8665509603296213</v>
      </c>
      <c r="I267" s="21">
        <v>-4.7960540419523801</v>
      </c>
      <c r="J267" s="21">
        <v>-1.5995772802270936</v>
      </c>
      <c r="K267" s="18"/>
      <c r="L267" s="19">
        <v>42675</v>
      </c>
      <c r="M267" s="21">
        <v>-0.28934287296771277</v>
      </c>
      <c r="N267" s="21">
        <v>-3.4616891713405873</v>
      </c>
      <c r="O267" s="21">
        <v>3.0770967141277472</v>
      </c>
      <c r="P267" s="21">
        <v>-12.364645068986846</v>
      </c>
      <c r="Q267" s="21">
        <v>13.875345085466328</v>
      </c>
      <c r="R267" s="21">
        <v>22.647862886571456</v>
      </c>
      <c r="S267" s="21">
        <v>5.2892382678916716</v>
      </c>
      <c r="T267" s="21">
        <v>-3.7431071154766626</v>
      </c>
      <c r="U267" s="21">
        <v>0.10437094005926184</v>
      </c>
    </row>
    <row r="268" spans="1:21" hidden="1" x14ac:dyDescent="0.3">
      <c r="A268" s="19">
        <v>42705</v>
      </c>
      <c r="B268" s="21">
        <v>3.7092119363997034</v>
      </c>
      <c r="C268" s="21">
        <v>-3.5728363984290357</v>
      </c>
      <c r="D268" s="21">
        <v>3.6337291495261104</v>
      </c>
      <c r="E268" s="21">
        <v>-13.1800536734207</v>
      </c>
      <c r="F268" s="21">
        <v>7.8768089198706592</v>
      </c>
      <c r="G268" s="21">
        <v>29.645962956558837</v>
      </c>
      <c r="H268" s="21">
        <v>-3.0987561213536963</v>
      </c>
      <c r="I268" s="21">
        <v>-11.919247608773119</v>
      </c>
      <c r="J268" s="21">
        <v>0.61068238041450673</v>
      </c>
      <c r="K268" s="18"/>
      <c r="L268" s="19">
        <v>42705</v>
      </c>
      <c r="M268" s="21">
        <v>2.7816250361799133</v>
      </c>
      <c r="N268" s="21">
        <v>-2.130326343108746</v>
      </c>
      <c r="O268" s="21">
        <v>2.7091090426372366</v>
      </c>
      <c r="P268" s="21">
        <v>-13.988590610456564</v>
      </c>
      <c r="Q268" s="21">
        <v>8.1509778174295491</v>
      </c>
      <c r="R268" s="21">
        <v>23.418756995071767</v>
      </c>
      <c r="S268" s="21">
        <v>3.2972359375989857</v>
      </c>
      <c r="T268" s="21">
        <v>-0.448406090416964</v>
      </c>
      <c r="U268" s="21">
        <v>0.71995444425563271</v>
      </c>
    </row>
    <row r="269" spans="1:21" hidden="1" x14ac:dyDescent="0.3">
      <c r="A269" s="19">
        <v>42736</v>
      </c>
      <c r="B269" s="21">
        <v>3.9681706243996029</v>
      </c>
      <c r="C269" s="21">
        <v>-1.4340392718139472</v>
      </c>
      <c r="D269" s="21">
        <v>-0.216488886991828</v>
      </c>
      <c r="E269" s="21">
        <v>-23.311291801434251</v>
      </c>
      <c r="F269" s="21">
        <v>1.5521675574315719</v>
      </c>
      <c r="G269" s="21">
        <v>25.744664301254105</v>
      </c>
      <c r="H269" s="21">
        <v>5.2211855869356949</v>
      </c>
      <c r="I269" s="21">
        <v>3.0685996491193412</v>
      </c>
      <c r="J269" s="21">
        <v>0.23944443846684038</v>
      </c>
      <c r="K269" s="18"/>
      <c r="L269" s="19">
        <v>42736</v>
      </c>
      <c r="M269" s="21">
        <v>5.2907130106410571</v>
      </c>
      <c r="N269" s="21">
        <v>-1.0196351259507908</v>
      </c>
      <c r="O269" s="21">
        <v>1.7526194283199681</v>
      </c>
      <c r="P269" s="21">
        <v>-15.312395269779433</v>
      </c>
      <c r="Q269" s="21">
        <v>1.9967512395648868</v>
      </c>
      <c r="R269" s="21">
        <v>23.234503303527234</v>
      </c>
      <c r="S269" s="21">
        <v>1.4105071610621689</v>
      </c>
      <c r="T269" s="21">
        <v>2.9741400341740887</v>
      </c>
      <c r="U269" s="21">
        <v>1.0444465039288309</v>
      </c>
    </row>
    <row r="270" spans="1:21" hidden="1" x14ac:dyDescent="0.3">
      <c r="A270" s="19">
        <v>42767</v>
      </c>
      <c r="B270" s="21">
        <v>7.8508504120996747</v>
      </c>
      <c r="C270" s="21">
        <v>0.960683807295859</v>
      </c>
      <c r="D270" s="21">
        <v>5.2322215264482441</v>
      </c>
      <c r="E270" s="21">
        <v>-14.988376087964838</v>
      </c>
      <c r="F270" s="21">
        <v>-3.2999259996224439</v>
      </c>
      <c r="G270" s="21">
        <v>16.029317423659649</v>
      </c>
      <c r="H270" s="21">
        <v>6.4040928228174421</v>
      </c>
      <c r="I270" s="21">
        <v>8.6093267892127336</v>
      </c>
      <c r="J270" s="21">
        <v>2.0910140677519395</v>
      </c>
      <c r="K270" s="18"/>
      <c r="L270" s="19">
        <v>42767</v>
      </c>
      <c r="M270" s="21">
        <v>6.7944447802561703</v>
      </c>
      <c r="N270" s="21">
        <v>-0.40927869157988406</v>
      </c>
      <c r="O270" s="21">
        <v>0.13357582837010273</v>
      </c>
      <c r="P270" s="21">
        <v>-16.010728095300376</v>
      </c>
      <c r="Q270" s="21">
        <v>-3.6842457700303366</v>
      </c>
      <c r="R270" s="21">
        <v>22.150539889668288</v>
      </c>
      <c r="S270" s="21">
        <v>0.25417701542680415</v>
      </c>
      <c r="T270" s="21">
        <v>6.7444396977297316</v>
      </c>
      <c r="U270" s="21">
        <v>0.96543557632406962</v>
      </c>
    </row>
    <row r="271" spans="1:21" hidden="1" x14ac:dyDescent="0.3">
      <c r="A271" s="19">
        <v>42795</v>
      </c>
      <c r="B271" s="21">
        <v>9.7176684813511613</v>
      </c>
      <c r="C271" s="21">
        <v>-0.62969482406723953</v>
      </c>
      <c r="D271" s="21">
        <v>-4.1563496103975144</v>
      </c>
      <c r="E271" s="21">
        <v>-15.116558372262389</v>
      </c>
      <c r="F271" s="21">
        <v>-10.152598038457183</v>
      </c>
      <c r="G271" s="21">
        <v>23.098114876034149</v>
      </c>
      <c r="H271" s="21">
        <v>-2.9450196639004833</v>
      </c>
      <c r="I271" s="21">
        <v>1.4222105422108333</v>
      </c>
      <c r="J271" s="21">
        <v>6.0153930723050308E-2</v>
      </c>
      <c r="K271" s="18"/>
      <c r="L271" s="19">
        <v>42795</v>
      </c>
      <c r="M271" s="21">
        <v>7.2116363889685564</v>
      </c>
      <c r="N271" s="21">
        <v>-0.4314666706471737</v>
      </c>
      <c r="O271" s="21">
        <v>-2.2440040689737373</v>
      </c>
      <c r="P271" s="21">
        <v>-16.292744852821606</v>
      </c>
      <c r="Q271" s="21">
        <v>-8.0623025892251796</v>
      </c>
      <c r="R271" s="21">
        <v>20.776099034816209</v>
      </c>
      <c r="S271" s="21">
        <v>-0.2442149624324097</v>
      </c>
      <c r="T271" s="21">
        <v>10.598891915442699</v>
      </c>
      <c r="U271" s="21">
        <v>0.44969794557152554</v>
      </c>
    </row>
    <row r="272" spans="1:21" hidden="1" x14ac:dyDescent="0.3">
      <c r="A272" s="19">
        <v>42826</v>
      </c>
      <c r="B272" s="21">
        <v>8.1811135447935399</v>
      </c>
      <c r="C272" s="21">
        <v>3.626858856020343</v>
      </c>
      <c r="D272" s="21">
        <v>-4.4876148667489346</v>
      </c>
      <c r="E272" s="21">
        <v>-17.642736440908557</v>
      </c>
      <c r="F272" s="21">
        <v>-10.922341939578306</v>
      </c>
      <c r="G272" s="21">
        <v>18.54925183773226</v>
      </c>
      <c r="H272" s="21">
        <v>-0.5941747659883756</v>
      </c>
      <c r="I272" s="21">
        <v>9.2140471570739244</v>
      </c>
      <c r="J272" s="21">
        <v>2.5368263618666065</v>
      </c>
      <c r="K272" s="18"/>
      <c r="L272" s="19">
        <v>42826</v>
      </c>
      <c r="M272" s="21">
        <v>6.789098527394466</v>
      </c>
      <c r="N272" s="21">
        <v>-1.1076581005281416</v>
      </c>
      <c r="O272" s="21">
        <v>-4.94928622439833</v>
      </c>
      <c r="P272" s="21">
        <v>-16.36211196989672</v>
      </c>
      <c r="Q272" s="21">
        <v>-10.891741405965849</v>
      </c>
      <c r="R272" s="21">
        <v>19.211349125304356</v>
      </c>
      <c r="S272" s="21">
        <v>-1.0235308277729005</v>
      </c>
      <c r="T272" s="21">
        <v>13.235117646768746</v>
      </c>
      <c r="U272" s="21">
        <v>-0.43083493918613103</v>
      </c>
    </row>
    <row r="273" spans="1:21" hidden="1" x14ac:dyDescent="0.3">
      <c r="A273" s="19">
        <v>42856</v>
      </c>
      <c r="B273" s="21">
        <v>2.9326876264889057</v>
      </c>
      <c r="C273" s="21">
        <v>-5.1051235086364111</v>
      </c>
      <c r="D273" s="21">
        <v>-4.0983237948702396</v>
      </c>
      <c r="E273" s="21">
        <v>-14.956896047020972</v>
      </c>
      <c r="F273" s="21">
        <v>-12.622832286638586</v>
      </c>
      <c r="G273" s="21">
        <v>18.547950138940706</v>
      </c>
      <c r="H273" s="21">
        <v>-0.90721596804590465</v>
      </c>
      <c r="I273" s="21">
        <v>16.691816653533252</v>
      </c>
      <c r="J273" s="21">
        <v>-3.361745524524995</v>
      </c>
      <c r="K273" s="18"/>
      <c r="L273" s="19">
        <v>42856</v>
      </c>
      <c r="M273" s="21">
        <v>5.8977068367292773</v>
      </c>
      <c r="N273" s="21">
        <v>-2.222252675206704</v>
      </c>
      <c r="O273" s="21">
        <v>-7.1525906620837576</v>
      </c>
      <c r="P273" s="21">
        <v>-16.370595212838669</v>
      </c>
      <c r="Q273" s="21">
        <v>-12.306075871183941</v>
      </c>
      <c r="R273" s="21">
        <v>17.528405959025651</v>
      </c>
      <c r="S273" s="21">
        <v>-2.30465240898996</v>
      </c>
      <c r="T273" s="21">
        <v>13.586998121507587</v>
      </c>
      <c r="U273" s="21">
        <v>-1.4737985205078186</v>
      </c>
    </row>
    <row r="274" spans="1:21" hidden="1" x14ac:dyDescent="0.3">
      <c r="A274" s="19">
        <v>42887</v>
      </c>
      <c r="B274" s="21">
        <v>-5.9766928524485063E-2</v>
      </c>
      <c r="C274" s="21">
        <v>-5.8811682842250912</v>
      </c>
      <c r="D274" s="21">
        <v>-9.4468610461635798</v>
      </c>
      <c r="E274" s="21">
        <v>-16.268617010615451</v>
      </c>
      <c r="F274" s="21">
        <v>-16.168403476857829</v>
      </c>
      <c r="G274" s="21">
        <v>33.285986375065193</v>
      </c>
      <c r="H274" s="21">
        <v>-0.77299255185492299</v>
      </c>
      <c r="I274" s="21">
        <v>15.520889253820403</v>
      </c>
      <c r="J274" s="21">
        <v>-5.8545788100731748</v>
      </c>
      <c r="K274" s="18"/>
      <c r="L274" s="19">
        <v>42887</v>
      </c>
      <c r="M274" s="21">
        <v>4.9296231699445858</v>
      </c>
      <c r="N274" s="21">
        <v>-3.2801151897348224</v>
      </c>
      <c r="O274" s="21">
        <v>-8.3350222100322835</v>
      </c>
      <c r="P274" s="21">
        <v>-16.362116550008043</v>
      </c>
      <c r="Q274" s="21">
        <v>-12.761499003757503</v>
      </c>
      <c r="R274" s="21">
        <v>15.683838769748526</v>
      </c>
      <c r="S274" s="21">
        <v>-4.0238355722678643</v>
      </c>
      <c r="T274" s="21">
        <v>11.758518487679703</v>
      </c>
      <c r="U274" s="21">
        <v>-2.4278939738863081</v>
      </c>
    </row>
    <row r="275" spans="1:21" hidden="1" x14ac:dyDescent="0.3">
      <c r="A275" s="19">
        <v>42917</v>
      </c>
      <c r="B275" s="21">
        <v>3.7603058285182955</v>
      </c>
      <c r="C275" s="21">
        <v>-1.8366032336894378</v>
      </c>
      <c r="D275" s="21">
        <v>-10.912322136634224</v>
      </c>
      <c r="E275" s="21">
        <v>-17.612609123384861</v>
      </c>
      <c r="F275" s="21">
        <v>-9.8664482208383539</v>
      </c>
      <c r="G275" s="21">
        <v>13.736789479803523</v>
      </c>
      <c r="H275" s="21">
        <v>-5.0628428790084889</v>
      </c>
      <c r="I275" s="21">
        <v>12.155404458287954</v>
      </c>
      <c r="J275" s="21">
        <v>-2.4343397964721514</v>
      </c>
      <c r="K275" s="18"/>
      <c r="L275" s="19">
        <v>42917</v>
      </c>
      <c r="M275" s="21">
        <v>4.1610436316744215</v>
      </c>
      <c r="N275" s="21">
        <v>-3.5103976768191658</v>
      </c>
      <c r="O275" s="21">
        <v>-8.3197747990858328</v>
      </c>
      <c r="P275" s="21">
        <v>-16.468082906789505</v>
      </c>
      <c r="Q275" s="21">
        <v>-12.831985023187109</v>
      </c>
      <c r="R275" s="21">
        <v>13.581595583371797</v>
      </c>
      <c r="S275" s="21">
        <v>-5.4954511130100521</v>
      </c>
      <c r="T275" s="21">
        <v>8.7921804293161099</v>
      </c>
      <c r="U275" s="21">
        <v>-2.8932898814045371</v>
      </c>
    </row>
    <row r="276" spans="1:21" hidden="1" x14ac:dyDescent="0.3">
      <c r="A276" s="19">
        <v>42948</v>
      </c>
      <c r="B276" s="21">
        <v>3.0409995872154427</v>
      </c>
      <c r="C276" s="21">
        <v>-4.0234442518601981</v>
      </c>
      <c r="D276" s="21">
        <v>-10.507121186699742</v>
      </c>
      <c r="E276" s="21">
        <v>-17.704834374689405</v>
      </c>
      <c r="F276" s="21">
        <v>-11.872734877991221</v>
      </c>
      <c r="G276" s="21">
        <v>11.898223801272723</v>
      </c>
      <c r="H276" s="21">
        <v>-14.485100729776724</v>
      </c>
      <c r="I276" s="21">
        <v>2.6542412309894292</v>
      </c>
      <c r="J276" s="21">
        <v>-3.942707453971539</v>
      </c>
      <c r="K276" s="18"/>
      <c r="L276" s="19">
        <v>42948</v>
      </c>
      <c r="M276" s="21">
        <v>3.8082589269192058</v>
      </c>
      <c r="N276" s="21">
        <v>-2.7455362477488032</v>
      </c>
      <c r="O276" s="21">
        <v>-7.1316358410312031</v>
      </c>
      <c r="P276" s="21">
        <v>-16.529429234363725</v>
      </c>
      <c r="Q276" s="21">
        <v>-12.856764494048956</v>
      </c>
      <c r="R276" s="21">
        <v>11.260258788788446</v>
      </c>
      <c r="S276" s="21">
        <v>-5.882735746833589</v>
      </c>
      <c r="T276" s="21">
        <v>6.1821820327295773</v>
      </c>
      <c r="U276" s="21">
        <v>-2.7226189368614762</v>
      </c>
    </row>
    <row r="277" spans="1:21" hidden="1" x14ac:dyDescent="0.3">
      <c r="A277" s="19">
        <v>42979</v>
      </c>
      <c r="B277" s="21">
        <v>5.1911086568104947</v>
      </c>
      <c r="C277" s="21">
        <v>-0.8095295940519831</v>
      </c>
      <c r="D277" s="21">
        <v>-2.1103585307336914</v>
      </c>
      <c r="E277" s="21">
        <v>-13.93312732821822</v>
      </c>
      <c r="F277" s="21">
        <v>-13.621848352710476</v>
      </c>
      <c r="G277" s="21">
        <v>6.201149389748517</v>
      </c>
      <c r="H277" s="21">
        <v>-10.719129063589673</v>
      </c>
      <c r="I277" s="21">
        <v>-3.0193427454427213</v>
      </c>
      <c r="J277" s="21">
        <v>-1.0892965588867543</v>
      </c>
      <c r="K277" s="18"/>
      <c r="L277" s="19">
        <v>42979</v>
      </c>
      <c r="M277" s="21">
        <v>3.8656121251575692</v>
      </c>
      <c r="N277" s="21">
        <v>-1.3362315739860131</v>
      </c>
      <c r="O277" s="21">
        <v>-5.2165011305104088</v>
      </c>
      <c r="P277" s="21">
        <v>-16.163919125275218</v>
      </c>
      <c r="Q277" s="21">
        <v>-12.860845102568753</v>
      </c>
      <c r="R277" s="21">
        <v>9.335229008397782</v>
      </c>
      <c r="S277" s="21">
        <v>-5.275165394355219</v>
      </c>
      <c r="T277" s="21">
        <v>4.554585757659857</v>
      </c>
      <c r="U277" s="21">
        <v>-2.0480025576907313</v>
      </c>
    </row>
    <row r="278" spans="1:21" hidden="1" x14ac:dyDescent="0.3">
      <c r="A278" s="19">
        <v>43009</v>
      </c>
      <c r="B278" s="21">
        <v>3.8891959489470773</v>
      </c>
      <c r="C278" s="21">
        <v>-1.4269235249528278</v>
      </c>
      <c r="D278" s="21">
        <v>0.4075690285678224</v>
      </c>
      <c r="E278" s="21">
        <v>-14.714798865029511</v>
      </c>
      <c r="F278" s="21">
        <v>-16.121690611982853</v>
      </c>
      <c r="G278" s="21">
        <v>22.940456417968292</v>
      </c>
      <c r="H278" s="21">
        <v>1.8057833558986269</v>
      </c>
      <c r="I278" s="21">
        <v>8.1769671000174284</v>
      </c>
      <c r="J278" s="21">
        <v>-1.5574644816239269</v>
      </c>
      <c r="K278" s="18"/>
      <c r="L278" s="19">
        <v>43009</v>
      </c>
      <c r="M278" s="21">
        <v>3.7751593832345609</v>
      </c>
      <c r="N278" s="21">
        <v>-0.24059598703224383</v>
      </c>
      <c r="O278" s="21">
        <v>-3.5883887005840109</v>
      </c>
      <c r="P278" s="21">
        <v>-15.223791754587634</v>
      </c>
      <c r="Q278" s="21">
        <v>-12.692885948135901</v>
      </c>
      <c r="R278" s="21">
        <v>8.0160931320131255</v>
      </c>
      <c r="S278" s="21">
        <v>-3.8950767758000993</v>
      </c>
      <c r="T278" s="21">
        <v>3.9898235303104546</v>
      </c>
      <c r="U278" s="21">
        <v>-1.3727388998822643</v>
      </c>
    </row>
    <row r="279" spans="1:21" hidden="1" x14ac:dyDescent="0.3">
      <c r="A279" s="19">
        <v>43040</v>
      </c>
      <c r="B279" s="21">
        <v>2.2619368278620655</v>
      </c>
      <c r="C279" s="21">
        <v>1.0890234496318429</v>
      </c>
      <c r="D279" s="21">
        <v>-4.4177069488277603</v>
      </c>
      <c r="E279" s="21">
        <v>-15.550167779614343</v>
      </c>
      <c r="F279" s="21">
        <v>-16.408401974892683</v>
      </c>
      <c r="G279" s="21">
        <v>3.5250613486964566</v>
      </c>
      <c r="H279" s="21">
        <v>-4.0299362186443366</v>
      </c>
      <c r="I279" s="21">
        <v>4.4860273441987841</v>
      </c>
      <c r="J279" s="21">
        <v>-1.3270710723026102</v>
      </c>
      <c r="K279" s="18"/>
      <c r="L279" s="19">
        <v>43040</v>
      </c>
      <c r="M279" s="21">
        <v>3.1480533070030958</v>
      </c>
      <c r="N279" s="21">
        <v>-0.22351014415826764</v>
      </c>
      <c r="O279" s="21">
        <v>-2.8448034684072532</v>
      </c>
      <c r="P279" s="21">
        <v>-13.568606525803705</v>
      </c>
      <c r="Q279" s="21">
        <v>-12.214053377694189</v>
      </c>
      <c r="R279" s="21">
        <v>6.8890311124232495</v>
      </c>
      <c r="S279" s="21">
        <v>-2.3989099241710554</v>
      </c>
      <c r="T279" s="21">
        <v>4.1054072661495855</v>
      </c>
      <c r="U279" s="21">
        <v>-1.1823013465118937</v>
      </c>
    </row>
    <row r="280" spans="1:21" hidden="1" x14ac:dyDescent="0.3">
      <c r="A280" s="19">
        <v>43070</v>
      </c>
      <c r="B280" s="21">
        <v>2.5476654463495896</v>
      </c>
      <c r="C280" s="21">
        <v>2.8569911087299449</v>
      </c>
      <c r="D280" s="21">
        <v>-2.2958077047657843</v>
      </c>
      <c r="E280" s="21">
        <v>-14.99314654368572</v>
      </c>
      <c r="F280" s="21">
        <v>-11.5264713900334</v>
      </c>
      <c r="G280" s="21">
        <v>5.5822465941592236</v>
      </c>
      <c r="H280" s="21">
        <v>9.4478269125535022</v>
      </c>
      <c r="I280" s="21">
        <v>6.9396640015097155</v>
      </c>
      <c r="J280" s="21">
        <v>0.20299460746218134</v>
      </c>
      <c r="K280" s="18"/>
      <c r="L280" s="19">
        <v>43070</v>
      </c>
      <c r="M280" s="21">
        <v>2.0310709012772987</v>
      </c>
      <c r="N280" s="21">
        <v>-1.4642733421599496</v>
      </c>
      <c r="O280" s="21">
        <v>-3.0565153586231131</v>
      </c>
      <c r="P280" s="21">
        <v>-11.546044432237457</v>
      </c>
      <c r="Q280" s="21">
        <v>-11.617355197671586</v>
      </c>
      <c r="R280" s="21">
        <v>5.2236238018942949</v>
      </c>
      <c r="S280" s="21">
        <v>-1.9333698215564965</v>
      </c>
      <c r="T280" s="21">
        <v>4.6211021581647582</v>
      </c>
      <c r="U280" s="21">
        <v>-1.7263890154054051</v>
      </c>
    </row>
    <row r="281" spans="1:21" hidden="1" x14ac:dyDescent="0.3">
      <c r="A281" s="19">
        <v>43101</v>
      </c>
      <c r="B281" s="21">
        <v>4.4409776868912454</v>
      </c>
      <c r="C281" s="21">
        <v>-3.1092190326195035</v>
      </c>
      <c r="D281" s="21">
        <v>-1.8473797861421337</v>
      </c>
      <c r="E281" s="21">
        <v>-4.4947195437276104</v>
      </c>
      <c r="F281" s="21">
        <v>-8.5460496592337449</v>
      </c>
      <c r="G281" s="21">
        <v>6.9952281324038079</v>
      </c>
      <c r="H281" s="21">
        <v>-2.5125285980866163</v>
      </c>
      <c r="I281" s="21">
        <v>14.267482169539459</v>
      </c>
      <c r="J281" s="21">
        <v>-1.0109616638292684</v>
      </c>
      <c r="K281" s="18"/>
      <c r="L281" s="19">
        <v>43101</v>
      </c>
      <c r="M281" s="21">
        <v>0.72488323507369223</v>
      </c>
      <c r="N281" s="21">
        <v>-3.3609858187077513</v>
      </c>
      <c r="O281" s="21">
        <v>-3.8450823589992633</v>
      </c>
      <c r="P281" s="21">
        <v>-9.3355997742943675</v>
      </c>
      <c r="Q281" s="21">
        <v>-11.02465885145355</v>
      </c>
      <c r="R281" s="21">
        <v>2.9890674691651853</v>
      </c>
      <c r="S281" s="21">
        <v>-2.6972906207574643</v>
      </c>
      <c r="T281" s="21">
        <v>5.4409538054285278</v>
      </c>
      <c r="U281" s="21">
        <v>-2.6617488113305887</v>
      </c>
    </row>
    <row r="282" spans="1:21" hidden="1" x14ac:dyDescent="0.3">
      <c r="A282" s="19">
        <v>43132</v>
      </c>
      <c r="B282" s="21">
        <v>-1.6355216265649619</v>
      </c>
      <c r="C282" s="21">
        <v>-6.1423720481016852</v>
      </c>
      <c r="D282" s="21">
        <v>-5.7530785017174013</v>
      </c>
      <c r="E282" s="21">
        <v>-5.7464836546647362</v>
      </c>
      <c r="F282" s="21">
        <v>-7.8545218101366281</v>
      </c>
      <c r="G282" s="21">
        <v>3.0256728971553848</v>
      </c>
      <c r="H282" s="21">
        <v>-12.244913736154416</v>
      </c>
      <c r="I282" s="21">
        <v>0.89769904151024704</v>
      </c>
      <c r="J282" s="21">
        <v>-4.3796003681644162</v>
      </c>
      <c r="K282" s="18"/>
      <c r="L282" s="19">
        <v>43132</v>
      </c>
      <c r="M282" s="21">
        <v>-0.40399159893672598</v>
      </c>
      <c r="N282" s="21">
        <v>-5.1195265197908624</v>
      </c>
      <c r="O282" s="21">
        <v>-4.240538732350152</v>
      </c>
      <c r="P282" s="21">
        <v>-7.0276329397305108</v>
      </c>
      <c r="Q282" s="21">
        <v>-10.483440512170649</v>
      </c>
      <c r="R282" s="21">
        <v>0.69427789599434409</v>
      </c>
      <c r="S282" s="21">
        <v>-4.1342942257720949</v>
      </c>
      <c r="T282" s="21">
        <v>6.5745093465108484</v>
      </c>
      <c r="U282" s="21">
        <v>-3.5011350011746822</v>
      </c>
    </row>
    <row r="283" spans="1:21" hidden="1" x14ac:dyDescent="0.3">
      <c r="A283" s="19">
        <v>43160</v>
      </c>
      <c r="B283" s="21">
        <v>-5.5102701848570028</v>
      </c>
      <c r="C283" s="21">
        <v>-8.4019522273904848</v>
      </c>
      <c r="D283" s="21">
        <v>-3.7414083900775053</v>
      </c>
      <c r="E283" s="21">
        <v>-6.5373900146109225</v>
      </c>
      <c r="F283" s="21">
        <v>-10.354352701421988</v>
      </c>
      <c r="G283" s="21">
        <v>-4.9405688496684252</v>
      </c>
      <c r="H283" s="21">
        <v>-6.259097520200374</v>
      </c>
      <c r="I283" s="21">
        <v>4.1246054601733251</v>
      </c>
      <c r="J283" s="21">
        <v>-6.1591488556588807</v>
      </c>
      <c r="K283" s="18"/>
      <c r="L283" s="19">
        <v>43160</v>
      </c>
      <c r="M283" s="21">
        <v>-0.79533052738604004</v>
      </c>
      <c r="N283" s="21">
        <v>-5.8713810210833772</v>
      </c>
      <c r="O283" s="21">
        <v>-3.1621094991803433</v>
      </c>
      <c r="P283" s="21">
        <v>-4.4062645055456429</v>
      </c>
      <c r="Q283" s="21">
        <v>-9.9319790173797884</v>
      </c>
      <c r="R283" s="21">
        <v>-0.83266895318370171</v>
      </c>
      <c r="S283" s="21">
        <v>-4.939065046827384</v>
      </c>
      <c r="T283" s="21">
        <v>8.2370818250321989</v>
      </c>
      <c r="U283" s="21">
        <v>-3.5632844909244676</v>
      </c>
    </row>
    <row r="284" spans="1:21" hidden="1" x14ac:dyDescent="0.3">
      <c r="A284" s="19">
        <v>43191</v>
      </c>
      <c r="B284" s="21">
        <v>0.73308968577623368</v>
      </c>
      <c r="C284" s="21">
        <v>-7.8540253253668979</v>
      </c>
      <c r="D284" s="21">
        <v>-3.3996483490418061</v>
      </c>
      <c r="E284" s="21">
        <v>-6.342449607675249</v>
      </c>
      <c r="F284" s="21">
        <v>-11.427547395904025</v>
      </c>
      <c r="G284" s="21">
        <v>-11.349398679077138</v>
      </c>
      <c r="H284" s="21">
        <v>-5.7299829076176252</v>
      </c>
      <c r="I284" s="21">
        <v>11.515683613312833</v>
      </c>
      <c r="J284" s="21">
        <v>-3.7528932378331326</v>
      </c>
      <c r="K284" s="18"/>
      <c r="L284" s="19">
        <v>43191</v>
      </c>
      <c r="M284" s="21">
        <v>2.4277029030561614E-2</v>
      </c>
      <c r="N284" s="21">
        <v>-5.084221404932654</v>
      </c>
      <c r="O284" s="21">
        <v>-0.25935486029414756</v>
      </c>
      <c r="P284" s="21">
        <v>-1.4114266462830316</v>
      </c>
      <c r="Q284" s="21">
        <v>-8.8680346107921419</v>
      </c>
      <c r="R284" s="21">
        <v>-0.68704713484813995</v>
      </c>
      <c r="S284" s="21">
        <v>-3.7662634455515986</v>
      </c>
      <c r="T284" s="21">
        <v>10.782817036697899</v>
      </c>
      <c r="U284" s="21">
        <v>-2.2616067118867544</v>
      </c>
    </row>
    <row r="285" spans="1:21" hidden="1" x14ac:dyDescent="0.3">
      <c r="A285" s="19">
        <v>43221</v>
      </c>
      <c r="B285" s="21">
        <v>2.2821324803316667</v>
      </c>
      <c r="C285" s="21">
        <v>-3.8788839377309481</v>
      </c>
      <c r="D285" s="21">
        <v>1.7341799001895808</v>
      </c>
      <c r="E285" s="21">
        <v>-3.8283290760683486</v>
      </c>
      <c r="F285" s="21">
        <v>-10.981922131441923</v>
      </c>
      <c r="G285" s="21">
        <v>-7.8782957895762395</v>
      </c>
      <c r="H285" s="21">
        <v>-8.2017290824716653</v>
      </c>
      <c r="I285" s="21">
        <v>19.606089861201582</v>
      </c>
      <c r="J285" s="21">
        <v>-0.40688826248161947</v>
      </c>
      <c r="K285" s="18"/>
      <c r="L285" s="19">
        <v>43221</v>
      </c>
      <c r="M285" s="21">
        <v>2.0705030157410098</v>
      </c>
      <c r="N285" s="21">
        <v>-3.0306368486257895</v>
      </c>
      <c r="O285" s="21">
        <v>3.7698253811379256</v>
      </c>
      <c r="P285" s="21">
        <v>1.8913000727928786</v>
      </c>
      <c r="Q285" s="21">
        <v>-7.172623431544789</v>
      </c>
      <c r="R285" s="21">
        <v>1.234246064609823</v>
      </c>
      <c r="S285" s="21">
        <v>-0.7337762222057731</v>
      </c>
      <c r="T285" s="21">
        <v>13.71262967458582</v>
      </c>
      <c r="U285" s="21">
        <v>0.27575474163812341</v>
      </c>
    </row>
    <row r="286" spans="1:21" hidden="1" x14ac:dyDescent="0.3">
      <c r="A286" s="19">
        <v>43252</v>
      </c>
      <c r="B286" s="21">
        <v>8.7869935897152409</v>
      </c>
      <c r="C286" s="21">
        <v>2.8277870455130971</v>
      </c>
      <c r="D286" s="21">
        <v>9.5641684511480705</v>
      </c>
      <c r="E286" s="21">
        <v>9.522450183756126</v>
      </c>
      <c r="F286" s="21">
        <v>-2.0150552912937658</v>
      </c>
      <c r="G286" s="21">
        <v>9.911977284661555</v>
      </c>
      <c r="H286" s="21">
        <v>8.3688448038457874</v>
      </c>
      <c r="I286" s="21">
        <v>17.369517018798675</v>
      </c>
      <c r="J286" s="21">
        <v>6.6330444214251161</v>
      </c>
      <c r="K286" s="18"/>
      <c r="L286" s="19">
        <v>43252</v>
      </c>
      <c r="M286" s="21">
        <v>4.8759772561467019</v>
      </c>
      <c r="N286" s="21">
        <v>-0.61936518918258576</v>
      </c>
      <c r="O286" s="21">
        <v>7.724057130555928</v>
      </c>
      <c r="P286" s="21">
        <v>5.2333933000914046</v>
      </c>
      <c r="Q286" s="21">
        <v>-5.2099176596376413</v>
      </c>
      <c r="R286" s="21">
        <v>4.2573815332478837</v>
      </c>
      <c r="S286" s="21">
        <v>2.7321714999840596</v>
      </c>
      <c r="T286" s="21">
        <v>15.708085249644599</v>
      </c>
      <c r="U286" s="21">
        <v>3.2824463231986734</v>
      </c>
    </row>
    <row r="287" spans="1:21" hidden="1" x14ac:dyDescent="0.3">
      <c r="A287" s="19">
        <v>43282</v>
      </c>
      <c r="B287" s="21">
        <v>9.0031098664818074</v>
      </c>
      <c r="C287" s="21">
        <v>2.812244593617752</v>
      </c>
      <c r="D287" s="21">
        <v>12.608868280057873</v>
      </c>
      <c r="E287" s="21">
        <v>8.100845477102192</v>
      </c>
      <c r="F287" s="21">
        <v>-1.6790547527861799</v>
      </c>
      <c r="G287" s="21">
        <v>8.5622639429215432</v>
      </c>
      <c r="H287" s="21">
        <v>5.9934346941860506</v>
      </c>
      <c r="I287" s="21">
        <v>14.012218463368953</v>
      </c>
      <c r="J287" s="21">
        <v>6.92908540838717</v>
      </c>
      <c r="K287" s="18"/>
      <c r="L287" s="19">
        <v>43282</v>
      </c>
      <c r="M287" s="21">
        <v>7.7192112207390196</v>
      </c>
      <c r="N287" s="21">
        <v>1.1393627220155356</v>
      </c>
      <c r="O287" s="21">
        <v>10.379308079121131</v>
      </c>
      <c r="P287" s="21">
        <v>8.3791868655139332</v>
      </c>
      <c r="Q287" s="21">
        <v>-3.2369754026084996</v>
      </c>
      <c r="R287" s="21">
        <v>7.348943339581826</v>
      </c>
      <c r="S287" s="21">
        <v>4.9376168820969735</v>
      </c>
      <c r="T287" s="21">
        <v>16.226117234022098</v>
      </c>
      <c r="U287" s="21">
        <v>5.8178746518603663</v>
      </c>
    </row>
    <row r="288" spans="1:21" hidden="1" x14ac:dyDescent="0.3">
      <c r="A288" s="19">
        <v>43313</v>
      </c>
      <c r="B288" s="21">
        <v>12.262525441472881</v>
      </c>
      <c r="C288" s="21">
        <v>5.0000841642886762</v>
      </c>
      <c r="D288" s="21">
        <v>17.718708070625453</v>
      </c>
      <c r="E288" s="21">
        <v>15.430275634658464</v>
      </c>
      <c r="F288" s="21">
        <v>1.1082503069207883</v>
      </c>
      <c r="G288" s="21">
        <v>20.353343668800839</v>
      </c>
      <c r="H288" s="21">
        <v>22.523199989906839</v>
      </c>
      <c r="I288" s="21">
        <v>18.748033362205028</v>
      </c>
      <c r="J288" s="21">
        <v>11.131138085725656</v>
      </c>
      <c r="K288" s="18"/>
      <c r="L288" s="19">
        <v>43313</v>
      </c>
      <c r="M288" s="21">
        <v>9.7909325952305402</v>
      </c>
      <c r="N288" s="21">
        <v>1.847722261117668</v>
      </c>
      <c r="O288" s="21">
        <v>10.87366334944846</v>
      </c>
      <c r="P288" s="21">
        <v>10.744792163874095</v>
      </c>
      <c r="Q288" s="21">
        <v>-1.8134793953176853</v>
      </c>
      <c r="R288" s="21">
        <v>8.8809529637458251</v>
      </c>
      <c r="S288" s="21">
        <v>4.8429672631536302</v>
      </c>
      <c r="T288" s="21">
        <v>14.960660481835086</v>
      </c>
      <c r="U288" s="21">
        <v>7.1580056448655949</v>
      </c>
    </row>
    <row r="289" spans="1:21" hidden="1" x14ac:dyDescent="0.3">
      <c r="A289" s="19">
        <v>43344</v>
      </c>
      <c r="B289" s="21">
        <v>12.45006686798722</v>
      </c>
      <c r="C289" s="21">
        <v>-0.17100127410059063</v>
      </c>
      <c r="D289" s="21">
        <v>7.531487758286759</v>
      </c>
      <c r="E289" s="21">
        <v>9.5783104418158729</v>
      </c>
      <c r="F289" s="21">
        <v>0.72469212111412329</v>
      </c>
      <c r="G289" s="21">
        <v>11.6255676742697</v>
      </c>
      <c r="H289" s="21">
        <v>8.4952961389491488</v>
      </c>
      <c r="I289" s="21">
        <v>14.445497669593731</v>
      </c>
      <c r="J289" s="21">
        <v>8.3748314817598146</v>
      </c>
      <c r="K289" s="18"/>
      <c r="L289" s="19">
        <v>43344</v>
      </c>
      <c r="M289" s="21">
        <v>10.750293590982785</v>
      </c>
      <c r="N289" s="21">
        <v>1.980965244992694</v>
      </c>
      <c r="O289" s="21">
        <v>9.6349701618751347</v>
      </c>
      <c r="P289" s="21">
        <v>11.759612046002133</v>
      </c>
      <c r="Q289" s="21">
        <v>-1.3062222864990258</v>
      </c>
      <c r="R289" s="21">
        <v>8.2151802781537331</v>
      </c>
      <c r="S289" s="21">
        <v>3.4508522068653402</v>
      </c>
      <c r="T289" s="21">
        <v>12.664728318664032</v>
      </c>
      <c r="U289" s="21">
        <v>7.3437865302109939</v>
      </c>
    </row>
    <row r="290" spans="1:21" hidden="1" x14ac:dyDescent="0.3">
      <c r="A290" s="19">
        <v>43374</v>
      </c>
      <c r="B290" s="21">
        <v>9.6009029487804209</v>
      </c>
      <c r="C290" s="21">
        <v>-3.2695863952825199E-3</v>
      </c>
      <c r="D290" s="21">
        <v>5.672718493300466</v>
      </c>
      <c r="E290" s="21">
        <v>11.911166176652488</v>
      </c>
      <c r="F290" s="21">
        <v>-6.4966779299177491</v>
      </c>
      <c r="G290" s="21">
        <v>2.0255727370815935</v>
      </c>
      <c r="H290" s="21">
        <v>-7.3872688472095156</v>
      </c>
      <c r="I290" s="21">
        <v>4.5775161605128289</v>
      </c>
      <c r="J290" s="21">
        <v>3.7809032012951826</v>
      </c>
      <c r="K290" s="18"/>
      <c r="L290" s="19">
        <v>43374</v>
      </c>
      <c r="M290" s="21">
        <v>11.317394365346601</v>
      </c>
      <c r="N290" s="21">
        <v>2.5707049765026024</v>
      </c>
      <c r="O290" s="21">
        <v>8.1476068847947225</v>
      </c>
      <c r="P290" s="21">
        <v>11.69471126947046</v>
      </c>
      <c r="Q290" s="21">
        <v>-1.4792182438092993</v>
      </c>
      <c r="R290" s="21">
        <v>6.0993921224582026</v>
      </c>
      <c r="S290" s="21">
        <v>2.5114098081946645</v>
      </c>
      <c r="T290" s="21">
        <v>10.467173283334485</v>
      </c>
      <c r="U290" s="21">
        <v>7.2512683219722707</v>
      </c>
    </row>
    <row r="291" spans="1:21" hidden="1" x14ac:dyDescent="0.3">
      <c r="A291" s="19">
        <v>43405</v>
      </c>
      <c r="B291" s="21">
        <v>7.4338087410205311</v>
      </c>
      <c r="C291" s="21">
        <v>2.1280028908715165</v>
      </c>
      <c r="D291" s="21">
        <v>5.4990250507397587</v>
      </c>
      <c r="E291" s="21">
        <v>8.7680466963088843</v>
      </c>
      <c r="F291" s="21">
        <v>-2.8481083793520101</v>
      </c>
      <c r="G291" s="21">
        <v>4.8649527031544793</v>
      </c>
      <c r="H291" s="21">
        <v>-2.650516106698908</v>
      </c>
      <c r="I291" s="21">
        <v>-5.3938278266633777</v>
      </c>
      <c r="J291" s="21">
        <v>4.041103578072236</v>
      </c>
      <c r="K291" s="18"/>
      <c r="L291" s="19">
        <v>43405</v>
      </c>
      <c r="M291" s="21">
        <v>12.129730492732094</v>
      </c>
      <c r="N291" s="21">
        <v>4.4490429207219018</v>
      </c>
      <c r="O291" s="21">
        <v>7.776493733723977</v>
      </c>
      <c r="P291" s="21">
        <v>11.194270779204452</v>
      </c>
      <c r="Q291" s="21">
        <v>-1.7391419672156405</v>
      </c>
      <c r="R291" s="21">
        <v>4.0649847107653514</v>
      </c>
      <c r="S291" s="21">
        <v>3.4855127106222072</v>
      </c>
      <c r="T291" s="21">
        <v>8.7990131176849609</v>
      </c>
      <c r="U291" s="21">
        <v>7.7287258627542599</v>
      </c>
    </row>
    <row r="292" spans="1:21" hidden="1" x14ac:dyDescent="0.3">
      <c r="A292" s="19">
        <v>43435</v>
      </c>
      <c r="B292" s="21">
        <v>13.750409999358148</v>
      </c>
      <c r="C292" s="21">
        <v>8.6978319445939043</v>
      </c>
      <c r="D292" s="21">
        <v>6.6794047474036722</v>
      </c>
      <c r="E292" s="21">
        <v>14.243700635172395</v>
      </c>
      <c r="F292" s="21">
        <v>2.2481078815774547</v>
      </c>
      <c r="G292" s="21">
        <v>0.89369441067186361</v>
      </c>
      <c r="H292" s="21">
        <v>-1.5999317048649653</v>
      </c>
      <c r="I292" s="21">
        <v>12.07816491837912</v>
      </c>
      <c r="J292" s="21">
        <v>10.05943968283789</v>
      </c>
      <c r="K292" s="18"/>
      <c r="L292" s="19">
        <v>43435</v>
      </c>
      <c r="M292" s="21">
        <v>13.33615875770484</v>
      </c>
      <c r="N292" s="21">
        <v>7.6463309305266458</v>
      </c>
      <c r="O292" s="21">
        <v>8.8541607423555888</v>
      </c>
      <c r="P292" s="21">
        <v>10.936586970593876</v>
      </c>
      <c r="Q292" s="21">
        <v>-1.521864878215895</v>
      </c>
      <c r="R292" s="21">
        <v>3.4504825630029767</v>
      </c>
      <c r="S292" s="21">
        <v>7.371921966953221</v>
      </c>
      <c r="T292" s="21">
        <v>7.1514064656769127</v>
      </c>
      <c r="U292" s="21">
        <v>9.0597823586946014</v>
      </c>
    </row>
    <row r="293" spans="1:21" hidden="1" x14ac:dyDescent="0.3">
      <c r="A293" s="19">
        <v>43466</v>
      </c>
      <c r="B293" s="21">
        <v>13.223519464057087</v>
      </c>
      <c r="C293" s="21">
        <v>11.61140748264129</v>
      </c>
      <c r="D293" s="21">
        <v>10.020159294584484</v>
      </c>
      <c r="E293" s="21">
        <v>7.7109718688418649</v>
      </c>
      <c r="F293" s="21">
        <v>-1.8961896919897359</v>
      </c>
      <c r="G293" s="21">
        <v>0.27757665518686192</v>
      </c>
      <c r="H293" s="21">
        <v>20.276113647736381</v>
      </c>
      <c r="I293" s="21">
        <v>-2.2719377086190873</v>
      </c>
      <c r="J293" s="21">
        <v>9.9200858340509299</v>
      </c>
      <c r="K293" s="18"/>
      <c r="L293" s="19">
        <v>43466</v>
      </c>
      <c r="M293" s="21">
        <v>15.213785331644459</v>
      </c>
      <c r="N293" s="21">
        <v>11.741856824085373</v>
      </c>
      <c r="O293" s="21">
        <v>11.154244649940438</v>
      </c>
      <c r="P293" s="21">
        <v>11.12647181300883</v>
      </c>
      <c r="Q293" s="21">
        <v>-0.34362225927202505</v>
      </c>
      <c r="R293" s="21">
        <v>4.8071523399437543</v>
      </c>
      <c r="S293" s="21">
        <v>13.733377059841345</v>
      </c>
      <c r="T293" s="21">
        <v>4.9581306373004397</v>
      </c>
      <c r="U293" s="21">
        <v>11.25920988525133</v>
      </c>
    </row>
    <row r="294" spans="1:21" hidden="1" x14ac:dyDescent="0.3">
      <c r="A294" s="19">
        <v>43497</v>
      </c>
      <c r="B294" s="21">
        <v>18.945734685309134</v>
      </c>
      <c r="C294" s="21">
        <v>16.213631276697239</v>
      </c>
      <c r="D294" s="21">
        <v>17.704299353452257</v>
      </c>
      <c r="E294" s="21">
        <v>11.98309741933603</v>
      </c>
      <c r="F294" s="21">
        <v>-0.53647709373384478</v>
      </c>
      <c r="G294" s="21">
        <v>11.913792738360552</v>
      </c>
      <c r="H294" s="21">
        <v>29.864856390906279</v>
      </c>
      <c r="I294" s="21">
        <v>7.8651544455190958</v>
      </c>
      <c r="J294" s="21">
        <v>15.546524561347329</v>
      </c>
      <c r="K294" s="18"/>
      <c r="L294" s="19">
        <v>43497</v>
      </c>
      <c r="M294" s="21">
        <v>18.015200000245436</v>
      </c>
      <c r="N294" s="21">
        <v>15.922596285879443</v>
      </c>
      <c r="O294" s="21">
        <v>13.920500544066684</v>
      </c>
      <c r="P294" s="21">
        <v>11.648915553731198</v>
      </c>
      <c r="Q294" s="21">
        <v>1.6544609830474011</v>
      </c>
      <c r="R294" s="21">
        <v>7.8021151424726209</v>
      </c>
      <c r="S294" s="21">
        <v>20.854679850540592</v>
      </c>
      <c r="T294" s="21">
        <v>2.2804591475668934</v>
      </c>
      <c r="U294" s="21">
        <v>14.051981783954769</v>
      </c>
    </row>
    <row r="295" spans="1:21" hidden="1" x14ac:dyDescent="0.3">
      <c r="A295" s="19">
        <v>43525</v>
      </c>
      <c r="B295" s="21">
        <v>29.562689687332</v>
      </c>
      <c r="C295" s="21">
        <v>20.728454847634524</v>
      </c>
      <c r="D295" s="21">
        <v>15.283656429808911</v>
      </c>
      <c r="E295" s="21">
        <v>16.358112318496509</v>
      </c>
      <c r="F295" s="21">
        <v>5.4869839194086945</v>
      </c>
      <c r="G295" s="21">
        <v>14.133240610158682</v>
      </c>
      <c r="H295" s="21">
        <v>28.829575202978841</v>
      </c>
      <c r="I295" s="21">
        <v>2.015227736094638</v>
      </c>
      <c r="J295" s="21">
        <v>20.564929011126143</v>
      </c>
      <c r="K295" s="18"/>
      <c r="L295" s="19">
        <v>43525</v>
      </c>
      <c r="M295" s="21">
        <v>21.474620908014085</v>
      </c>
      <c r="N295" s="21">
        <v>19.401681309601628</v>
      </c>
      <c r="O295" s="21">
        <v>16.14301651753911</v>
      </c>
      <c r="P295" s="21">
        <v>12.440929227107533</v>
      </c>
      <c r="Q295" s="21">
        <v>3.8838710560080703</v>
      </c>
      <c r="R295" s="21">
        <v>11.933570120003711</v>
      </c>
      <c r="S295" s="21">
        <v>26.557883267028259</v>
      </c>
      <c r="T295" s="21">
        <v>-0.6545083401357954</v>
      </c>
      <c r="U295" s="21">
        <v>16.830942468502386</v>
      </c>
    </row>
    <row r="296" spans="1:21" hidden="1" x14ac:dyDescent="0.3">
      <c r="A296" s="19">
        <v>43556</v>
      </c>
      <c r="B296" s="21">
        <v>19.993037812711776</v>
      </c>
      <c r="C296" s="21">
        <v>13.266092278923569</v>
      </c>
      <c r="D296" s="21">
        <v>22.171185508830217</v>
      </c>
      <c r="E296" s="21">
        <v>18.908763116295056</v>
      </c>
      <c r="F296" s="21">
        <v>4.9114466013149727</v>
      </c>
      <c r="G296" s="21">
        <v>26.916095324008516</v>
      </c>
      <c r="H296" s="21">
        <v>28.548595237286033</v>
      </c>
      <c r="I296" s="21">
        <v>-7.0007256245508191</v>
      </c>
      <c r="J296" s="21">
        <v>15.198572312202629</v>
      </c>
      <c r="K296" s="18"/>
      <c r="L296" s="19">
        <v>43556</v>
      </c>
      <c r="M296" s="21">
        <v>25.225101459754207</v>
      </c>
      <c r="N296" s="21">
        <v>21.765755069977043</v>
      </c>
      <c r="O296" s="21">
        <v>17.038201737393145</v>
      </c>
      <c r="P296" s="21">
        <v>13.302258783377919</v>
      </c>
      <c r="Q296" s="21">
        <v>5.6324782959523256</v>
      </c>
      <c r="R296" s="21">
        <v>15.986229701306165</v>
      </c>
      <c r="S296" s="21">
        <v>29.030072665742356</v>
      </c>
      <c r="T296" s="21">
        <v>-3.2561251655526591</v>
      </c>
      <c r="U296" s="21">
        <v>19.046445033255456</v>
      </c>
    </row>
    <row r="297" spans="1:21" hidden="1" x14ac:dyDescent="0.3">
      <c r="A297" s="19">
        <v>43586</v>
      </c>
      <c r="B297" s="21">
        <v>26.453731654884582</v>
      </c>
      <c r="C297" s="21">
        <v>22.289488883081845</v>
      </c>
      <c r="D297" s="21">
        <v>12.828200967198434</v>
      </c>
      <c r="E297" s="21">
        <v>10.982771988946682</v>
      </c>
      <c r="F297" s="21">
        <v>9.0258196944914317</v>
      </c>
      <c r="G297" s="21">
        <v>23.613432989321083</v>
      </c>
      <c r="H297" s="21">
        <v>38.32489741442275</v>
      </c>
      <c r="I297" s="21">
        <v>-11.254799958539285</v>
      </c>
      <c r="J297" s="21">
        <v>18.894853536570409</v>
      </c>
      <c r="K297" s="18"/>
      <c r="L297" s="19">
        <v>43586</v>
      </c>
      <c r="M297" s="21">
        <v>28.965491958963028</v>
      </c>
      <c r="N297" s="21">
        <v>23.324407734725749</v>
      </c>
      <c r="O297" s="21">
        <v>16.941348755012609</v>
      </c>
      <c r="P297" s="21">
        <v>14.048403496129103</v>
      </c>
      <c r="Q297" s="21">
        <v>6.7768804815563133</v>
      </c>
      <c r="R297" s="21">
        <v>19.411923022861899</v>
      </c>
      <c r="S297" s="21">
        <v>29.014411151547925</v>
      </c>
      <c r="T297" s="21">
        <v>-4.4654161729129616</v>
      </c>
      <c r="U297" s="21">
        <v>20.742023649100894</v>
      </c>
    </row>
    <row r="298" spans="1:21" hidden="1" x14ac:dyDescent="0.3">
      <c r="A298" s="19">
        <v>43617</v>
      </c>
      <c r="B298" s="21">
        <v>37.582088168317696</v>
      </c>
      <c r="C298" s="21">
        <v>24.696760372337412</v>
      </c>
      <c r="D298" s="21">
        <v>18.312409595932433</v>
      </c>
      <c r="E298" s="21">
        <v>20.8702788436951</v>
      </c>
      <c r="F298" s="21">
        <v>12.87100298265209</v>
      </c>
      <c r="G298" s="21">
        <v>20.623038021737305</v>
      </c>
      <c r="H298" s="21">
        <v>24.174465540723709</v>
      </c>
      <c r="I298" s="21">
        <v>-0.76440548939320507</v>
      </c>
      <c r="J298" s="21">
        <v>26.810250852876759</v>
      </c>
      <c r="K298" s="18"/>
      <c r="L298" s="19">
        <v>43617</v>
      </c>
      <c r="M298" s="21">
        <v>32.934450697673135</v>
      </c>
      <c r="N298" s="21">
        <v>25.0348975256933</v>
      </c>
      <c r="O298" s="21">
        <v>16.811080603763195</v>
      </c>
      <c r="P298" s="21">
        <v>14.955161449775666</v>
      </c>
      <c r="Q298" s="21">
        <v>8.0288480709706178</v>
      </c>
      <c r="R298" s="21">
        <v>22.267397696564228</v>
      </c>
      <c r="S298" s="21">
        <v>29.036976006673477</v>
      </c>
      <c r="T298" s="21">
        <v>-3.6570972194790552</v>
      </c>
      <c r="U298" s="21">
        <v>22.674064028521279</v>
      </c>
    </row>
    <row r="299" spans="1:21" hidden="1" x14ac:dyDescent="0.3">
      <c r="A299" s="19">
        <v>43647</v>
      </c>
      <c r="B299" s="21">
        <v>38.494188738799309</v>
      </c>
      <c r="C299" s="21">
        <v>26.400555688708316</v>
      </c>
      <c r="D299" s="21">
        <v>19.388221195115296</v>
      </c>
      <c r="E299" s="21">
        <v>20.060130664402976</v>
      </c>
      <c r="F299" s="21">
        <v>5.3442103702672439</v>
      </c>
      <c r="G299" s="21">
        <v>26.150264674794666</v>
      </c>
      <c r="H299" s="21">
        <v>26.90300413506861</v>
      </c>
      <c r="I299" s="21">
        <v>-0.68629881109528723</v>
      </c>
      <c r="J299" s="21">
        <v>24.511882498592907</v>
      </c>
      <c r="K299" s="18"/>
      <c r="L299" s="19">
        <v>43647</v>
      </c>
      <c r="M299" s="21">
        <v>36.951279513895919</v>
      </c>
      <c r="N299" s="21">
        <v>27.201015708183629</v>
      </c>
      <c r="O299" s="21">
        <v>17.471122836866915</v>
      </c>
      <c r="P299" s="21">
        <v>16.348248040108416</v>
      </c>
      <c r="Q299" s="21">
        <v>9.6455812603217552</v>
      </c>
      <c r="R299" s="21">
        <v>24.72130420726193</v>
      </c>
      <c r="S299" s="21">
        <v>30.837498292421394</v>
      </c>
      <c r="T299" s="21">
        <v>-1.0352879719922159</v>
      </c>
      <c r="U299" s="21">
        <v>25.064054327055874</v>
      </c>
    </row>
    <row r="300" spans="1:21" hidden="1" x14ac:dyDescent="0.3">
      <c r="A300" s="19">
        <v>43678</v>
      </c>
      <c r="B300" s="21">
        <v>36.613907858304032</v>
      </c>
      <c r="C300" s="21">
        <v>28.105886398039214</v>
      </c>
      <c r="D300" s="21">
        <v>15.231892572694106</v>
      </c>
      <c r="E300" s="21">
        <v>16.116443097470402</v>
      </c>
      <c r="F300" s="21">
        <v>6.9738299078733412</v>
      </c>
      <c r="G300" s="21">
        <v>18.766703157434982</v>
      </c>
      <c r="H300" s="21">
        <v>20.931935109651612</v>
      </c>
      <c r="I300" s="21">
        <v>0.11945985849446394</v>
      </c>
      <c r="J300" s="21">
        <v>24.238051103976453</v>
      </c>
      <c r="K300" s="18"/>
      <c r="L300" s="19">
        <v>43678</v>
      </c>
      <c r="M300" s="21">
        <v>40.800968772848513</v>
      </c>
      <c r="N300" s="21">
        <v>29.760920677293235</v>
      </c>
      <c r="O300" s="21">
        <v>19.347086205677599</v>
      </c>
      <c r="P300" s="21">
        <v>18.495291083641654</v>
      </c>
      <c r="Q300" s="21">
        <v>11.78952496708856</v>
      </c>
      <c r="R300" s="21">
        <v>27.41655602000943</v>
      </c>
      <c r="S300" s="21">
        <v>34.562536236682547</v>
      </c>
      <c r="T300" s="21">
        <v>2.8444523065118688</v>
      </c>
      <c r="U300" s="21">
        <v>27.917625907060973</v>
      </c>
    </row>
    <row r="301" spans="1:21" hidden="1" x14ac:dyDescent="0.3">
      <c r="A301" s="19">
        <v>43709</v>
      </c>
      <c r="B301" s="21">
        <v>44.538364885890601</v>
      </c>
      <c r="C301" s="21">
        <v>34.254506446405486</v>
      </c>
      <c r="D301" s="21">
        <v>19.545943143308286</v>
      </c>
      <c r="E301" s="21">
        <v>20.177355933855633</v>
      </c>
      <c r="F301" s="21">
        <v>13.765126103035286</v>
      </c>
      <c r="G301" s="21">
        <v>25.330984709346005</v>
      </c>
      <c r="H301" s="21">
        <v>36.988583458104408</v>
      </c>
      <c r="I301" s="21">
        <v>10.438232465730636</v>
      </c>
      <c r="J301" s="21">
        <v>30.832480123396099</v>
      </c>
      <c r="K301" s="18"/>
      <c r="L301" s="19">
        <v>43709</v>
      </c>
      <c r="M301" s="21">
        <v>44.645798828034764</v>
      </c>
      <c r="N301" s="21">
        <v>32.758814423500063</v>
      </c>
      <c r="O301" s="21">
        <v>22.199790251583185</v>
      </c>
      <c r="P301" s="21">
        <v>21.676134208159926</v>
      </c>
      <c r="Q301" s="21">
        <v>14.605147237054418</v>
      </c>
      <c r="R301" s="21">
        <v>30.357988461372386</v>
      </c>
      <c r="S301" s="21">
        <v>38.410702126334243</v>
      </c>
      <c r="T301" s="21">
        <v>7.2794020795216463</v>
      </c>
      <c r="U301" s="21">
        <v>31.136542260416135</v>
      </c>
    </row>
    <row r="302" spans="1:21" hidden="1" x14ac:dyDescent="0.3">
      <c r="A302" s="19">
        <v>43739</v>
      </c>
      <c r="B302" s="21">
        <v>49.609158385454165</v>
      </c>
      <c r="C302" s="21">
        <v>38.647924723088423</v>
      </c>
      <c r="D302" s="21">
        <v>27.967108025767516</v>
      </c>
      <c r="E302" s="21">
        <v>21.872757863012971</v>
      </c>
      <c r="F302" s="21">
        <v>21.800416605935013</v>
      </c>
      <c r="G302" s="21">
        <v>42.538207129035065</v>
      </c>
      <c r="H302" s="21">
        <v>54.596785851517552</v>
      </c>
      <c r="I302" s="21">
        <v>14.559109346120946</v>
      </c>
      <c r="J302" s="21">
        <v>37.143413475739642</v>
      </c>
      <c r="K302" s="18"/>
      <c r="L302" s="19">
        <v>43739</v>
      </c>
      <c r="M302" s="21">
        <v>48.260573456488089</v>
      </c>
      <c r="N302" s="21">
        <v>36.278396932648846</v>
      </c>
      <c r="O302" s="21">
        <v>25.369518765016629</v>
      </c>
      <c r="P302" s="21">
        <v>25.77135125547716</v>
      </c>
      <c r="Q302" s="21">
        <v>17.766257855790556</v>
      </c>
      <c r="R302" s="21">
        <v>33.029824362335944</v>
      </c>
      <c r="S302" s="21">
        <v>40.18415928310732</v>
      </c>
      <c r="T302" s="21">
        <v>11.434920863668751</v>
      </c>
      <c r="U302" s="21">
        <v>34.519402002396134</v>
      </c>
    </row>
    <row r="303" spans="1:21" hidden="1" x14ac:dyDescent="0.3">
      <c r="A303" s="19">
        <v>43770</v>
      </c>
      <c r="B303" s="21">
        <v>62.110668115232002</v>
      </c>
      <c r="C303" s="21">
        <v>49.180384316648684</v>
      </c>
      <c r="D303" s="21">
        <v>43.045511505159759</v>
      </c>
      <c r="E303" s="21">
        <v>38.327737114158332</v>
      </c>
      <c r="F303" s="21">
        <v>26.862607986525198</v>
      </c>
      <c r="G303" s="21">
        <v>33.994747377779852</v>
      </c>
      <c r="H303" s="21">
        <v>48.200285296972844</v>
      </c>
      <c r="I303" s="21">
        <v>27.758999439904052</v>
      </c>
      <c r="J303" s="21">
        <v>48.194140763902183</v>
      </c>
      <c r="K303" s="18"/>
      <c r="L303" s="19">
        <v>43770</v>
      </c>
      <c r="M303" s="21">
        <v>52.081320968587178</v>
      </c>
      <c r="N303" s="21">
        <v>40.5802933287966</v>
      </c>
      <c r="O303" s="21">
        <v>28.329337418390075</v>
      </c>
      <c r="P303" s="21">
        <v>30.372461594611778</v>
      </c>
      <c r="Q303" s="21">
        <v>20.802129214013476</v>
      </c>
      <c r="R303" s="21">
        <v>35.042470949748775</v>
      </c>
      <c r="S303" s="21">
        <v>38.437093459960359</v>
      </c>
      <c r="T303" s="21">
        <v>15.379020567311418</v>
      </c>
      <c r="U303" s="21">
        <v>38.184645892378491</v>
      </c>
    </row>
    <row r="304" spans="1:21" hidden="1" x14ac:dyDescent="0.3">
      <c r="A304" s="19">
        <v>43800</v>
      </c>
      <c r="B304" s="21">
        <v>49.845209817561312</v>
      </c>
      <c r="C304" s="21">
        <v>36.053601429266237</v>
      </c>
      <c r="D304" s="21">
        <v>28.649430864661916</v>
      </c>
      <c r="E304" s="21">
        <v>31.074237666482098</v>
      </c>
      <c r="F304" s="21">
        <v>17.727087921836283</v>
      </c>
      <c r="G304" s="21">
        <v>35.557790419353807</v>
      </c>
      <c r="H304" s="21">
        <v>33.905103752529797</v>
      </c>
      <c r="I304" s="21">
        <v>18.116051643506026</v>
      </c>
      <c r="J304" s="21">
        <v>35.341543808152196</v>
      </c>
      <c r="K304" s="18"/>
      <c r="L304" s="19">
        <v>43800</v>
      </c>
      <c r="M304" s="21">
        <v>57.14385352040987</v>
      </c>
      <c r="N304" s="21">
        <v>46.545727066975374</v>
      </c>
      <c r="O304" s="21">
        <v>30.980103295106211</v>
      </c>
      <c r="P304" s="21">
        <v>35.058114410419435</v>
      </c>
      <c r="Q304" s="21">
        <v>23.510647020095355</v>
      </c>
      <c r="R304" s="21">
        <v>35.839352275202231</v>
      </c>
      <c r="S304" s="21">
        <v>33.251296978289325</v>
      </c>
      <c r="T304" s="21">
        <v>19.632927422940337</v>
      </c>
      <c r="U304" s="21">
        <v>42.786645988296691</v>
      </c>
    </row>
    <row r="305" spans="1:21" x14ac:dyDescent="0.3">
      <c r="A305" s="19">
        <v>43831</v>
      </c>
      <c r="B305" s="21">
        <v>40.606917321154647</v>
      </c>
      <c r="C305" s="21">
        <v>28.407712804600948</v>
      </c>
      <c r="D305" s="21">
        <v>16.248939482538848</v>
      </c>
      <c r="E305" s="21">
        <v>20.144715815541513</v>
      </c>
      <c r="F305" s="21">
        <v>7.2411511433502884</v>
      </c>
      <c r="G305" s="21">
        <v>37.507200521781868</v>
      </c>
      <c r="H305" s="21">
        <v>5.7316633916455695</v>
      </c>
      <c r="I305" s="21">
        <v>11.539779485162448</v>
      </c>
      <c r="J305" s="21">
        <v>26.644221138808998</v>
      </c>
      <c r="K305" s="18"/>
      <c r="L305" s="19">
        <v>43831</v>
      </c>
      <c r="M305" s="21">
        <v>63.671840906580776</v>
      </c>
      <c r="N305" s="21">
        <v>54.558866193368139</v>
      </c>
      <c r="O305" s="21">
        <v>33.024304102838073</v>
      </c>
      <c r="P305" s="21">
        <v>39.052990095654771</v>
      </c>
      <c r="Q305" s="21">
        <v>25.236998856793626</v>
      </c>
      <c r="R305" s="21">
        <v>34.66548276737533</v>
      </c>
      <c r="S305" s="21">
        <v>26.069242544000005</v>
      </c>
      <c r="T305" s="21">
        <v>24.715793355526252</v>
      </c>
      <c r="U305" s="21">
        <v>48.174325638814608</v>
      </c>
    </row>
    <row r="306" spans="1:21" x14ac:dyDescent="0.3">
      <c r="A306" s="19">
        <v>43862</v>
      </c>
      <c r="B306" s="21">
        <v>42.199998327154042</v>
      </c>
      <c r="C306" s="21">
        <v>33.112383816785339</v>
      </c>
      <c r="D306" s="21">
        <v>12.414820834989925</v>
      </c>
      <c r="E306" s="21">
        <v>16.994219249419906</v>
      </c>
      <c r="F306" s="21">
        <v>9.2750150999345138</v>
      </c>
      <c r="G306" s="21">
        <v>20.557818508678949</v>
      </c>
      <c r="H306" s="21">
        <v>3.8110060297835036</v>
      </c>
      <c r="I306" s="21">
        <v>9.8388554615878476</v>
      </c>
      <c r="J306" s="21">
        <v>28.394451531390665</v>
      </c>
      <c r="K306" s="18"/>
      <c r="L306" s="19">
        <v>43862</v>
      </c>
      <c r="M306" s="21">
        <v>70.649266994440453</v>
      </c>
      <c r="N306" s="21">
        <v>63.718832022671549</v>
      </c>
      <c r="O306" s="21">
        <v>33.748997668152533</v>
      </c>
      <c r="P306" s="21">
        <v>41.051219199609477</v>
      </c>
      <c r="Q306" s="21">
        <v>25.351509834015307</v>
      </c>
      <c r="R306" s="21">
        <v>30.895004252538527</v>
      </c>
      <c r="S306" s="21">
        <v>18.878470521002377</v>
      </c>
      <c r="T306" s="21">
        <v>30.384465131687911</v>
      </c>
      <c r="U306" s="21">
        <v>53.359097959131631</v>
      </c>
    </row>
    <row r="307" spans="1:21" x14ac:dyDescent="0.3">
      <c r="A307" s="19">
        <v>43891</v>
      </c>
      <c r="B307" s="21">
        <v>64.471919075425504</v>
      </c>
      <c r="C307" s="21">
        <v>70.661775691965744</v>
      </c>
      <c r="D307" s="21">
        <v>41.099586379791717</v>
      </c>
      <c r="E307" s="21">
        <v>69.373963473312131</v>
      </c>
      <c r="F307" s="21">
        <v>35.153738052721415</v>
      </c>
      <c r="G307" s="21">
        <v>48.822627767100336</v>
      </c>
      <c r="H307" s="21">
        <v>25.979388826667925</v>
      </c>
      <c r="I307" s="21">
        <v>45.010062797409709</v>
      </c>
      <c r="J307" s="21">
        <v>56.785826281439888</v>
      </c>
      <c r="K307" s="18"/>
      <c r="L307" s="19">
        <v>43891</v>
      </c>
      <c r="M307" s="21">
        <v>76.244237037864366</v>
      </c>
      <c r="N307" s="21">
        <v>71.901388069307856</v>
      </c>
      <c r="O307" s="21">
        <v>32.377535080207224</v>
      </c>
      <c r="P307" s="21">
        <v>39.655357278204882</v>
      </c>
      <c r="Q307" s="21">
        <v>23.460034827152931</v>
      </c>
      <c r="R307" s="21">
        <v>24.204247524858637</v>
      </c>
      <c r="S307" s="21">
        <v>12.903714610709315</v>
      </c>
      <c r="T307" s="21">
        <v>36.152853310054155</v>
      </c>
      <c r="U307" s="21">
        <v>56.775216016459559</v>
      </c>
    </row>
    <row r="308" spans="1:21" x14ac:dyDescent="0.3">
      <c r="A308" s="19">
        <v>43922</v>
      </c>
      <c r="B308" s="21">
        <v>147.95238397421198</v>
      </c>
      <c r="C308" s="21">
        <v>173.60066792028337</v>
      </c>
      <c r="D308" s="21">
        <v>69.645679677973632</v>
      </c>
      <c r="E308" s="21">
        <v>68.744691380605417</v>
      </c>
      <c r="F308" s="21">
        <v>49.036925791595444</v>
      </c>
      <c r="G308" s="21">
        <v>20.107075130008489</v>
      </c>
      <c r="H308" s="21">
        <v>25.683339463489951</v>
      </c>
      <c r="I308" s="21">
        <v>62.979080145268654</v>
      </c>
      <c r="J308" s="21">
        <v>112.94704545958614</v>
      </c>
      <c r="K308" s="18"/>
      <c r="L308" s="19">
        <v>43922</v>
      </c>
      <c r="M308" s="21">
        <v>77.823328382906595</v>
      </c>
      <c r="N308" s="21">
        <v>76.6906832827664</v>
      </c>
      <c r="O308" s="21">
        <v>28.638373614392009</v>
      </c>
      <c r="P308" s="21">
        <v>34.203216186421329</v>
      </c>
      <c r="Q308" s="21">
        <v>18.844992007155991</v>
      </c>
      <c r="R308" s="21">
        <v>15.512485953258937</v>
      </c>
      <c r="S308" s="21">
        <v>8.3341781929323844</v>
      </c>
      <c r="T308" s="21">
        <v>41.069709997429428</v>
      </c>
      <c r="U308" s="21">
        <v>56.462612778693796</v>
      </c>
    </row>
    <row r="309" spans="1:21" x14ac:dyDescent="0.3">
      <c r="A309" s="19">
        <v>43952</v>
      </c>
      <c r="B309" s="21">
        <v>94.309145470910934</v>
      </c>
      <c r="C309" s="21">
        <v>87.583672413370394</v>
      </c>
      <c r="D309" s="21">
        <v>27.951271274927471</v>
      </c>
      <c r="E309" s="21">
        <v>34.750627579016303</v>
      </c>
      <c r="F309" s="21">
        <v>16.326185092425604</v>
      </c>
      <c r="G309" s="21">
        <v>6.7683629321480199</v>
      </c>
      <c r="H309" s="21">
        <v>5.6810224956578947</v>
      </c>
      <c r="I309" s="21">
        <v>46.896723778093289</v>
      </c>
      <c r="J309" s="21">
        <v>60.738057356839704</v>
      </c>
      <c r="K309" s="18"/>
      <c r="L309" s="19">
        <v>43952</v>
      </c>
      <c r="M309" s="21">
        <v>73.491808560727435</v>
      </c>
      <c r="N309" s="21">
        <v>76.382308639989049</v>
      </c>
      <c r="O309" s="21">
        <v>22.407569990101162</v>
      </c>
      <c r="P309" s="21">
        <v>25.262102900893812</v>
      </c>
      <c r="Q309" s="21">
        <v>11.135051611016621</v>
      </c>
      <c r="R309" s="21">
        <v>5.8238936233405925</v>
      </c>
      <c r="S309" s="21">
        <v>3.9911515896945415</v>
      </c>
      <c r="T309" s="21">
        <v>43.94432247281965</v>
      </c>
      <c r="U309" s="21">
        <v>51.287112495406184</v>
      </c>
    </row>
    <row r="310" spans="1:21" x14ac:dyDescent="0.3">
      <c r="A310" s="19">
        <v>43983</v>
      </c>
      <c r="B310" s="21">
        <v>65.855949794344255</v>
      </c>
      <c r="C310" s="21">
        <v>71.68871561259715</v>
      </c>
      <c r="D310" s="21">
        <v>12.722612551508927</v>
      </c>
      <c r="E310" s="21">
        <v>6.6006883436942054</v>
      </c>
      <c r="F310" s="21">
        <v>-2.0385268250290522</v>
      </c>
      <c r="G310" s="21">
        <v>-6.139122442935296</v>
      </c>
      <c r="H310" s="21">
        <v>-2.5817902920445501</v>
      </c>
      <c r="I310" s="21">
        <v>52.718056372157449</v>
      </c>
      <c r="J310" s="21">
        <v>38.926350151835301</v>
      </c>
      <c r="K310" s="18"/>
      <c r="L310" s="19">
        <v>43983</v>
      </c>
      <c r="M310" s="21">
        <v>63.028008819420499</v>
      </c>
      <c r="N310" s="21">
        <v>70.197789680137504</v>
      </c>
      <c r="O310" s="21">
        <v>14.08643303279764</v>
      </c>
      <c r="P310" s="21">
        <v>14.056571427592957</v>
      </c>
      <c r="Q310" s="21">
        <v>1.0175037051534552</v>
      </c>
      <c r="R310" s="21">
        <v>-3.7304000806972826</v>
      </c>
      <c r="S310" s="21">
        <v>-1.2017073817691237</v>
      </c>
      <c r="T310" s="21">
        <v>44.264263835321273</v>
      </c>
      <c r="U310" s="21">
        <v>41.480159764663973</v>
      </c>
    </row>
    <row r="311" spans="1:21" x14ac:dyDescent="0.3">
      <c r="A311" s="19">
        <v>44013</v>
      </c>
      <c r="B311" s="21">
        <v>38.731768863904328</v>
      </c>
      <c r="C311" s="21">
        <v>51.236551868264613</v>
      </c>
      <c r="D311" s="21">
        <v>-5.3125118990311133</v>
      </c>
      <c r="E311" s="21">
        <v>-10.124644226228618</v>
      </c>
      <c r="F311" s="21">
        <v>-17.937748789222052</v>
      </c>
      <c r="G311" s="21">
        <v>-14.000363596288889</v>
      </c>
      <c r="H311" s="21">
        <v>-5.8719788296408897</v>
      </c>
      <c r="I311" s="21">
        <v>39.594197544993001</v>
      </c>
      <c r="J311" s="21">
        <v>19.233306674889363</v>
      </c>
      <c r="K311" s="18"/>
      <c r="L311" s="19">
        <v>44013</v>
      </c>
      <c r="M311" s="21">
        <v>48.691002635169298</v>
      </c>
      <c r="N311" s="21">
        <v>59.475019595930981</v>
      </c>
      <c r="O311" s="21">
        <v>4.8610660344179157</v>
      </c>
      <c r="P311" s="21">
        <v>2.2846602991603016</v>
      </c>
      <c r="Q311" s="21">
        <v>-9.577912974930447</v>
      </c>
      <c r="R311" s="21">
        <v>-11.922953785912293</v>
      </c>
      <c r="S311" s="21">
        <v>-7.1209733217941658</v>
      </c>
      <c r="T311" s="21">
        <v>41.96489657845455</v>
      </c>
      <c r="U311" s="21">
        <v>29.07249934686449</v>
      </c>
    </row>
    <row r="312" spans="1:21" x14ac:dyDescent="0.3">
      <c r="A312" s="19">
        <v>44044</v>
      </c>
      <c r="B312" s="21">
        <v>31.41653928815915</v>
      </c>
      <c r="C312" s="21">
        <v>42.898124187032515</v>
      </c>
      <c r="D312" s="21">
        <v>-10.786053405835238</v>
      </c>
      <c r="E312" s="21">
        <v>-17.084789521836939</v>
      </c>
      <c r="F312" s="21">
        <v>-22.97828427014883</v>
      </c>
      <c r="G312" s="21">
        <v>-19.456307980966582</v>
      </c>
      <c r="H312" s="21">
        <v>-10.068188305116877</v>
      </c>
      <c r="I312" s="21">
        <v>38.043241004871</v>
      </c>
      <c r="J312" s="21">
        <v>12.276192119971086</v>
      </c>
      <c r="K312" s="18"/>
      <c r="L312" s="19">
        <v>44044</v>
      </c>
      <c r="M312" s="21">
        <v>33.673828496186275</v>
      </c>
      <c r="N312" s="21">
        <v>46.258539500282204</v>
      </c>
      <c r="O312" s="21">
        <v>-3.9610799118326656</v>
      </c>
      <c r="P312" s="21">
        <v>-8.2630283382631458</v>
      </c>
      <c r="Q312" s="21">
        <v>-18.617497173517329</v>
      </c>
      <c r="R312" s="21">
        <v>-18.012057099788002</v>
      </c>
      <c r="S312" s="21">
        <v>-12.864099349186443</v>
      </c>
      <c r="T312" s="21">
        <v>37.543449418535488</v>
      </c>
      <c r="U312" s="21">
        <v>16.564664852793818</v>
      </c>
    </row>
    <row r="313" spans="1:21" x14ac:dyDescent="0.3">
      <c r="A313" s="19">
        <v>44075</v>
      </c>
      <c r="B313" s="21">
        <v>15.174229578124931</v>
      </c>
      <c r="C313" s="21">
        <v>35.180704958645272</v>
      </c>
      <c r="D313" s="21">
        <v>-9.5042416235718523</v>
      </c>
      <c r="E313" s="21">
        <v>-18.900132078714805</v>
      </c>
      <c r="F313" s="21">
        <v>-28.688373847692773</v>
      </c>
      <c r="G313" s="21">
        <v>-19.167966594287723</v>
      </c>
      <c r="H313" s="21">
        <v>-18.24002663289539</v>
      </c>
      <c r="I313" s="21">
        <v>33.651864628807758</v>
      </c>
      <c r="J313" s="21">
        <v>3.1017225337059084</v>
      </c>
      <c r="K313" s="18"/>
      <c r="L313" s="19">
        <v>44075</v>
      </c>
      <c r="M313" s="21">
        <v>19.983311289603535</v>
      </c>
      <c r="N313" s="21">
        <v>31.698944472244996</v>
      </c>
      <c r="O313" s="21">
        <v>-11.703758517253304</v>
      </c>
      <c r="P313" s="21">
        <v>-16.952324939592689</v>
      </c>
      <c r="Q313" s="21">
        <v>-25.196341860722793</v>
      </c>
      <c r="R313" s="21">
        <v>-21.851254329402934</v>
      </c>
      <c r="S313" s="21">
        <v>-17.395988868856126</v>
      </c>
      <c r="T313" s="21">
        <v>31.897666451117868</v>
      </c>
      <c r="U313" s="21">
        <v>5.4140206308820105</v>
      </c>
    </row>
    <row r="314" spans="1:21" x14ac:dyDescent="0.3">
      <c r="A314" s="19">
        <v>44105</v>
      </c>
      <c r="B314" s="21">
        <v>9.6341124201660087</v>
      </c>
      <c r="C314" s="21">
        <v>22.630027000943166</v>
      </c>
      <c r="D314" s="21">
        <v>-18.370760481847203</v>
      </c>
      <c r="E314" s="21">
        <v>-19.923809010384286</v>
      </c>
      <c r="F314" s="21">
        <v>-30.170806967750796</v>
      </c>
      <c r="G314" s="21">
        <v>-29.501039787637641</v>
      </c>
      <c r="H314" s="21">
        <v>-25.229592418013691</v>
      </c>
      <c r="I314" s="21">
        <v>27.152953289186279</v>
      </c>
      <c r="J314" s="21">
        <v>-1.6509425197900995</v>
      </c>
      <c r="K314" s="18"/>
      <c r="L314" s="19">
        <v>44105</v>
      </c>
      <c r="M314" s="21">
        <v>8.9936182105542208</v>
      </c>
      <c r="N314" s="21">
        <v>16.956451712400678</v>
      </c>
      <c r="O314" s="21">
        <v>-18.055278704157551</v>
      </c>
      <c r="P314" s="21">
        <v>-23.676463166472839</v>
      </c>
      <c r="Q314" s="21">
        <v>-29.188462230904022</v>
      </c>
      <c r="R314" s="21">
        <v>-23.632349372307392</v>
      </c>
      <c r="S314" s="21">
        <v>-20.178217874270931</v>
      </c>
      <c r="T314" s="21">
        <v>25.913108096217165</v>
      </c>
      <c r="U314" s="21">
        <v>-3.7130769031152422</v>
      </c>
    </row>
    <row r="315" spans="1:21" x14ac:dyDescent="0.3">
      <c r="A315" s="19"/>
      <c r="B315" s="21"/>
      <c r="C315" s="21"/>
      <c r="D315" s="21"/>
      <c r="E315" s="21"/>
      <c r="F315" s="21"/>
      <c r="G315" s="21"/>
      <c r="H315" s="21"/>
      <c r="I315" s="21"/>
      <c r="J315" s="21"/>
      <c r="K315" s="18"/>
      <c r="L315" s="19"/>
      <c r="M315" s="21"/>
      <c r="N315" s="21"/>
      <c r="O315" s="21"/>
      <c r="P315" s="21"/>
      <c r="Q315" s="21"/>
      <c r="R315" s="21"/>
      <c r="S315" s="21"/>
      <c r="T315" s="21"/>
      <c r="U315" s="21"/>
    </row>
    <row r="316" spans="1:21" x14ac:dyDescent="0.3">
      <c r="H316" s="4"/>
      <c r="I316" s="4"/>
      <c r="J316" s="4"/>
      <c r="L316" s="4"/>
      <c r="M316" s="4"/>
      <c r="N316" s="4"/>
      <c r="O316" s="4"/>
    </row>
    <row r="317" spans="1:21" x14ac:dyDescent="0.3">
      <c r="A317" s="28" t="s">
        <v>57</v>
      </c>
      <c r="B317" s="21"/>
      <c r="C317" s="21"/>
      <c r="D317" s="21"/>
      <c r="E317" s="21"/>
      <c r="F317" s="21"/>
      <c r="G317" s="21"/>
      <c r="H317" s="4"/>
      <c r="I317" s="4"/>
      <c r="J317" s="4"/>
      <c r="L317" s="4"/>
      <c r="M317" s="4"/>
      <c r="N317" s="4"/>
      <c r="O317" s="4"/>
    </row>
    <row r="318" spans="1:21" x14ac:dyDescent="0.3">
      <c r="H318" s="4"/>
      <c r="I318" s="4"/>
      <c r="J318" s="4"/>
      <c r="L318" s="4"/>
      <c r="M318" s="4"/>
      <c r="N318" s="4"/>
      <c r="O318" s="4"/>
    </row>
    <row r="319" spans="1:21" x14ac:dyDescent="0.3">
      <c r="H319" s="4"/>
      <c r="I319" s="4"/>
      <c r="J319" s="4"/>
      <c r="L319" s="4"/>
      <c r="M319" s="4"/>
      <c r="N319" s="4"/>
      <c r="O319" s="4"/>
    </row>
    <row r="320" spans="1:21" x14ac:dyDescent="0.3">
      <c r="H320" s="4"/>
      <c r="I320" s="4"/>
      <c r="J320" s="4"/>
      <c r="L320" s="4"/>
      <c r="M320" s="4"/>
      <c r="N320" s="4"/>
      <c r="O320" s="4"/>
    </row>
    <row r="321" spans="1:15" x14ac:dyDescent="0.3">
      <c r="H321" s="4"/>
      <c r="I321" s="4"/>
      <c r="J321" s="4"/>
      <c r="L321" s="4"/>
      <c r="M321" s="4"/>
      <c r="N321" s="4"/>
      <c r="O321" s="4"/>
    </row>
    <row r="322" spans="1:15" x14ac:dyDescent="0.3">
      <c r="A322" s="19"/>
      <c r="L322" s="19"/>
    </row>
    <row r="323" spans="1:15" x14ac:dyDescent="0.3">
      <c r="A323" s="19"/>
      <c r="L323" s="19"/>
    </row>
    <row r="324" spans="1:15" x14ac:dyDescent="0.3">
      <c r="A324" s="19"/>
      <c r="L324" s="19"/>
    </row>
    <row r="325" spans="1:15" x14ac:dyDescent="0.3">
      <c r="A325" s="19"/>
      <c r="L325" s="19"/>
    </row>
    <row r="326" spans="1:15" x14ac:dyDescent="0.3">
      <c r="A326" s="19"/>
      <c r="L326" s="19"/>
    </row>
    <row r="327" spans="1:15" x14ac:dyDescent="0.3">
      <c r="A327" s="19"/>
      <c r="L327" s="19"/>
    </row>
    <row r="328" spans="1:15" x14ac:dyDescent="0.3">
      <c r="A328" s="19"/>
      <c r="L328" s="19"/>
    </row>
    <row r="329" spans="1:15" x14ac:dyDescent="0.3">
      <c r="A329" s="19"/>
      <c r="L329" s="19"/>
    </row>
    <row r="330" spans="1:15" x14ac:dyDescent="0.3">
      <c r="A330" s="19"/>
      <c r="L330" s="19"/>
    </row>
    <row r="331" spans="1:15" x14ac:dyDescent="0.3">
      <c r="A331" s="19"/>
      <c r="L331" s="19"/>
    </row>
    <row r="332" spans="1:15" x14ac:dyDescent="0.3">
      <c r="A332" s="19"/>
      <c r="L332" s="19"/>
    </row>
    <row r="333" spans="1:15" x14ac:dyDescent="0.3">
      <c r="A333" s="19"/>
      <c r="L333" s="19"/>
    </row>
    <row r="334" spans="1:15" x14ac:dyDescent="0.3">
      <c r="A334" s="19"/>
      <c r="L334" s="19"/>
    </row>
    <row r="335" spans="1:15" x14ac:dyDescent="0.3">
      <c r="A335" s="19"/>
      <c r="L335" s="19"/>
    </row>
    <row r="336" spans="1:15" x14ac:dyDescent="0.3">
      <c r="A336" s="19"/>
      <c r="L336" s="19"/>
    </row>
    <row r="337" spans="1:12" x14ac:dyDescent="0.3">
      <c r="A337" s="19"/>
      <c r="L337" s="19"/>
    </row>
    <row r="338" spans="1:12" x14ac:dyDescent="0.3">
      <c r="A338" s="19"/>
      <c r="L338" s="19"/>
    </row>
    <row r="339" spans="1:12" x14ac:dyDescent="0.3">
      <c r="A339" s="19"/>
      <c r="L339" s="19"/>
    </row>
    <row r="340" spans="1:12" x14ac:dyDescent="0.3">
      <c r="A340" s="19"/>
      <c r="L340" s="19"/>
    </row>
    <row r="341" spans="1:12" x14ac:dyDescent="0.3">
      <c r="A341" s="19"/>
      <c r="L341" s="19"/>
    </row>
    <row r="342" spans="1:12" x14ac:dyDescent="0.3">
      <c r="A342" s="19"/>
      <c r="L342" s="19"/>
    </row>
    <row r="343" spans="1:12" x14ac:dyDescent="0.3">
      <c r="A343" s="19"/>
      <c r="L343" s="19"/>
    </row>
    <row r="344" spans="1:12" x14ac:dyDescent="0.3">
      <c r="A344" s="19"/>
      <c r="L344" s="19"/>
    </row>
    <row r="345" spans="1:12" x14ac:dyDescent="0.3">
      <c r="A345" s="19"/>
      <c r="L345" s="19"/>
    </row>
    <row r="346" spans="1:12" x14ac:dyDescent="0.3">
      <c r="A346" s="19"/>
      <c r="L346" s="19"/>
    </row>
    <row r="347" spans="1:12" x14ac:dyDescent="0.3">
      <c r="A347" s="19"/>
      <c r="L347" s="19"/>
    </row>
    <row r="348" spans="1:12" x14ac:dyDescent="0.3">
      <c r="A348" s="19"/>
      <c r="L348" s="19"/>
    </row>
    <row r="349" spans="1:12" x14ac:dyDescent="0.3">
      <c r="A349" s="19"/>
      <c r="L349" s="19"/>
    </row>
    <row r="350" spans="1:12" x14ac:dyDescent="0.3">
      <c r="A350" s="19"/>
      <c r="L350" s="19"/>
    </row>
    <row r="351" spans="1:12" x14ac:dyDescent="0.3">
      <c r="A351" s="19"/>
      <c r="L351" s="19"/>
    </row>
    <row r="352" spans="1:12" x14ac:dyDescent="0.3">
      <c r="A352" s="19"/>
      <c r="L352" s="19"/>
    </row>
    <row r="353" spans="1:12" x14ac:dyDescent="0.3">
      <c r="A353" s="19"/>
      <c r="L353" s="19"/>
    </row>
    <row r="354" spans="1:12" x14ac:dyDescent="0.3">
      <c r="A354" s="19"/>
      <c r="L354" s="19"/>
    </row>
    <row r="355" spans="1:12" x14ac:dyDescent="0.3">
      <c r="A355" s="19"/>
      <c r="L355" s="19"/>
    </row>
    <row r="356" spans="1:12" x14ac:dyDescent="0.3">
      <c r="A356" s="19"/>
      <c r="L356" s="19"/>
    </row>
    <row r="357" spans="1:12" x14ac:dyDescent="0.3">
      <c r="A357" s="19"/>
      <c r="L357" s="19"/>
    </row>
    <row r="358" spans="1:12" x14ac:dyDescent="0.3">
      <c r="A358" s="19"/>
      <c r="L358" s="19"/>
    </row>
    <row r="359" spans="1:12" x14ac:dyDescent="0.3">
      <c r="A359" s="19"/>
      <c r="L359" s="19"/>
    </row>
    <row r="360" spans="1:12" x14ac:dyDescent="0.3">
      <c r="A360" s="19"/>
      <c r="L360" s="19"/>
    </row>
    <row r="361" spans="1:12" x14ac:dyDescent="0.3">
      <c r="A361" s="19"/>
      <c r="L361" s="19"/>
    </row>
    <row r="362" spans="1:12" x14ac:dyDescent="0.3">
      <c r="A362" s="19"/>
      <c r="L362" s="19"/>
    </row>
    <row r="363" spans="1:12" x14ac:dyDescent="0.3">
      <c r="A363" s="19"/>
      <c r="L363" s="19"/>
    </row>
    <row r="364" spans="1:12" x14ac:dyDescent="0.3">
      <c r="A364" s="19"/>
      <c r="L364" s="19"/>
    </row>
    <row r="365" spans="1:12" x14ac:dyDescent="0.3">
      <c r="A365" s="19"/>
      <c r="L365" s="19"/>
    </row>
    <row r="366" spans="1:12" x14ac:dyDescent="0.3">
      <c r="A366" s="19"/>
      <c r="L366" s="19"/>
    </row>
    <row r="367" spans="1:12" x14ac:dyDescent="0.3">
      <c r="A367" s="19"/>
      <c r="L367" s="19"/>
    </row>
    <row r="368" spans="1:12" x14ac:dyDescent="0.3">
      <c r="A368" s="19"/>
      <c r="L368" s="19"/>
    </row>
    <row r="369" spans="1:12" x14ac:dyDescent="0.3">
      <c r="A369" s="19"/>
      <c r="L369" s="19"/>
    </row>
    <row r="370" spans="1:12" x14ac:dyDescent="0.3">
      <c r="A370" s="19"/>
      <c r="L370" s="19"/>
    </row>
    <row r="371" spans="1:12" x14ac:dyDescent="0.3">
      <c r="A371" s="19"/>
      <c r="L371" s="19"/>
    </row>
    <row r="372" spans="1:12" x14ac:dyDescent="0.3">
      <c r="A372" s="19"/>
      <c r="L372" s="19"/>
    </row>
    <row r="373" spans="1:12" x14ac:dyDescent="0.3">
      <c r="A373" s="19"/>
      <c r="L373" s="19"/>
    </row>
    <row r="374" spans="1:12" x14ac:dyDescent="0.3">
      <c r="A374" s="19"/>
      <c r="L374" s="19"/>
    </row>
    <row r="375" spans="1:12" x14ac:dyDescent="0.3">
      <c r="A375" s="19"/>
      <c r="L375" s="19"/>
    </row>
    <row r="376" spans="1:12" x14ac:dyDescent="0.3">
      <c r="A376" s="19"/>
      <c r="L376" s="19"/>
    </row>
    <row r="377" spans="1:12" x14ac:dyDescent="0.3">
      <c r="A377" s="19"/>
      <c r="L377" s="19"/>
    </row>
    <row r="378" spans="1:12" x14ac:dyDescent="0.3">
      <c r="A378" s="19"/>
      <c r="L378" s="19"/>
    </row>
    <row r="379" spans="1:12" x14ac:dyDescent="0.3">
      <c r="A379" s="19"/>
      <c r="L379" s="19"/>
    </row>
    <row r="380" spans="1:12" x14ac:dyDescent="0.3">
      <c r="A380" s="19"/>
      <c r="L380" s="19"/>
    </row>
    <row r="381" spans="1:12" x14ac:dyDescent="0.3">
      <c r="A381" s="19"/>
      <c r="L381" s="19"/>
    </row>
    <row r="382" spans="1:12" x14ac:dyDescent="0.3">
      <c r="A382" s="19"/>
      <c r="L382" s="19"/>
    </row>
    <row r="383" spans="1:12" x14ac:dyDescent="0.3">
      <c r="A383" s="19"/>
      <c r="L383" s="19"/>
    </row>
    <row r="384" spans="1:12" x14ac:dyDescent="0.3">
      <c r="A384" s="19"/>
      <c r="L384" s="19"/>
    </row>
    <row r="385" spans="1:12" x14ac:dyDescent="0.3">
      <c r="A385" s="19"/>
      <c r="L385" s="19"/>
    </row>
    <row r="386" spans="1:12" x14ac:dyDescent="0.3">
      <c r="A386" s="19"/>
      <c r="L386" s="19"/>
    </row>
    <row r="387" spans="1:12" x14ac:dyDescent="0.3">
      <c r="A387" s="19"/>
      <c r="L387" s="19"/>
    </row>
    <row r="388" spans="1:12" x14ac:dyDescent="0.3">
      <c r="A388" s="19"/>
      <c r="L388" s="19"/>
    </row>
    <row r="389" spans="1:12" x14ac:dyDescent="0.3">
      <c r="A389" s="19"/>
      <c r="L389" s="19"/>
    </row>
    <row r="390" spans="1:12" x14ac:dyDescent="0.3">
      <c r="A390" s="19"/>
      <c r="L390" s="19"/>
    </row>
    <row r="391" spans="1:12" x14ac:dyDescent="0.3">
      <c r="A391" s="19"/>
      <c r="L391" s="19"/>
    </row>
    <row r="392" spans="1:12" x14ac:dyDescent="0.3">
      <c r="A392" s="19"/>
      <c r="L392" s="19"/>
    </row>
    <row r="393" spans="1:12" x14ac:dyDescent="0.3">
      <c r="A393" s="19"/>
      <c r="L393" s="19"/>
    </row>
    <row r="394" spans="1:12" x14ac:dyDescent="0.3">
      <c r="A394" s="19"/>
      <c r="L394" s="19"/>
    </row>
    <row r="395" spans="1:12" x14ac:dyDescent="0.3">
      <c r="A395" s="19"/>
      <c r="L395" s="19"/>
    </row>
    <row r="396" spans="1:12" x14ac:dyDescent="0.3">
      <c r="A396" s="19"/>
      <c r="L396" s="19"/>
    </row>
    <row r="397" spans="1:12" x14ac:dyDescent="0.3">
      <c r="A397" s="19"/>
      <c r="L397" s="19"/>
    </row>
    <row r="398" spans="1:12" x14ac:dyDescent="0.3">
      <c r="A398" s="19"/>
    </row>
    <row r="399" spans="1:12" x14ac:dyDescent="0.3">
      <c r="A399" s="19"/>
    </row>
    <row r="400" spans="1:12" x14ac:dyDescent="0.3">
      <c r="A400" s="1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K218"/>
  <sheetViews>
    <sheetView workbookViewId="0">
      <pane xSplit="1" ySplit="1" topLeftCell="B200" activePane="bottomRight" state="frozen"/>
      <selection pane="topRight" activeCell="B1" sqref="B1"/>
      <selection pane="bottomLeft" activeCell="A2" sqref="A2"/>
      <selection pane="bottomRight" activeCell="O213" sqref="O213"/>
    </sheetView>
  </sheetViews>
  <sheetFormatPr defaultRowHeight="14.4" x14ac:dyDescent="0.3"/>
  <cols>
    <col min="2" max="2" width="25.88671875" bestFit="1" customWidth="1"/>
    <col min="3" max="3" width="19.33203125" bestFit="1" customWidth="1"/>
    <col min="4" max="4" width="20.109375" bestFit="1" customWidth="1"/>
    <col min="5" max="5" width="18.33203125" bestFit="1" customWidth="1"/>
    <col min="6" max="6" width="19.44140625" bestFit="1" customWidth="1"/>
    <col min="7" max="7" width="18.109375" bestFit="1" customWidth="1"/>
    <col min="8" max="8" width="19.109375" bestFit="1" customWidth="1"/>
    <col min="9" max="9" width="18.88671875" bestFit="1" customWidth="1"/>
    <col min="10" max="10" width="19" bestFit="1" customWidth="1"/>
    <col min="11" max="11" width="2.109375" style="2" customWidth="1"/>
  </cols>
  <sheetData>
    <row r="1" spans="1:10" x14ac:dyDescent="0.3">
      <c r="A1" t="s">
        <v>8</v>
      </c>
      <c r="B1" t="s">
        <v>23</v>
      </c>
      <c r="C1" t="s">
        <v>0</v>
      </c>
      <c r="D1" t="s">
        <v>1</v>
      </c>
      <c r="E1" t="s">
        <v>2</v>
      </c>
      <c r="F1" t="s">
        <v>3</v>
      </c>
      <c r="G1" t="s">
        <v>4</v>
      </c>
      <c r="H1" t="s">
        <v>5</v>
      </c>
      <c r="I1" t="s">
        <v>6</v>
      </c>
      <c r="J1" t="s">
        <v>7</v>
      </c>
    </row>
    <row r="2" spans="1:10" x14ac:dyDescent="0.3">
      <c r="A2" s="1">
        <v>37073</v>
      </c>
      <c r="B2">
        <v>39629.256225999998</v>
      </c>
      <c r="C2">
        <v>854.62791000000004</v>
      </c>
      <c r="D2">
        <v>20953.717496000001</v>
      </c>
      <c r="E2">
        <v>125.965519</v>
      </c>
      <c r="F2">
        <v>4034.827683</v>
      </c>
      <c r="G2">
        <v>1177.6793439999999</v>
      </c>
      <c r="H2">
        <v>74.017201999999997</v>
      </c>
      <c r="I2">
        <v>9601.1100690000003</v>
      </c>
      <c r="J2">
        <v>2292.8072080000002</v>
      </c>
    </row>
    <row r="3" spans="1:10" x14ac:dyDescent="0.3">
      <c r="A3" s="1">
        <v>37104</v>
      </c>
      <c r="B3">
        <v>44504.190912999999</v>
      </c>
      <c r="C3">
        <v>1053.710468</v>
      </c>
      <c r="D3">
        <v>23414.460493999999</v>
      </c>
      <c r="E3">
        <v>164.90241599999999</v>
      </c>
      <c r="F3">
        <v>4495.6604820000002</v>
      </c>
      <c r="G3">
        <v>1242.3916959999999</v>
      </c>
      <c r="H3">
        <v>94.549695</v>
      </c>
      <c r="I3">
        <v>10963.295043</v>
      </c>
      <c r="J3">
        <v>2447.461918</v>
      </c>
    </row>
    <row r="4" spans="1:10" x14ac:dyDescent="0.3">
      <c r="A4" s="1">
        <v>37135</v>
      </c>
      <c r="B4">
        <v>38567.390039999998</v>
      </c>
      <c r="C4">
        <v>826.03247999999996</v>
      </c>
      <c r="D4">
        <v>21316.508081</v>
      </c>
      <c r="E4">
        <v>126.33976199999999</v>
      </c>
      <c r="F4">
        <v>3714.173605</v>
      </c>
      <c r="G4">
        <v>1016.20194</v>
      </c>
      <c r="H4">
        <v>48.784264999999998</v>
      </c>
      <c r="I4">
        <v>9561.1766680000001</v>
      </c>
      <c r="J4">
        <v>2022.682397</v>
      </c>
    </row>
    <row r="5" spans="1:10" x14ac:dyDescent="0.3">
      <c r="A5" s="1">
        <v>37165</v>
      </c>
      <c r="B5">
        <v>34322.116926000002</v>
      </c>
      <c r="C5">
        <v>881.50971900000002</v>
      </c>
      <c r="D5">
        <v>19630.918717</v>
      </c>
      <c r="E5">
        <v>86.154118999999994</v>
      </c>
      <c r="F5">
        <v>2925.457519</v>
      </c>
      <c r="G5">
        <v>973.76323500000001</v>
      </c>
      <c r="H5">
        <v>66.186183999999997</v>
      </c>
      <c r="I5">
        <v>8403.8973069999993</v>
      </c>
      <c r="J5">
        <v>2131.1122500000001</v>
      </c>
    </row>
    <row r="6" spans="1:10" x14ac:dyDescent="0.3">
      <c r="A6" s="1">
        <v>37196</v>
      </c>
      <c r="B6">
        <v>40394.557448</v>
      </c>
      <c r="C6">
        <v>890.99978699999997</v>
      </c>
      <c r="D6">
        <v>22473.674878999998</v>
      </c>
      <c r="E6">
        <v>106.538062</v>
      </c>
      <c r="F6">
        <v>4469.5087649999996</v>
      </c>
      <c r="G6">
        <v>1348.689578</v>
      </c>
      <c r="H6">
        <v>87.780389</v>
      </c>
      <c r="I6">
        <v>9146.5685460000004</v>
      </c>
      <c r="J6">
        <v>2230.0516630000002</v>
      </c>
    </row>
    <row r="7" spans="1:10" x14ac:dyDescent="0.3">
      <c r="A7" s="1">
        <v>37226</v>
      </c>
      <c r="B7">
        <v>31998.62455</v>
      </c>
      <c r="C7">
        <v>629.83177799999999</v>
      </c>
      <c r="D7">
        <v>16216.078318</v>
      </c>
      <c r="E7">
        <v>102.99757099999999</v>
      </c>
      <c r="F7">
        <v>3428.7523569999998</v>
      </c>
      <c r="G7">
        <v>1068.5435230000001</v>
      </c>
      <c r="H7">
        <v>59.959031000000003</v>
      </c>
      <c r="I7">
        <v>8088.4396310000002</v>
      </c>
      <c r="J7">
        <v>2442.3342029999999</v>
      </c>
    </row>
    <row r="8" spans="1:10" x14ac:dyDescent="0.3">
      <c r="A8" s="1">
        <v>37257</v>
      </c>
      <c r="B8">
        <v>30864.565999999999</v>
      </c>
      <c r="C8">
        <v>884.57306000000005</v>
      </c>
      <c r="D8">
        <v>15449.157019</v>
      </c>
      <c r="E8">
        <v>112.784116</v>
      </c>
      <c r="F8">
        <v>3559.2795329999999</v>
      </c>
      <c r="G8">
        <v>1190.212982</v>
      </c>
      <c r="H8">
        <v>73.004251999999994</v>
      </c>
      <c r="I8">
        <v>8074.7982890000003</v>
      </c>
      <c r="J8">
        <v>1884.7822470000001</v>
      </c>
    </row>
    <row r="9" spans="1:10" x14ac:dyDescent="0.3">
      <c r="A9" s="1">
        <v>37288</v>
      </c>
      <c r="B9">
        <v>34846.020787000001</v>
      </c>
      <c r="C9">
        <v>880.83232899999996</v>
      </c>
      <c r="D9">
        <v>18251.364638999999</v>
      </c>
      <c r="E9">
        <v>121.68884799999999</v>
      </c>
      <c r="F9">
        <v>3821.3102490000001</v>
      </c>
      <c r="G9">
        <v>1195.2121930000001</v>
      </c>
      <c r="H9">
        <v>84.820556999999994</v>
      </c>
      <c r="I9">
        <v>8255.0469450000001</v>
      </c>
      <c r="J9">
        <v>2508.4395060000002</v>
      </c>
    </row>
    <row r="10" spans="1:10" x14ac:dyDescent="0.3">
      <c r="A10" s="1">
        <v>37316</v>
      </c>
      <c r="B10">
        <v>35892.276809000003</v>
      </c>
      <c r="C10">
        <v>800.44537100000002</v>
      </c>
      <c r="D10">
        <v>17877.711453</v>
      </c>
      <c r="E10">
        <v>116.256214</v>
      </c>
      <c r="F10">
        <v>4183.8279679999996</v>
      </c>
      <c r="G10">
        <v>1247.2176810000001</v>
      </c>
      <c r="H10">
        <v>95.220693999999995</v>
      </c>
      <c r="I10">
        <v>8730.0319660000005</v>
      </c>
      <c r="J10">
        <v>2339.5037990000001</v>
      </c>
    </row>
    <row r="11" spans="1:10" x14ac:dyDescent="0.3">
      <c r="A11" s="1">
        <v>37347</v>
      </c>
      <c r="B11">
        <v>37138.342573000002</v>
      </c>
      <c r="C11">
        <v>1380.1904549999999</v>
      </c>
      <c r="D11">
        <v>18561.284501999999</v>
      </c>
      <c r="E11">
        <v>131.31890000000001</v>
      </c>
      <c r="F11">
        <v>4258.9763359999997</v>
      </c>
      <c r="G11">
        <v>1321.697895</v>
      </c>
      <c r="H11">
        <v>97.371530000000007</v>
      </c>
      <c r="I11">
        <v>9009.2998019999995</v>
      </c>
      <c r="J11">
        <v>2413.438001</v>
      </c>
    </row>
    <row r="12" spans="1:10" x14ac:dyDescent="0.3">
      <c r="A12" s="1">
        <v>37377</v>
      </c>
      <c r="B12">
        <v>37115.788594999998</v>
      </c>
      <c r="C12">
        <v>1149.4185950000001</v>
      </c>
      <c r="D12">
        <v>18167.904039000001</v>
      </c>
      <c r="E12">
        <v>153.523651</v>
      </c>
      <c r="F12">
        <v>4511.180128</v>
      </c>
      <c r="G12">
        <v>1226.9294629999999</v>
      </c>
      <c r="H12">
        <v>110.069261</v>
      </c>
      <c r="I12">
        <v>9130.4466269999994</v>
      </c>
      <c r="J12">
        <v>2401.6300999999999</v>
      </c>
    </row>
    <row r="13" spans="1:10" x14ac:dyDescent="0.3">
      <c r="A13" s="1">
        <v>37408</v>
      </c>
      <c r="B13">
        <v>37151.826929000003</v>
      </c>
      <c r="C13">
        <v>996.44223599999998</v>
      </c>
      <c r="D13">
        <v>18008.341472</v>
      </c>
      <c r="E13">
        <v>210.30151900000001</v>
      </c>
      <c r="F13">
        <v>4647.881547</v>
      </c>
      <c r="G13">
        <v>1302.131954</v>
      </c>
      <c r="H13">
        <v>131.67857599999999</v>
      </c>
      <c r="I13">
        <v>9197.259908</v>
      </c>
      <c r="J13">
        <v>2551.8016809999999</v>
      </c>
    </row>
    <row r="14" spans="1:10" x14ac:dyDescent="0.3">
      <c r="A14" s="1">
        <v>37438</v>
      </c>
      <c r="B14">
        <v>37725.150717999997</v>
      </c>
      <c r="C14">
        <v>1088.2615029999999</v>
      </c>
      <c r="D14">
        <v>18034.076868</v>
      </c>
      <c r="E14">
        <v>184.854028</v>
      </c>
      <c r="F14">
        <v>4745.9988050000002</v>
      </c>
      <c r="G14">
        <v>1294.5238420000001</v>
      </c>
      <c r="H14">
        <v>122.19308700000001</v>
      </c>
      <c r="I14">
        <v>9358.483757</v>
      </c>
      <c r="J14">
        <v>2476.1919990000001</v>
      </c>
    </row>
    <row r="15" spans="1:10" x14ac:dyDescent="0.3">
      <c r="A15" s="1">
        <v>37469</v>
      </c>
      <c r="B15">
        <v>37445.55287</v>
      </c>
      <c r="C15">
        <v>1168.4530050000001</v>
      </c>
      <c r="D15">
        <v>17664.659947</v>
      </c>
      <c r="E15">
        <v>179.64978199999999</v>
      </c>
      <c r="F15">
        <v>4735.7527380000001</v>
      </c>
      <c r="G15">
        <v>1311.1771550000001</v>
      </c>
      <c r="H15">
        <v>121.930335</v>
      </c>
      <c r="I15">
        <v>9423.9467750000003</v>
      </c>
      <c r="J15">
        <v>2248.4518520000001</v>
      </c>
    </row>
    <row r="16" spans="1:10" x14ac:dyDescent="0.3">
      <c r="A16" s="1">
        <v>37500</v>
      </c>
      <c r="B16">
        <v>37143.239906000003</v>
      </c>
      <c r="C16">
        <v>1279.933779</v>
      </c>
      <c r="D16">
        <v>17553.623002</v>
      </c>
      <c r="E16">
        <v>191.355974</v>
      </c>
      <c r="F16">
        <v>4896.2368310000002</v>
      </c>
      <c r="G16">
        <v>1283.119792</v>
      </c>
      <c r="H16">
        <v>148.86026699999999</v>
      </c>
      <c r="I16">
        <v>9398.4495580000003</v>
      </c>
      <c r="J16">
        <v>2452.902924</v>
      </c>
    </row>
    <row r="17" spans="1:10" x14ac:dyDescent="0.3">
      <c r="A17" s="1">
        <v>37530</v>
      </c>
      <c r="B17">
        <v>37716.451403999999</v>
      </c>
      <c r="C17">
        <v>1267.6238940000001</v>
      </c>
      <c r="D17">
        <v>18485.437404</v>
      </c>
      <c r="E17">
        <v>203.766313</v>
      </c>
      <c r="F17">
        <v>5187.010252</v>
      </c>
      <c r="G17">
        <v>1343.8933669999999</v>
      </c>
      <c r="H17">
        <v>145.16054800000001</v>
      </c>
      <c r="I17">
        <v>9597.8943429999999</v>
      </c>
      <c r="J17">
        <v>2391.2713560000002</v>
      </c>
    </row>
    <row r="18" spans="1:10" x14ac:dyDescent="0.3">
      <c r="A18" s="1">
        <v>37561</v>
      </c>
      <c r="B18">
        <v>37374.343121999998</v>
      </c>
      <c r="C18">
        <v>1242.803359</v>
      </c>
      <c r="D18">
        <v>17871.137099</v>
      </c>
      <c r="E18">
        <v>223.33596</v>
      </c>
      <c r="F18">
        <v>4959.112271</v>
      </c>
      <c r="G18">
        <v>1236.2917130000001</v>
      </c>
      <c r="H18">
        <v>127.867783</v>
      </c>
      <c r="I18">
        <v>9630.8417480000007</v>
      </c>
      <c r="J18">
        <v>2314.2785060000001</v>
      </c>
    </row>
    <row r="19" spans="1:10" x14ac:dyDescent="0.3">
      <c r="A19" s="1">
        <v>37591</v>
      </c>
      <c r="B19">
        <v>39343.366518000003</v>
      </c>
      <c r="C19">
        <v>1445.160511</v>
      </c>
      <c r="D19">
        <v>18496.758006</v>
      </c>
      <c r="E19">
        <v>223.930645</v>
      </c>
      <c r="F19">
        <v>5327.1884</v>
      </c>
      <c r="G19">
        <v>1432.287237</v>
      </c>
      <c r="H19">
        <v>147.66923800000001</v>
      </c>
      <c r="I19">
        <v>10023.238355</v>
      </c>
      <c r="J19">
        <v>2453.833541</v>
      </c>
    </row>
    <row r="20" spans="1:10" x14ac:dyDescent="0.3">
      <c r="A20" s="1">
        <v>37622</v>
      </c>
      <c r="B20">
        <v>41276.996481000002</v>
      </c>
      <c r="C20">
        <v>1423.7376340000001</v>
      </c>
      <c r="D20">
        <v>18884.913778999999</v>
      </c>
      <c r="E20">
        <v>211.06736000000001</v>
      </c>
      <c r="F20">
        <v>5783.487255</v>
      </c>
      <c r="G20">
        <v>1488.9173029999999</v>
      </c>
      <c r="H20">
        <v>147.02458799999999</v>
      </c>
      <c r="I20">
        <v>10683.838530999999</v>
      </c>
      <c r="J20">
        <v>2813.6657610000002</v>
      </c>
    </row>
    <row r="21" spans="1:10" x14ac:dyDescent="0.3">
      <c r="A21" s="1">
        <v>37653</v>
      </c>
      <c r="B21">
        <v>41384.741756000003</v>
      </c>
      <c r="C21">
        <v>1344.963307</v>
      </c>
      <c r="D21">
        <v>18732.825306999999</v>
      </c>
      <c r="E21">
        <v>177.80196699999999</v>
      </c>
      <c r="F21">
        <v>5820.1820209999996</v>
      </c>
      <c r="G21">
        <v>1344.366246</v>
      </c>
      <c r="H21">
        <v>151.27481299999999</v>
      </c>
      <c r="I21">
        <v>11465.403093000001</v>
      </c>
      <c r="J21">
        <v>2654.2758990000002</v>
      </c>
    </row>
    <row r="22" spans="1:10" x14ac:dyDescent="0.3">
      <c r="A22" s="1">
        <v>37681</v>
      </c>
      <c r="B22">
        <v>40558.758478000003</v>
      </c>
      <c r="C22">
        <v>1260.6046940000001</v>
      </c>
      <c r="D22">
        <v>18389.926006999998</v>
      </c>
      <c r="E22">
        <v>189.46593100000001</v>
      </c>
      <c r="F22">
        <v>5511.187817</v>
      </c>
      <c r="G22">
        <v>1424.7538500000001</v>
      </c>
      <c r="H22">
        <v>134.50359599999999</v>
      </c>
      <c r="I22">
        <v>10664.594743</v>
      </c>
      <c r="J22">
        <v>2602.0360649999998</v>
      </c>
    </row>
    <row r="23" spans="1:10" x14ac:dyDescent="0.3">
      <c r="A23" s="1">
        <v>37712</v>
      </c>
      <c r="B23">
        <v>38958.625702999998</v>
      </c>
      <c r="C23">
        <v>1045.3339599999999</v>
      </c>
      <c r="D23">
        <v>17965.495231000001</v>
      </c>
      <c r="E23">
        <v>156.86496399999999</v>
      </c>
      <c r="F23">
        <v>5318.6865930000004</v>
      </c>
      <c r="G23">
        <v>1293.23793</v>
      </c>
      <c r="H23">
        <v>152.84791899999999</v>
      </c>
      <c r="I23">
        <v>10199.604429999999</v>
      </c>
      <c r="J23">
        <v>2694.8487439999999</v>
      </c>
    </row>
    <row r="24" spans="1:10" x14ac:dyDescent="0.3">
      <c r="A24" s="1">
        <v>37742</v>
      </c>
      <c r="B24">
        <v>39473.814259999999</v>
      </c>
      <c r="C24">
        <v>1236.1604339999999</v>
      </c>
      <c r="D24">
        <v>18588.142314000001</v>
      </c>
      <c r="E24">
        <v>176.49460199999999</v>
      </c>
      <c r="F24">
        <v>5332.0932249999996</v>
      </c>
      <c r="G24">
        <v>1333.0880179999999</v>
      </c>
      <c r="H24">
        <v>109.368724</v>
      </c>
      <c r="I24">
        <v>9869.9035349999995</v>
      </c>
      <c r="J24">
        <v>2680.4942409999999</v>
      </c>
    </row>
    <row r="25" spans="1:10" x14ac:dyDescent="0.3">
      <c r="A25" s="1">
        <v>37773</v>
      </c>
      <c r="B25">
        <v>41330.417240000002</v>
      </c>
      <c r="C25">
        <v>1348.6871630000001</v>
      </c>
      <c r="D25">
        <v>19176.854732</v>
      </c>
      <c r="E25">
        <v>177.01147499999999</v>
      </c>
      <c r="F25">
        <v>5637.7492789999997</v>
      </c>
      <c r="G25">
        <v>1385.1256989999999</v>
      </c>
      <c r="H25">
        <v>171.52756199999999</v>
      </c>
      <c r="I25">
        <v>10493.476433</v>
      </c>
      <c r="J25">
        <v>2689.5530180000001</v>
      </c>
    </row>
    <row r="26" spans="1:10" x14ac:dyDescent="0.3">
      <c r="A26" s="1">
        <v>37803</v>
      </c>
      <c r="B26">
        <v>43765.765985999999</v>
      </c>
      <c r="C26">
        <v>1350.7677269999999</v>
      </c>
      <c r="D26">
        <v>19823.400392</v>
      </c>
      <c r="E26">
        <v>181.427807</v>
      </c>
      <c r="F26">
        <v>6321.8794079999998</v>
      </c>
      <c r="G26">
        <v>1514.8314849999999</v>
      </c>
      <c r="H26">
        <v>273.30572899999999</v>
      </c>
      <c r="I26">
        <v>11277.79781</v>
      </c>
      <c r="J26">
        <v>2849.1466169999999</v>
      </c>
    </row>
    <row r="27" spans="1:10" x14ac:dyDescent="0.3">
      <c r="A27" s="1">
        <v>37834</v>
      </c>
      <c r="B27">
        <v>42880.319452000003</v>
      </c>
      <c r="C27">
        <v>1307.346503</v>
      </c>
      <c r="D27">
        <v>19735.636588000001</v>
      </c>
      <c r="E27">
        <v>195.832235</v>
      </c>
      <c r="F27">
        <v>5840.4393129999999</v>
      </c>
      <c r="G27">
        <v>1566.482953</v>
      </c>
      <c r="H27">
        <v>160.708561</v>
      </c>
      <c r="I27">
        <v>11262.862829</v>
      </c>
      <c r="J27">
        <v>2684.5305199999998</v>
      </c>
    </row>
    <row r="28" spans="1:10" x14ac:dyDescent="0.3">
      <c r="A28" s="1">
        <v>37865</v>
      </c>
      <c r="B28">
        <v>45664.786146999999</v>
      </c>
      <c r="C28">
        <v>1302.7004730000001</v>
      </c>
      <c r="D28">
        <v>20714.036735999998</v>
      </c>
      <c r="E28">
        <v>185.10596200000001</v>
      </c>
      <c r="F28">
        <v>6535.9719240000004</v>
      </c>
      <c r="G28">
        <v>1526.5391669999999</v>
      </c>
      <c r="H28">
        <v>171.097343</v>
      </c>
      <c r="I28">
        <v>12015.532085000001</v>
      </c>
      <c r="J28">
        <v>2984.7122100000001</v>
      </c>
    </row>
    <row r="29" spans="1:10" x14ac:dyDescent="0.3">
      <c r="A29" s="1">
        <v>37895</v>
      </c>
      <c r="B29">
        <v>47198.119846000001</v>
      </c>
      <c r="C29">
        <v>1264.7922149999999</v>
      </c>
      <c r="D29">
        <v>22261.843669999998</v>
      </c>
      <c r="E29">
        <v>222.64945</v>
      </c>
      <c r="F29">
        <v>6642.9659650000003</v>
      </c>
      <c r="G29">
        <v>1577.5271760000001</v>
      </c>
      <c r="H29">
        <v>202.20554799999999</v>
      </c>
      <c r="I29">
        <v>12355.345358</v>
      </c>
      <c r="J29">
        <v>3268.861191</v>
      </c>
    </row>
    <row r="30" spans="1:10" x14ac:dyDescent="0.3">
      <c r="A30" s="1">
        <v>37926</v>
      </c>
      <c r="B30">
        <v>44351.642861</v>
      </c>
      <c r="C30">
        <v>1030.3347080000001</v>
      </c>
      <c r="D30">
        <v>19229.813386000002</v>
      </c>
      <c r="E30">
        <v>206.96432799999999</v>
      </c>
      <c r="F30">
        <v>6738.1377599999996</v>
      </c>
      <c r="G30">
        <v>1610.9949449999999</v>
      </c>
      <c r="H30">
        <v>138.04538700000001</v>
      </c>
      <c r="I30">
        <v>12090.562082</v>
      </c>
      <c r="J30">
        <v>3474.6698329999999</v>
      </c>
    </row>
    <row r="31" spans="1:10" x14ac:dyDescent="0.3">
      <c r="A31" s="1">
        <v>37956</v>
      </c>
      <c r="B31">
        <v>49977.530336000003</v>
      </c>
      <c r="C31">
        <v>1457.5909859999999</v>
      </c>
      <c r="D31">
        <v>21951.86578</v>
      </c>
      <c r="E31">
        <v>274.18504100000001</v>
      </c>
      <c r="F31">
        <v>7304.9366239999999</v>
      </c>
      <c r="G31">
        <v>1752.1306770000001</v>
      </c>
      <c r="H31">
        <v>252.71058099999999</v>
      </c>
      <c r="I31">
        <v>13552.803909</v>
      </c>
      <c r="J31">
        <v>3611.1937440000002</v>
      </c>
    </row>
    <row r="32" spans="1:10" x14ac:dyDescent="0.3">
      <c r="A32" s="1">
        <v>37987</v>
      </c>
      <c r="B32">
        <v>49448.314676000002</v>
      </c>
      <c r="C32">
        <v>1298.878281</v>
      </c>
      <c r="D32">
        <v>22206.661118</v>
      </c>
      <c r="E32">
        <v>204.72342699999999</v>
      </c>
      <c r="F32">
        <v>7209.0505400000002</v>
      </c>
      <c r="G32">
        <v>1672.6329370000001</v>
      </c>
      <c r="H32">
        <v>275.89826599999998</v>
      </c>
      <c r="I32">
        <v>13116.751910000001</v>
      </c>
      <c r="J32">
        <v>3698.924497</v>
      </c>
    </row>
    <row r="33" spans="1:10" x14ac:dyDescent="0.3">
      <c r="A33" s="1">
        <v>38018</v>
      </c>
      <c r="B33">
        <v>52805.922839999999</v>
      </c>
      <c r="C33">
        <v>1423.3326950000001</v>
      </c>
      <c r="D33">
        <v>23775.753734999998</v>
      </c>
      <c r="E33">
        <v>337.138015</v>
      </c>
      <c r="F33">
        <v>7710.7042860000001</v>
      </c>
      <c r="G33">
        <v>1746.0683059999999</v>
      </c>
      <c r="H33">
        <v>185.29970900000001</v>
      </c>
      <c r="I33">
        <v>14087.383916999999</v>
      </c>
      <c r="J33">
        <v>3710.2423130000002</v>
      </c>
    </row>
    <row r="34" spans="1:10" x14ac:dyDescent="0.3">
      <c r="A34" s="1">
        <v>38047</v>
      </c>
      <c r="B34">
        <v>58274.411433000001</v>
      </c>
      <c r="C34">
        <v>1586.6784809999999</v>
      </c>
      <c r="D34">
        <v>26925.568491000002</v>
      </c>
      <c r="E34">
        <v>427.71629100000001</v>
      </c>
      <c r="F34">
        <v>8407.8222750000004</v>
      </c>
      <c r="G34">
        <v>1818.8510799999999</v>
      </c>
      <c r="H34">
        <v>261.07125100000002</v>
      </c>
      <c r="I34">
        <v>14696.880868</v>
      </c>
      <c r="J34">
        <v>3974.570228</v>
      </c>
    </row>
    <row r="35" spans="1:10" x14ac:dyDescent="0.3">
      <c r="A35" s="1">
        <v>38078</v>
      </c>
      <c r="B35">
        <v>63986.668166000003</v>
      </c>
      <c r="C35">
        <v>1612.2936119999999</v>
      </c>
      <c r="D35">
        <v>28833.378995999999</v>
      </c>
      <c r="E35">
        <v>389.19526300000001</v>
      </c>
      <c r="F35">
        <v>9701.6012040000005</v>
      </c>
      <c r="G35">
        <v>1964.086534</v>
      </c>
      <c r="H35">
        <v>189.91669099999999</v>
      </c>
      <c r="I35">
        <v>16906.048846999998</v>
      </c>
      <c r="J35">
        <v>4018.9921939999999</v>
      </c>
    </row>
    <row r="36" spans="1:10" x14ac:dyDescent="0.3">
      <c r="A36" s="1">
        <v>38108</v>
      </c>
      <c r="B36">
        <v>62107.642978999997</v>
      </c>
      <c r="C36">
        <v>1565.922697</v>
      </c>
      <c r="D36">
        <v>28187.273927999999</v>
      </c>
      <c r="E36">
        <v>334.90465799999998</v>
      </c>
      <c r="F36">
        <v>9231.6510660000004</v>
      </c>
      <c r="G36">
        <v>1976.081371</v>
      </c>
      <c r="H36">
        <v>244.32864599999999</v>
      </c>
      <c r="I36">
        <v>15922.703834</v>
      </c>
      <c r="J36">
        <v>4267.6927470000001</v>
      </c>
    </row>
    <row r="37" spans="1:10" x14ac:dyDescent="0.3">
      <c r="A37" s="1">
        <v>38139</v>
      </c>
      <c r="B37">
        <v>63735.849511</v>
      </c>
      <c r="C37">
        <v>1775.717625</v>
      </c>
      <c r="D37">
        <v>28956.856748999999</v>
      </c>
      <c r="E37">
        <v>219.79251600000001</v>
      </c>
      <c r="F37">
        <v>9654.3601469999994</v>
      </c>
      <c r="G37">
        <v>1980.5778479999999</v>
      </c>
      <c r="H37">
        <v>241.27975499999999</v>
      </c>
      <c r="I37">
        <v>16641.043538000002</v>
      </c>
      <c r="J37">
        <v>4381.1396219999997</v>
      </c>
    </row>
    <row r="38" spans="1:10" x14ac:dyDescent="0.3">
      <c r="A38" s="1">
        <v>38169</v>
      </c>
      <c r="B38">
        <v>62950.525156000003</v>
      </c>
      <c r="C38">
        <v>1902.257607</v>
      </c>
      <c r="D38">
        <v>27493.749374999999</v>
      </c>
      <c r="E38">
        <v>404.13415600000002</v>
      </c>
      <c r="F38">
        <v>9658.4938440000005</v>
      </c>
      <c r="G38">
        <v>1833.578606</v>
      </c>
      <c r="H38">
        <v>260.73560900000001</v>
      </c>
      <c r="I38">
        <v>16462.500863000001</v>
      </c>
      <c r="J38">
        <v>4493.5588530000005</v>
      </c>
    </row>
    <row r="39" spans="1:10" x14ac:dyDescent="0.3">
      <c r="A39" s="1">
        <v>38200</v>
      </c>
      <c r="B39">
        <v>66974.722114000004</v>
      </c>
      <c r="C39">
        <v>1949.6309639999999</v>
      </c>
      <c r="D39">
        <v>30042.647712999998</v>
      </c>
      <c r="E39">
        <v>317.40553499999999</v>
      </c>
      <c r="F39">
        <v>10249.430664</v>
      </c>
      <c r="G39">
        <v>1897.368487</v>
      </c>
      <c r="H39">
        <v>321.09659799999997</v>
      </c>
      <c r="I39">
        <v>17216.292414</v>
      </c>
      <c r="J39">
        <v>4897.0205889999997</v>
      </c>
    </row>
    <row r="40" spans="1:10" x14ac:dyDescent="0.3">
      <c r="A40" s="1">
        <v>38231</v>
      </c>
      <c r="B40">
        <v>68594.829553999996</v>
      </c>
      <c r="C40">
        <v>1932.345286</v>
      </c>
      <c r="D40">
        <v>30510.254075000001</v>
      </c>
      <c r="E40">
        <v>432.16436800000002</v>
      </c>
      <c r="F40">
        <v>10548.751974000001</v>
      </c>
      <c r="G40">
        <v>2218.7967389999999</v>
      </c>
      <c r="H40">
        <v>304.34160800000001</v>
      </c>
      <c r="I40">
        <v>17397.586216</v>
      </c>
      <c r="J40">
        <v>5064.9038360000004</v>
      </c>
    </row>
    <row r="41" spans="1:10" x14ac:dyDescent="0.3">
      <c r="A41" s="1">
        <v>38261</v>
      </c>
      <c r="B41">
        <v>72395.333738999994</v>
      </c>
      <c r="C41">
        <v>2042.068865</v>
      </c>
      <c r="D41">
        <v>32805.765334999996</v>
      </c>
      <c r="E41">
        <v>308.17078299999997</v>
      </c>
      <c r="F41">
        <v>10798.684062</v>
      </c>
      <c r="G41">
        <v>2371.6220739999999</v>
      </c>
      <c r="H41">
        <v>276.07463200000001</v>
      </c>
      <c r="I41">
        <v>18786.303711</v>
      </c>
      <c r="J41">
        <v>5457.5769140000002</v>
      </c>
    </row>
    <row r="42" spans="1:10" x14ac:dyDescent="0.3">
      <c r="A42" s="1">
        <v>38292</v>
      </c>
      <c r="B42">
        <v>73739.737089000002</v>
      </c>
      <c r="C42">
        <v>2118.2434269999999</v>
      </c>
      <c r="D42">
        <v>32921.650047000003</v>
      </c>
      <c r="E42">
        <v>391.89441099999999</v>
      </c>
      <c r="F42">
        <v>11432.285597</v>
      </c>
      <c r="G42">
        <v>2293.5305629999998</v>
      </c>
      <c r="H42">
        <v>294.88261499999999</v>
      </c>
      <c r="I42">
        <v>19272.607306999998</v>
      </c>
      <c r="J42">
        <v>5622.7626970000001</v>
      </c>
    </row>
    <row r="43" spans="1:10" x14ac:dyDescent="0.3">
      <c r="A43" s="1">
        <v>38322</v>
      </c>
      <c r="B43">
        <v>74035.526104000004</v>
      </c>
      <c r="C43">
        <v>2145.930895</v>
      </c>
      <c r="D43">
        <v>33160.010860000002</v>
      </c>
      <c r="E43">
        <v>313.12177800000001</v>
      </c>
      <c r="F43">
        <v>11518.670851000001</v>
      </c>
      <c r="G43">
        <v>2108.1493700000001</v>
      </c>
      <c r="H43">
        <v>308.16071399999998</v>
      </c>
      <c r="I43">
        <v>19161.360175999998</v>
      </c>
      <c r="J43">
        <v>5662.8623100000004</v>
      </c>
    </row>
    <row r="44" spans="1:10" x14ac:dyDescent="0.3">
      <c r="A44" s="1">
        <v>38353</v>
      </c>
      <c r="B44">
        <v>78604.049729999999</v>
      </c>
      <c r="C44">
        <v>2329.8216470000002</v>
      </c>
      <c r="D44">
        <v>34955.139425000001</v>
      </c>
      <c r="E44">
        <v>335.14868799999999</v>
      </c>
      <c r="F44">
        <v>12215.468897000001</v>
      </c>
      <c r="G44">
        <v>2361.3160779999998</v>
      </c>
      <c r="H44">
        <v>313.39758599999999</v>
      </c>
      <c r="I44">
        <v>20221.479915</v>
      </c>
      <c r="J44">
        <v>5941.1705250000005</v>
      </c>
    </row>
    <row r="45" spans="1:10" x14ac:dyDescent="0.3">
      <c r="A45" s="1">
        <v>38384</v>
      </c>
      <c r="B45">
        <v>78695.718609000003</v>
      </c>
      <c r="C45">
        <v>2360.8380000000002</v>
      </c>
      <c r="D45">
        <v>34380.249952999999</v>
      </c>
      <c r="E45">
        <v>366.08428199999997</v>
      </c>
      <c r="F45">
        <v>12475.788289</v>
      </c>
      <c r="G45">
        <v>2518.849463</v>
      </c>
      <c r="H45">
        <v>329.85400399999997</v>
      </c>
      <c r="I45">
        <v>20408.421051000001</v>
      </c>
      <c r="J45">
        <v>6242.0070139999998</v>
      </c>
    </row>
    <row r="46" spans="1:10" x14ac:dyDescent="0.3">
      <c r="A46" s="1">
        <v>38412</v>
      </c>
      <c r="B46">
        <v>78415.183334000001</v>
      </c>
      <c r="C46">
        <v>2305.2476230000002</v>
      </c>
      <c r="D46">
        <v>33766.937754999999</v>
      </c>
      <c r="E46">
        <v>371.82853299999999</v>
      </c>
      <c r="F46">
        <v>12431.663522999999</v>
      </c>
      <c r="G46">
        <v>2444.2306939999999</v>
      </c>
      <c r="H46">
        <v>318.27160800000001</v>
      </c>
      <c r="I46">
        <v>19606.401519999999</v>
      </c>
      <c r="J46">
        <v>6600.4335920000003</v>
      </c>
    </row>
    <row r="47" spans="1:10" x14ac:dyDescent="0.3">
      <c r="A47" s="1">
        <v>38443</v>
      </c>
      <c r="B47">
        <v>84433.537855000002</v>
      </c>
      <c r="C47">
        <v>2477.8890940000001</v>
      </c>
      <c r="D47">
        <v>35608.228471000002</v>
      </c>
      <c r="E47">
        <v>407.70729699999998</v>
      </c>
      <c r="F47">
        <v>14346.276437</v>
      </c>
      <c r="G47">
        <v>2643.0075120000001</v>
      </c>
      <c r="H47">
        <v>376.52945499999998</v>
      </c>
      <c r="I47">
        <v>21480.249305000001</v>
      </c>
      <c r="J47">
        <v>6943.6547469999996</v>
      </c>
    </row>
    <row r="48" spans="1:10" x14ac:dyDescent="0.3">
      <c r="A48" s="1">
        <v>38473</v>
      </c>
      <c r="B48">
        <v>86733.996971999994</v>
      </c>
      <c r="C48">
        <v>2608.6774500000001</v>
      </c>
      <c r="D48">
        <v>36085.015228999997</v>
      </c>
      <c r="E48">
        <v>407.41913</v>
      </c>
      <c r="F48">
        <v>14964.949171</v>
      </c>
      <c r="G48">
        <v>2751.7422080000001</v>
      </c>
      <c r="H48">
        <v>336.569637</v>
      </c>
      <c r="I48">
        <v>22230.223695000001</v>
      </c>
      <c r="J48">
        <v>7239.8764010000004</v>
      </c>
    </row>
    <row r="49" spans="1:10" x14ac:dyDescent="0.3">
      <c r="A49" s="1">
        <v>38504</v>
      </c>
      <c r="B49">
        <v>87879.547208000004</v>
      </c>
      <c r="C49">
        <v>2454.30818</v>
      </c>
      <c r="D49">
        <v>36528.158563999998</v>
      </c>
      <c r="E49">
        <v>414.45613300000002</v>
      </c>
      <c r="F49">
        <v>14948.93031</v>
      </c>
      <c r="G49">
        <v>2840.6124559999998</v>
      </c>
      <c r="H49">
        <v>308.72107099999999</v>
      </c>
      <c r="I49">
        <v>23134.696002000001</v>
      </c>
      <c r="J49">
        <v>7423.1500210000004</v>
      </c>
    </row>
    <row r="50" spans="1:10" x14ac:dyDescent="0.3">
      <c r="A50" s="1">
        <v>38534</v>
      </c>
      <c r="B50">
        <v>89528.973320999998</v>
      </c>
      <c r="C50">
        <v>2328.7098999999998</v>
      </c>
      <c r="D50">
        <v>36718.115117000001</v>
      </c>
      <c r="E50">
        <v>463.705962</v>
      </c>
      <c r="F50">
        <v>15732.262439</v>
      </c>
      <c r="G50">
        <v>2722.104601</v>
      </c>
      <c r="H50">
        <v>337.58741500000002</v>
      </c>
      <c r="I50">
        <v>22673.664519000002</v>
      </c>
      <c r="J50">
        <v>7593.3281909999996</v>
      </c>
    </row>
    <row r="51" spans="1:10" x14ac:dyDescent="0.3">
      <c r="A51" s="1">
        <v>38565</v>
      </c>
      <c r="B51">
        <v>93512.608485000004</v>
      </c>
      <c r="C51">
        <v>2374.7943489999998</v>
      </c>
      <c r="D51">
        <v>38708.338531000001</v>
      </c>
      <c r="E51">
        <v>499.80618199999998</v>
      </c>
      <c r="F51">
        <v>16559.770681999998</v>
      </c>
      <c r="G51">
        <v>2849.0083100000002</v>
      </c>
      <c r="H51">
        <v>340.33225299999998</v>
      </c>
      <c r="I51">
        <v>24113.964366</v>
      </c>
      <c r="J51">
        <v>8159.0869590000002</v>
      </c>
    </row>
    <row r="52" spans="1:10" x14ac:dyDescent="0.3">
      <c r="A52" s="1">
        <v>38596</v>
      </c>
      <c r="B52">
        <v>95157.132186999996</v>
      </c>
      <c r="C52">
        <v>2635.205798</v>
      </c>
      <c r="D52">
        <v>39197.472059</v>
      </c>
      <c r="E52">
        <v>515.41340700000001</v>
      </c>
      <c r="F52">
        <v>16797.988372</v>
      </c>
      <c r="G52">
        <v>2999.2258780000002</v>
      </c>
      <c r="H52">
        <v>340.25890199999998</v>
      </c>
      <c r="I52">
        <v>24430.137897000001</v>
      </c>
      <c r="J52">
        <v>8309.5140740000006</v>
      </c>
    </row>
    <row r="53" spans="1:10" x14ac:dyDescent="0.3">
      <c r="A53" s="1">
        <v>38626</v>
      </c>
      <c r="B53">
        <v>93714.853528000007</v>
      </c>
      <c r="C53">
        <v>2588.2115480000002</v>
      </c>
      <c r="D53">
        <v>37952.233054999997</v>
      </c>
      <c r="E53">
        <v>571.74933699999997</v>
      </c>
      <c r="F53">
        <v>17310.128196000001</v>
      </c>
      <c r="G53">
        <v>2938.1181150000002</v>
      </c>
      <c r="H53">
        <v>382.93315000000001</v>
      </c>
      <c r="I53">
        <v>23736.135834000001</v>
      </c>
      <c r="J53">
        <v>8411.0172619999994</v>
      </c>
    </row>
    <row r="54" spans="1:10" x14ac:dyDescent="0.3">
      <c r="A54" s="1">
        <v>38657</v>
      </c>
      <c r="B54">
        <v>100218.774706</v>
      </c>
      <c r="C54">
        <v>2835.0730789999998</v>
      </c>
      <c r="D54">
        <v>41187.987390000002</v>
      </c>
      <c r="E54">
        <v>545.29719399999999</v>
      </c>
      <c r="F54">
        <v>18138.891019999999</v>
      </c>
      <c r="G54">
        <v>3169.1071059999999</v>
      </c>
      <c r="H54">
        <v>415.35696999999999</v>
      </c>
      <c r="I54">
        <v>25823.975588000001</v>
      </c>
      <c r="J54">
        <v>8666.490119</v>
      </c>
    </row>
    <row r="55" spans="1:10" x14ac:dyDescent="0.3">
      <c r="A55" s="1">
        <v>38687</v>
      </c>
      <c r="B55">
        <v>99597.080661</v>
      </c>
      <c r="C55">
        <v>2729.9747929999999</v>
      </c>
      <c r="D55">
        <v>40619.912784</v>
      </c>
      <c r="E55">
        <v>526.15203499999996</v>
      </c>
      <c r="F55">
        <v>18441.330255000001</v>
      </c>
      <c r="G55">
        <v>3151.1063840000002</v>
      </c>
      <c r="H55">
        <v>380.46759800000001</v>
      </c>
      <c r="I55">
        <v>25052.608748999999</v>
      </c>
      <c r="J55">
        <v>9009.4114669999999</v>
      </c>
    </row>
    <row r="56" spans="1:10" x14ac:dyDescent="0.3">
      <c r="A56" s="1">
        <v>38718</v>
      </c>
      <c r="B56">
        <v>106587.426679</v>
      </c>
      <c r="C56">
        <v>2819.700421</v>
      </c>
      <c r="D56">
        <v>42964.041720000001</v>
      </c>
      <c r="E56">
        <v>608.51891499999999</v>
      </c>
      <c r="F56">
        <v>20156.813013999999</v>
      </c>
      <c r="G56">
        <v>3419.2824000000001</v>
      </c>
      <c r="H56">
        <v>395.10454199999998</v>
      </c>
      <c r="I56">
        <v>26564.227277000002</v>
      </c>
      <c r="J56">
        <v>9809.2230820000004</v>
      </c>
    </row>
    <row r="57" spans="1:10" x14ac:dyDescent="0.3">
      <c r="A57" s="1">
        <v>38749</v>
      </c>
      <c r="B57">
        <v>110701.717017</v>
      </c>
      <c r="C57">
        <v>3097.5614209999999</v>
      </c>
      <c r="D57">
        <v>43888.958596999997</v>
      </c>
      <c r="E57">
        <v>614.47934799999996</v>
      </c>
      <c r="F57">
        <v>21141.679993999998</v>
      </c>
      <c r="G57">
        <v>3578.5054970000001</v>
      </c>
      <c r="H57">
        <v>458.476178</v>
      </c>
      <c r="I57">
        <v>27332.724629</v>
      </c>
      <c r="J57">
        <v>11006.925545</v>
      </c>
    </row>
    <row r="58" spans="1:10" x14ac:dyDescent="0.3">
      <c r="A58" s="1">
        <v>38777</v>
      </c>
      <c r="B58">
        <v>112289.92770499999</v>
      </c>
      <c r="C58">
        <v>3329.277294</v>
      </c>
      <c r="D58">
        <v>44262.071545999999</v>
      </c>
      <c r="E58">
        <v>577.38338399999998</v>
      </c>
      <c r="F58">
        <v>21560.289870000001</v>
      </c>
      <c r="G58">
        <v>3717.5837390000002</v>
      </c>
      <c r="H58">
        <v>436.92008299999998</v>
      </c>
      <c r="I58">
        <v>27526.20163</v>
      </c>
      <c r="J58">
        <v>11013.661157</v>
      </c>
    </row>
    <row r="59" spans="1:10" x14ac:dyDescent="0.3">
      <c r="A59" s="1">
        <v>38808</v>
      </c>
      <c r="B59">
        <v>111756.101167</v>
      </c>
      <c r="C59">
        <v>3055.9278519999998</v>
      </c>
      <c r="D59">
        <v>44195.930498000002</v>
      </c>
      <c r="E59">
        <v>610.09765800000002</v>
      </c>
      <c r="F59">
        <v>20661.367437000001</v>
      </c>
      <c r="G59">
        <v>3607.2645859999998</v>
      </c>
      <c r="H59">
        <v>452.10918299999997</v>
      </c>
      <c r="I59">
        <v>26749.596269000001</v>
      </c>
      <c r="J59">
        <v>10949.063886</v>
      </c>
    </row>
    <row r="60" spans="1:10" x14ac:dyDescent="0.3">
      <c r="A60" s="1">
        <v>38838</v>
      </c>
      <c r="B60">
        <v>115222.86148000001</v>
      </c>
      <c r="C60">
        <v>3248.6242590000002</v>
      </c>
      <c r="D60">
        <v>45142.327655000001</v>
      </c>
      <c r="E60">
        <v>734.60899800000004</v>
      </c>
      <c r="F60">
        <v>22134.081578000001</v>
      </c>
      <c r="G60">
        <v>3747.4848320000001</v>
      </c>
      <c r="H60">
        <v>450.82463300000001</v>
      </c>
      <c r="I60">
        <v>28556.233077000001</v>
      </c>
      <c r="J60">
        <v>11755.413188</v>
      </c>
    </row>
    <row r="61" spans="1:10" x14ac:dyDescent="0.3">
      <c r="A61" s="1">
        <v>38869</v>
      </c>
      <c r="B61">
        <v>118985.14642400001</v>
      </c>
      <c r="C61">
        <v>3232.5904850000002</v>
      </c>
      <c r="D61">
        <v>46801.953996999997</v>
      </c>
      <c r="E61">
        <v>665.16617699999995</v>
      </c>
      <c r="F61">
        <v>23000.441976999999</v>
      </c>
      <c r="G61">
        <v>3714.443698</v>
      </c>
      <c r="H61">
        <v>626.66838600000005</v>
      </c>
      <c r="I61">
        <v>28938.166426</v>
      </c>
      <c r="J61">
        <v>12343.351197</v>
      </c>
    </row>
    <row r="62" spans="1:10" x14ac:dyDescent="0.3">
      <c r="A62" s="1">
        <v>38899</v>
      </c>
      <c r="B62">
        <v>122214.393022</v>
      </c>
      <c r="C62">
        <v>3382.2945420000001</v>
      </c>
      <c r="D62">
        <v>47060.605330999999</v>
      </c>
      <c r="E62">
        <v>623.69980099999998</v>
      </c>
      <c r="F62">
        <v>23192.185803</v>
      </c>
      <c r="G62">
        <v>3917.7575189999998</v>
      </c>
      <c r="H62">
        <v>506.20147900000001</v>
      </c>
      <c r="I62">
        <v>29594.256158</v>
      </c>
      <c r="J62">
        <v>12747.095891999999</v>
      </c>
    </row>
    <row r="63" spans="1:10" x14ac:dyDescent="0.3">
      <c r="A63" s="1">
        <v>38930</v>
      </c>
      <c r="B63">
        <v>122580.19489</v>
      </c>
      <c r="C63">
        <v>3450.655902</v>
      </c>
      <c r="D63">
        <v>47776.822264000002</v>
      </c>
      <c r="E63">
        <v>651.47678900000005</v>
      </c>
      <c r="F63">
        <v>23871.751299</v>
      </c>
      <c r="G63">
        <v>3808.366599</v>
      </c>
      <c r="H63">
        <v>489.20542799999998</v>
      </c>
      <c r="I63">
        <v>29598.637391</v>
      </c>
      <c r="J63">
        <v>12730.232048</v>
      </c>
    </row>
    <row r="64" spans="1:10" x14ac:dyDescent="0.3">
      <c r="A64" s="1">
        <v>38961</v>
      </c>
      <c r="B64">
        <v>124601.191015</v>
      </c>
      <c r="C64">
        <v>3604.7116129999999</v>
      </c>
      <c r="D64">
        <v>48418.792514000001</v>
      </c>
      <c r="E64">
        <v>712.16489100000001</v>
      </c>
      <c r="F64">
        <v>24675.309292000002</v>
      </c>
      <c r="G64">
        <v>3867.0736280000001</v>
      </c>
      <c r="H64">
        <v>493.40357299999999</v>
      </c>
      <c r="I64">
        <v>29948.404241</v>
      </c>
      <c r="J64">
        <v>13260.584395</v>
      </c>
    </row>
    <row r="65" spans="1:10" x14ac:dyDescent="0.3">
      <c r="A65" s="1">
        <v>38991</v>
      </c>
      <c r="B65">
        <v>127937.921281</v>
      </c>
      <c r="C65">
        <v>3822.7781850000001</v>
      </c>
      <c r="D65">
        <v>49230.948193999997</v>
      </c>
      <c r="E65">
        <v>625.83108000000004</v>
      </c>
      <c r="F65">
        <v>25836.008495999999</v>
      </c>
      <c r="G65">
        <v>4047.9332370000002</v>
      </c>
      <c r="H65">
        <v>525.27567099999999</v>
      </c>
      <c r="I65">
        <v>30789.991535000001</v>
      </c>
      <c r="J65">
        <v>13177.718747000001</v>
      </c>
    </row>
    <row r="66" spans="1:10" x14ac:dyDescent="0.3">
      <c r="A66" s="1">
        <v>39022</v>
      </c>
      <c r="B66">
        <v>129738.787845</v>
      </c>
      <c r="C66">
        <v>3773.1306260000001</v>
      </c>
      <c r="D66">
        <v>49583.043178</v>
      </c>
      <c r="E66">
        <v>704.53289099999995</v>
      </c>
      <c r="F66">
        <v>26606.15998</v>
      </c>
      <c r="G66">
        <v>3963.2058769999999</v>
      </c>
      <c r="H66">
        <v>532.646163</v>
      </c>
      <c r="I66">
        <v>31279.926367</v>
      </c>
      <c r="J66">
        <v>13637.415354000001</v>
      </c>
    </row>
    <row r="67" spans="1:10" x14ac:dyDescent="0.3">
      <c r="A67" s="1">
        <v>39052</v>
      </c>
      <c r="B67">
        <v>136931.03829999999</v>
      </c>
      <c r="C67">
        <v>3783.7348350000002</v>
      </c>
      <c r="D67">
        <v>51887.132770999997</v>
      </c>
      <c r="E67">
        <v>763.759861</v>
      </c>
      <c r="F67">
        <v>28291.332415000001</v>
      </c>
      <c r="G67">
        <v>4217.6898680000004</v>
      </c>
      <c r="H67">
        <v>533.45128499999998</v>
      </c>
      <c r="I67">
        <v>33062.571575000002</v>
      </c>
      <c r="J67">
        <v>14279.302121999999</v>
      </c>
    </row>
    <row r="68" spans="1:10" x14ac:dyDescent="0.3">
      <c r="A68" s="1">
        <v>39083</v>
      </c>
      <c r="B68">
        <v>131483.62731400001</v>
      </c>
      <c r="C68">
        <v>3746.607986</v>
      </c>
      <c r="D68">
        <v>50144.367568000001</v>
      </c>
      <c r="E68">
        <v>670.85205699999995</v>
      </c>
      <c r="F68">
        <v>27046.966584999998</v>
      </c>
      <c r="G68">
        <v>4167.3200630000001</v>
      </c>
      <c r="H68">
        <v>536.73294099999998</v>
      </c>
      <c r="I68">
        <v>31840.221865</v>
      </c>
      <c r="J68">
        <v>14115.424036</v>
      </c>
    </row>
    <row r="69" spans="1:10" x14ac:dyDescent="0.3">
      <c r="A69" s="1">
        <v>39114</v>
      </c>
      <c r="B69">
        <v>146665.02345800001</v>
      </c>
      <c r="C69">
        <v>3844.1841869999998</v>
      </c>
      <c r="D69">
        <v>55129.199138000004</v>
      </c>
      <c r="E69">
        <v>750.24933599999997</v>
      </c>
      <c r="F69">
        <v>30518.518789999998</v>
      </c>
      <c r="G69">
        <v>4328.0026619999999</v>
      </c>
      <c r="H69">
        <v>566.40643999999998</v>
      </c>
      <c r="I69">
        <v>35306.192299000002</v>
      </c>
      <c r="J69">
        <v>16634.541633000001</v>
      </c>
    </row>
    <row r="70" spans="1:10" x14ac:dyDescent="0.3">
      <c r="A70" s="1">
        <v>39142</v>
      </c>
      <c r="B70">
        <v>150976.49068300001</v>
      </c>
      <c r="C70">
        <v>4040.7958819999999</v>
      </c>
      <c r="D70">
        <v>55905.729962999998</v>
      </c>
      <c r="E70">
        <v>848.91585999999995</v>
      </c>
      <c r="F70">
        <v>31951.895504</v>
      </c>
      <c r="G70">
        <v>4551.9897529999998</v>
      </c>
      <c r="H70">
        <v>666.34724800000004</v>
      </c>
      <c r="I70">
        <v>36589.838433999998</v>
      </c>
      <c r="J70">
        <v>16490.573607999999</v>
      </c>
    </row>
    <row r="71" spans="1:10" x14ac:dyDescent="0.3">
      <c r="A71" s="1">
        <v>39173</v>
      </c>
      <c r="B71">
        <v>153600.27377999999</v>
      </c>
      <c r="C71">
        <v>4013.6837369999998</v>
      </c>
      <c r="D71">
        <v>56339.522203</v>
      </c>
      <c r="E71">
        <v>823.57591400000001</v>
      </c>
      <c r="F71">
        <v>31767.366010999998</v>
      </c>
      <c r="G71">
        <v>4666.0354820000002</v>
      </c>
      <c r="H71">
        <v>566.43993599999999</v>
      </c>
      <c r="I71">
        <v>37086.182081999999</v>
      </c>
      <c r="J71">
        <v>17029.715981000001</v>
      </c>
    </row>
    <row r="72" spans="1:10" x14ac:dyDescent="0.3">
      <c r="A72" s="1">
        <v>39203</v>
      </c>
      <c r="B72">
        <v>157942.21901299999</v>
      </c>
      <c r="C72">
        <v>4114.693518</v>
      </c>
      <c r="D72">
        <v>58049.412856000003</v>
      </c>
      <c r="E72">
        <v>820.505225</v>
      </c>
      <c r="F72">
        <v>33846.054892</v>
      </c>
      <c r="G72">
        <v>5064.0765700000002</v>
      </c>
      <c r="H72">
        <v>609.80492400000003</v>
      </c>
      <c r="I72">
        <v>38020.586477999997</v>
      </c>
      <c r="J72">
        <v>17841.147384</v>
      </c>
    </row>
    <row r="73" spans="1:10" x14ac:dyDescent="0.3">
      <c r="A73" s="1">
        <v>39234</v>
      </c>
      <c r="B73">
        <v>157643.86466799999</v>
      </c>
      <c r="C73">
        <v>4262.101017</v>
      </c>
      <c r="D73">
        <v>57545.946618000002</v>
      </c>
      <c r="E73">
        <v>836.16537100000005</v>
      </c>
      <c r="F73">
        <v>33393.145167000002</v>
      </c>
      <c r="G73">
        <v>5211.3349129999997</v>
      </c>
      <c r="H73">
        <v>634.87863500000003</v>
      </c>
      <c r="I73">
        <v>38142.570203000003</v>
      </c>
      <c r="J73">
        <v>17914.694759000002</v>
      </c>
    </row>
    <row r="74" spans="1:10" x14ac:dyDescent="0.3">
      <c r="A74" s="1">
        <v>39264</v>
      </c>
      <c r="B74">
        <v>172279.880305</v>
      </c>
      <c r="C74">
        <v>4551.0407560000003</v>
      </c>
      <c r="D74">
        <v>62320.404890999998</v>
      </c>
      <c r="E74">
        <v>884.26518499999997</v>
      </c>
      <c r="F74">
        <v>36254.449762999997</v>
      </c>
      <c r="G74">
        <v>5664.9369420000003</v>
      </c>
      <c r="H74">
        <v>786.30112799999995</v>
      </c>
      <c r="I74">
        <v>40855.101234000002</v>
      </c>
      <c r="J74">
        <v>19490.427087</v>
      </c>
    </row>
    <row r="75" spans="1:10" x14ac:dyDescent="0.3">
      <c r="A75" s="1">
        <v>39295</v>
      </c>
      <c r="B75">
        <v>170373.66183</v>
      </c>
      <c r="C75">
        <v>4563.6529780000001</v>
      </c>
      <c r="D75">
        <v>62025.445475</v>
      </c>
      <c r="E75">
        <v>930.27676699999995</v>
      </c>
      <c r="F75">
        <v>36458.429944000003</v>
      </c>
      <c r="G75">
        <v>5833.9209209999999</v>
      </c>
      <c r="H75">
        <v>737.58721000000003</v>
      </c>
      <c r="I75">
        <v>40514.658391999998</v>
      </c>
      <c r="J75">
        <v>19033.03729</v>
      </c>
    </row>
    <row r="76" spans="1:10" x14ac:dyDescent="0.3">
      <c r="A76" s="1">
        <v>39326</v>
      </c>
      <c r="B76">
        <v>174629.69355200001</v>
      </c>
      <c r="C76">
        <v>4405.8968240000004</v>
      </c>
      <c r="D76">
        <v>63652.510688000002</v>
      </c>
      <c r="E76">
        <v>816.56643099999997</v>
      </c>
      <c r="F76">
        <v>37184.133701999999</v>
      </c>
      <c r="G76">
        <v>5979.8064139999997</v>
      </c>
      <c r="H76">
        <v>785.24461199999996</v>
      </c>
      <c r="I76">
        <v>42407.030486000003</v>
      </c>
      <c r="J76">
        <v>19727.876120000001</v>
      </c>
    </row>
    <row r="77" spans="1:10" x14ac:dyDescent="0.3">
      <c r="A77" s="1">
        <v>39356</v>
      </c>
      <c r="B77">
        <v>179177.25894500001</v>
      </c>
      <c r="C77">
        <v>4316.0463049999998</v>
      </c>
      <c r="D77">
        <v>65690.152470999994</v>
      </c>
      <c r="E77">
        <v>992.55743199999995</v>
      </c>
      <c r="F77">
        <v>38598.059552999999</v>
      </c>
      <c r="G77">
        <v>6101.5021129999996</v>
      </c>
      <c r="H77">
        <v>752.04083200000002</v>
      </c>
      <c r="I77">
        <v>42836.818455000001</v>
      </c>
      <c r="J77">
        <v>20461.711363999999</v>
      </c>
    </row>
    <row r="78" spans="1:10" x14ac:dyDescent="0.3">
      <c r="A78" s="1">
        <v>39387</v>
      </c>
      <c r="B78">
        <v>186026.708568</v>
      </c>
      <c r="C78">
        <v>4415.232728</v>
      </c>
      <c r="D78">
        <v>67116.588088000004</v>
      </c>
      <c r="E78">
        <v>958.101586</v>
      </c>
      <c r="F78">
        <v>40257.285599000003</v>
      </c>
      <c r="G78">
        <v>6390.9259910000001</v>
      </c>
      <c r="H78">
        <v>806.61943799999995</v>
      </c>
      <c r="I78">
        <v>44860.504092000003</v>
      </c>
      <c r="J78">
        <v>21531.046599000001</v>
      </c>
    </row>
    <row r="79" spans="1:10" x14ac:dyDescent="0.3">
      <c r="A79" s="1">
        <v>39417</v>
      </c>
      <c r="B79">
        <v>189089.31613299999</v>
      </c>
      <c r="C79">
        <v>4879.2935200000002</v>
      </c>
      <c r="D79">
        <v>67630.484268</v>
      </c>
      <c r="E79">
        <v>1047.15363</v>
      </c>
      <c r="F79">
        <v>41367.819329999998</v>
      </c>
      <c r="G79">
        <v>6333.9876350000004</v>
      </c>
      <c r="H79">
        <v>750.49202600000001</v>
      </c>
      <c r="I79">
        <v>45498.714495</v>
      </c>
      <c r="J79">
        <v>21728.204263</v>
      </c>
    </row>
    <row r="80" spans="1:10" x14ac:dyDescent="0.3">
      <c r="A80" s="1">
        <v>39448</v>
      </c>
      <c r="B80">
        <v>185072.57255800001</v>
      </c>
      <c r="C80">
        <v>4659.6804190000003</v>
      </c>
      <c r="D80">
        <v>65722.204564999993</v>
      </c>
      <c r="E80">
        <v>1054.5937269999999</v>
      </c>
      <c r="F80">
        <v>39784.303822000002</v>
      </c>
      <c r="G80">
        <v>6579.8213029999997</v>
      </c>
      <c r="H80">
        <v>855.39396199999999</v>
      </c>
      <c r="I80">
        <v>44926.213192000003</v>
      </c>
      <c r="J80">
        <v>21515.353425000001</v>
      </c>
    </row>
    <row r="81" spans="1:10" x14ac:dyDescent="0.3">
      <c r="A81" s="1">
        <v>39479</v>
      </c>
      <c r="B81">
        <v>183954.974942</v>
      </c>
      <c r="C81">
        <v>4052.5441329999999</v>
      </c>
      <c r="D81">
        <v>65509.776333000002</v>
      </c>
      <c r="E81">
        <v>1036.358111</v>
      </c>
      <c r="F81">
        <v>40039.253044999998</v>
      </c>
      <c r="G81">
        <v>6704.2013569999999</v>
      </c>
      <c r="H81">
        <v>843.71723899999995</v>
      </c>
      <c r="I81">
        <v>44894.048145000001</v>
      </c>
      <c r="J81">
        <v>21936.734079999998</v>
      </c>
    </row>
    <row r="82" spans="1:10" x14ac:dyDescent="0.3">
      <c r="A82" s="1">
        <v>39508</v>
      </c>
      <c r="B82">
        <v>187601.46692599999</v>
      </c>
      <c r="C82">
        <v>4351.0264580000003</v>
      </c>
      <c r="D82">
        <v>66377.305206999998</v>
      </c>
      <c r="E82">
        <v>1079.81333</v>
      </c>
      <c r="F82">
        <v>40079.721970999999</v>
      </c>
      <c r="G82">
        <v>6851.0125349999998</v>
      </c>
      <c r="H82">
        <v>853.45670800000005</v>
      </c>
      <c r="I82">
        <v>44114.973059999997</v>
      </c>
      <c r="J82">
        <v>22812.086964999999</v>
      </c>
    </row>
    <row r="83" spans="1:10" x14ac:dyDescent="0.3">
      <c r="A83" s="1">
        <v>39539</v>
      </c>
      <c r="B83">
        <v>187940.271209</v>
      </c>
      <c r="C83">
        <v>4578.4013349999996</v>
      </c>
      <c r="D83">
        <v>65500.607039000002</v>
      </c>
      <c r="E83">
        <v>1168.9279730000001</v>
      </c>
      <c r="F83">
        <v>41294.780556999998</v>
      </c>
      <c r="G83">
        <v>6876.6028349999997</v>
      </c>
      <c r="H83">
        <v>946.07394199999999</v>
      </c>
      <c r="I83">
        <v>44710.874684000002</v>
      </c>
      <c r="J83">
        <v>22890.670598000001</v>
      </c>
    </row>
    <row r="84" spans="1:10" x14ac:dyDescent="0.3">
      <c r="A84" s="1">
        <v>39569</v>
      </c>
      <c r="B84">
        <v>189580.626315</v>
      </c>
      <c r="C84">
        <v>4482.7946970000003</v>
      </c>
      <c r="D84">
        <v>66842.801603999993</v>
      </c>
      <c r="E84">
        <v>1234.1606810000001</v>
      </c>
      <c r="F84">
        <v>40676.187260999999</v>
      </c>
      <c r="G84">
        <v>7816.7236970000004</v>
      </c>
      <c r="H84">
        <v>903.23040000000003</v>
      </c>
      <c r="I84">
        <v>44749.168363999997</v>
      </c>
      <c r="J84">
        <v>23214.683550000002</v>
      </c>
    </row>
    <row r="85" spans="1:10" x14ac:dyDescent="0.3">
      <c r="A85" s="1">
        <v>39600</v>
      </c>
      <c r="B85">
        <v>184681.10742300001</v>
      </c>
      <c r="C85">
        <v>4418.7612470000004</v>
      </c>
      <c r="D85">
        <v>62997.398055999998</v>
      </c>
      <c r="E85">
        <v>1300.673041</v>
      </c>
      <c r="F85">
        <v>41061.463319000002</v>
      </c>
      <c r="G85">
        <v>6995.3210289999997</v>
      </c>
      <c r="H85">
        <v>965.14690599999994</v>
      </c>
      <c r="I85">
        <v>43797.815244999998</v>
      </c>
      <c r="J85">
        <v>23391.641707999999</v>
      </c>
    </row>
    <row r="86" spans="1:10" x14ac:dyDescent="0.3">
      <c r="A86" s="1">
        <v>39630</v>
      </c>
      <c r="B86">
        <v>178907.49645599999</v>
      </c>
      <c r="C86">
        <v>4198.4898979999998</v>
      </c>
      <c r="D86">
        <v>60311.969547000001</v>
      </c>
      <c r="E86">
        <v>1201.9252329999999</v>
      </c>
      <c r="F86">
        <v>39789.209115999998</v>
      </c>
      <c r="G86">
        <v>6502.1079689999997</v>
      </c>
      <c r="H86">
        <v>760.46419300000002</v>
      </c>
      <c r="I86">
        <v>41805.589440999996</v>
      </c>
      <c r="J86">
        <v>22998.056678000001</v>
      </c>
    </row>
    <row r="87" spans="1:10" x14ac:dyDescent="0.3">
      <c r="A87" s="1">
        <v>39661</v>
      </c>
      <c r="B87">
        <v>170277.479471</v>
      </c>
      <c r="C87">
        <v>4246.2188630000001</v>
      </c>
      <c r="D87">
        <v>57980.625978999997</v>
      </c>
      <c r="E87">
        <v>1197.8018079999999</v>
      </c>
      <c r="F87">
        <v>37713.633363000001</v>
      </c>
      <c r="G87">
        <v>6062.4195479999998</v>
      </c>
      <c r="H87">
        <v>708.33388300000001</v>
      </c>
      <c r="I87">
        <v>40546.899215999998</v>
      </c>
      <c r="J87">
        <v>22341.527092</v>
      </c>
    </row>
    <row r="88" spans="1:10" x14ac:dyDescent="0.3">
      <c r="A88" s="1">
        <v>39692</v>
      </c>
      <c r="B88">
        <v>162612.92890900001</v>
      </c>
      <c r="C88">
        <v>4246.0494760000001</v>
      </c>
      <c r="D88">
        <v>53737.364972000003</v>
      </c>
      <c r="E88">
        <v>1153.9469799999999</v>
      </c>
      <c r="F88">
        <v>36250.109063000004</v>
      </c>
      <c r="G88">
        <v>6014.236406</v>
      </c>
      <c r="H88">
        <v>701.46320700000001</v>
      </c>
      <c r="I88">
        <v>38669.394368000001</v>
      </c>
      <c r="J88">
        <v>21824.511248999999</v>
      </c>
    </row>
    <row r="89" spans="1:10" x14ac:dyDescent="0.3">
      <c r="A89" s="1">
        <v>39722</v>
      </c>
      <c r="B89">
        <v>153859.935276</v>
      </c>
      <c r="C89">
        <v>4196.2050929999996</v>
      </c>
      <c r="D89">
        <v>49822.399855000003</v>
      </c>
      <c r="E89">
        <v>1220.672464</v>
      </c>
      <c r="F89">
        <v>34126.719079000002</v>
      </c>
      <c r="G89">
        <v>5845.4920359999996</v>
      </c>
      <c r="H89">
        <v>713.99235399999998</v>
      </c>
      <c r="I89">
        <v>36524.653048</v>
      </c>
      <c r="J89">
        <v>21686.14431</v>
      </c>
    </row>
    <row r="90" spans="1:10" x14ac:dyDescent="0.3">
      <c r="A90" s="1">
        <v>39753</v>
      </c>
      <c r="B90">
        <v>145322.296329</v>
      </c>
      <c r="C90">
        <v>4086.3205360000002</v>
      </c>
      <c r="D90">
        <v>46654.848968999999</v>
      </c>
      <c r="E90">
        <v>1206.031594</v>
      </c>
      <c r="F90">
        <v>32483.930901</v>
      </c>
      <c r="G90">
        <v>5697.1183460000002</v>
      </c>
      <c r="H90">
        <v>730.74727600000006</v>
      </c>
      <c r="I90">
        <v>33887.187329</v>
      </c>
      <c r="J90">
        <v>19597.670458000001</v>
      </c>
    </row>
    <row r="91" spans="1:10" x14ac:dyDescent="0.3">
      <c r="A91" s="1">
        <v>39783</v>
      </c>
      <c r="B91">
        <v>135016.852377</v>
      </c>
      <c r="C91">
        <v>3915.4597779999999</v>
      </c>
      <c r="D91">
        <v>43327.373392000001</v>
      </c>
      <c r="E91">
        <v>1099.662507</v>
      </c>
      <c r="F91">
        <v>31386.106170999999</v>
      </c>
      <c r="G91">
        <v>5515.3571110000003</v>
      </c>
      <c r="H91">
        <v>688.91324499999996</v>
      </c>
      <c r="I91">
        <v>31909.435302999998</v>
      </c>
      <c r="J91">
        <v>17955.623412000001</v>
      </c>
    </row>
    <row r="92" spans="1:10" x14ac:dyDescent="0.3">
      <c r="A92" s="1">
        <v>39814</v>
      </c>
      <c r="B92">
        <v>119534.78318300001</v>
      </c>
      <c r="C92">
        <v>3585.6293110000001</v>
      </c>
      <c r="D92">
        <v>38760.970159999997</v>
      </c>
      <c r="E92">
        <v>1046.1530780000001</v>
      </c>
      <c r="F92">
        <v>26559.234567</v>
      </c>
      <c r="G92">
        <v>4777.3395829999999</v>
      </c>
      <c r="H92">
        <v>617.341455</v>
      </c>
      <c r="I92">
        <v>28761.017578999999</v>
      </c>
      <c r="J92">
        <v>15446.931042</v>
      </c>
    </row>
    <row r="93" spans="1:10" x14ac:dyDescent="0.3">
      <c r="A93" s="1">
        <v>39845</v>
      </c>
      <c r="B93">
        <v>109242.305549</v>
      </c>
      <c r="C93">
        <v>3473.989791</v>
      </c>
      <c r="D93">
        <v>35841.112271999998</v>
      </c>
      <c r="E93">
        <v>1032.3450780000001</v>
      </c>
      <c r="F93">
        <v>23582.928033</v>
      </c>
      <c r="G93">
        <v>4558.322897</v>
      </c>
      <c r="H93">
        <v>577.96144000000004</v>
      </c>
      <c r="I93">
        <v>26782.021823999999</v>
      </c>
      <c r="J93">
        <v>13477.61774</v>
      </c>
    </row>
    <row r="94" spans="1:10" x14ac:dyDescent="0.3">
      <c r="A94" s="1">
        <v>39873</v>
      </c>
      <c r="B94">
        <v>100453.050449</v>
      </c>
      <c r="C94">
        <v>3467.5812089999999</v>
      </c>
      <c r="D94">
        <v>33190.069966000003</v>
      </c>
      <c r="E94">
        <v>1136.36897</v>
      </c>
      <c r="F94">
        <v>21607.486532999999</v>
      </c>
      <c r="G94">
        <v>4033.39516</v>
      </c>
      <c r="H94">
        <v>609.38797999999997</v>
      </c>
      <c r="I94">
        <v>24716.566835000001</v>
      </c>
      <c r="J94">
        <v>12024.626226</v>
      </c>
    </row>
    <row r="95" spans="1:10" x14ac:dyDescent="0.3">
      <c r="A95" s="1">
        <v>39904</v>
      </c>
      <c r="B95">
        <v>100398.93717</v>
      </c>
      <c r="C95">
        <v>3320.5790510000002</v>
      </c>
      <c r="D95">
        <v>33321.327096000001</v>
      </c>
      <c r="E95">
        <v>1144.5442169999999</v>
      </c>
      <c r="F95">
        <v>21106.667202000001</v>
      </c>
      <c r="G95">
        <v>4236.5258219999996</v>
      </c>
      <c r="H95">
        <v>592.46354199999996</v>
      </c>
      <c r="I95">
        <v>24617.327598</v>
      </c>
      <c r="J95">
        <v>11225.060332999999</v>
      </c>
    </row>
    <row r="96" spans="1:10" x14ac:dyDescent="0.3">
      <c r="A96" s="1">
        <v>39934</v>
      </c>
      <c r="B96">
        <v>94677.536078999998</v>
      </c>
      <c r="C96">
        <v>3290.9601290000001</v>
      </c>
      <c r="D96">
        <v>31021.869952000001</v>
      </c>
      <c r="E96">
        <v>917.15286900000001</v>
      </c>
      <c r="F96">
        <v>19330.377454000001</v>
      </c>
      <c r="G96">
        <v>4007.1114510000002</v>
      </c>
      <c r="H96">
        <v>608.34054100000003</v>
      </c>
      <c r="I96">
        <v>24177.360913</v>
      </c>
      <c r="J96">
        <v>11193.204309000001</v>
      </c>
    </row>
    <row r="97" spans="1:10" x14ac:dyDescent="0.3">
      <c r="A97" s="1">
        <v>39965</v>
      </c>
      <c r="B97">
        <v>94897.787689999997</v>
      </c>
      <c r="C97">
        <v>3365.2012880000002</v>
      </c>
      <c r="D97">
        <v>31000.291256</v>
      </c>
      <c r="E97">
        <v>976.42989299999999</v>
      </c>
      <c r="F97">
        <v>19969.657577999998</v>
      </c>
      <c r="G97">
        <v>3996.9759300000001</v>
      </c>
      <c r="H97">
        <v>592.91672400000004</v>
      </c>
      <c r="I97">
        <v>23929.986703999999</v>
      </c>
      <c r="J97">
        <v>11230.404864</v>
      </c>
    </row>
    <row r="98" spans="1:10" x14ac:dyDescent="0.3">
      <c r="A98" s="1">
        <v>39995</v>
      </c>
      <c r="B98">
        <v>95707.256332000004</v>
      </c>
      <c r="C98">
        <v>3528.1891879999998</v>
      </c>
      <c r="D98">
        <v>31299.066698999999</v>
      </c>
      <c r="E98">
        <v>930.66909199999998</v>
      </c>
      <c r="F98">
        <v>19643.373738999999</v>
      </c>
      <c r="G98">
        <v>4005.2175779999998</v>
      </c>
      <c r="H98">
        <v>587.863113</v>
      </c>
      <c r="I98">
        <v>24582.347114</v>
      </c>
      <c r="J98">
        <v>10977.042358000001</v>
      </c>
    </row>
    <row r="99" spans="1:10" x14ac:dyDescent="0.3">
      <c r="A99" s="1">
        <v>40026</v>
      </c>
      <c r="B99">
        <v>99599.308369999999</v>
      </c>
      <c r="C99">
        <v>3352.4723640000002</v>
      </c>
      <c r="D99">
        <v>32209.564410999999</v>
      </c>
      <c r="E99">
        <v>1031.6862149999999</v>
      </c>
      <c r="F99">
        <v>20389.250059999998</v>
      </c>
      <c r="G99">
        <v>4273.5954979999997</v>
      </c>
      <c r="H99">
        <v>625.75937299999998</v>
      </c>
      <c r="I99">
        <v>25869.830006</v>
      </c>
      <c r="J99">
        <v>11985.187202999999</v>
      </c>
    </row>
    <row r="100" spans="1:10" x14ac:dyDescent="0.3">
      <c r="A100" s="1">
        <v>40057</v>
      </c>
      <c r="B100">
        <v>103707.91949499999</v>
      </c>
      <c r="C100">
        <v>3242.5415360000002</v>
      </c>
      <c r="D100">
        <v>34435.976945000002</v>
      </c>
      <c r="E100">
        <v>1143.0670520000001</v>
      </c>
      <c r="F100">
        <v>21132.458304</v>
      </c>
      <c r="G100">
        <v>4569.4485990000003</v>
      </c>
      <c r="H100">
        <v>624.73534400000005</v>
      </c>
      <c r="I100">
        <v>26222.483962999999</v>
      </c>
      <c r="J100">
        <v>12445.479783000001</v>
      </c>
    </row>
    <row r="101" spans="1:10" x14ac:dyDescent="0.3">
      <c r="A101" s="1">
        <v>40087</v>
      </c>
      <c r="B101">
        <v>107293.39021</v>
      </c>
      <c r="C101">
        <v>3453.9754760000001</v>
      </c>
      <c r="D101">
        <v>35527.412326999998</v>
      </c>
      <c r="E101">
        <v>1155.999538</v>
      </c>
      <c r="F101">
        <v>21474.333832</v>
      </c>
      <c r="G101">
        <v>4710.3986960000002</v>
      </c>
      <c r="H101">
        <v>589.56342700000005</v>
      </c>
      <c r="I101">
        <v>27433.466046000001</v>
      </c>
      <c r="J101">
        <v>12898.451574000001</v>
      </c>
    </row>
    <row r="102" spans="1:10" x14ac:dyDescent="0.3">
      <c r="A102" s="1">
        <v>40118</v>
      </c>
      <c r="B102">
        <v>110540.024358</v>
      </c>
      <c r="C102">
        <v>3460.4467930000001</v>
      </c>
      <c r="D102">
        <v>37217.792688000001</v>
      </c>
      <c r="E102">
        <v>1131.4395589999999</v>
      </c>
      <c r="F102">
        <v>21801.766124000002</v>
      </c>
      <c r="G102">
        <v>4577.6639869999999</v>
      </c>
      <c r="H102">
        <v>587.94763699999999</v>
      </c>
      <c r="I102">
        <v>28213.693234999999</v>
      </c>
      <c r="J102">
        <v>13495.021331</v>
      </c>
    </row>
    <row r="103" spans="1:10" x14ac:dyDescent="0.3">
      <c r="A103" s="1">
        <v>40148</v>
      </c>
      <c r="B103">
        <v>116242.636425</v>
      </c>
      <c r="C103">
        <v>3543.858581</v>
      </c>
      <c r="D103">
        <v>38825.811698999998</v>
      </c>
      <c r="E103">
        <v>1175.244741</v>
      </c>
      <c r="F103">
        <v>22922.741073000001</v>
      </c>
      <c r="G103">
        <v>4914.1597609999999</v>
      </c>
      <c r="H103">
        <v>660.63289799999995</v>
      </c>
      <c r="I103">
        <v>30045.956201000001</v>
      </c>
      <c r="J103">
        <v>14421.601094</v>
      </c>
    </row>
    <row r="104" spans="1:10" x14ac:dyDescent="0.3">
      <c r="A104" s="1">
        <v>40179</v>
      </c>
      <c r="B104">
        <v>120018.562466</v>
      </c>
      <c r="C104">
        <v>3825.8899270000002</v>
      </c>
      <c r="D104">
        <v>40165.784266000002</v>
      </c>
      <c r="E104">
        <v>1147.7789499999999</v>
      </c>
      <c r="F104">
        <v>24084.362836</v>
      </c>
      <c r="G104">
        <v>4968.1569090000003</v>
      </c>
      <c r="H104">
        <v>655.57111799999996</v>
      </c>
      <c r="I104">
        <v>29801.166249999998</v>
      </c>
      <c r="J104">
        <v>15166.940041</v>
      </c>
    </row>
    <row r="105" spans="1:10" x14ac:dyDescent="0.3">
      <c r="A105" s="1">
        <v>40210</v>
      </c>
      <c r="B105">
        <v>123875.160548</v>
      </c>
      <c r="C105">
        <v>3938.9130249999998</v>
      </c>
      <c r="D105">
        <v>41331.102529999996</v>
      </c>
      <c r="E105">
        <v>1185.8181279999999</v>
      </c>
      <c r="F105">
        <v>24151.780472999999</v>
      </c>
      <c r="G105">
        <v>5069.778894</v>
      </c>
      <c r="H105">
        <v>692.90080399999999</v>
      </c>
      <c r="I105">
        <v>31323.953834</v>
      </c>
      <c r="J105">
        <v>16237.564675</v>
      </c>
    </row>
    <row r="106" spans="1:10" x14ac:dyDescent="0.3">
      <c r="A106" s="1">
        <v>40238</v>
      </c>
      <c r="B106">
        <v>125666.369154</v>
      </c>
      <c r="C106">
        <v>3788.038442</v>
      </c>
      <c r="D106">
        <v>42444.770670999998</v>
      </c>
      <c r="E106">
        <v>1162.796073</v>
      </c>
      <c r="F106">
        <v>23930.625843000002</v>
      </c>
      <c r="G106">
        <v>5018.9872180000002</v>
      </c>
      <c r="H106">
        <v>747.01805000000002</v>
      </c>
      <c r="I106">
        <v>31585.270874999998</v>
      </c>
      <c r="J106">
        <v>16611.756224000001</v>
      </c>
    </row>
    <row r="107" spans="1:10" x14ac:dyDescent="0.3">
      <c r="A107" s="1">
        <v>40269</v>
      </c>
      <c r="B107">
        <v>129018.736194</v>
      </c>
      <c r="C107">
        <v>3961.456698</v>
      </c>
      <c r="D107">
        <v>44009.908791000002</v>
      </c>
      <c r="E107">
        <v>1127.3625079999999</v>
      </c>
      <c r="F107">
        <v>24834.921513000001</v>
      </c>
      <c r="G107">
        <v>5100.0145469999998</v>
      </c>
      <c r="H107">
        <v>718.300341</v>
      </c>
      <c r="I107">
        <v>32661.198745999998</v>
      </c>
      <c r="J107">
        <v>17457.999646</v>
      </c>
    </row>
    <row r="108" spans="1:10" x14ac:dyDescent="0.3">
      <c r="A108" s="1">
        <v>40299</v>
      </c>
      <c r="B108">
        <v>130492.505833</v>
      </c>
      <c r="C108">
        <v>4023.115804</v>
      </c>
      <c r="D108">
        <v>43194.907587000002</v>
      </c>
      <c r="E108">
        <v>1236.0859330000001</v>
      </c>
      <c r="F108">
        <v>25091.567485</v>
      </c>
      <c r="G108">
        <v>5147.6731470000004</v>
      </c>
      <c r="H108">
        <v>709.99186399999996</v>
      </c>
      <c r="I108">
        <v>33093.549711</v>
      </c>
      <c r="J108">
        <v>17449.019097</v>
      </c>
    </row>
    <row r="109" spans="1:10" x14ac:dyDescent="0.3">
      <c r="A109" s="1">
        <v>40330</v>
      </c>
      <c r="B109">
        <v>135187.139494</v>
      </c>
      <c r="C109">
        <v>4097.5146059999997</v>
      </c>
      <c r="D109">
        <v>46073.030018999998</v>
      </c>
      <c r="E109">
        <v>1242.803345</v>
      </c>
      <c r="F109">
        <v>25807.066322999999</v>
      </c>
      <c r="G109">
        <v>5228.4542970000002</v>
      </c>
      <c r="H109">
        <v>737.90495999999996</v>
      </c>
      <c r="I109">
        <v>34160.169130000002</v>
      </c>
      <c r="J109">
        <v>18013.269335000001</v>
      </c>
    </row>
    <row r="110" spans="1:10" x14ac:dyDescent="0.3">
      <c r="A110" s="1">
        <v>40360</v>
      </c>
      <c r="B110">
        <v>142374.49251899999</v>
      </c>
      <c r="C110">
        <v>4177.367432</v>
      </c>
      <c r="D110">
        <v>47783.916627999999</v>
      </c>
      <c r="E110">
        <v>1378.4487859999999</v>
      </c>
      <c r="F110">
        <v>26916.719639999999</v>
      </c>
      <c r="G110">
        <v>5586.0067040000004</v>
      </c>
      <c r="H110">
        <v>762.95794599999999</v>
      </c>
      <c r="I110">
        <v>36867.319705000002</v>
      </c>
      <c r="J110">
        <v>18612.529106999998</v>
      </c>
    </row>
    <row r="111" spans="1:10" x14ac:dyDescent="0.3">
      <c r="A111" s="1">
        <v>40391</v>
      </c>
      <c r="B111">
        <v>139618.62871300001</v>
      </c>
      <c r="C111">
        <v>4119.3163009999998</v>
      </c>
      <c r="D111">
        <v>46908.949711000001</v>
      </c>
      <c r="E111">
        <v>1286.8621459999999</v>
      </c>
      <c r="F111">
        <v>26839.534111000001</v>
      </c>
      <c r="G111">
        <v>5422.2869140000003</v>
      </c>
      <c r="H111">
        <v>711.81157800000005</v>
      </c>
      <c r="I111">
        <v>35549.386444000003</v>
      </c>
      <c r="J111">
        <v>18660.073944</v>
      </c>
    </row>
    <row r="112" spans="1:10" x14ac:dyDescent="0.3">
      <c r="A112" s="1">
        <v>40422</v>
      </c>
      <c r="B112">
        <v>138830.59366799999</v>
      </c>
      <c r="C112">
        <v>4143.19416</v>
      </c>
      <c r="D112">
        <v>46921.998702999997</v>
      </c>
      <c r="E112">
        <v>1174.569303</v>
      </c>
      <c r="F112">
        <v>27410.983812999999</v>
      </c>
      <c r="G112">
        <v>5316.6400400000002</v>
      </c>
      <c r="H112">
        <v>673.59334200000001</v>
      </c>
      <c r="I112">
        <v>35271.577570000001</v>
      </c>
      <c r="J112">
        <v>18075.843212</v>
      </c>
    </row>
    <row r="113" spans="1:10" x14ac:dyDescent="0.3">
      <c r="A113" s="1">
        <v>40452</v>
      </c>
      <c r="B113">
        <v>144135.42986999999</v>
      </c>
      <c r="C113">
        <v>4570.499339</v>
      </c>
      <c r="D113">
        <v>48253.835609000002</v>
      </c>
      <c r="E113">
        <v>1165.3248840000001</v>
      </c>
      <c r="F113">
        <v>27922.482144000001</v>
      </c>
      <c r="G113">
        <v>5429.6259110000001</v>
      </c>
      <c r="H113">
        <v>694.51609299999996</v>
      </c>
      <c r="I113">
        <v>36560.869810999997</v>
      </c>
      <c r="J113">
        <v>19219.165827000001</v>
      </c>
    </row>
    <row r="114" spans="1:10" x14ac:dyDescent="0.3">
      <c r="A114" s="1">
        <v>40483</v>
      </c>
      <c r="B114">
        <v>144960.572556</v>
      </c>
      <c r="C114">
        <v>4885.0417369999996</v>
      </c>
      <c r="D114">
        <v>48378.465236999997</v>
      </c>
      <c r="E114">
        <v>1166.1199899999999</v>
      </c>
      <c r="F114">
        <v>28280.065976000002</v>
      </c>
      <c r="G114">
        <v>5614.8540890000004</v>
      </c>
      <c r="H114">
        <v>704.41723100000002</v>
      </c>
      <c r="I114">
        <v>36262.728452000003</v>
      </c>
      <c r="J114">
        <v>19916.539083</v>
      </c>
    </row>
    <row r="115" spans="1:10" x14ac:dyDescent="0.3">
      <c r="A115" s="1">
        <v>40513</v>
      </c>
      <c r="B115">
        <v>150249.03812300001</v>
      </c>
      <c r="C115">
        <v>4770.6139629999998</v>
      </c>
      <c r="D115">
        <v>49472.708576999998</v>
      </c>
      <c r="E115">
        <v>1235.3848370000001</v>
      </c>
      <c r="F115">
        <v>30238.390914</v>
      </c>
      <c r="G115">
        <v>5864.5294679999997</v>
      </c>
      <c r="H115">
        <v>759.77732400000002</v>
      </c>
      <c r="I115">
        <v>37586.780271000003</v>
      </c>
      <c r="J115">
        <v>21089.886342000002</v>
      </c>
    </row>
    <row r="116" spans="1:10" x14ac:dyDescent="0.3">
      <c r="A116" s="1">
        <v>40544</v>
      </c>
      <c r="B116">
        <v>148800.26035500001</v>
      </c>
      <c r="C116">
        <v>4775.3815690000001</v>
      </c>
      <c r="D116">
        <v>49743.310964999997</v>
      </c>
      <c r="E116">
        <v>1266.694616</v>
      </c>
      <c r="F116">
        <v>26403.605143000001</v>
      </c>
      <c r="G116">
        <v>5947.8358330000001</v>
      </c>
      <c r="H116">
        <v>823.554531</v>
      </c>
      <c r="I116">
        <v>37804.242726999997</v>
      </c>
      <c r="J116">
        <v>21303.358958000001</v>
      </c>
    </row>
    <row r="117" spans="1:10" x14ac:dyDescent="0.3">
      <c r="A117" s="1">
        <v>40575</v>
      </c>
      <c r="B117">
        <v>153603.33188099999</v>
      </c>
      <c r="C117">
        <v>4778.1844229999997</v>
      </c>
      <c r="D117">
        <v>50783.394145999999</v>
      </c>
      <c r="E117">
        <v>1258.358174</v>
      </c>
      <c r="F117">
        <v>30597.374756000001</v>
      </c>
      <c r="G117">
        <v>6068.1478150000003</v>
      </c>
      <c r="H117">
        <v>770.52641700000004</v>
      </c>
      <c r="I117">
        <v>37871.685691999999</v>
      </c>
      <c r="J117">
        <v>21532.540420000001</v>
      </c>
    </row>
    <row r="118" spans="1:10" x14ac:dyDescent="0.3">
      <c r="A118" s="1">
        <v>40603</v>
      </c>
      <c r="B118">
        <v>154880.54792099999</v>
      </c>
      <c r="C118">
        <v>4906.49676</v>
      </c>
      <c r="D118">
        <v>50651.606867000002</v>
      </c>
      <c r="E118">
        <v>1300.9390269999999</v>
      </c>
      <c r="F118">
        <v>31628.076067000002</v>
      </c>
      <c r="G118">
        <v>6090.4331220000004</v>
      </c>
      <c r="H118">
        <v>732.162148</v>
      </c>
      <c r="I118">
        <v>38233.822933000003</v>
      </c>
      <c r="J118">
        <v>22186.182187999999</v>
      </c>
    </row>
    <row r="119" spans="1:10" x14ac:dyDescent="0.3">
      <c r="A119" s="1">
        <v>40634</v>
      </c>
      <c r="B119">
        <v>158571.77449700001</v>
      </c>
      <c r="C119">
        <v>4772.2624470000001</v>
      </c>
      <c r="D119">
        <v>50870.720595999999</v>
      </c>
      <c r="E119">
        <v>1319.1088589999999</v>
      </c>
      <c r="F119">
        <v>32265.821336000001</v>
      </c>
      <c r="G119">
        <v>6446.2753169999996</v>
      </c>
      <c r="H119">
        <v>748.56114000000002</v>
      </c>
      <c r="I119">
        <v>38936.820795</v>
      </c>
      <c r="J119">
        <v>22903.88596</v>
      </c>
    </row>
    <row r="120" spans="1:10" x14ac:dyDescent="0.3">
      <c r="A120" s="1">
        <v>40664</v>
      </c>
      <c r="B120">
        <v>156768.05672200001</v>
      </c>
      <c r="C120">
        <v>4703.137256</v>
      </c>
      <c r="D120">
        <v>50143.635982</v>
      </c>
      <c r="E120">
        <v>1303.649173</v>
      </c>
      <c r="F120">
        <v>32405.192072000002</v>
      </c>
      <c r="G120">
        <v>6193.8566030000002</v>
      </c>
      <c r="H120">
        <v>785.81091300000003</v>
      </c>
      <c r="I120">
        <v>38050.692863999997</v>
      </c>
      <c r="J120">
        <v>22707.796168000001</v>
      </c>
    </row>
    <row r="121" spans="1:10" x14ac:dyDescent="0.3">
      <c r="A121" s="1">
        <v>40695</v>
      </c>
      <c r="B121">
        <v>154423.54738</v>
      </c>
      <c r="C121">
        <v>4649.7603470000004</v>
      </c>
      <c r="D121">
        <v>48931.392456000001</v>
      </c>
      <c r="E121">
        <v>1304.955717</v>
      </c>
      <c r="F121">
        <v>31959.118256999998</v>
      </c>
      <c r="G121">
        <v>6119.0823650000002</v>
      </c>
      <c r="H121">
        <v>715.27440200000001</v>
      </c>
      <c r="I121">
        <v>37844.556271000001</v>
      </c>
      <c r="J121">
        <v>23050.804984999999</v>
      </c>
    </row>
    <row r="122" spans="1:10" x14ac:dyDescent="0.3">
      <c r="A122" s="1">
        <v>40725</v>
      </c>
      <c r="B122">
        <v>152918.90413499999</v>
      </c>
      <c r="C122">
        <v>4503.0875100000003</v>
      </c>
      <c r="D122">
        <v>47999.89327</v>
      </c>
      <c r="E122">
        <v>1364.2664090000001</v>
      </c>
      <c r="F122">
        <v>32103.926694000002</v>
      </c>
      <c r="G122">
        <v>5891.7628439999999</v>
      </c>
      <c r="H122">
        <v>733.55567399999995</v>
      </c>
      <c r="I122">
        <v>36595.577166000003</v>
      </c>
      <c r="J122">
        <v>23260.042969999999</v>
      </c>
    </row>
    <row r="123" spans="1:10" x14ac:dyDescent="0.3">
      <c r="A123" s="1">
        <v>40756</v>
      </c>
      <c r="B123">
        <v>153395.39614500001</v>
      </c>
      <c r="C123">
        <v>4870.9136189999999</v>
      </c>
      <c r="D123">
        <v>48046.540239000002</v>
      </c>
      <c r="E123">
        <v>1294.0746610000001</v>
      </c>
      <c r="F123">
        <v>32678.585242000001</v>
      </c>
      <c r="G123">
        <v>5867.5622160000003</v>
      </c>
      <c r="H123">
        <v>632.63935000000004</v>
      </c>
      <c r="I123">
        <v>36366.340953999999</v>
      </c>
      <c r="J123">
        <v>24042.472745999999</v>
      </c>
    </row>
    <row r="124" spans="1:10" x14ac:dyDescent="0.3">
      <c r="A124" s="1">
        <v>40787</v>
      </c>
      <c r="B124">
        <v>152304.41488699999</v>
      </c>
      <c r="C124">
        <v>4804.9350899999999</v>
      </c>
      <c r="D124">
        <v>47381.00187</v>
      </c>
      <c r="E124">
        <v>1478.5530940000001</v>
      </c>
      <c r="F124">
        <v>32446.920945000002</v>
      </c>
      <c r="G124">
        <v>5842.4425339999998</v>
      </c>
      <c r="H124">
        <v>800.64412100000004</v>
      </c>
      <c r="I124">
        <v>35899.767070000002</v>
      </c>
      <c r="J124">
        <v>24395.643139</v>
      </c>
    </row>
    <row r="125" spans="1:10" x14ac:dyDescent="0.3">
      <c r="A125" s="1">
        <v>40817</v>
      </c>
      <c r="B125">
        <v>151231.95066100001</v>
      </c>
      <c r="C125">
        <v>4554.6962789999998</v>
      </c>
      <c r="D125">
        <v>46647.908716999998</v>
      </c>
      <c r="E125">
        <v>1296.4810910000001</v>
      </c>
      <c r="F125">
        <v>33097.299012000003</v>
      </c>
      <c r="G125">
        <v>5695.6110930000004</v>
      </c>
      <c r="H125">
        <v>770.20966199999998</v>
      </c>
      <c r="I125">
        <v>34807.731282000001</v>
      </c>
      <c r="J125">
        <v>23543.969462000001</v>
      </c>
    </row>
    <row r="126" spans="1:10" x14ac:dyDescent="0.3">
      <c r="A126" s="1">
        <v>40848</v>
      </c>
      <c r="B126">
        <v>152345.568673</v>
      </c>
      <c r="C126">
        <v>4601.0722150000001</v>
      </c>
      <c r="D126">
        <v>46464.774461000001</v>
      </c>
      <c r="E126">
        <v>1386.9537660000001</v>
      </c>
      <c r="F126">
        <v>33530.910967999997</v>
      </c>
      <c r="G126">
        <v>5743.6198340000001</v>
      </c>
      <c r="H126">
        <v>752.49120500000004</v>
      </c>
      <c r="I126">
        <v>35305.135495000002</v>
      </c>
      <c r="J126">
        <v>24781.862951999999</v>
      </c>
    </row>
    <row r="127" spans="1:10" x14ac:dyDescent="0.3">
      <c r="A127" s="1">
        <v>40878</v>
      </c>
      <c r="B127">
        <v>150093.24805200001</v>
      </c>
      <c r="C127">
        <v>4433.1339680000001</v>
      </c>
      <c r="D127">
        <v>45873.108838</v>
      </c>
      <c r="E127">
        <v>1383.800917</v>
      </c>
      <c r="F127">
        <v>33001.792506999998</v>
      </c>
      <c r="G127">
        <v>5729.5632379999997</v>
      </c>
      <c r="H127">
        <v>614.62843099999998</v>
      </c>
      <c r="I127">
        <v>34073.455954999998</v>
      </c>
      <c r="J127">
        <v>24828.507959999999</v>
      </c>
    </row>
    <row r="128" spans="1:10" x14ac:dyDescent="0.3">
      <c r="A128" s="1">
        <v>40909</v>
      </c>
      <c r="B128">
        <v>151253.230725</v>
      </c>
      <c r="C128">
        <v>4337.0459149999997</v>
      </c>
      <c r="D128">
        <v>45425.307267999997</v>
      </c>
      <c r="E128">
        <v>1421.0903229999999</v>
      </c>
      <c r="F128">
        <v>33709.974754000003</v>
      </c>
      <c r="G128">
        <v>5757.4094779999996</v>
      </c>
      <c r="H128">
        <v>741.76096700000005</v>
      </c>
      <c r="I128">
        <v>34468.076255</v>
      </c>
      <c r="J128">
        <v>24585.356889999999</v>
      </c>
    </row>
    <row r="129" spans="1:10" x14ac:dyDescent="0.3">
      <c r="A129" s="1">
        <v>40940</v>
      </c>
      <c r="B129">
        <v>148679.26925300001</v>
      </c>
      <c r="C129">
        <v>4258.0644689999999</v>
      </c>
      <c r="D129">
        <v>44773.799307000001</v>
      </c>
      <c r="E129">
        <v>1425.1673049999999</v>
      </c>
      <c r="F129">
        <v>33216.703248999998</v>
      </c>
      <c r="G129">
        <v>5604.8507749999999</v>
      </c>
      <c r="H129">
        <v>721.37974699999995</v>
      </c>
      <c r="I129">
        <v>33934.856763000003</v>
      </c>
      <c r="J129">
        <v>24892.964217000001</v>
      </c>
    </row>
    <row r="130" spans="1:10" x14ac:dyDescent="0.3">
      <c r="A130" s="1">
        <v>40969</v>
      </c>
      <c r="B130">
        <v>148512.73413500001</v>
      </c>
      <c r="C130">
        <v>4175.9618030000001</v>
      </c>
      <c r="D130">
        <v>45119.279009999998</v>
      </c>
      <c r="E130">
        <v>1427.7182439999999</v>
      </c>
      <c r="F130">
        <v>33142.912899000003</v>
      </c>
      <c r="G130">
        <v>5638.2890850000003</v>
      </c>
      <c r="H130">
        <v>794.850639</v>
      </c>
      <c r="I130">
        <v>34017.657189999998</v>
      </c>
      <c r="J130">
        <v>24735.422287000001</v>
      </c>
    </row>
    <row r="131" spans="1:10" x14ac:dyDescent="0.3">
      <c r="A131" s="1">
        <v>41000</v>
      </c>
      <c r="B131">
        <v>146622.54792000001</v>
      </c>
      <c r="C131">
        <v>4029.402603</v>
      </c>
      <c r="D131">
        <v>44368.653746000004</v>
      </c>
      <c r="E131">
        <v>1376.94831</v>
      </c>
      <c r="F131">
        <v>31762.048505999999</v>
      </c>
      <c r="G131">
        <v>5667.2528929999999</v>
      </c>
      <c r="H131">
        <v>708.773235</v>
      </c>
      <c r="I131">
        <v>33217.794672000004</v>
      </c>
      <c r="J131">
        <v>25096.903393000001</v>
      </c>
    </row>
    <row r="132" spans="1:10" x14ac:dyDescent="0.3">
      <c r="A132" s="1">
        <v>41030</v>
      </c>
      <c r="B132">
        <v>145587.92146099999</v>
      </c>
      <c r="C132">
        <v>4048.4302229999998</v>
      </c>
      <c r="D132">
        <v>44697.866724</v>
      </c>
      <c r="E132">
        <v>1287.683131</v>
      </c>
      <c r="F132">
        <v>31241.511382000001</v>
      </c>
      <c r="G132">
        <v>5464.1293990000004</v>
      </c>
      <c r="H132">
        <v>702.09516699999995</v>
      </c>
      <c r="I132">
        <v>32977.102455</v>
      </c>
      <c r="J132">
        <v>25411.804069000002</v>
      </c>
    </row>
    <row r="133" spans="1:10" x14ac:dyDescent="0.3">
      <c r="A133" s="1">
        <v>41061</v>
      </c>
      <c r="B133">
        <v>142088.50810000001</v>
      </c>
      <c r="C133">
        <v>3920.7968729999998</v>
      </c>
      <c r="D133">
        <v>44062.265786999997</v>
      </c>
      <c r="E133">
        <v>1278.178441</v>
      </c>
      <c r="F133">
        <v>30890.404235999998</v>
      </c>
      <c r="G133">
        <v>5412.6580830000003</v>
      </c>
      <c r="H133">
        <v>709.99541399999998</v>
      </c>
      <c r="I133">
        <v>32173.715013000001</v>
      </c>
      <c r="J133">
        <v>24187.376045000001</v>
      </c>
    </row>
    <row r="134" spans="1:10" x14ac:dyDescent="0.3">
      <c r="A134" s="1">
        <v>41091</v>
      </c>
      <c r="B134">
        <v>141778.38881100001</v>
      </c>
      <c r="C134">
        <v>3692.7827910000001</v>
      </c>
      <c r="D134">
        <v>44057.987071000003</v>
      </c>
      <c r="E134">
        <v>1296.949149</v>
      </c>
      <c r="F134">
        <v>29945.394905000001</v>
      </c>
      <c r="G134">
        <v>5483.4574839999996</v>
      </c>
      <c r="H134">
        <v>714.05426699999998</v>
      </c>
      <c r="I134">
        <v>31933.609622</v>
      </c>
      <c r="J134">
        <v>24339.092483</v>
      </c>
    </row>
    <row r="135" spans="1:10" x14ac:dyDescent="0.3">
      <c r="A135" s="1">
        <v>41122</v>
      </c>
      <c r="B135">
        <v>138701.47151900001</v>
      </c>
      <c r="C135">
        <v>3936.7001100000002</v>
      </c>
      <c r="D135">
        <v>43762.742986999998</v>
      </c>
      <c r="E135">
        <v>1352.6880900000001</v>
      </c>
      <c r="F135">
        <v>28905.875671999998</v>
      </c>
      <c r="G135">
        <v>5334.5549430000001</v>
      </c>
      <c r="H135">
        <v>769.62583400000005</v>
      </c>
      <c r="I135">
        <v>31325.491715</v>
      </c>
      <c r="J135">
        <v>23045.7739</v>
      </c>
    </row>
    <row r="136" spans="1:10" x14ac:dyDescent="0.3">
      <c r="A136" s="1">
        <v>41153</v>
      </c>
      <c r="B136">
        <v>134260.20071199999</v>
      </c>
      <c r="C136">
        <v>4020.2970620000001</v>
      </c>
      <c r="D136">
        <v>42727.836966000003</v>
      </c>
      <c r="E136">
        <v>1353.83095</v>
      </c>
      <c r="F136">
        <v>27484.344825</v>
      </c>
      <c r="G136">
        <v>5061.0975429999999</v>
      </c>
      <c r="H136">
        <v>739.409719</v>
      </c>
      <c r="I136">
        <v>31269.685717</v>
      </c>
      <c r="J136">
        <v>21865.586620999999</v>
      </c>
    </row>
    <row r="137" spans="1:10" x14ac:dyDescent="0.3">
      <c r="A137" s="1">
        <v>41183</v>
      </c>
      <c r="B137">
        <v>130701.212858</v>
      </c>
      <c r="C137">
        <v>3376.803836</v>
      </c>
      <c r="D137">
        <v>42374.16532</v>
      </c>
      <c r="E137">
        <v>1398.2029110000001</v>
      </c>
      <c r="F137">
        <v>26287.358972000002</v>
      </c>
      <c r="G137">
        <v>5033.7153010000002</v>
      </c>
      <c r="H137">
        <v>762.76155400000005</v>
      </c>
      <c r="I137">
        <v>30818.802544999999</v>
      </c>
      <c r="J137">
        <v>20732.215011</v>
      </c>
    </row>
    <row r="138" spans="1:10" x14ac:dyDescent="0.3">
      <c r="A138" s="1">
        <v>41214</v>
      </c>
      <c r="B138">
        <v>126015.53735300001</v>
      </c>
      <c r="C138">
        <v>3517.1356609999998</v>
      </c>
      <c r="D138">
        <v>41203.827357000002</v>
      </c>
      <c r="E138">
        <v>1248.715639</v>
      </c>
      <c r="F138">
        <v>25083.384334999999</v>
      </c>
      <c r="G138">
        <v>4711.6227060000001</v>
      </c>
      <c r="H138">
        <v>726.53517199999999</v>
      </c>
      <c r="I138">
        <v>30104.372972000001</v>
      </c>
      <c r="J138">
        <v>19859.428666</v>
      </c>
    </row>
    <row r="139" spans="1:10" x14ac:dyDescent="0.3">
      <c r="A139" s="1">
        <v>41244</v>
      </c>
      <c r="B139">
        <v>125325.19821</v>
      </c>
      <c r="C139">
        <v>3628.2517459999999</v>
      </c>
      <c r="D139">
        <v>40397.881717999997</v>
      </c>
      <c r="E139">
        <v>1362.2639389999999</v>
      </c>
      <c r="F139">
        <v>24439.018669000001</v>
      </c>
      <c r="G139">
        <v>4720.5187059999998</v>
      </c>
      <c r="H139">
        <v>704.05433300000004</v>
      </c>
      <c r="I139">
        <v>29493.496113000001</v>
      </c>
      <c r="J139">
        <v>19727.463136999999</v>
      </c>
    </row>
    <row r="140" spans="1:10" x14ac:dyDescent="0.3">
      <c r="A140" s="1">
        <v>41275</v>
      </c>
      <c r="B140">
        <v>125787.057246</v>
      </c>
      <c r="C140">
        <v>3543.702773</v>
      </c>
      <c r="D140">
        <v>41364.871528999996</v>
      </c>
      <c r="E140">
        <v>1371.9956159999999</v>
      </c>
      <c r="F140">
        <v>24350.090058999998</v>
      </c>
      <c r="G140">
        <v>4765.5028160000002</v>
      </c>
      <c r="H140">
        <v>704.19598299999996</v>
      </c>
      <c r="I140">
        <v>29739.60917</v>
      </c>
      <c r="J140">
        <v>19751.155137000002</v>
      </c>
    </row>
    <row r="141" spans="1:10" x14ac:dyDescent="0.3">
      <c r="A141" s="1">
        <v>41306</v>
      </c>
      <c r="B141">
        <v>124457.49645599999</v>
      </c>
      <c r="C141">
        <v>3428.81772</v>
      </c>
      <c r="D141">
        <v>41323.449865000002</v>
      </c>
      <c r="E141">
        <v>1401.152799</v>
      </c>
      <c r="F141">
        <v>23892.023448</v>
      </c>
      <c r="G141">
        <v>4716.4890450000003</v>
      </c>
      <c r="H141">
        <v>727.75106100000005</v>
      </c>
      <c r="I141">
        <v>29304.748949000001</v>
      </c>
      <c r="J141">
        <v>19567.608896999998</v>
      </c>
    </row>
    <row r="142" spans="1:10" x14ac:dyDescent="0.3">
      <c r="A142" s="1">
        <v>41334</v>
      </c>
      <c r="B142">
        <v>125744.29766500001</v>
      </c>
      <c r="C142">
        <v>3381.3194130000002</v>
      </c>
      <c r="D142">
        <v>41892.430937999998</v>
      </c>
      <c r="E142">
        <v>1347.128136</v>
      </c>
      <c r="F142">
        <v>23829.514555000002</v>
      </c>
      <c r="G142">
        <v>4643.835814</v>
      </c>
      <c r="H142">
        <v>709.21076400000004</v>
      </c>
      <c r="I142">
        <v>29882.017886000001</v>
      </c>
      <c r="J142">
        <v>18999.30012</v>
      </c>
    </row>
    <row r="143" spans="1:10" x14ac:dyDescent="0.3">
      <c r="A143" s="1">
        <v>41365</v>
      </c>
      <c r="B143">
        <v>119063.849097</v>
      </c>
      <c r="C143">
        <v>3486.8873469999999</v>
      </c>
      <c r="D143">
        <v>40220.140675000002</v>
      </c>
      <c r="E143">
        <v>1395.824008</v>
      </c>
      <c r="F143">
        <v>23563.721333000001</v>
      </c>
      <c r="G143">
        <v>4434.1430630000004</v>
      </c>
      <c r="H143">
        <v>754.94506000000001</v>
      </c>
      <c r="I143">
        <v>28639.568481999999</v>
      </c>
      <c r="J143">
        <v>18013.717912</v>
      </c>
    </row>
    <row r="144" spans="1:10" x14ac:dyDescent="0.3">
      <c r="A144" s="1">
        <v>41395</v>
      </c>
      <c r="B144">
        <v>118776.270183</v>
      </c>
      <c r="C144">
        <v>3380.4657910000001</v>
      </c>
      <c r="D144">
        <v>39962.590616000001</v>
      </c>
      <c r="E144">
        <v>1421.7453620000001</v>
      </c>
      <c r="F144">
        <v>23416.179993000002</v>
      </c>
      <c r="G144">
        <v>4502.8904169999996</v>
      </c>
      <c r="H144">
        <v>756.13780699999995</v>
      </c>
      <c r="I144">
        <v>28330.600797999999</v>
      </c>
      <c r="J144">
        <v>17324.276322999998</v>
      </c>
    </row>
    <row r="145" spans="1:10" x14ac:dyDescent="0.3">
      <c r="A145" s="1">
        <v>41426</v>
      </c>
      <c r="B145">
        <v>117314.044758</v>
      </c>
      <c r="C145">
        <v>3048.8841189999998</v>
      </c>
      <c r="D145">
        <v>39698.749815000003</v>
      </c>
      <c r="E145">
        <v>1416.52394</v>
      </c>
      <c r="F145">
        <v>22632.546170000001</v>
      </c>
      <c r="G145">
        <v>4467.3386549999996</v>
      </c>
      <c r="H145">
        <v>783.96940099999995</v>
      </c>
      <c r="I145">
        <v>28488.465203</v>
      </c>
      <c r="J145">
        <v>16397.512678999999</v>
      </c>
    </row>
    <row r="146" spans="1:10" x14ac:dyDescent="0.3">
      <c r="A146" s="1">
        <v>41456</v>
      </c>
      <c r="B146">
        <v>117267.43129399999</v>
      </c>
      <c r="C146">
        <v>3345.1143200000001</v>
      </c>
      <c r="D146">
        <v>40140.967541999999</v>
      </c>
      <c r="E146">
        <v>1410.7074689999999</v>
      </c>
      <c r="F146">
        <v>22505.910087</v>
      </c>
      <c r="G146">
        <v>4499.976087</v>
      </c>
      <c r="H146">
        <v>676.10287300000005</v>
      </c>
      <c r="I146">
        <v>29012.945737999999</v>
      </c>
      <c r="J146">
        <v>15808.845211</v>
      </c>
    </row>
    <row r="147" spans="1:10" x14ac:dyDescent="0.3">
      <c r="A147" s="1">
        <v>41487</v>
      </c>
      <c r="B147">
        <v>116056.83952199999</v>
      </c>
      <c r="C147">
        <v>3097.6991779999998</v>
      </c>
      <c r="D147">
        <v>39164.205385000001</v>
      </c>
      <c r="E147">
        <v>1428.9033930000001</v>
      </c>
      <c r="F147">
        <v>22598.938794999998</v>
      </c>
      <c r="G147">
        <v>4357.2609920000004</v>
      </c>
      <c r="H147">
        <v>744.16542900000002</v>
      </c>
      <c r="I147">
        <v>28313.184133999999</v>
      </c>
      <c r="J147">
        <v>15318.111002</v>
      </c>
    </row>
    <row r="148" spans="1:10" x14ac:dyDescent="0.3">
      <c r="A148" s="1">
        <v>41518</v>
      </c>
      <c r="B148">
        <v>117065.92518999999</v>
      </c>
      <c r="C148">
        <v>3016.9105719999998</v>
      </c>
      <c r="D148">
        <v>40937.548697999999</v>
      </c>
      <c r="E148">
        <v>1429.107178</v>
      </c>
      <c r="F148">
        <v>22902.726073000002</v>
      </c>
      <c r="G148">
        <v>4476.487392</v>
      </c>
      <c r="H148">
        <v>758.49350100000004</v>
      </c>
      <c r="I148">
        <v>29093.194979</v>
      </c>
      <c r="J148">
        <v>15218.761216000001</v>
      </c>
    </row>
    <row r="149" spans="1:10" x14ac:dyDescent="0.3">
      <c r="A149" s="1">
        <v>41548</v>
      </c>
      <c r="B149">
        <v>118682.566722</v>
      </c>
      <c r="C149">
        <v>2960.6080579999998</v>
      </c>
      <c r="D149">
        <v>40892.470460999997</v>
      </c>
      <c r="E149">
        <v>1431.9081100000001</v>
      </c>
      <c r="F149">
        <v>22957.077227999998</v>
      </c>
      <c r="G149">
        <v>4472.7759299999998</v>
      </c>
      <c r="H149">
        <v>743.66386699999998</v>
      </c>
      <c r="I149">
        <v>29489.332673000001</v>
      </c>
      <c r="J149">
        <v>15739.458576000001</v>
      </c>
    </row>
    <row r="150" spans="1:10" x14ac:dyDescent="0.3">
      <c r="A150" s="1">
        <v>41579</v>
      </c>
      <c r="B150">
        <v>120589.297468</v>
      </c>
      <c r="C150">
        <v>2989.5552029999999</v>
      </c>
      <c r="D150">
        <v>41249.192512000001</v>
      </c>
      <c r="E150">
        <v>1457.50928</v>
      </c>
      <c r="F150">
        <v>23210.029485999999</v>
      </c>
      <c r="G150">
        <v>4712.5369810000002</v>
      </c>
      <c r="H150">
        <v>963.74780399999997</v>
      </c>
      <c r="I150">
        <v>30393.552897000001</v>
      </c>
      <c r="J150">
        <v>16011.628563</v>
      </c>
    </row>
    <row r="151" spans="1:10" x14ac:dyDescent="0.3">
      <c r="A151" s="1">
        <v>41609</v>
      </c>
      <c r="B151">
        <v>120840.575478</v>
      </c>
      <c r="C151">
        <v>3002.5589500000001</v>
      </c>
      <c r="D151">
        <v>41645.592191999996</v>
      </c>
      <c r="E151">
        <v>1387.4376830000001</v>
      </c>
      <c r="F151">
        <v>23584.913012000001</v>
      </c>
      <c r="G151">
        <v>4340.1442630000001</v>
      </c>
      <c r="H151">
        <v>794.11044400000003</v>
      </c>
      <c r="I151">
        <v>30358.623153</v>
      </c>
      <c r="J151">
        <v>15439.989592</v>
      </c>
    </row>
    <row r="152" spans="1:10" x14ac:dyDescent="0.3">
      <c r="A152" s="1">
        <v>41640</v>
      </c>
      <c r="B152">
        <v>124026.21485600001</v>
      </c>
      <c r="C152">
        <v>3029.2882850000001</v>
      </c>
      <c r="D152">
        <v>43115.092635000001</v>
      </c>
      <c r="E152">
        <v>1369.386309</v>
      </c>
      <c r="F152">
        <v>23830.850696000001</v>
      </c>
      <c r="G152">
        <v>4631.6572299999998</v>
      </c>
      <c r="H152">
        <v>833.62856399999998</v>
      </c>
      <c r="I152">
        <v>30976.731389</v>
      </c>
      <c r="J152">
        <v>16154.686973</v>
      </c>
    </row>
    <row r="153" spans="1:10" x14ac:dyDescent="0.3">
      <c r="A153" s="1">
        <v>41671</v>
      </c>
      <c r="B153">
        <v>125408.290056</v>
      </c>
      <c r="C153">
        <v>3130.3810079999998</v>
      </c>
      <c r="D153">
        <v>43087.440785999999</v>
      </c>
      <c r="E153">
        <v>1362.528881</v>
      </c>
      <c r="F153">
        <v>24107.864133999999</v>
      </c>
      <c r="G153">
        <v>4694.3298020000002</v>
      </c>
      <c r="H153">
        <v>826.56433500000003</v>
      </c>
      <c r="I153">
        <v>31923.598430999999</v>
      </c>
      <c r="J153">
        <v>16136.50858</v>
      </c>
    </row>
    <row r="154" spans="1:10" x14ac:dyDescent="0.3">
      <c r="A154" s="1">
        <v>41699</v>
      </c>
      <c r="B154">
        <v>125331.473478</v>
      </c>
      <c r="C154">
        <v>3198.2671009999999</v>
      </c>
      <c r="D154">
        <v>43292.034929000001</v>
      </c>
      <c r="E154">
        <v>1378.8670750000001</v>
      </c>
      <c r="F154">
        <v>24013.572014000001</v>
      </c>
      <c r="G154">
        <v>4616.1489709999996</v>
      </c>
      <c r="H154">
        <v>855.53037500000005</v>
      </c>
      <c r="I154">
        <v>31468.605347000001</v>
      </c>
      <c r="J154">
        <v>16326.478547999999</v>
      </c>
    </row>
    <row r="155" spans="1:10" x14ac:dyDescent="0.3">
      <c r="A155" s="1">
        <v>41730</v>
      </c>
      <c r="B155">
        <v>124269.55237400001</v>
      </c>
      <c r="C155">
        <v>3068.7505940000001</v>
      </c>
      <c r="D155">
        <v>43744.983878999999</v>
      </c>
      <c r="E155">
        <v>1444.6369010000001</v>
      </c>
      <c r="F155">
        <v>23682.778102</v>
      </c>
      <c r="G155">
        <v>4674.4705370000001</v>
      </c>
      <c r="H155">
        <v>843.89818100000002</v>
      </c>
      <c r="I155">
        <v>31198.376603000001</v>
      </c>
      <c r="J155">
        <v>16161.959863</v>
      </c>
    </row>
    <row r="156" spans="1:10" x14ac:dyDescent="0.3">
      <c r="A156" s="1">
        <v>41760</v>
      </c>
      <c r="B156">
        <v>125689.90882700001</v>
      </c>
      <c r="C156">
        <v>3146.0776310000001</v>
      </c>
      <c r="D156">
        <v>44006.221882999998</v>
      </c>
      <c r="E156">
        <v>1472.000927</v>
      </c>
      <c r="F156">
        <v>23874.142575000002</v>
      </c>
      <c r="G156">
        <v>4800.8530559999999</v>
      </c>
      <c r="H156">
        <v>822.19858499999998</v>
      </c>
      <c r="I156">
        <v>31866.647614000001</v>
      </c>
      <c r="J156">
        <v>15752.282483000001</v>
      </c>
    </row>
    <row r="157" spans="1:10" x14ac:dyDescent="0.3">
      <c r="A157" s="1">
        <v>41791</v>
      </c>
      <c r="B157">
        <v>127617.77927499999</v>
      </c>
      <c r="C157">
        <v>3259.211499</v>
      </c>
      <c r="D157">
        <v>45007.090082000002</v>
      </c>
      <c r="E157">
        <v>1482.298141</v>
      </c>
      <c r="F157">
        <v>23869.512348</v>
      </c>
      <c r="G157">
        <v>4736.3729439999997</v>
      </c>
      <c r="H157">
        <v>827.32068500000003</v>
      </c>
      <c r="I157">
        <v>32102.012833000001</v>
      </c>
      <c r="J157">
        <v>16216.414844000001</v>
      </c>
    </row>
    <row r="158" spans="1:10" x14ac:dyDescent="0.3">
      <c r="A158" s="1">
        <v>41821</v>
      </c>
      <c r="B158">
        <v>127910.48258500001</v>
      </c>
      <c r="C158">
        <v>3340.406512</v>
      </c>
      <c r="D158">
        <v>45547.689113</v>
      </c>
      <c r="E158">
        <v>1483.798534</v>
      </c>
      <c r="F158">
        <v>23620.587650000001</v>
      </c>
      <c r="G158">
        <v>4741.7470059999996</v>
      </c>
      <c r="H158">
        <v>894.27171699999997</v>
      </c>
      <c r="I158">
        <v>32168.888175</v>
      </c>
      <c r="J158">
        <v>16172.788382000001</v>
      </c>
    </row>
    <row r="159" spans="1:10" x14ac:dyDescent="0.3">
      <c r="A159" s="1">
        <v>41852</v>
      </c>
      <c r="B159">
        <v>130435.271748</v>
      </c>
      <c r="C159">
        <v>3261.1144210000002</v>
      </c>
      <c r="D159">
        <v>46488.105389999997</v>
      </c>
      <c r="E159">
        <v>1420.9888020000001</v>
      </c>
      <c r="F159">
        <v>24086.295007000001</v>
      </c>
      <c r="G159">
        <v>4875.1905299999999</v>
      </c>
      <c r="H159">
        <v>877.77823799999999</v>
      </c>
      <c r="I159">
        <v>32934.001312</v>
      </c>
      <c r="J159">
        <v>16605.582503000001</v>
      </c>
    </row>
    <row r="160" spans="1:10" x14ac:dyDescent="0.3">
      <c r="A160" s="1">
        <v>41883</v>
      </c>
      <c r="B160">
        <v>131921.37050700001</v>
      </c>
      <c r="C160">
        <v>3445.6053670000001</v>
      </c>
      <c r="D160">
        <v>47156.284146999998</v>
      </c>
      <c r="E160">
        <v>1375.082081</v>
      </c>
      <c r="F160">
        <v>23919.038853999999</v>
      </c>
      <c r="G160">
        <v>4954.2827930000003</v>
      </c>
      <c r="H160">
        <v>884.52097400000002</v>
      </c>
      <c r="I160">
        <v>32997.226997999998</v>
      </c>
      <c r="J160">
        <v>16879.661131000001</v>
      </c>
    </row>
    <row r="161" spans="1:11" x14ac:dyDescent="0.3">
      <c r="A161" s="1">
        <v>41913</v>
      </c>
      <c r="B161">
        <v>133461.63959899999</v>
      </c>
      <c r="C161">
        <v>3582.3394929999999</v>
      </c>
      <c r="D161">
        <v>47863.350423000004</v>
      </c>
      <c r="E161">
        <v>1379.0638200000001</v>
      </c>
      <c r="F161">
        <v>24319.232876999999</v>
      </c>
      <c r="G161">
        <v>4944.8829409999998</v>
      </c>
      <c r="H161">
        <v>906.88332400000002</v>
      </c>
      <c r="I161">
        <v>33393.794041000001</v>
      </c>
      <c r="J161">
        <v>17142.306815</v>
      </c>
    </row>
    <row r="162" spans="1:11" x14ac:dyDescent="0.3">
      <c r="A162" s="1">
        <v>41944</v>
      </c>
      <c r="B162">
        <v>133712.07602000001</v>
      </c>
      <c r="C162">
        <v>3678.856088</v>
      </c>
      <c r="D162">
        <v>49053.620870999999</v>
      </c>
      <c r="E162">
        <v>1322.816783</v>
      </c>
      <c r="F162">
        <v>24402.168169</v>
      </c>
      <c r="G162">
        <v>4876.8222239999996</v>
      </c>
      <c r="H162">
        <v>879.80273</v>
      </c>
      <c r="I162">
        <v>32891.612305000002</v>
      </c>
      <c r="J162">
        <v>16260.808861</v>
      </c>
    </row>
    <row r="163" spans="1:11" x14ac:dyDescent="0.3">
      <c r="A163" s="1">
        <v>41974</v>
      </c>
      <c r="B163">
        <v>132971.42978899999</v>
      </c>
      <c r="C163">
        <v>3432.346082</v>
      </c>
      <c r="D163">
        <v>48685.796992000003</v>
      </c>
      <c r="E163">
        <v>1373.750176</v>
      </c>
      <c r="F163">
        <v>24834.030583</v>
      </c>
      <c r="G163">
        <v>4733.6870010000002</v>
      </c>
      <c r="H163">
        <v>911.17367300000001</v>
      </c>
      <c r="I163">
        <v>33638.030243000001</v>
      </c>
      <c r="J163">
        <v>15613.260925</v>
      </c>
    </row>
    <row r="164" spans="1:11" x14ac:dyDescent="0.3">
      <c r="A164" s="1">
        <v>42005</v>
      </c>
      <c r="B164">
        <v>136065.12421099999</v>
      </c>
      <c r="C164">
        <v>3751.857375</v>
      </c>
      <c r="D164">
        <v>50372.068647</v>
      </c>
      <c r="E164">
        <v>1428.296636</v>
      </c>
      <c r="F164">
        <v>24731.857220000002</v>
      </c>
      <c r="G164">
        <v>4737.8383359999998</v>
      </c>
      <c r="H164">
        <v>925.098117</v>
      </c>
      <c r="I164">
        <v>34284.856511999998</v>
      </c>
      <c r="J164">
        <v>15683.989915</v>
      </c>
    </row>
    <row r="165" spans="1:11" x14ac:dyDescent="0.3">
      <c r="A165" s="1">
        <v>42036</v>
      </c>
      <c r="B165">
        <v>134195.143679</v>
      </c>
      <c r="C165">
        <v>3505.6741630000001</v>
      </c>
      <c r="D165">
        <v>50290.021814</v>
      </c>
      <c r="E165">
        <v>1378.565591</v>
      </c>
      <c r="F165">
        <v>23671.180333</v>
      </c>
      <c r="G165">
        <v>4648.3553149999998</v>
      </c>
      <c r="H165">
        <v>941.44369500000005</v>
      </c>
      <c r="I165">
        <v>34649.112775000001</v>
      </c>
      <c r="J165">
        <v>14961.071298000001</v>
      </c>
    </row>
    <row r="166" spans="1:11" x14ac:dyDescent="0.3">
      <c r="A166" s="1">
        <v>42064</v>
      </c>
      <c r="B166">
        <v>136390.02642099999</v>
      </c>
      <c r="C166">
        <v>3904.5209410000002</v>
      </c>
      <c r="D166">
        <v>51383.324463999998</v>
      </c>
      <c r="E166">
        <v>1397.778904</v>
      </c>
      <c r="F166">
        <v>24213.498669000001</v>
      </c>
      <c r="G166">
        <v>4731.0009899999995</v>
      </c>
      <c r="H166">
        <v>979.60862199999997</v>
      </c>
      <c r="I166">
        <v>34727.391135999998</v>
      </c>
      <c r="J166">
        <v>14426.37556</v>
      </c>
    </row>
    <row r="167" spans="1:11" x14ac:dyDescent="0.3">
      <c r="A167" s="1">
        <v>42095</v>
      </c>
      <c r="B167">
        <v>139670.229677</v>
      </c>
      <c r="C167">
        <v>4094.206056</v>
      </c>
      <c r="D167">
        <v>53415.058384000004</v>
      </c>
      <c r="E167">
        <v>1367.2178180000001</v>
      </c>
      <c r="F167">
        <v>25440.444728999999</v>
      </c>
      <c r="G167">
        <v>5024.7994150000004</v>
      </c>
      <c r="H167">
        <v>942.23882200000003</v>
      </c>
      <c r="I167">
        <v>36553.046073999998</v>
      </c>
      <c r="J167">
        <v>14070.046167</v>
      </c>
    </row>
    <row r="168" spans="1:11" x14ac:dyDescent="0.3">
      <c r="A168" s="1">
        <v>42125</v>
      </c>
      <c r="B168">
        <v>135776.688459</v>
      </c>
      <c r="C168">
        <v>3998.6710010000002</v>
      </c>
      <c r="D168">
        <v>51210.404747</v>
      </c>
      <c r="E168">
        <v>1401.5373669999999</v>
      </c>
      <c r="F168">
        <v>24667.115961</v>
      </c>
      <c r="G168">
        <v>4484.7468639999997</v>
      </c>
      <c r="H168">
        <v>969.24927700000001</v>
      </c>
      <c r="I168">
        <v>34817.706590000002</v>
      </c>
      <c r="J168">
        <v>13768.562631999999</v>
      </c>
    </row>
    <row r="169" spans="1:11" x14ac:dyDescent="0.3">
      <c r="A169" s="1">
        <v>42156</v>
      </c>
      <c r="B169">
        <v>141770.58932599999</v>
      </c>
      <c r="C169">
        <v>4101.0823309999996</v>
      </c>
      <c r="D169">
        <v>54542.056618000002</v>
      </c>
      <c r="E169">
        <v>1551.273432</v>
      </c>
      <c r="F169">
        <v>25259.338648000001</v>
      </c>
      <c r="G169">
        <v>4832.2228670000004</v>
      </c>
      <c r="H169">
        <v>1062.3276860000001</v>
      </c>
      <c r="I169">
        <v>36272.126130999997</v>
      </c>
      <c r="J169">
        <v>14865.291014</v>
      </c>
    </row>
    <row r="170" spans="1:11" x14ac:dyDescent="0.3">
      <c r="A170" s="1">
        <v>42186</v>
      </c>
      <c r="B170">
        <v>141284.32786399999</v>
      </c>
      <c r="C170">
        <v>4149.114724</v>
      </c>
      <c r="D170">
        <v>53748.296562000003</v>
      </c>
      <c r="E170">
        <v>1418.647048</v>
      </c>
      <c r="F170">
        <v>25544.653591999999</v>
      </c>
      <c r="G170">
        <v>4761.1484469999996</v>
      </c>
      <c r="H170">
        <v>1027.486979</v>
      </c>
      <c r="I170">
        <v>36038.308746000002</v>
      </c>
      <c r="J170">
        <v>14454.936583000001</v>
      </c>
    </row>
    <row r="171" spans="1:11" x14ac:dyDescent="0.3">
      <c r="A171" s="1">
        <v>42217</v>
      </c>
      <c r="B171">
        <v>142703.56908399999</v>
      </c>
      <c r="C171">
        <v>4284.0654850000001</v>
      </c>
      <c r="D171">
        <v>53845.075070999999</v>
      </c>
      <c r="E171">
        <v>1406.566474</v>
      </c>
      <c r="F171">
        <v>25490.035088000001</v>
      </c>
      <c r="G171">
        <v>4886.5073830000001</v>
      </c>
      <c r="H171">
        <v>1038.5837200000001</v>
      </c>
      <c r="I171">
        <v>36615.550001000003</v>
      </c>
      <c r="J171">
        <v>14752.936109</v>
      </c>
    </row>
    <row r="172" spans="1:11" x14ac:dyDescent="0.3">
      <c r="A172" s="1">
        <v>42248</v>
      </c>
      <c r="B172">
        <v>144360.423435</v>
      </c>
      <c r="C172">
        <v>4473.2918900000004</v>
      </c>
      <c r="D172">
        <v>54677.777016</v>
      </c>
      <c r="E172">
        <v>1387.6532199999999</v>
      </c>
      <c r="F172">
        <v>26087.169929</v>
      </c>
      <c r="G172">
        <v>4911.583678</v>
      </c>
      <c r="H172">
        <v>1103.5343740000001</v>
      </c>
      <c r="I172">
        <v>36676.519137000003</v>
      </c>
      <c r="J172">
        <v>14615.599303000001</v>
      </c>
    </row>
    <row r="173" spans="1:11" x14ac:dyDescent="0.3">
      <c r="A173" s="1">
        <v>42278</v>
      </c>
      <c r="B173">
        <v>143918.65747800001</v>
      </c>
      <c r="C173">
        <v>4468.6262649999999</v>
      </c>
      <c r="D173">
        <v>55462.885029999998</v>
      </c>
      <c r="E173">
        <v>1379.605249</v>
      </c>
      <c r="F173">
        <v>25580.181081999999</v>
      </c>
      <c r="G173">
        <v>4890.9732670000003</v>
      </c>
      <c r="H173">
        <v>1086.053958</v>
      </c>
      <c r="I173">
        <v>36824.80042</v>
      </c>
      <c r="J173">
        <v>14274.849560000001</v>
      </c>
    </row>
    <row r="174" spans="1:11" s="7" customFormat="1" x14ac:dyDescent="0.3">
      <c r="A174" s="8">
        <v>42309</v>
      </c>
      <c r="B174" s="11">
        <v>145756.92175099999</v>
      </c>
      <c r="C174" s="11">
        <v>4450.3115580000003</v>
      </c>
      <c r="D174" s="11">
        <v>56097.686655999998</v>
      </c>
      <c r="E174" s="11">
        <v>1351.496594</v>
      </c>
      <c r="F174" s="11">
        <v>26097.125699</v>
      </c>
      <c r="G174" s="11">
        <v>4898.8096859999996</v>
      </c>
      <c r="H174" s="11">
        <v>1075.75137</v>
      </c>
      <c r="I174" s="11">
        <v>37568.350186999996</v>
      </c>
      <c r="J174" s="11">
        <v>14130.759601</v>
      </c>
      <c r="K174" s="2"/>
    </row>
    <row r="175" spans="1:11" x14ac:dyDescent="0.3">
      <c r="A175" s="1"/>
    </row>
    <row r="176" spans="1:11" x14ac:dyDescent="0.3">
      <c r="A176" s="3" t="s">
        <v>9</v>
      </c>
      <c r="B176" s="2"/>
      <c r="C176" s="2"/>
      <c r="D176" s="2"/>
      <c r="E176" s="2"/>
      <c r="F176" s="2"/>
      <c r="G176" s="2"/>
      <c r="H176" s="2"/>
      <c r="I176" s="2"/>
      <c r="J176" s="2"/>
    </row>
    <row r="177" spans="1:10" x14ac:dyDescent="0.3">
      <c r="A177" s="1">
        <v>41760</v>
      </c>
      <c r="B177">
        <f>B156/B155*100-100</f>
        <v>1.1429641660938046</v>
      </c>
      <c r="C177">
        <f t="shared" ref="C177:J177" si="0">(C156/C155-1)*100</f>
        <v>2.519821491886276</v>
      </c>
      <c r="D177">
        <f t="shared" si="0"/>
        <v>0.59718390735401528</v>
      </c>
      <c r="E177">
        <f t="shared" si="0"/>
        <v>1.8941801902649935</v>
      </c>
      <c r="F177">
        <f t="shared" si="0"/>
        <v>0.80803220034326717</v>
      </c>
      <c r="G177">
        <f t="shared" si="0"/>
        <v>2.7036755927679845</v>
      </c>
      <c r="H177">
        <f t="shared" si="0"/>
        <v>-2.5713523845123709</v>
      </c>
      <c r="I177">
        <f t="shared" si="0"/>
        <v>2.1420057187710784</v>
      </c>
      <c r="J177">
        <f t="shared" si="0"/>
        <v>-2.534824881838027</v>
      </c>
    </row>
    <row r="178" spans="1:10" x14ac:dyDescent="0.3">
      <c r="A178" s="1">
        <v>41791</v>
      </c>
      <c r="B178">
        <f t="shared" ref="B178:J178" si="1">(B157/B156-1)*100</f>
        <v>1.5338307315136301</v>
      </c>
      <c r="C178">
        <f t="shared" si="1"/>
        <v>3.5960291279919732</v>
      </c>
      <c r="D178">
        <f t="shared" si="1"/>
        <v>2.2743788404762988</v>
      </c>
      <c r="E178">
        <f t="shared" si="1"/>
        <v>0.6995385540270016</v>
      </c>
      <c r="F178">
        <f t="shared" si="1"/>
        <v>-1.939431745225928E-2</v>
      </c>
      <c r="G178">
        <f t="shared" si="1"/>
        <v>-1.3430969714729013</v>
      </c>
      <c r="H178">
        <f t="shared" si="1"/>
        <v>0.62297601740581854</v>
      </c>
      <c r="I178">
        <f t="shared" si="1"/>
        <v>0.73859422506870054</v>
      </c>
      <c r="J178">
        <f t="shared" si="1"/>
        <v>2.9464451358137911</v>
      </c>
    </row>
    <row r="179" spans="1:10" x14ac:dyDescent="0.3">
      <c r="A179" s="1">
        <v>41821</v>
      </c>
      <c r="B179">
        <f t="shared" ref="B179:J179" si="2">(B158/B157-1)*100</f>
        <v>0.22935935076042746</v>
      </c>
      <c r="C179">
        <f t="shared" si="2"/>
        <v>2.4912471321640872</v>
      </c>
      <c r="D179">
        <f t="shared" si="2"/>
        <v>1.2011419312269789</v>
      </c>
      <c r="E179">
        <f t="shared" si="2"/>
        <v>0.10122073006093579</v>
      </c>
      <c r="F179">
        <f t="shared" si="2"/>
        <v>-1.0428562358998361</v>
      </c>
      <c r="G179">
        <f t="shared" si="2"/>
        <v>0.11346365802564762</v>
      </c>
      <c r="H179">
        <f t="shared" si="2"/>
        <v>8.092512760030889</v>
      </c>
      <c r="I179">
        <f t="shared" si="2"/>
        <v>0.20832133594830271</v>
      </c>
      <c r="J179">
        <f t="shared" si="2"/>
        <v>-0.26902655377086804</v>
      </c>
    </row>
    <row r="180" spans="1:10" x14ac:dyDescent="0.3">
      <c r="A180" s="1">
        <v>41852</v>
      </c>
      <c r="B180">
        <f t="shared" ref="B180:J180" si="3">(B159/B158-1)*100</f>
        <v>1.9738719704400998</v>
      </c>
      <c r="C180">
        <f t="shared" si="3"/>
        <v>-2.3737257940059875</v>
      </c>
      <c r="D180">
        <f t="shared" si="3"/>
        <v>2.0646849386077637</v>
      </c>
      <c r="E180">
        <f t="shared" si="3"/>
        <v>-4.2330363968401059</v>
      </c>
      <c r="F180">
        <f t="shared" si="3"/>
        <v>1.9716163031193723</v>
      </c>
      <c r="G180">
        <f t="shared" si="3"/>
        <v>2.8142269891486604</v>
      </c>
      <c r="H180">
        <f t="shared" si="3"/>
        <v>-1.8443476055946872</v>
      </c>
      <c r="I180">
        <f t="shared" si="3"/>
        <v>2.3784258033344274</v>
      </c>
      <c r="J180">
        <f t="shared" si="3"/>
        <v>2.6760637113244723</v>
      </c>
    </row>
    <row r="181" spans="1:10" x14ac:dyDescent="0.3">
      <c r="A181" s="1">
        <v>41883</v>
      </c>
      <c r="B181">
        <f t="shared" ref="B181:J181" si="4">(B160/B159-1)*100</f>
        <v>1.1393381093046218</v>
      </c>
      <c r="C181">
        <f t="shared" si="4"/>
        <v>5.6572975425813743</v>
      </c>
      <c r="D181">
        <f t="shared" si="4"/>
        <v>1.4373112248702968</v>
      </c>
      <c r="E181">
        <f t="shared" si="4"/>
        <v>-3.2306180692900366</v>
      </c>
      <c r="F181">
        <f t="shared" si="4"/>
        <v>-0.69440382155658842</v>
      </c>
      <c r="G181">
        <f t="shared" si="4"/>
        <v>1.6223419887550605</v>
      </c>
      <c r="H181">
        <f t="shared" si="4"/>
        <v>0.76815939471948091</v>
      </c>
      <c r="I181">
        <f t="shared" si="4"/>
        <v>0.19197693411447947</v>
      </c>
      <c r="J181">
        <f t="shared" si="4"/>
        <v>1.6505210097296219</v>
      </c>
    </row>
    <row r="182" spans="1:10" x14ac:dyDescent="0.3">
      <c r="A182" s="1">
        <v>41913</v>
      </c>
      <c r="B182">
        <f t="shared" ref="B182:J182" si="5">(B161/B160-1)*100</f>
        <v>1.1675660176061031</v>
      </c>
      <c r="C182">
        <f t="shared" si="5"/>
        <v>3.9683629271523468</v>
      </c>
      <c r="D182">
        <f t="shared" si="5"/>
        <v>1.4994105001909563</v>
      </c>
      <c r="E182">
        <f t="shared" si="5"/>
        <v>0.28956373259583224</v>
      </c>
      <c r="F182">
        <f t="shared" si="5"/>
        <v>1.6731191643725829</v>
      </c>
      <c r="G182">
        <f t="shared" si="5"/>
        <v>-0.1897318419788574</v>
      </c>
      <c r="H182">
        <f t="shared" si="5"/>
        <v>2.5281876470234943</v>
      </c>
      <c r="I182">
        <f t="shared" si="5"/>
        <v>1.2018193014341483</v>
      </c>
      <c r="J182">
        <f t="shared" si="5"/>
        <v>1.5559890803592102</v>
      </c>
    </row>
    <row r="183" spans="1:10" x14ac:dyDescent="0.3">
      <c r="A183" s="1">
        <v>41944</v>
      </c>
      <c r="B183">
        <f t="shared" ref="B183:J183" si="6">(B162/B161-1)*100</f>
        <v>0.18764674385274294</v>
      </c>
      <c r="C183">
        <f t="shared" si="6"/>
        <v>2.6942336199178296</v>
      </c>
      <c r="D183">
        <f t="shared" si="6"/>
        <v>2.4868097144909118</v>
      </c>
      <c r="E183">
        <f t="shared" si="6"/>
        <v>-4.0786391597163458</v>
      </c>
      <c r="F183">
        <f t="shared" si="6"/>
        <v>0.34102758265224242</v>
      </c>
      <c r="G183">
        <f t="shared" si="6"/>
        <v>-1.3763868186986161</v>
      </c>
      <c r="H183">
        <f t="shared" si="6"/>
        <v>-2.9861166572735409</v>
      </c>
      <c r="I183">
        <f t="shared" si="6"/>
        <v>-1.503817551798492</v>
      </c>
      <c r="J183">
        <f t="shared" si="6"/>
        <v>-5.1422364767655715</v>
      </c>
    </row>
    <row r="184" spans="1:10" x14ac:dyDescent="0.3">
      <c r="A184" s="1">
        <v>41974</v>
      </c>
      <c r="B184">
        <f t="shared" ref="B184:J184" si="7">(B163/B162-1)*100</f>
        <v>-0.55391124948896975</v>
      </c>
      <c r="C184">
        <f t="shared" si="7"/>
        <v>-6.7007243584245373</v>
      </c>
      <c r="D184">
        <f t="shared" si="7"/>
        <v>-0.74984042455762401</v>
      </c>
      <c r="E184">
        <f t="shared" si="7"/>
        <v>3.8503739636934986</v>
      </c>
      <c r="F184">
        <f t="shared" si="7"/>
        <v>1.7697706654961509</v>
      </c>
      <c r="G184">
        <f t="shared" si="7"/>
        <v>-2.9350100624049191</v>
      </c>
      <c r="H184">
        <f t="shared" si="7"/>
        <v>3.5656792062920717</v>
      </c>
      <c r="I184">
        <f t="shared" si="7"/>
        <v>2.2693260855641606</v>
      </c>
      <c r="J184">
        <f t="shared" si="7"/>
        <v>-3.9822615316085552</v>
      </c>
    </row>
    <row r="185" spans="1:10" x14ac:dyDescent="0.3">
      <c r="A185" s="1">
        <v>42005</v>
      </c>
      <c r="B185">
        <f t="shared" ref="B185:J185" si="8">(B164/B163-1)*100</f>
        <v>2.3265858138918238</v>
      </c>
      <c r="C185">
        <f t="shared" si="8"/>
        <v>9.3088309094350841</v>
      </c>
      <c r="D185">
        <f t="shared" si="8"/>
        <v>3.4635802619747302</v>
      </c>
      <c r="E185">
        <f t="shared" si="8"/>
        <v>3.9706244230537591</v>
      </c>
      <c r="F185">
        <f t="shared" si="8"/>
        <v>-0.41142480943041626</v>
      </c>
      <c r="G185">
        <f t="shared" si="8"/>
        <v>8.7697707920320056E-2</v>
      </c>
      <c r="H185">
        <f t="shared" si="8"/>
        <v>1.5281877003924249</v>
      </c>
      <c r="I185">
        <f t="shared" si="8"/>
        <v>1.9229017404626347</v>
      </c>
      <c r="J185">
        <f t="shared" si="8"/>
        <v>0.45300587967980199</v>
      </c>
    </row>
    <row r="186" spans="1:10" x14ac:dyDescent="0.3">
      <c r="A186" s="1">
        <v>42036</v>
      </c>
      <c r="B186">
        <f t="shared" ref="B186:J186" si="9">(B165/B164-1)*100</f>
        <v>-1.3743275823569268</v>
      </c>
      <c r="C186">
        <f t="shared" si="9"/>
        <v>-6.5616356751834086</v>
      </c>
      <c r="D186">
        <f t="shared" si="9"/>
        <v>-0.16288160324519074</v>
      </c>
      <c r="E186">
        <f t="shared" si="9"/>
        <v>-3.4818428991945094</v>
      </c>
      <c r="F186">
        <f t="shared" si="9"/>
        <v>-4.2887069804942062</v>
      </c>
      <c r="G186">
        <f t="shared" si="9"/>
        <v>-1.8886887785949158</v>
      </c>
      <c r="H186">
        <f t="shared" si="9"/>
        <v>1.7669020939105495</v>
      </c>
      <c r="I186">
        <f t="shared" si="9"/>
        <v>1.0624406809826015</v>
      </c>
      <c r="J186">
        <f t="shared" si="9"/>
        <v>-4.6092774920022617</v>
      </c>
    </row>
    <row r="187" spans="1:10" x14ac:dyDescent="0.3">
      <c r="A187" s="1">
        <v>42064</v>
      </c>
      <c r="B187">
        <f t="shared" ref="B187:J187" si="10">(B166/B165-1)*100</f>
        <v>1.6355902917397858</v>
      </c>
      <c r="C187">
        <f t="shared" si="10"/>
        <v>11.377177668408422</v>
      </c>
      <c r="D187">
        <f t="shared" si="10"/>
        <v>2.1739951794883527</v>
      </c>
      <c r="E187">
        <f t="shared" si="10"/>
        <v>1.3937177255427313</v>
      </c>
      <c r="F187">
        <f t="shared" si="10"/>
        <v>2.291048981803212</v>
      </c>
      <c r="G187">
        <f t="shared" si="10"/>
        <v>1.7779551991928599</v>
      </c>
      <c r="H187">
        <f t="shared" si="10"/>
        <v>4.0538724942015714</v>
      </c>
      <c r="I187">
        <f t="shared" si="10"/>
        <v>0.22591736044819122</v>
      </c>
      <c r="J187">
        <f t="shared" si="10"/>
        <v>-3.5739134407539286</v>
      </c>
    </row>
    <row r="188" spans="1:10" x14ac:dyDescent="0.3">
      <c r="A188" s="1">
        <v>42095</v>
      </c>
      <c r="B188">
        <f t="shared" ref="B188:J188" si="11">(B167/B166-1)*100</f>
        <v>2.4050169518076592</v>
      </c>
      <c r="C188">
        <f t="shared" si="11"/>
        <v>4.8580893243056478</v>
      </c>
      <c r="D188">
        <f t="shared" si="11"/>
        <v>3.9540725346089101</v>
      </c>
      <c r="E188">
        <f t="shared" si="11"/>
        <v>-2.1864034370917884</v>
      </c>
      <c r="F188">
        <f t="shared" si="11"/>
        <v>5.06719857701039</v>
      </c>
      <c r="G188">
        <f t="shared" si="11"/>
        <v>6.2100689816173782</v>
      </c>
      <c r="H188">
        <f t="shared" si="11"/>
        <v>-3.8147683841026847</v>
      </c>
      <c r="I188">
        <f t="shared" si="11"/>
        <v>5.2571036241978009</v>
      </c>
      <c r="J188">
        <f t="shared" si="11"/>
        <v>-2.4699855588675712</v>
      </c>
    </row>
    <row r="189" spans="1:10" x14ac:dyDescent="0.3">
      <c r="A189" s="1">
        <v>42125</v>
      </c>
      <c r="B189">
        <f t="shared" ref="B189:J189" si="12">(B168/B167-1)*100</f>
        <v>-2.7876672265837676</v>
      </c>
      <c r="C189">
        <f t="shared" si="12"/>
        <v>-2.3334207827667708</v>
      </c>
      <c r="D189">
        <f t="shared" si="12"/>
        <v>-4.127400968376338</v>
      </c>
      <c r="E189">
        <f t="shared" si="12"/>
        <v>2.5101742054681075</v>
      </c>
      <c r="F189">
        <f t="shared" si="12"/>
        <v>-3.0397612000802376</v>
      </c>
      <c r="G189">
        <f t="shared" si="12"/>
        <v>-10.747743469875415</v>
      </c>
      <c r="H189">
        <f t="shared" si="12"/>
        <v>2.8666251452755365</v>
      </c>
      <c r="I189">
        <f t="shared" si="12"/>
        <v>-4.7474551928911151</v>
      </c>
      <c r="J189">
        <f t="shared" si="12"/>
        <v>-2.1427330900100627</v>
      </c>
    </row>
    <row r="190" spans="1:10" x14ac:dyDescent="0.3">
      <c r="A190" s="1">
        <v>42156</v>
      </c>
      <c r="B190">
        <f t="shared" ref="B190:J190" si="13">(B169/B168-1)*100</f>
        <v>4.4145286904754277</v>
      </c>
      <c r="C190">
        <f t="shared" si="13"/>
        <v>2.5611341861930592</v>
      </c>
      <c r="D190">
        <f t="shared" si="13"/>
        <v>6.5058104646110504</v>
      </c>
      <c r="E190">
        <f t="shared" si="13"/>
        <v>10.683701235915755</v>
      </c>
      <c r="F190">
        <f t="shared" si="13"/>
        <v>2.4008590543634467</v>
      </c>
      <c r="G190">
        <f t="shared" si="13"/>
        <v>7.7479513010926704</v>
      </c>
      <c r="H190">
        <f t="shared" si="13"/>
        <v>9.6031445376048694</v>
      </c>
      <c r="I190">
        <f t="shared" si="13"/>
        <v>4.1772410748550648</v>
      </c>
      <c r="J190">
        <f t="shared" si="13"/>
        <v>7.9654529765587512</v>
      </c>
    </row>
    <row r="191" spans="1:10" x14ac:dyDescent="0.3">
      <c r="A191" s="1">
        <v>42186</v>
      </c>
      <c r="B191">
        <f t="shared" ref="B191:J191" si="14">(B170/B169-1)*100</f>
        <v>-0.34299177587662211</v>
      </c>
      <c r="C191">
        <f t="shared" si="14"/>
        <v>1.1712126000720469</v>
      </c>
      <c r="D191">
        <f t="shared" si="14"/>
        <v>-1.4553174288225224</v>
      </c>
      <c r="E191">
        <f t="shared" si="14"/>
        <v>-8.5495168849123893</v>
      </c>
      <c r="F191">
        <f t="shared" si="14"/>
        <v>1.1295424158802803</v>
      </c>
      <c r="G191">
        <f t="shared" si="14"/>
        <v>-1.4708431700321434</v>
      </c>
      <c r="H191">
        <f t="shared" si="14"/>
        <v>-3.2796572525739531</v>
      </c>
      <c r="I191">
        <f t="shared" si="14"/>
        <v>-0.64462001525783519</v>
      </c>
      <c r="J191">
        <f t="shared" si="14"/>
        <v>-2.7604870339472787</v>
      </c>
    </row>
    <row r="192" spans="1:10" x14ac:dyDescent="0.3">
      <c r="A192" s="1">
        <v>42217</v>
      </c>
      <c r="B192">
        <f t="shared" ref="B192:J192" si="15">(B171/B170-1)*100</f>
        <v>1.0045284154702294</v>
      </c>
      <c r="C192">
        <f t="shared" si="15"/>
        <v>3.2525193921343121</v>
      </c>
      <c r="D192">
        <f t="shared" si="15"/>
        <v>0.18005874639832609</v>
      </c>
      <c r="E192">
        <f t="shared" si="15"/>
        <v>-0.85155599604787025</v>
      </c>
      <c r="F192">
        <f t="shared" si="15"/>
        <v>-0.21381579438252141</v>
      </c>
      <c r="G192">
        <f t="shared" si="15"/>
        <v>2.6329558381862572</v>
      </c>
      <c r="H192">
        <f t="shared" si="15"/>
        <v>1.0799884793479375</v>
      </c>
      <c r="I192">
        <f t="shared" si="15"/>
        <v>1.6017434643463169</v>
      </c>
      <c r="J192">
        <f t="shared" si="15"/>
        <v>2.061576156276379</v>
      </c>
    </row>
    <row r="193" spans="1:11" x14ac:dyDescent="0.3">
      <c r="A193" s="1">
        <v>42248</v>
      </c>
      <c r="B193">
        <f t="shared" ref="B193:J193" si="16">(B172/B171-1)*100</f>
        <v>1.1610461894087098</v>
      </c>
      <c r="C193">
        <f t="shared" si="16"/>
        <v>4.4169820854174091</v>
      </c>
      <c r="D193">
        <f t="shared" si="16"/>
        <v>1.546477452026962</v>
      </c>
      <c r="E193">
        <f t="shared" si="16"/>
        <v>-1.3446398979078844</v>
      </c>
      <c r="F193">
        <f t="shared" si="16"/>
        <v>2.3426207101657326</v>
      </c>
      <c r="G193">
        <f t="shared" si="16"/>
        <v>0.51317419650769303</v>
      </c>
      <c r="H193">
        <f t="shared" si="16"/>
        <v>6.2537716266147569</v>
      </c>
      <c r="I193">
        <f t="shared" si="16"/>
        <v>0.16651159411325001</v>
      </c>
      <c r="J193">
        <f t="shared" si="16"/>
        <v>-0.9309116841915821</v>
      </c>
    </row>
    <row r="194" spans="1:11" x14ac:dyDescent="0.3">
      <c r="A194" s="1">
        <v>42278</v>
      </c>
      <c r="B194">
        <f t="shared" ref="B194:J195" si="17">(B173/B172-1)*100</f>
        <v>-0.306015974799978</v>
      </c>
      <c r="C194">
        <f t="shared" si="17"/>
        <v>-0.10429958774723636</v>
      </c>
      <c r="D194">
        <f t="shared" si="17"/>
        <v>1.4358813705433793</v>
      </c>
      <c r="E194">
        <f t="shared" si="17"/>
        <v>-0.57996990054907105</v>
      </c>
      <c r="F194">
        <f t="shared" si="17"/>
        <v>-1.9434413482943724</v>
      </c>
      <c r="G194">
        <f t="shared" si="17"/>
        <v>-0.41962862390633182</v>
      </c>
      <c r="H194">
        <f t="shared" si="17"/>
        <v>-1.5840391030719325</v>
      </c>
      <c r="I194">
        <f t="shared" si="17"/>
        <v>0.40429486355046951</v>
      </c>
      <c r="J194">
        <f t="shared" si="17"/>
        <v>-2.3314113635426348</v>
      </c>
    </row>
    <row r="195" spans="1:11" s="7" customFormat="1" x14ac:dyDescent="0.3">
      <c r="A195" s="8">
        <v>42309</v>
      </c>
      <c r="B195" s="7">
        <f t="shared" si="17"/>
        <v>1.2772939278432149</v>
      </c>
      <c r="C195" s="7">
        <f t="shared" si="17"/>
        <v>-0.40985094554555346</v>
      </c>
      <c r="D195" s="7">
        <f t="shared" si="17"/>
        <v>1.1445521192354757</v>
      </c>
      <c r="E195" s="7">
        <f t="shared" si="17"/>
        <v>-2.0374418711710751</v>
      </c>
      <c r="F195" s="7">
        <f t="shared" si="17"/>
        <v>2.0208794274867659</v>
      </c>
      <c r="G195" s="7">
        <f t="shared" si="17"/>
        <v>0.16022207794248455</v>
      </c>
      <c r="H195" s="7">
        <f t="shared" si="17"/>
        <v>-0.94862579562552396</v>
      </c>
      <c r="I195" s="7">
        <f t="shared" si="17"/>
        <v>2.0191549133180553</v>
      </c>
      <c r="J195" s="7">
        <f t="shared" si="17"/>
        <v>-1.0093973908051557</v>
      </c>
      <c r="K195" s="2"/>
    </row>
    <row r="197" spans="1:11" x14ac:dyDescent="0.3">
      <c r="A197" s="2" t="s">
        <v>10</v>
      </c>
      <c r="B197" s="2"/>
      <c r="C197" s="2"/>
      <c r="D197" s="2"/>
      <c r="E197" s="2"/>
      <c r="F197" s="2"/>
      <c r="G197" s="2"/>
      <c r="H197" s="2"/>
      <c r="I197" s="2"/>
      <c r="J197" s="2"/>
    </row>
    <row r="198" spans="1:11" x14ac:dyDescent="0.3">
      <c r="A198" s="1">
        <v>41760</v>
      </c>
      <c r="B198">
        <f>B156/B144*100-100</f>
        <v>5.820723814064948</v>
      </c>
      <c r="C198">
        <f t="shared" ref="C198:J198" si="18">C156/C144*100-100</f>
        <v>-6.9336054405290639</v>
      </c>
      <c r="D198">
        <f t="shared" si="18"/>
        <v>10.118541377497763</v>
      </c>
      <c r="E198">
        <f t="shared" si="18"/>
        <v>3.5347795985987602</v>
      </c>
      <c r="F198">
        <f t="shared" si="18"/>
        <v>1.9557527407839501</v>
      </c>
      <c r="G198">
        <f t="shared" si="18"/>
        <v>6.6171416891489514</v>
      </c>
      <c r="H198">
        <f t="shared" si="18"/>
        <v>8.7366056013120357</v>
      </c>
      <c r="I198">
        <f t="shared" si="18"/>
        <v>12.481368966413271</v>
      </c>
      <c r="J198">
        <f t="shared" si="18"/>
        <v>-9.0739365425209257</v>
      </c>
    </row>
    <row r="199" spans="1:11" x14ac:dyDescent="0.3">
      <c r="A199" s="1">
        <v>41791</v>
      </c>
      <c r="B199">
        <f t="shared" ref="B199:J216" si="19">B157/B145*100-100</f>
        <v>8.7830357722768326</v>
      </c>
      <c r="C199">
        <f t="shared" si="19"/>
        <v>6.8985035767441758</v>
      </c>
      <c r="D199">
        <f t="shared" si="19"/>
        <v>13.371555254856588</v>
      </c>
      <c r="E199">
        <f t="shared" si="19"/>
        <v>4.6433525860494882</v>
      </c>
      <c r="F199">
        <f t="shared" si="19"/>
        <v>5.4654309272530242</v>
      </c>
      <c r="G199">
        <f t="shared" si="19"/>
        <v>6.0222497056247875</v>
      </c>
      <c r="H199">
        <f t="shared" si="19"/>
        <v>5.5297163313648241</v>
      </c>
      <c r="I199">
        <f t="shared" si="19"/>
        <v>12.68424818343486</v>
      </c>
      <c r="J199">
        <f t="shared" si="19"/>
        <v>-1.1044225947263726</v>
      </c>
    </row>
    <row r="200" spans="1:11" x14ac:dyDescent="0.3">
      <c r="A200" s="1">
        <v>41821</v>
      </c>
      <c r="B200">
        <f t="shared" si="19"/>
        <v>9.0758799553790226</v>
      </c>
      <c r="C200">
        <f t="shared" si="19"/>
        <v>-0.14073683436923545</v>
      </c>
      <c r="D200">
        <f t="shared" si="19"/>
        <v>13.469335449731943</v>
      </c>
      <c r="E200">
        <f t="shared" si="19"/>
        <v>5.1811638207183819</v>
      </c>
      <c r="F200">
        <f t="shared" si="19"/>
        <v>4.9528215419462924</v>
      </c>
      <c r="G200">
        <f t="shared" si="19"/>
        <v>5.3727156394997877</v>
      </c>
      <c r="H200">
        <f t="shared" si="19"/>
        <v>32.26858703202106</v>
      </c>
      <c r="I200">
        <f t="shared" si="19"/>
        <v>10.877704268637828</v>
      </c>
      <c r="J200">
        <f t="shared" si="19"/>
        <v>2.3021489940755657</v>
      </c>
    </row>
    <row r="201" spans="1:11" x14ac:dyDescent="0.3">
      <c r="A201" s="1">
        <v>41852</v>
      </c>
      <c r="B201">
        <f t="shared" si="19"/>
        <v>12.389129572388867</v>
      </c>
      <c r="C201">
        <f t="shared" si="19"/>
        <v>5.2753748382213104</v>
      </c>
      <c r="D201">
        <f t="shared" si="19"/>
        <v>18.700494323842648</v>
      </c>
      <c r="E201">
        <f t="shared" si="19"/>
        <v>-0.55389265913794361</v>
      </c>
      <c r="F201">
        <f t="shared" si="19"/>
        <v>6.5815312191963642</v>
      </c>
      <c r="G201">
        <f t="shared" si="19"/>
        <v>11.886585149499339</v>
      </c>
      <c r="H201">
        <f t="shared" si="19"/>
        <v>17.954718640927354</v>
      </c>
      <c r="I201">
        <f t="shared" si="19"/>
        <v>16.320372714459452</v>
      </c>
      <c r="J201">
        <f t="shared" si="19"/>
        <v>8.4048973194664995</v>
      </c>
    </row>
    <row r="202" spans="1:11" x14ac:dyDescent="0.3">
      <c r="A202" s="1">
        <v>41883</v>
      </c>
      <c r="B202">
        <f t="shared" si="19"/>
        <v>12.689811568045428</v>
      </c>
      <c r="C202">
        <f t="shared" si="19"/>
        <v>14.209728288890105</v>
      </c>
      <c r="D202">
        <f t="shared" si="19"/>
        <v>15.190786079733726</v>
      </c>
      <c r="E202">
        <f t="shared" si="19"/>
        <v>-3.7803390698524595</v>
      </c>
      <c r="F202">
        <f t="shared" si="19"/>
        <v>4.4375188253162889</v>
      </c>
      <c r="G202">
        <f t="shared" si="19"/>
        <v>10.673444581880773</v>
      </c>
      <c r="H202">
        <f t="shared" si="19"/>
        <v>16.615498067398732</v>
      </c>
      <c r="I202">
        <f t="shared" si="19"/>
        <v>13.419055630768639</v>
      </c>
      <c r="J202">
        <f t="shared" si="19"/>
        <v>10.913502692018312</v>
      </c>
    </row>
    <row r="203" spans="1:11" x14ac:dyDescent="0.3">
      <c r="A203" s="1">
        <v>41913</v>
      </c>
      <c r="B203">
        <f t="shared" si="19"/>
        <v>12.452606381203594</v>
      </c>
      <c r="C203">
        <f t="shared" si="19"/>
        <v>21.000126420651654</v>
      </c>
      <c r="D203">
        <f t="shared" si="19"/>
        <v>17.046854551495684</v>
      </c>
      <c r="E203">
        <f t="shared" si="19"/>
        <v>-3.6904805295082781</v>
      </c>
      <c r="F203">
        <f t="shared" si="19"/>
        <v>5.9334889867366201</v>
      </c>
      <c r="G203">
        <f t="shared" si="19"/>
        <v>10.555123225231625</v>
      </c>
      <c r="H203">
        <f t="shared" si="19"/>
        <v>21.948014989411874</v>
      </c>
      <c r="I203">
        <f t="shared" si="19"/>
        <v>13.240249995805669</v>
      </c>
      <c r="J203">
        <f t="shared" si="19"/>
        <v>8.9129383468063139</v>
      </c>
    </row>
    <row r="204" spans="1:11" x14ac:dyDescent="0.3">
      <c r="A204" s="1">
        <v>41944</v>
      </c>
      <c r="B204">
        <f t="shared" si="19"/>
        <v>10.88220831163089</v>
      </c>
      <c r="C204">
        <f t="shared" si="19"/>
        <v>23.056971294869925</v>
      </c>
      <c r="D204">
        <f t="shared" si="19"/>
        <v>18.920196696528251</v>
      </c>
      <c r="E204">
        <f t="shared" si="19"/>
        <v>-9.241278861703023</v>
      </c>
      <c r="F204">
        <f t="shared" si="19"/>
        <v>5.1363083520384407</v>
      </c>
      <c r="G204">
        <f t="shared" si="19"/>
        <v>3.4861316454887259</v>
      </c>
      <c r="H204">
        <f t="shared" si="19"/>
        <v>-8.7102739587669191</v>
      </c>
      <c r="I204">
        <f t="shared" si="19"/>
        <v>8.2190437441309143</v>
      </c>
      <c r="J204">
        <f t="shared" si="19"/>
        <v>1.5562458061000086</v>
      </c>
    </row>
    <row r="205" spans="1:11" x14ac:dyDescent="0.3">
      <c r="A205" s="1">
        <v>41974</v>
      </c>
      <c r="B205">
        <f t="shared" si="19"/>
        <v>10.038726034707196</v>
      </c>
      <c r="C205">
        <f t="shared" si="19"/>
        <v>14.314028105926099</v>
      </c>
      <c r="D205">
        <f t="shared" si="19"/>
        <v>16.905041877042649</v>
      </c>
      <c r="E205">
        <f t="shared" si="19"/>
        <v>-0.98653129922232097</v>
      </c>
      <c r="F205">
        <f t="shared" si="19"/>
        <v>5.2962568501501437</v>
      </c>
      <c r="G205">
        <f t="shared" si="19"/>
        <v>9.0675036162962641</v>
      </c>
      <c r="H205">
        <f t="shared" si="19"/>
        <v>14.74142921611039</v>
      </c>
      <c r="I205">
        <f t="shared" si="19"/>
        <v>10.802226021491791</v>
      </c>
      <c r="J205">
        <f t="shared" si="19"/>
        <v>1.1222244158103649</v>
      </c>
    </row>
    <row r="206" spans="1:11" x14ac:dyDescent="0.3">
      <c r="A206" s="1">
        <v>42005</v>
      </c>
      <c r="B206">
        <f t="shared" si="19"/>
        <v>9.7067457625613258</v>
      </c>
      <c r="C206">
        <f t="shared" si="19"/>
        <v>23.85276744963214</v>
      </c>
      <c r="D206">
        <f t="shared" si="19"/>
        <v>16.831637295634437</v>
      </c>
      <c r="E206">
        <f t="shared" si="19"/>
        <v>4.3019509259603694</v>
      </c>
      <c r="F206">
        <f t="shared" si="19"/>
        <v>3.7808407911817881</v>
      </c>
      <c r="G206">
        <f t="shared" si="19"/>
        <v>2.2925078590066477</v>
      </c>
      <c r="H206">
        <f t="shared" si="19"/>
        <v>10.972459072311722</v>
      </c>
      <c r="I206">
        <f t="shared" si="19"/>
        <v>10.679387316425277</v>
      </c>
      <c r="J206">
        <f t="shared" si="19"/>
        <v>-2.9136872709864008</v>
      </c>
    </row>
    <row r="207" spans="1:11" x14ac:dyDescent="0.3">
      <c r="A207" s="1">
        <v>42036</v>
      </c>
      <c r="B207">
        <f t="shared" si="19"/>
        <v>7.0065971069985125</v>
      </c>
      <c r="C207">
        <f t="shared" si="19"/>
        <v>11.988737282806824</v>
      </c>
      <c r="D207">
        <f t="shared" si="19"/>
        <v>16.716195941579954</v>
      </c>
      <c r="E207">
        <f t="shared" si="19"/>
        <v>1.1769812899841412</v>
      </c>
      <c r="F207">
        <f t="shared" si="19"/>
        <v>-1.8113749047728049</v>
      </c>
      <c r="G207">
        <f t="shared" si="19"/>
        <v>-0.97936210149556757</v>
      </c>
      <c r="H207">
        <f t="shared" si="19"/>
        <v>13.898417235725518</v>
      </c>
      <c r="I207">
        <f t="shared" si="19"/>
        <v>8.5376163025323137</v>
      </c>
      <c r="J207">
        <f t="shared" si="19"/>
        <v>-7.2843346264932762</v>
      </c>
    </row>
    <row r="208" spans="1:11" x14ac:dyDescent="0.3">
      <c r="A208" s="1">
        <v>42064</v>
      </c>
      <c r="B208">
        <f t="shared" si="19"/>
        <v>8.8234444518368775</v>
      </c>
      <c r="C208">
        <f t="shared" si="19"/>
        <v>22.082390797790978</v>
      </c>
      <c r="D208">
        <f t="shared" si="19"/>
        <v>18.690018956766323</v>
      </c>
      <c r="E208">
        <f t="shared" si="19"/>
        <v>1.3715483778593978</v>
      </c>
      <c r="F208">
        <f t="shared" si="19"/>
        <v>0.83255691774401441</v>
      </c>
      <c r="G208">
        <f t="shared" si="19"/>
        <v>2.4880483650231895</v>
      </c>
      <c r="H208">
        <f t="shared" si="19"/>
        <v>14.503079098740358</v>
      </c>
      <c r="I208">
        <f t="shared" si="19"/>
        <v>10.355672750876039</v>
      </c>
      <c r="J208">
        <f t="shared" si="19"/>
        <v>-11.638167914861</v>
      </c>
    </row>
    <row r="209" spans="1:10" x14ac:dyDescent="0.3">
      <c r="A209" s="1">
        <v>42095</v>
      </c>
      <c r="B209">
        <f t="shared" si="19"/>
        <v>12.392961114602159</v>
      </c>
      <c r="C209">
        <f t="shared" si="19"/>
        <v>33.416057466675966</v>
      </c>
      <c r="D209">
        <f t="shared" si="19"/>
        <v>22.105561935392942</v>
      </c>
      <c r="E209">
        <f t="shared" si="19"/>
        <v>-5.3590686314609002</v>
      </c>
      <c r="F209">
        <f t="shared" si="19"/>
        <v>7.4217079576976062</v>
      </c>
      <c r="G209">
        <f t="shared" si="19"/>
        <v>7.4945146242131528</v>
      </c>
      <c r="H209">
        <f t="shared" si="19"/>
        <v>11.653140534497737</v>
      </c>
      <c r="I209">
        <f t="shared" si="19"/>
        <v>17.16329519044622</v>
      </c>
      <c r="J209">
        <f t="shared" si="19"/>
        <v>-12.943440732018345</v>
      </c>
    </row>
    <row r="210" spans="1:10" x14ac:dyDescent="0.3">
      <c r="A210" s="1">
        <v>42125</v>
      </c>
      <c r="B210">
        <f t="shared" si="19"/>
        <v>8.0251308367829779</v>
      </c>
      <c r="C210">
        <f t="shared" si="19"/>
        <v>27.10020126645756</v>
      </c>
      <c r="D210">
        <f t="shared" si="19"/>
        <v>16.370827932363468</v>
      </c>
      <c r="E210">
        <f t="shared" si="19"/>
        <v>-4.7869236158436337</v>
      </c>
      <c r="F210">
        <f t="shared" si="19"/>
        <v>3.3214737807185912</v>
      </c>
      <c r="G210">
        <f t="shared" si="19"/>
        <v>-6.584375491454324</v>
      </c>
      <c r="H210">
        <f t="shared" si="19"/>
        <v>17.885057780779334</v>
      </c>
      <c r="I210">
        <f t="shared" si="19"/>
        <v>9.2606508589987584</v>
      </c>
      <c r="J210">
        <f t="shared" si="19"/>
        <v>-12.593221668928607</v>
      </c>
    </row>
    <row r="211" spans="1:10" x14ac:dyDescent="0.3">
      <c r="A211" s="1">
        <v>42156</v>
      </c>
      <c r="B211">
        <f t="shared" si="19"/>
        <v>11.089998690936696</v>
      </c>
      <c r="C211">
        <f t="shared" si="19"/>
        <v>25.830506312901292</v>
      </c>
      <c r="D211">
        <f t="shared" si="19"/>
        <v>21.185476596304966</v>
      </c>
      <c r="E211">
        <f t="shared" si="19"/>
        <v>4.6532670514898768</v>
      </c>
      <c r="F211">
        <f t="shared" si="19"/>
        <v>5.8226003101251109</v>
      </c>
      <c r="G211">
        <f t="shared" si="19"/>
        <v>2.0236988120081065</v>
      </c>
      <c r="H211">
        <f t="shared" si="19"/>
        <v>28.405792972527934</v>
      </c>
      <c r="I211">
        <f t="shared" si="19"/>
        <v>12.990192607839319</v>
      </c>
      <c r="J211">
        <f t="shared" si="19"/>
        <v>-8.3318282308244562</v>
      </c>
    </row>
    <row r="212" spans="1:10" x14ac:dyDescent="0.3">
      <c r="A212" s="1">
        <v>42186</v>
      </c>
      <c r="B212">
        <f t="shared" si="19"/>
        <v>10.455628818468952</v>
      </c>
      <c r="C212">
        <f t="shared" si="19"/>
        <v>24.209874130433377</v>
      </c>
      <c r="D212">
        <f t="shared" si="19"/>
        <v>18.00444239586993</v>
      </c>
      <c r="E212">
        <f t="shared" si="19"/>
        <v>-4.3908579572703701</v>
      </c>
      <c r="F212">
        <f t="shared" si="19"/>
        <v>8.1457158073711184</v>
      </c>
      <c r="G212">
        <f t="shared" si="19"/>
        <v>0.40916229768164669</v>
      </c>
      <c r="H212">
        <f t="shared" si="19"/>
        <v>14.89650846242742</v>
      </c>
      <c r="I212">
        <f t="shared" si="19"/>
        <v>12.028456034756957</v>
      </c>
      <c r="J212">
        <f t="shared" si="19"/>
        <v>-10.621865311191087</v>
      </c>
    </row>
    <row r="213" spans="1:10" x14ac:dyDescent="0.3">
      <c r="A213" s="1">
        <v>42217</v>
      </c>
      <c r="B213">
        <f t="shared" si="19"/>
        <v>9.4056593524044985</v>
      </c>
      <c r="C213">
        <f t="shared" si="19"/>
        <v>31.368143890097485</v>
      </c>
      <c r="D213">
        <f t="shared" si="19"/>
        <v>15.825488303471616</v>
      </c>
      <c r="E213">
        <f t="shared" si="19"/>
        <v>-1.0149501515917052</v>
      </c>
      <c r="F213">
        <f t="shared" si="19"/>
        <v>5.8279618371860096</v>
      </c>
      <c r="G213">
        <f t="shared" si="19"/>
        <v>0.2321315019456307</v>
      </c>
      <c r="H213">
        <f t="shared" si="19"/>
        <v>18.319602268380692</v>
      </c>
      <c r="I213">
        <f t="shared" si="19"/>
        <v>11.178564833719662</v>
      </c>
      <c r="J213">
        <f t="shared" si="19"/>
        <v>-11.156768476295838</v>
      </c>
    </row>
    <row r="214" spans="1:10" x14ac:dyDescent="0.3">
      <c r="A214" s="1">
        <v>42248</v>
      </c>
      <c r="B214">
        <f t="shared" si="19"/>
        <v>9.4291416774964034</v>
      </c>
      <c r="C214">
        <f t="shared" si="19"/>
        <v>29.826007726902873</v>
      </c>
      <c r="D214">
        <f t="shared" si="19"/>
        <v>15.950139000675506</v>
      </c>
      <c r="E214">
        <f t="shared" si="19"/>
        <v>0.91421008052536479</v>
      </c>
      <c r="F214">
        <f t="shared" si="19"/>
        <v>9.0644573481154964</v>
      </c>
      <c r="G214">
        <f t="shared" si="19"/>
        <v>-0.86186269101010282</v>
      </c>
      <c r="H214">
        <f t="shared" si="19"/>
        <v>24.76067910629331</v>
      </c>
      <c r="I214">
        <f t="shared" si="19"/>
        <v>11.150307082540635</v>
      </c>
      <c r="J214">
        <f t="shared" si="19"/>
        <v>-13.412957822014462</v>
      </c>
    </row>
    <row r="215" spans="1:10" x14ac:dyDescent="0.3">
      <c r="A215" s="1">
        <v>42278</v>
      </c>
      <c r="B215">
        <f t="shared" si="19"/>
        <v>7.8352235971469213</v>
      </c>
      <c r="C215">
        <f t="shared" si="19"/>
        <v>24.740446117176546</v>
      </c>
      <c r="D215">
        <f t="shared" si="19"/>
        <v>15.877565067714428</v>
      </c>
      <c r="E215">
        <f t="shared" si="19"/>
        <v>3.9260619570157473E-2</v>
      </c>
      <c r="F215">
        <f t="shared" si="19"/>
        <v>5.1849834712202068</v>
      </c>
      <c r="G215">
        <f t="shared" si="19"/>
        <v>-1.0902113284222139</v>
      </c>
      <c r="H215">
        <f t="shared" si="19"/>
        <v>19.756745907481246</v>
      </c>
      <c r="I215">
        <f t="shared" si="19"/>
        <v>10.274383242549504</v>
      </c>
      <c r="J215">
        <f t="shared" si="19"/>
        <v>-16.72737097722981</v>
      </c>
    </row>
    <row r="216" spans="1:10" x14ac:dyDescent="0.3">
      <c r="A216" s="8">
        <v>42309</v>
      </c>
      <c r="B216" s="7">
        <f t="shared" si="19"/>
        <v>9.0080463107897231</v>
      </c>
      <c r="C216" s="7">
        <f t="shared" si="19"/>
        <v>20.969982286515588</v>
      </c>
      <c r="D216" s="7">
        <f t="shared" si="19"/>
        <v>14.359930337302345</v>
      </c>
      <c r="E216" s="7">
        <f t="shared" si="19"/>
        <v>2.1680864174521162</v>
      </c>
      <c r="F216" s="7">
        <f t="shared" si="19"/>
        <v>6.9459300430247737</v>
      </c>
      <c r="G216" s="7">
        <f t="shared" si="19"/>
        <v>0.45085633615667575</v>
      </c>
      <c r="H216" s="7">
        <f t="shared" si="19"/>
        <v>22.271883607362739</v>
      </c>
      <c r="I216" s="7">
        <f t="shared" si="19"/>
        <v>14.218633731399848</v>
      </c>
      <c r="J216" s="7">
        <f t="shared" si="19"/>
        <v>-13.099282318659561</v>
      </c>
    </row>
    <row r="217" spans="1:10" x14ac:dyDescent="0.3">
      <c r="A217" s="8">
        <v>42339</v>
      </c>
      <c r="B217" s="7"/>
      <c r="C217" s="7"/>
      <c r="D217" s="7"/>
      <c r="E217" s="7"/>
      <c r="F217" s="7"/>
      <c r="G217" s="7"/>
      <c r="H217" s="7"/>
      <c r="I217" s="7"/>
      <c r="J217" s="7"/>
    </row>
    <row r="218" spans="1:10" x14ac:dyDescent="0.3">
      <c r="A218" s="8">
        <v>42370</v>
      </c>
      <c r="B218" s="7"/>
      <c r="C218" s="7"/>
      <c r="D218" s="7"/>
      <c r="E218" s="7"/>
      <c r="F218" s="7"/>
      <c r="G218" s="7"/>
      <c r="H218" s="7"/>
      <c r="I218" s="7"/>
      <c r="J218" s="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A1:AV213"/>
  <sheetViews>
    <sheetView workbookViewId="0">
      <pane xSplit="1" ySplit="3" topLeftCell="B4" activePane="bottomRight" state="frozen"/>
      <selection activeCell="O213" sqref="O213"/>
      <selection pane="topRight" activeCell="O213" sqref="O213"/>
      <selection pane="bottomLeft" activeCell="O213" sqref="O213"/>
      <selection pane="bottomRight" activeCell="O213" sqref="O213"/>
    </sheetView>
  </sheetViews>
  <sheetFormatPr defaultRowHeight="14.4" x14ac:dyDescent="0.3"/>
  <cols>
    <col min="1" max="1" width="7.44140625" bestFit="1" customWidth="1"/>
    <col min="2" max="2" width="9.6640625" style="7" bestFit="1" customWidth="1"/>
    <col min="3" max="3" width="12.6640625" style="7" bestFit="1" customWidth="1"/>
    <col min="4" max="4" width="25.6640625" bestFit="1" customWidth="1"/>
    <col min="5" max="5" width="20" style="7" bestFit="1" customWidth="1"/>
    <col min="6" max="6" width="25.6640625" bestFit="1" customWidth="1"/>
    <col min="7" max="7" width="7.33203125" style="4" customWidth="1"/>
    <col min="8" max="9" width="25.6640625" hidden="1" customWidth="1"/>
    <col min="10" max="10" width="1.44140625" style="9" hidden="1" customWidth="1"/>
    <col min="11" max="11" width="7.33203125" customWidth="1"/>
    <col min="13" max="13" width="11.6640625" bestFit="1" customWidth="1"/>
    <col min="16" max="16" width="1.109375" style="9" customWidth="1"/>
    <col min="17" max="17" width="9.6640625" style="7" bestFit="1" customWidth="1"/>
    <col min="18" max="18" width="12.6640625" style="7" bestFit="1" customWidth="1"/>
    <col min="19" max="19" width="25.6640625" style="7" bestFit="1" customWidth="1"/>
    <col min="20" max="20" width="20" style="7" bestFit="1" customWidth="1"/>
    <col min="21" max="21" width="25.6640625" style="7" bestFit="1" customWidth="1"/>
    <col min="22" max="22" width="10.5546875" customWidth="1"/>
    <col min="23" max="23" width="11.5546875" bestFit="1" customWidth="1"/>
    <col min="27" max="27" width="1.109375" style="9" customWidth="1"/>
    <col min="28" max="28" width="9.6640625" style="7" bestFit="1" customWidth="1"/>
    <col min="29" max="29" width="12.6640625" style="7" bestFit="1" customWidth="1"/>
    <col min="30" max="30" width="25.6640625" style="7" bestFit="1" customWidth="1"/>
    <col min="31" max="31" width="20" style="7" bestFit="1" customWidth="1"/>
    <col min="32" max="32" width="25.6640625" style="7" bestFit="1" customWidth="1"/>
    <col min="33" max="33" width="0.88671875" style="7" customWidth="1"/>
    <col min="34" max="37" width="9.109375" style="7"/>
    <col min="38" max="38" width="1.33203125" style="9" customWidth="1"/>
    <col min="39" max="39" width="9.6640625" style="7" bestFit="1" customWidth="1"/>
    <col min="40" max="40" width="12.6640625" style="7" bestFit="1" customWidth="1"/>
    <col min="41" max="41" width="25.6640625" style="7" bestFit="1" customWidth="1"/>
    <col min="42" max="42" width="20" style="7" bestFit="1" customWidth="1"/>
    <col min="43" max="43" width="25.6640625" style="7" bestFit="1" customWidth="1"/>
    <col min="44" max="44" width="0.88671875" style="7" customWidth="1"/>
    <col min="45" max="48" width="9.109375" style="7"/>
  </cols>
  <sheetData>
    <row r="1" spans="1:48" x14ac:dyDescent="0.3">
      <c r="B1" s="12" t="s">
        <v>29</v>
      </c>
      <c r="C1" s="12" t="s">
        <v>29</v>
      </c>
      <c r="D1" s="12" t="s">
        <v>29</v>
      </c>
      <c r="E1" s="12" t="s">
        <v>29</v>
      </c>
      <c r="F1" s="12" t="s">
        <v>29</v>
      </c>
      <c r="H1" s="12" t="s">
        <v>29</v>
      </c>
      <c r="I1" s="12" t="s">
        <v>29</v>
      </c>
      <c r="Q1" s="12" t="s">
        <v>38</v>
      </c>
      <c r="R1" s="12" t="s">
        <v>38</v>
      </c>
      <c r="S1" s="12" t="s">
        <v>38</v>
      </c>
      <c r="T1" s="12" t="s">
        <v>38</v>
      </c>
      <c r="U1" s="12" t="s">
        <v>38</v>
      </c>
      <c r="AB1" s="12" t="s">
        <v>39</v>
      </c>
      <c r="AC1" s="12" t="s">
        <v>39</v>
      </c>
      <c r="AD1" s="12" t="s">
        <v>39</v>
      </c>
      <c r="AE1" s="12" t="s">
        <v>39</v>
      </c>
      <c r="AF1" s="12" t="s">
        <v>39</v>
      </c>
      <c r="AM1" s="12" t="s">
        <v>41</v>
      </c>
      <c r="AN1" s="12" t="s">
        <v>41</v>
      </c>
      <c r="AO1" s="12" t="s">
        <v>41</v>
      </c>
      <c r="AP1" s="12" t="s">
        <v>41</v>
      </c>
      <c r="AQ1" s="12" t="s">
        <v>41</v>
      </c>
    </row>
    <row r="2" spans="1:48" s="7" customFormat="1" x14ac:dyDescent="0.3">
      <c r="B2" s="12" t="s">
        <v>33</v>
      </c>
      <c r="C2" s="12" t="s">
        <v>33</v>
      </c>
      <c r="D2" s="12" t="s">
        <v>30</v>
      </c>
      <c r="E2" s="12" t="s">
        <v>30</v>
      </c>
      <c r="F2" s="12" t="s">
        <v>30</v>
      </c>
      <c r="G2" s="4"/>
      <c r="H2" s="13" t="s">
        <v>31</v>
      </c>
      <c r="I2" s="13" t="s">
        <v>31</v>
      </c>
      <c r="J2" s="9"/>
      <c r="P2" s="9"/>
      <c r="Q2" s="12" t="s">
        <v>33</v>
      </c>
      <c r="R2" s="12" t="s">
        <v>33</v>
      </c>
      <c r="S2" s="12" t="s">
        <v>30</v>
      </c>
      <c r="T2" s="12" t="s">
        <v>30</v>
      </c>
      <c r="U2" s="12" t="s">
        <v>30</v>
      </c>
      <c r="AA2" s="9"/>
      <c r="AB2" s="12" t="s">
        <v>33</v>
      </c>
      <c r="AC2" s="12" t="s">
        <v>33</v>
      </c>
      <c r="AD2" s="12" t="s">
        <v>30</v>
      </c>
      <c r="AE2" s="12" t="s">
        <v>30</v>
      </c>
      <c r="AF2" s="12" t="s">
        <v>30</v>
      </c>
      <c r="AL2" s="9"/>
      <c r="AM2" s="12" t="s">
        <v>33</v>
      </c>
      <c r="AN2" s="12" t="s">
        <v>33</v>
      </c>
      <c r="AO2" s="12" t="s">
        <v>30</v>
      </c>
      <c r="AP2" s="12" t="s">
        <v>30</v>
      </c>
      <c r="AQ2" s="12" t="s">
        <v>30</v>
      </c>
    </row>
    <row r="3" spans="1:48" x14ac:dyDescent="0.3">
      <c r="B3" s="12" t="s">
        <v>36</v>
      </c>
      <c r="C3" s="12" t="s">
        <v>37</v>
      </c>
      <c r="D3" s="12" t="s">
        <v>25</v>
      </c>
      <c r="E3" s="12" t="s">
        <v>37</v>
      </c>
      <c r="F3" s="12" t="s">
        <v>25</v>
      </c>
      <c r="H3" s="6" t="s">
        <v>25</v>
      </c>
      <c r="I3" s="6" t="s">
        <v>25</v>
      </c>
      <c r="M3" s="6" t="s">
        <v>32</v>
      </c>
      <c r="N3" s="6" t="s">
        <v>34</v>
      </c>
      <c r="O3" s="6" t="s">
        <v>35</v>
      </c>
      <c r="Q3" s="12" t="s">
        <v>36</v>
      </c>
      <c r="R3" s="12" t="s">
        <v>37</v>
      </c>
      <c r="S3" s="12" t="s">
        <v>26</v>
      </c>
      <c r="T3" s="12" t="s">
        <v>37</v>
      </c>
      <c r="U3" s="12" t="s">
        <v>26</v>
      </c>
      <c r="W3" s="7"/>
      <c r="X3" s="6" t="s">
        <v>32</v>
      </c>
      <c r="Y3" s="6" t="s">
        <v>34</v>
      </c>
      <c r="Z3" s="6" t="s">
        <v>35</v>
      </c>
      <c r="AB3" s="12" t="s">
        <v>36</v>
      </c>
      <c r="AC3" s="12" t="s">
        <v>37</v>
      </c>
      <c r="AD3" s="12" t="s">
        <v>27</v>
      </c>
      <c r="AE3" s="12" t="s">
        <v>37</v>
      </c>
      <c r="AF3" s="12" t="s">
        <v>27</v>
      </c>
      <c r="AI3" s="6" t="s">
        <v>32</v>
      </c>
      <c r="AJ3" s="6" t="s">
        <v>34</v>
      </c>
      <c r="AK3" s="6" t="s">
        <v>35</v>
      </c>
      <c r="AM3" s="12" t="s">
        <v>36</v>
      </c>
      <c r="AN3" s="12" t="s">
        <v>37</v>
      </c>
      <c r="AO3" s="12" t="s">
        <v>28</v>
      </c>
      <c r="AP3" s="12" t="s">
        <v>37</v>
      </c>
      <c r="AQ3" s="12" t="s">
        <v>28</v>
      </c>
      <c r="AT3" s="6" t="s">
        <v>32</v>
      </c>
      <c r="AU3" s="6" t="s">
        <v>34</v>
      </c>
      <c r="AV3" s="6" t="s">
        <v>35</v>
      </c>
    </row>
    <row r="4" spans="1:48" x14ac:dyDescent="0.3">
      <c r="A4" s="8" t="e">
        <f>#REF!</f>
        <v>#REF!</v>
      </c>
      <c r="B4" s="7" t="e">
        <f>#REF!</f>
        <v>#REF!</v>
      </c>
      <c r="D4">
        <v>39620.893817999997</v>
      </c>
      <c r="F4">
        <v>1.085772</v>
      </c>
      <c r="H4">
        <v>38301.919619</v>
      </c>
      <c r="I4">
        <v>1.123162</v>
      </c>
      <c r="L4" s="8">
        <v>37288</v>
      </c>
      <c r="M4" t="e">
        <f>INDEX($F$4:$F$191,MATCH($L4,$A$4:$A$191,0))</f>
        <v>#N/A</v>
      </c>
      <c r="N4" s="7" t="e">
        <f>INDEX($C$4:$C$191,MATCH($L4,$A$4:$A$191,0))</f>
        <v>#N/A</v>
      </c>
      <c r="O4" s="7" t="e">
        <f>INDEX($E$4:$E$191,MATCH($L4,$A$4:$A$191,0))</f>
        <v>#N/A</v>
      </c>
      <c r="Q4" s="7" t="e">
        <f>#REF!</f>
        <v>#REF!</v>
      </c>
      <c r="S4" s="7">
        <v>20948.335371000001</v>
      </c>
      <c r="U4" s="7">
        <v>1.1164559999999999</v>
      </c>
      <c r="W4" s="8">
        <v>37288</v>
      </c>
      <c r="X4" s="7" t="e">
        <f>INDEX($U$4:$U$191,MATCH($L4,$A$4:$A$191,0))</f>
        <v>#N/A</v>
      </c>
      <c r="Y4" s="7" t="e">
        <f>INDEX($R$4:$R$191,MATCH($L4,$A$4:$A$191,0))</f>
        <v>#N/A</v>
      </c>
      <c r="Z4" s="7" t="e">
        <f>INDEX($T$4:$T$191,MATCH($L4,$A$4:$A$191,0))</f>
        <v>#N/A</v>
      </c>
      <c r="AB4" s="7" t="e">
        <f>#REF!</f>
        <v>#REF!</v>
      </c>
      <c r="AD4" s="7">
        <v>9572.1944949999997</v>
      </c>
      <c r="AF4" s="7">
        <v>1.0966750000000001</v>
      </c>
      <c r="AH4" s="8">
        <v>37288</v>
      </c>
      <c r="AI4" s="7" t="e">
        <f>INDEX($AF$4:$AF$191,MATCH($L4,$A$4:$A$191,0))</f>
        <v>#N/A</v>
      </c>
      <c r="AJ4" s="7" t="e">
        <f>INDEX($AC$4:$AC$191,MATCH($L4,$A$4:$A$191,0))</f>
        <v>#N/A</v>
      </c>
      <c r="AK4" s="7" t="e">
        <f>INDEX($AE$4:$AE$191,MATCH($L4,$A$4:$A$191,0))</f>
        <v>#N/A</v>
      </c>
      <c r="AM4" s="7" t="e">
        <f>#REF!</f>
        <v>#REF!</v>
      </c>
      <c r="AO4" s="7">
        <v>2292.7599530000002</v>
      </c>
      <c r="AQ4" s="7">
        <v>1.0609820000000001</v>
      </c>
      <c r="AS4" s="8">
        <v>37288</v>
      </c>
      <c r="AT4" s="7" t="e">
        <f>INDEX($AQ$4:$AQ$191,MATCH($L4,$A$4:$A$191,0))</f>
        <v>#N/A</v>
      </c>
      <c r="AU4" s="7" t="e">
        <f>INDEX($AN$4:$AN$191,MATCH($L4,$A$4:$A$191,0))</f>
        <v>#N/A</v>
      </c>
      <c r="AV4" s="7" t="e">
        <f>INDEX($AP$4:$AP$191,MATCH($L4,$A$4:$A$191,0))</f>
        <v>#N/A</v>
      </c>
    </row>
    <row r="5" spans="1:48" x14ac:dyDescent="0.3">
      <c r="A5" s="8" t="e">
        <f>#REF!</f>
        <v>#REF!</v>
      </c>
      <c r="B5" s="7" t="e">
        <f>#REF!</f>
        <v>#REF!</v>
      </c>
      <c r="C5" s="7" t="e">
        <f>B5/B4*100-100</f>
        <v>#REF!</v>
      </c>
      <c r="D5">
        <v>44509.669347000003</v>
      </c>
      <c r="E5" s="7">
        <f>D5/D4*100-100</f>
        <v>12.338882488256758</v>
      </c>
      <c r="F5">
        <v>1.1166849999999999</v>
      </c>
      <c r="H5">
        <v>45857.247520999998</v>
      </c>
      <c r="I5">
        <v>1.083869</v>
      </c>
      <c r="L5" s="8">
        <v>37653</v>
      </c>
      <c r="M5" s="7" t="e">
        <f t="shared" ref="M5:M18" si="0">INDEX($F$4:$F$191,MATCH($L5,$A$4:$A$191,0))</f>
        <v>#N/A</v>
      </c>
      <c r="N5" s="7" t="e">
        <f t="shared" ref="N5:N18" si="1">INDEX($C$4:$C$191,MATCH($L5,$A$4:$A$191,0))</f>
        <v>#N/A</v>
      </c>
      <c r="O5" s="7" t="e">
        <f t="shared" ref="O5:O18" si="2">INDEX($E$4:$E$191,MATCH($L5,$A$4:$A$191,0))</f>
        <v>#N/A</v>
      </c>
      <c r="Q5" s="7" t="e">
        <f>#REF!</f>
        <v>#REF!</v>
      </c>
      <c r="R5" s="7" t="e">
        <f>Q5/Q4*100-100</f>
        <v>#REF!</v>
      </c>
      <c r="S5" s="7">
        <v>23419.880534</v>
      </c>
      <c r="T5" s="7">
        <f>S5/S4*100-100</f>
        <v>11.798289072751359</v>
      </c>
      <c r="U5" s="7">
        <v>1.1327179999999999</v>
      </c>
      <c r="W5" s="8">
        <v>37653</v>
      </c>
      <c r="X5" s="7" t="e">
        <f t="shared" ref="X5:X18" si="3">INDEX($U$4:$U$191,MATCH($L5,$A$4:$A$191,0))</f>
        <v>#N/A</v>
      </c>
      <c r="Y5" s="7" t="e">
        <f t="shared" ref="Y5:Y18" si="4">INDEX($R$4:$R$191,MATCH($L5,$A$4:$A$191,0))</f>
        <v>#N/A</v>
      </c>
      <c r="Z5" s="7" t="e">
        <f t="shared" ref="Z5:Z18" si="5">INDEX($T$4:$T$191,MATCH($L5,$A$4:$A$191,0))</f>
        <v>#N/A</v>
      </c>
      <c r="AB5" s="7" t="e">
        <f>#REF!</f>
        <v>#REF!</v>
      </c>
      <c r="AC5" s="7" t="e">
        <f>AB5/AB4*100-100</f>
        <v>#REF!</v>
      </c>
      <c r="AD5" s="7">
        <v>11114.521123</v>
      </c>
      <c r="AE5" s="7">
        <f>AD5/AD4*100-100</f>
        <v>16.112570934550362</v>
      </c>
      <c r="AF5" s="7">
        <v>1.1299539999999999</v>
      </c>
      <c r="AH5" s="8">
        <v>37653</v>
      </c>
      <c r="AI5" s="7" t="e">
        <f t="shared" ref="AI5:AI18" si="6">INDEX($AF$4:$AF$191,MATCH($L5,$A$4:$A$191,0))</f>
        <v>#N/A</v>
      </c>
      <c r="AJ5" s="7" t="e">
        <f t="shared" ref="AJ5:AJ18" si="7">INDEX($AC$4:$AC$191,MATCH($L5,$A$4:$A$191,0))</f>
        <v>#N/A</v>
      </c>
      <c r="AK5" s="7" t="e">
        <f t="shared" ref="AK5:AK18" si="8">INDEX($AE$4:$AE$191,MATCH($L5,$A$4:$A$191,0))</f>
        <v>#N/A</v>
      </c>
      <c r="AM5" s="7" t="e">
        <f>#REF!</f>
        <v>#REF!</v>
      </c>
      <c r="AN5" s="7" t="e">
        <f>AM5/AM4*100-100</f>
        <v>#REF!</v>
      </c>
      <c r="AO5" s="7">
        <v>2446.951282</v>
      </c>
      <c r="AP5" s="7">
        <f>AO5/AO4*100-100</f>
        <v>6.7251405363324466</v>
      </c>
      <c r="AQ5" s="7">
        <v>1.1040620000000001</v>
      </c>
      <c r="AS5" s="8">
        <v>37653</v>
      </c>
      <c r="AT5" s="7" t="e">
        <f t="shared" ref="AT5:AT18" si="9">INDEX($AQ$4:$AQ$191,MATCH($L5,$A$4:$A$191,0))</f>
        <v>#N/A</v>
      </c>
      <c r="AU5" s="7" t="e">
        <f t="shared" ref="AU5:AU18" si="10">INDEX($AN$4:$AN$191,MATCH($L5,$A$4:$A$191,0))</f>
        <v>#N/A</v>
      </c>
      <c r="AV5" s="7" t="e">
        <f t="shared" ref="AV5:AV18" si="11">INDEX($AP$4:$AP$191,MATCH($L5,$A$4:$A$191,0))</f>
        <v>#N/A</v>
      </c>
    </row>
    <row r="6" spans="1:48" x14ac:dyDescent="0.3">
      <c r="A6" s="8" t="e">
        <f>#REF!</f>
        <v>#REF!</v>
      </c>
      <c r="B6" s="7" t="e">
        <f>#REF!</f>
        <v>#REF!</v>
      </c>
      <c r="C6" s="7" t="e">
        <f t="shared" ref="C6:C69" si="12">B6/B5*100-100</f>
        <v>#REF!</v>
      </c>
      <c r="D6">
        <v>38570.322214</v>
      </c>
      <c r="E6" s="7">
        <f t="shared" ref="E6:E69" si="13">D6/D5*100-100</f>
        <v>-13.343948000818656</v>
      </c>
      <c r="F6">
        <v>0.99656999999999996</v>
      </c>
      <c r="H6">
        <v>36404.812519999999</v>
      </c>
      <c r="I6">
        <v>1.0558510000000001</v>
      </c>
      <c r="L6" s="14">
        <v>38018</v>
      </c>
      <c r="M6" s="10" t="e">
        <f t="shared" si="0"/>
        <v>#N/A</v>
      </c>
      <c r="N6" s="7" t="e">
        <f t="shared" si="1"/>
        <v>#N/A</v>
      </c>
      <c r="O6" s="7" t="e">
        <f t="shared" si="2"/>
        <v>#N/A</v>
      </c>
      <c r="Q6" s="7" t="e">
        <f>#REF!</f>
        <v>#REF!</v>
      </c>
      <c r="R6" s="7" t="e">
        <f t="shared" ref="R6:R69" si="14">Q6/Q5*100-100</f>
        <v>#REF!</v>
      </c>
      <c r="S6" s="7">
        <v>21315.431869</v>
      </c>
      <c r="T6" s="7">
        <f t="shared" ref="T6:T69" si="15">S6/S5*100-100</f>
        <v>-8.985736122542761</v>
      </c>
      <c r="U6" s="7">
        <v>0.98592000000000002</v>
      </c>
      <c r="W6" s="14">
        <v>38018</v>
      </c>
      <c r="X6" s="7" t="e">
        <f t="shared" si="3"/>
        <v>#N/A</v>
      </c>
      <c r="Y6" s="7" t="e">
        <f t="shared" si="4"/>
        <v>#N/A</v>
      </c>
      <c r="Z6" s="7" t="e">
        <f t="shared" si="5"/>
        <v>#N/A</v>
      </c>
      <c r="AB6" s="7" t="e">
        <f>#REF!</f>
        <v>#REF!</v>
      </c>
      <c r="AC6" s="7" t="e">
        <f t="shared" ref="AC6:AC69" si="16">AB6/AB5*100-100</f>
        <v>#REF!</v>
      </c>
      <c r="AD6" s="7">
        <v>9552.7025489999996</v>
      </c>
      <c r="AE6" s="7">
        <f t="shared" ref="AE6:AE69" si="17">AD6/AD5*100-100</f>
        <v>-14.052054575415113</v>
      </c>
      <c r="AF6" s="7">
        <v>1.0014380000000001</v>
      </c>
      <c r="AH6" s="14">
        <v>38018</v>
      </c>
      <c r="AI6" s="7" t="e">
        <f t="shared" si="6"/>
        <v>#N/A</v>
      </c>
      <c r="AJ6" s="7" t="e">
        <f t="shared" si="7"/>
        <v>#N/A</v>
      </c>
      <c r="AK6" s="7" t="e">
        <f t="shared" si="8"/>
        <v>#N/A</v>
      </c>
      <c r="AM6" s="7" t="e">
        <f>#REF!</f>
        <v>#REF!</v>
      </c>
      <c r="AN6" s="7" t="e">
        <f t="shared" ref="AN6:AN69" si="18">AM6/AM5*100-100</f>
        <v>#REF!</v>
      </c>
      <c r="AO6" s="7">
        <v>2022.6671260000001</v>
      </c>
      <c r="AP6" s="7">
        <f t="shared" ref="AP6:AP69" si="19">AO6/AO5*100-100</f>
        <v>-17.339297235751019</v>
      </c>
      <c r="AQ6" s="7">
        <v>1.0128410000000001</v>
      </c>
      <c r="AS6" s="14">
        <v>38018</v>
      </c>
      <c r="AT6" s="7" t="e">
        <f t="shared" si="9"/>
        <v>#N/A</v>
      </c>
      <c r="AU6" s="7" t="e">
        <f t="shared" si="10"/>
        <v>#N/A</v>
      </c>
      <c r="AV6" s="7" t="e">
        <f t="shared" si="11"/>
        <v>#N/A</v>
      </c>
    </row>
    <row r="7" spans="1:48" x14ac:dyDescent="0.3">
      <c r="A7" s="8" t="e">
        <f>#REF!</f>
        <v>#REF!</v>
      </c>
      <c r="B7" s="7" t="e">
        <f>#REF!</f>
        <v>#REF!</v>
      </c>
      <c r="C7" s="7" t="e">
        <f t="shared" si="12"/>
        <v>#REF!</v>
      </c>
      <c r="D7">
        <v>34320.420784000002</v>
      </c>
      <c r="E7" s="7">
        <f t="shared" si="13"/>
        <v>-11.018579016323073</v>
      </c>
      <c r="F7">
        <v>1.150512</v>
      </c>
      <c r="H7">
        <v>35990.8439</v>
      </c>
      <c r="I7">
        <v>1.0971139999999999</v>
      </c>
      <c r="L7" s="8">
        <v>38384</v>
      </c>
      <c r="M7" s="7" t="e">
        <f t="shared" si="0"/>
        <v>#N/A</v>
      </c>
      <c r="N7" s="7" t="e">
        <f t="shared" si="1"/>
        <v>#N/A</v>
      </c>
      <c r="O7" s="7" t="e">
        <f t="shared" si="2"/>
        <v>#N/A</v>
      </c>
      <c r="Q7" s="7" t="e">
        <f>#REF!</f>
        <v>#REF!</v>
      </c>
      <c r="R7" s="7" t="e">
        <f t="shared" si="14"/>
        <v>#REF!</v>
      </c>
      <c r="S7" s="7">
        <v>19631.475661</v>
      </c>
      <c r="T7" s="7">
        <f t="shared" si="15"/>
        <v>-7.9001740070256545</v>
      </c>
      <c r="U7" s="7">
        <v>1.114244</v>
      </c>
      <c r="W7" s="8">
        <v>38384</v>
      </c>
      <c r="X7" s="7" t="e">
        <f t="shared" si="3"/>
        <v>#N/A</v>
      </c>
      <c r="Y7" s="7" t="e">
        <f t="shared" si="4"/>
        <v>#N/A</v>
      </c>
      <c r="Z7" s="7" t="e">
        <f t="shared" si="5"/>
        <v>#N/A</v>
      </c>
      <c r="AB7" s="7" t="e">
        <f>#REF!</f>
        <v>#REF!</v>
      </c>
      <c r="AC7" s="7" t="e">
        <f t="shared" si="16"/>
        <v>#REF!</v>
      </c>
      <c r="AD7" s="7">
        <v>8469.0575210000006</v>
      </c>
      <c r="AE7" s="7">
        <f t="shared" si="17"/>
        <v>-11.343858164132186</v>
      </c>
      <c r="AF7" s="7">
        <v>1.1473500000000001</v>
      </c>
      <c r="AH7" s="8">
        <v>38384</v>
      </c>
      <c r="AI7" s="7" t="e">
        <f t="shared" si="6"/>
        <v>#N/A</v>
      </c>
      <c r="AJ7" s="7" t="e">
        <f t="shared" si="7"/>
        <v>#N/A</v>
      </c>
      <c r="AK7" s="7" t="e">
        <f t="shared" si="8"/>
        <v>#N/A</v>
      </c>
      <c r="AM7" s="7" t="e">
        <f>#REF!</f>
        <v>#REF!</v>
      </c>
      <c r="AN7" s="7" t="e">
        <f t="shared" si="18"/>
        <v>#REF!</v>
      </c>
      <c r="AO7" s="7">
        <v>2131.2703029999998</v>
      </c>
      <c r="AP7" s="7">
        <f t="shared" si="19"/>
        <v>5.3693054879856703</v>
      </c>
      <c r="AQ7" s="7">
        <v>1.0761099999999999</v>
      </c>
      <c r="AS7" s="8">
        <v>38384</v>
      </c>
      <c r="AT7" s="7" t="e">
        <f t="shared" si="9"/>
        <v>#N/A</v>
      </c>
      <c r="AU7" s="7" t="e">
        <f t="shared" si="10"/>
        <v>#N/A</v>
      </c>
      <c r="AV7" s="7" t="e">
        <f t="shared" si="11"/>
        <v>#N/A</v>
      </c>
    </row>
    <row r="8" spans="1:48" x14ac:dyDescent="0.3">
      <c r="A8" s="8" t="e">
        <f>#REF!</f>
        <v>#REF!</v>
      </c>
      <c r="B8" s="7" t="e">
        <f>#REF!</f>
        <v>#REF!</v>
      </c>
      <c r="C8" s="7" t="e">
        <f t="shared" si="12"/>
        <v>#REF!</v>
      </c>
      <c r="D8">
        <v>40401.676477000001</v>
      </c>
      <c r="E8" s="7">
        <f t="shared" si="13"/>
        <v>17.719059248350021</v>
      </c>
      <c r="F8">
        <v>0.98237099999999999</v>
      </c>
      <c r="H8">
        <v>40738.224235000001</v>
      </c>
      <c r="I8">
        <v>0.97425499999999998</v>
      </c>
      <c r="L8" s="8">
        <v>38749</v>
      </c>
      <c r="M8" s="7" t="e">
        <f t="shared" si="0"/>
        <v>#N/A</v>
      </c>
      <c r="N8" s="7" t="e">
        <f t="shared" si="1"/>
        <v>#N/A</v>
      </c>
      <c r="O8" s="7" t="e">
        <f t="shared" si="2"/>
        <v>#N/A</v>
      </c>
      <c r="Q8" s="7" t="e">
        <f>#REF!</f>
        <v>#REF!</v>
      </c>
      <c r="R8" s="7" t="e">
        <f t="shared" si="14"/>
        <v>#REF!</v>
      </c>
      <c r="S8" s="7">
        <v>22473.583067</v>
      </c>
      <c r="T8" s="7">
        <f t="shared" si="15"/>
        <v>14.477298880013095</v>
      </c>
      <c r="U8" s="7">
        <v>0.97113499999999997</v>
      </c>
      <c r="W8" s="8">
        <v>38749</v>
      </c>
      <c r="X8" s="7" t="e">
        <f t="shared" si="3"/>
        <v>#N/A</v>
      </c>
      <c r="Y8" s="7" t="e">
        <f t="shared" si="4"/>
        <v>#N/A</v>
      </c>
      <c r="Z8" s="7" t="e">
        <f t="shared" si="5"/>
        <v>#N/A</v>
      </c>
      <c r="AB8" s="7" t="e">
        <f>#REF!</f>
        <v>#REF!</v>
      </c>
      <c r="AC8" s="7" t="e">
        <f t="shared" si="16"/>
        <v>#REF!</v>
      </c>
      <c r="AD8" s="7">
        <v>8885.9836290000003</v>
      </c>
      <c r="AE8" s="7">
        <f t="shared" si="17"/>
        <v>4.9229339506336345</v>
      </c>
      <c r="AF8" s="7">
        <v>0.96668600000000005</v>
      </c>
      <c r="AH8" s="8">
        <v>38749</v>
      </c>
      <c r="AI8" s="7" t="e">
        <f t="shared" si="6"/>
        <v>#N/A</v>
      </c>
      <c r="AJ8" s="7" t="e">
        <f t="shared" si="7"/>
        <v>#N/A</v>
      </c>
      <c r="AK8" s="7" t="e">
        <f t="shared" si="8"/>
        <v>#N/A</v>
      </c>
      <c r="AM8" s="7" t="e">
        <f>#REF!</f>
        <v>#REF!</v>
      </c>
      <c r="AN8" s="7" t="e">
        <f t="shared" si="18"/>
        <v>#REF!</v>
      </c>
      <c r="AO8" s="7">
        <v>2230.1186080000002</v>
      </c>
      <c r="AP8" s="7">
        <f t="shared" si="19"/>
        <v>4.6379994532303357</v>
      </c>
      <c r="AQ8" s="7">
        <v>1.0469740000000001</v>
      </c>
      <c r="AS8" s="8">
        <v>38749</v>
      </c>
      <c r="AT8" s="7" t="e">
        <f t="shared" si="9"/>
        <v>#N/A</v>
      </c>
      <c r="AU8" s="7" t="e">
        <f t="shared" si="10"/>
        <v>#N/A</v>
      </c>
      <c r="AV8" s="7" t="e">
        <f t="shared" si="11"/>
        <v>#N/A</v>
      </c>
    </row>
    <row r="9" spans="1:48" x14ac:dyDescent="0.3">
      <c r="A9" s="8" t="e">
        <f>#REF!</f>
        <v>#REF!</v>
      </c>
      <c r="B9" s="7" t="e">
        <f>#REF!</f>
        <v>#REF!</v>
      </c>
      <c r="C9" s="7" t="e">
        <f t="shared" si="12"/>
        <v>#REF!</v>
      </c>
      <c r="D9">
        <v>31995.889927</v>
      </c>
      <c r="E9" s="7">
        <f t="shared" si="13"/>
        <v>-20.805538984960876</v>
      </c>
      <c r="F9">
        <v>0.63794600000000001</v>
      </c>
      <c r="H9">
        <v>30111.305525</v>
      </c>
      <c r="I9">
        <v>0.67787299999999995</v>
      </c>
      <c r="L9" s="8">
        <v>39114</v>
      </c>
      <c r="M9" s="7" t="e">
        <f t="shared" si="0"/>
        <v>#N/A</v>
      </c>
      <c r="N9" s="7" t="e">
        <f t="shared" si="1"/>
        <v>#N/A</v>
      </c>
      <c r="O9" s="7" t="e">
        <f t="shared" si="2"/>
        <v>#N/A</v>
      </c>
      <c r="Q9" s="7" t="e">
        <f>#REF!</f>
        <v>#REF!</v>
      </c>
      <c r="R9" s="7" t="e">
        <f t="shared" si="14"/>
        <v>#REF!</v>
      </c>
      <c r="S9" s="7">
        <v>16216.819318</v>
      </c>
      <c r="T9" s="7">
        <f t="shared" si="15"/>
        <v>-27.840526053842183</v>
      </c>
      <c r="U9" s="7">
        <v>0.61926499999999995</v>
      </c>
      <c r="W9" s="8">
        <v>39114</v>
      </c>
      <c r="X9" s="7" t="e">
        <f t="shared" si="3"/>
        <v>#N/A</v>
      </c>
      <c r="Y9" s="7" t="e">
        <f t="shared" si="4"/>
        <v>#N/A</v>
      </c>
      <c r="Z9" s="7" t="e">
        <f t="shared" si="5"/>
        <v>#N/A</v>
      </c>
      <c r="AB9" s="7" t="e">
        <f>#REF!</f>
        <v>#REF!</v>
      </c>
      <c r="AC9" s="7" t="e">
        <f t="shared" si="16"/>
        <v>#REF!</v>
      </c>
      <c r="AD9" s="7">
        <v>8215.4289169999993</v>
      </c>
      <c r="AE9" s="7">
        <f t="shared" si="17"/>
        <v>-7.5462069253830322</v>
      </c>
      <c r="AF9" s="7">
        <v>0.63242500000000001</v>
      </c>
      <c r="AH9" s="8">
        <v>39114</v>
      </c>
      <c r="AI9" s="7" t="e">
        <f t="shared" si="6"/>
        <v>#N/A</v>
      </c>
      <c r="AJ9" s="7" t="e">
        <f t="shared" si="7"/>
        <v>#N/A</v>
      </c>
      <c r="AK9" s="7" t="e">
        <f t="shared" si="8"/>
        <v>#N/A</v>
      </c>
      <c r="AM9" s="7" t="e">
        <f>#REF!</f>
        <v>#REF!</v>
      </c>
      <c r="AN9" s="7" t="e">
        <f t="shared" si="18"/>
        <v>#REF!</v>
      </c>
      <c r="AO9" s="7">
        <v>2442.4441099999999</v>
      </c>
      <c r="AP9" s="7">
        <f t="shared" si="19"/>
        <v>9.5208165717435094</v>
      </c>
      <c r="AQ9" s="7">
        <v>0.67003000000000001</v>
      </c>
      <c r="AS9" s="8">
        <v>39114</v>
      </c>
      <c r="AT9" s="7" t="e">
        <f t="shared" si="9"/>
        <v>#N/A</v>
      </c>
      <c r="AU9" s="7" t="e">
        <f t="shared" si="10"/>
        <v>#N/A</v>
      </c>
      <c r="AV9" s="7" t="e">
        <f t="shared" si="11"/>
        <v>#N/A</v>
      </c>
    </row>
    <row r="10" spans="1:48" x14ac:dyDescent="0.3">
      <c r="A10" s="8" t="e">
        <f>#REF!</f>
        <v>#REF!</v>
      </c>
      <c r="B10" s="7" t="e">
        <f>#REF!</f>
        <v>#REF!</v>
      </c>
      <c r="C10" s="7" t="e">
        <f t="shared" si="12"/>
        <v>#REF!</v>
      </c>
      <c r="D10">
        <v>30865.321108</v>
      </c>
      <c r="E10" s="7">
        <f t="shared" si="13"/>
        <v>-3.5334813989529295</v>
      </c>
      <c r="F10">
        <v>0.96339300000000005</v>
      </c>
      <c r="H10">
        <v>33337.088581999997</v>
      </c>
      <c r="I10">
        <v>0.89196200000000003</v>
      </c>
      <c r="L10" s="14">
        <v>39479</v>
      </c>
      <c r="M10" s="10" t="e">
        <f t="shared" si="0"/>
        <v>#N/A</v>
      </c>
      <c r="N10" s="7" t="e">
        <f t="shared" si="1"/>
        <v>#N/A</v>
      </c>
      <c r="O10" s="7" t="e">
        <f t="shared" si="2"/>
        <v>#N/A</v>
      </c>
      <c r="Q10" s="7" t="e">
        <f>#REF!</f>
        <v>#REF!</v>
      </c>
      <c r="R10" s="7" t="e">
        <f t="shared" si="14"/>
        <v>#REF!</v>
      </c>
      <c r="S10" s="7">
        <v>15450.214833</v>
      </c>
      <c r="T10" s="7">
        <f t="shared" si="15"/>
        <v>-4.7272185128750834</v>
      </c>
      <c r="U10" s="7">
        <v>0.94778200000000001</v>
      </c>
      <c r="W10" s="14">
        <v>39479</v>
      </c>
      <c r="X10" s="7" t="e">
        <f t="shared" si="3"/>
        <v>#N/A</v>
      </c>
      <c r="Y10" s="7" t="e">
        <f t="shared" si="4"/>
        <v>#N/A</v>
      </c>
      <c r="Z10" s="7" t="e">
        <f t="shared" si="5"/>
        <v>#N/A</v>
      </c>
      <c r="AB10" s="7" t="e">
        <f>#REF!</f>
        <v>#REF!</v>
      </c>
      <c r="AC10" s="7" t="e">
        <f t="shared" si="16"/>
        <v>#REF!</v>
      </c>
      <c r="AD10" s="7">
        <v>8044.3094229999997</v>
      </c>
      <c r="AE10" s="7">
        <f t="shared" si="17"/>
        <v>-2.0829039570399885</v>
      </c>
      <c r="AF10" s="7">
        <v>0.94242099999999995</v>
      </c>
      <c r="AH10" s="14">
        <v>39479</v>
      </c>
      <c r="AI10" s="7" t="e">
        <f t="shared" si="6"/>
        <v>#N/A</v>
      </c>
      <c r="AJ10" s="7" t="e">
        <f t="shared" si="7"/>
        <v>#N/A</v>
      </c>
      <c r="AK10" s="7" t="e">
        <f t="shared" si="8"/>
        <v>#N/A</v>
      </c>
      <c r="AM10" s="7" t="e">
        <f>#REF!</f>
        <v>#REF!</v>
      </c>
      <c r="AN10" s="7" t="e">
        <f t="shared" si="18"/>
        <v>#REF!</v>
      </c>
      <c r="AO10" s="7">
        <v>1884.97255</v>
      </c>
      <c r="AP10" s="7">
        <f t="shared" si="19"/>
        <v>-22.824332303759448</v>
      </c>
      <c r="AQ10" s="7">
        <v>1.0010619999999999</v>
      </c>
      <c r="AS10" s="14">
        <v>39479</v>
      </c>
      <c r="AT10" s="7" t="e">
        <f t="shared" si="9"/>
        <v>#N/A</v>
      </c>
      <c r="AU10" s="7" t="e">
        <f t="shared" si="10"/>
        <v>#N/A</v>
      </c>
      <c r="AV10" s="7" t="e">
        <f t="shared" si="11"/>
        <v>#N/A</v>
      </c>
    </row>
    <row r="11" spans="1:48" x14ac:dyDescent="0.3">
      <c r="A11" s="8" t="e">
        <f>#REF!</f>
        <v>#REF!</v>
      </c>
      <c r="B11" s="7" t="e">
        <f>#REF!</f>
        <v>#REF!</v>
      </c>
      <c r="C11" s="7" t="e">
        <f t="shared" si="12"/>
        <v>#REF!</v>
      </c>
      <c r="D11">
        <v>34846.097702999999</v>
      </c>
      <c r="E11" s="7">
        <f t="shared" si="13"/>
        <v>12.897246657732708</v>
      </c>
      <c r="F11">
        <v>0.97587299999999999</v>
      </c>
      <c r="H11">
        <v>34650.867994</v>
      </c>
      <c r="I11">
        <v>0.98137099999999999</v>
      </c>
      <c r="L11" s="8">
        <v>39845</v>
      </c>
      <c r="M11" s="7" t="e">
        <f t="shared" si="0"/>
        <v>#N/A</v>
      </c>
      <c r="N11" s="7" t="e">
        <f t="shared" si="1"/>
        <v>#N/A</v>
      </c>
      <c r="O11" s="7" t="e">
        <f t="shared" si="2"/>
        <v>#N/A</v>
      </c>
      <c r="Q11" s="7" t="e">
        <f>#REF!</f>
        <v>#REF!</v>
      </c>
      <c r="R11" s="7" t="e">
        <f t="shared" si="14"/>
        <v>#REF!</v>
      </c>
      <c r="S11" s="7">
        <v>18252.749253999998</v>
      </c>
      <c r="T11" s="7">
        <f t="shared" si="15"/>
        <v>18.139129140224554</v>
      </c>
      <c r="U11" s="7">
        <v>0.97132799999999997</v>
      </c>
      <c r="W11" s="8">
        <v>39845</v>
      </c>
      <c r="X11" s="7" t="e">
        <f t="shared" si="3"/>
        <v>#N/A</v>
      </c>
      <c r="Y11" s="7" t="e">
        <f t="shared" si="4"/>
        <v>#N/A</v>
      </c>
      <c r="Z11" s="7" t="e">
        <f t="shared" si="5"/>
        <v>#N/A</v>
      </c>
      <c r="AB11" s="7" t="e">
        <f>#REF!</f>
        <v>#REF!</v>
      </c>
      <c r="AC11" s="7" t="e">
        <f t="shared" si="16"/>
        <v>#REF!</v>
      </c>
      <c r="AD11" s="7">
        <v>8083.1051509999998</v>
      </c>
      <c r="AE11" s="7">
        <f t="shared" si="17"/>
        <v>0.48227543173658205</v>
      </c>
      <c r="AF11" s="7">
        <v>0.981684</v>
      </c>
      <c r="AH11" s="8">
        <v>39845</v>
      </c>
      <c r="AI11" s="7" t="e">
        <f t="shared" si="6"/>
        <v>#N/A</v>
      </c>
      <c r="AJ11" s="7" t="e">
        <f t="shared" si="7"/>
        <v>#N/A</v>
      </c>
      <c r="AK11" s="7" t="e">
        <f t="shared" si="8"/>
        <v>#N/A</v>
      </c>
      <c r="AM11" s="7" t="e">
        <f>#REF!</f>
        <v>#REF!</v>
      </c>
      <c r="AN11" s="7" t="e">
        <f t="shared" si="18"/>
        <v>#REF!</v>
      </c>
      <c r="AO11" s="7">
        <v>2508.4519209999999</v>
      </c>
      <c r="AP11" s="7">
        <f t="shared" si="19"/>
        <v>33.076310368551532</v>
      </c>
      <c r="AQ11" s="7">
        <v>0.95886400000000005</v>
      </c>
      <c r="AS11" s="8">
        <v>39845</v>
      </c>
      <c r="AT11" s="7" t="e">
        <f t="shared" si="9"/>
        <v>#N/A</v>
      </c>
      <c r="AU11" s="7" t="e">
        <f t="shared" si="10"/>
        <v>#N/A</v>
      </c>
      <c r="AV11" s="7" t="e">
        <f t="shared" si="11"/>
        <v>#N/A</v>
      </c>
    </row>
    <row r="12" spans="1:48" x14ac:dyDescent="0.3">
      <c r="A12" s="8" t="e">
        <f>#REF!</f>
        <v>#REF!</v>
      </c>
      <c r="B12" s="7" t="e">
        <f>#REF!</f>
        <v>#REF!</v>
      </c>
      <c r="C12" s="7" t="e">
        <f t="shared" si="12"/>
        <v>#REF!</v>
      </c>
      <c r="D12">
        <v>35868.831914000002</v>
      </c>
      <c r="E12" s="7">
        <f t="shared" si="13"/>
        <v>2.9350035683104636</v>
      </c>
      <c r="F12">
        <v>0.95806899999999995</v>
      </c>
      <c r="H12">
        <v>34138.383682</v>
      </c>
      <c r="I12">
        <v>1.0066329999999999</v>
      </c>
      <c r="L12" s="8">
        <v>40210</v>
      </c>
      <c r="M12" s="7" t="e">
        <f t="shared" si="0"/>
        <v>#N/A</v>
      </c>
      <c r="N12" s="7" t="e">
        <f t="shared" si="1"/>
        <v>#N/A</v>
      </c>
      <c r="O12" s="7" t="e">
        <f t="shared" si="2"/>
        <v>#N/A</v>
      </c>
      <c r="Q12" s="7" t="e">
        <f>#REF!</f>
        <v>#REF!</v>
      </c>
      <c r="R12" s="7" t="e">
        <f t="shared" si="14"/>
        <v>#REF!</v>
      </c>
      <c r="S12" s="7">
        <v>17873.581923999998</v>
      </c>
      <c r="T12" s="7">
        <f t="shared" si="15"/>
        <v>-2.0773162701334371</v>
      </c>
      <c r="U12" s="7">
        <v>0.95175900000000002</v>
      </c>
      <c r="W12" s="8">
        <v>40210</v>
      </c>
      <c r="X12" s="7" t="e">
        <f t="shared" si="3"/>
        <v>#N/A</v>
      </c>
      <c r="Y12" s="7" t="e">
        <f t="shared" si="4"/>
        <v>#N/A</v>
      </c>
      <c r="Z12" s="7" t="e">
        <f t="shared" si="5"/>
        <v>#N/A</v>
      </c>
      <c r="AB12" s="7" t="e">
        <f>#REF!</f>
        <v>#REF!</v>
      </c>
      <c r="AC12" s="7" t="e">
        <f t="shared" si="16"/>
        <v>#REF!</v>
      </c>
      <c r="AD12" s="7">
        <v>8842.8527240000003</v>
      </c>
      <c r="AE12" s="7">
        <f t="shared" si="17"/>
        <v>9.3992043751405276</v>
      </c>
      <c r="AF12" s="7">
        <v>0.98051299999999997</v>
      </c>
      <c r="AH12" s="8">
        <v>40210</v>
      </c>
      <c r="AI12" s="7" t="e">
        <f t="shared" si="6"/>
        <v>#N/A</v>
      </c>
      <c r="AJ12" s="7" t="e">
        <f t="shared" si="7"/>
        <v>#N/A</v>
      </c>
      <c r="AK12" s="7" t="e">
        <f t="shared" si="8"/>
        <v>#N/A</v>
      </c>
      <c r="AM12" s="7" t="e">
        <f>#REF!</f>
        <v>#REF!</v>
      </c>
      <c r="AN12" s="7" t="e">
        <f t="shared" si="18"/>
        <v>#REF!</v>
      </c>
      <c r="AO12" s="7">
        <v>2339.4419090000001</v>
      </c>
      <c r="AP12" s="7">
        <f t="shared" si="19"/>
        <v>-6.737622139978015</v>
      </c>
      <c r="AQ12" s="7">
        <v>0.96197699999999997</v>
      </c>
      <c r="AS12" s="8">
        <v>40210</v>
      </c>
      <c r="AT12" s="7" t="e">
        <f t="shared" si="9"/>
        <v>#N/A</v>
      </c>
      <c r="AU12" s="7" t="e">
        <f t="shared" si="10"/>
        <v>#N/A</v>
      </c>
      <c r="AV12" s="7" t="e">
        <f t="shared" si="11"/>
        <v>#N/A</v>
      </c>
    </row>
    <row r="13" spans="1:48" x14ac:dyDescent="0.3">
      <c r="A13" s="8" t="e">
        <f>#REF!</f>
        <v>#REF!</v>
      </c>
      <c r="B13" s="7" t="e">
        <f>#REF!</f>
        <v>#REF!</v>
      </c>
      <c r="C13" s="7" t="e">
        <f t="shared" si="12"/>
        <v>#REF!</v>
      </c>
      <c r="D13">
        <v>37153.584736999997</v>
      </c>
      <c r="E13" s="7">
        <f t="shared" si="13"/>
        <v>3.5818083680013757</v>
      </c>
      <c r="F13">
        <v>1.0110300000000001</v>
      </c>
      <c r="H13">
        <v>37319.937567000001</v>
      </c>
      <c r="I13">
        <v>1.0065230000000001</v>
      </c>
      <c r="L13" s="8">
        <v>40575</v>
      </c>
      <c r="M13" s="7" t="e">
        <f t="shared" si="0"/>
        <v>#N/A</v>
      </c>
      <c r="N13" s="7" t="e">
        <f t="shared" si="1"/>
        <v>#N/A</v>
      </c>
      <c r="O13" s="7" t="e">
        <f t="shared" si="2"/>
        <v>#N/A</v>
      </c>
      <c r="Q13" s="7" t="e">
        <f>#REF!</f>
        <v>#REF!</v>
      </c>
      <c r="R13" s="7" t="e">
        <f t="shared" si="14"/>
        <v>#REF!</v>
      </c>
      <c r="S13" s="7">
        <v>18559.204586</v>
      </c>
      <c r="T13" s="7">
        <f t="shared" si="15"/>
        <v>3.835955573512507</v>
      </c>
      <c r="U13" s="7">
        <v>1.029882</v>
      </c>
      <c r="W13" s="8">
        <v>40575</v>
      </c>
      <c r="X13" s="7" t="e">
        <f t="shared" si="3"/>
        <v>#N/A</v>
      </c>
      <c r="Y13" s="7" t="e">
        <f t="shared" si="4"/>
        <v>#N/A</v>
      </c>
      <c r="Z13" s="7" t="e">
        <f t="shared" si="5"/>
        <v>#N/A</v>
      </c>
      <c r="AB13" s="7" t="e">
        <f>#REF!</f>
        <v>#REF!</v>
      </c>
      <c r="AC13" s="7" t="e">
        <f t="shared" si="16"/>
        <v>#REF!</v>
      </c>
      <c r="AD13" s="7">
        <v>8986.5971599999993</v>
      </c>
      <c r="AE13" s="7">
        <f t="shared" si="17"/>
        <v>1.6255437072910723</v>
      </c>
      <c r="AF13" s="7">
        <v>0.99832600000000005</v>
      </c>
      <c r="AH13" s="8">
        <v>40575</v>
      </c>
      <c r="AI13" s="7" t="e">
        <f t="shared" si="6"/>
        <v>#N/A</v>
      </c>
      <c r="AJ13" s="7" t="e">
        <f t="shared" si="7"/>
        <v>#N/A</v>
      </c>
      <c r="AK13" s="7" t="e">
        <f t="shared" si="8"/>
        <v>#N/A</v>
      </c>
      <c r="AM13" s="7" t="e">
        <f>#REF!</f>
        <v>#REF!</v>
      </c>
      <c r="AN13" s="7" t="e">
        <f t="shared" si="18"/>
        <v>#REF!</v>
      </c>
      <c r="AO13" s="7">
        <v>2413.3081200000001</v>
      </c>
      <c r="AP13" s="7">
        <f t="shared" si="19"/>
        <v>3.1574287318625522</v>
      </c>
      <c r="AQ13" s="7">
        <v>1.010955</v>
      </c>
      <c r="AS13" s="8">
        <v>40575</v>
      </c>
      <c r="AT13" s="7" t="e">
        <f t="shared" si="9"/>
        <v>#N/A</v>
      </c>
      <c r="AU13" s="7" t="e">
        <f t="shared" si="10"/>
        <v>#N/A</v>
      </c>
      <c r="AV13" s="7" t="e">
        <f t="shared" si="11"/>
        <v>#N/A</v>
      </c>
    </row>
    <row r="14" spans="1:48" x14ac:dyDescent="0.3">
      <c r="A14" s="8" t="e">
        <f>#REF!</f>
        <v>#REF!</v>
      </c>
      <c r="B14" s="7" t="e">
        <f>#REF!</f>
        <v>#REF!</v>
      </c>
      <c r="C14" s="7" t="e">
        <f t="shared" si="12"/>
        <v>#REF!</v>
      </c>
      <c r="D14">
        <v>37120.353230000001</v>
      </c>
      <c r="E14" s="7">
        <f t="shared" si="13"/>
        <v>-8.9443608834073984E-2</v>
      </c>
      <c r="F14">
        <v>1.1248480000000001</v>
      </c>
      <c r="H14">
        <v>38295.764520999997</v>
      </c>
      <c r="I14">
        <v>1.0903229999999999</v>
      </c>
      <c r="L14" s="14">
        <v>40940</v>
      </c>
      <c r="M14" s="10" t="e">
        <f t="shared" si="0"/>
        <v>#N/A</v>
      </c>
      <c r="N14" s="7" t="e">
        <f t="shared" si="1"/>
        <v>#N/A</v>
      </c>
      <c r="O14" s="7" t="e">
        <f t="shared" si="2"/>
        <v>#N/A</v>
      </c>
      <c r="Q14" s="7" t="e">
        <f>#REF!</f>
        <v>#REF!</v>
      </c>
      <c r="R14" s="7" t="e">
        <f t="shared" si="14"/>
        <v>#REF!</v>
      </c>
      <c r="S14" s="7">
        <v>18170.295609000001</v>
      </c>
      <c r="T14" s="7">
        <f t="shared" si="15"/>
        <v>-2.095504552460028</v>
      </c>
      <c r="U14" s="7">
        <v>1.1483190000000001</v>
      </c>
      <c r="W14" s="14">
        <v>40940</v>
      </c>
      <c r="X14" s="7" t="e">
        <f t="shared" si="3"/>
        <v>#N/A</v>
      </c>
      <c r="Y14" s="7" t="e">
        <f t="shared" si="4"/>
        <v>#N/A</v>
      </c>
      <c r="Z14" s="7" t="e">
        <f t="shared" si="5"/>
        <v>#N/A</v>
      </c>
      <c r="AB14" s="7" t="e">
        <f>#REF!</f>
        <v>#REF!</v>
      </c>
      <c r="AC14" s="7" t="e">
        <f t="shared" si="16"/>
        <v>#REF!</v>
      </c>
      <c r="AD14" s="7">
        <v>9279.8909820000008</v>
      </c>
      <c r="AE14" s="7">
        <f t="shared" si="17"/>
        <v>3.2636805319979771</v>
      </c>
      <c r="AF14" s="7">
        <v>1.123513</v>
      </c>
      <c r="AH14" s="14">
        <v>40940</v>
      </c>
      <c r="AI14" s="7" t="e">
        <f t="shared" si="6"/>
        <v>#N/A</v>
      </c>
      <c r="AJ14" s="7" t="e">
        <f t="shared" si="7"/>
        <v>#N/A</v>
      </c>
      <c r="AK14" s="7" t="e">
        <f t="shared" si="8"/>
        <v>#N/A</v>
      </c>
      <c r="AM14" s="7" t="e">
        <f>#REF!</f>
        <v>#REF!</v>
      </c>
      <c r="AN14" s="7" t="e">
        <f t="shared" si="18"/>
        <v>#REF!</v>
      </c>
      <c r="AO14" s="7">
        <v>2401.6980779999999</v>
      </c>
      <c r="AP14" s="7">
        <f t="shared" si="19"/>
        <v>-0.48108411453073074</v>
      </c>
      <c r="AQ14" s="7">
        <v>1.112576</v>
      </c>
      <c r="AS14" s="14">
        <v>40940</v>
      </c>
      <c r="AT14" s="7" t="e">
        <f t="shared" si="9"/>
        <v>#N/A</v>
      </c>
      <c r="AU14" s="7" t="e">
        <f t="shared" si="10"/>
        <v>#N/A</v>
      </c>
      <c r="AV14" s="7" t="e">
        <f t="shared" si="11"/>
        <v>#N/A</v>
      </c>
    </row>
    <row r="15" spans="1:48" x14ac:dyDescent="0.3">
      <c r="A15" s="8" t="e">
        <f>#REF!</f>
        <v>#REF!</v>
      </c>
      <c r="B15" s="7" t="e">
        <f>#REF!</f>
        <v>#REF!</v>
      </c>
      <c r="C15" s="7" t="e">
        <f t="shared" si="12"/>
        <v>#REF!</v>
      </c>
      <c r="D15">
        <v>37151.619241</v>
      </c>
      <c r="E15" s="7">
        <f t="shared" si="13"/>
        <v>8.4228753983751403E-2</v>
      </c>
      <c r="F15">
        <v>0.95545599999999997</v>
      </c>
      <c r="H15">
        <v>35114.522450999997</v>
      </c>
      <c r="I15">
        <v>1.0108839999999999</v>
      </c>
      <c r="L15" s="8">
        <v>41306</v>
      </c>
      <c r="M15" s="7" t="e">
        <f t="shared" si="0"/>
        <v>#N/A</v>
      </c>
      <c r="N15" s="7" t="e">
        <f t="shared" si="1"/>
        <v>#N/A</v>
      </c>
      <c r="O15" s="7" t="e">
        <f t="shared" si="2"/>
        <v>#N/A</v>
      </c>
      <c r="Q15" s="7" t="e">
        <f>#REF!</f>
        <v>#REF!</v>
      </c>
      <c r="R15" s="7" t="e">
        <f t="shared" si="14"/>
        <v>#REF!</v>
      </c>
      <c r="S15" s="7">
        <v>18009.687286</v>
      </c>
      <c r="T15" s="7">
        <f t="shared" si="15"/>
        <v>-0.88390594438348558</v>
      </c>
      <c r="U15" s="7">
        <v>0.97005300000000005</v>
      </c>
      <c r="W15" s="8">
        <v>41306</v>
      </c>
      <c r="X15" s="7" t="e">
        <f t="shared" si="3"/>
        <v>#N/A</v>
      </c>
      <c r="Y15" s="7" t="e">
        <f t="shared" si="4"/>
        <v>#N/A</v>
      </c>
      <c r="Z15" s="7" t="e">
        <f t="shared" si="5"/>
        <v>#N/A</v>
      </c>
      <c r="AB15" s="7" t="e">
        <f>#REF!</f>
        <v>#REF!</v>
      </c>
      <c r="AC15" s="7" t="e">
        <f t="shared" si="16"/>
        <v>#REF!</v>
      </c>
      <c r="AD15" s="7">
        <v>9160.3861120000001</v>
      </c>
      <c r="AE15" s="7">
        <f t="shared" si="17"/>
        <v>-1.2877831240884348</v>
      </c>
      <c r="AF15" s="7">
        <v>0.95599400000000001</v>
      </c>
      <c r="AH15" s="8">
        <v>41306</v>
      </c>
      <c r="AI15" s="7" t="e">
        <f t="shared" si="6"/>
        <v>#N/A</v>
      </c>
      <c r="AJ15" s="7" t="e">
        <f t="shared" si="7"/>
        <v>#N/A</v>
      </c>
      <c r="AK15" s="7" t="e">
        <f t="shared" si="8"/>
        <v>#N/A</v>
      </c>
      <c r="AM15" s="7" t="e">
        <f>#REF!</f>
        <v>#REF!</v>
      </c>
      <c r="AN15" s="7" t="e">
        <f t="shared" si="18"/>
        <v>#REF!</v>
      </c>
      <c r="AO15" s="7">
        <v>2551.747378</v>
      </c>
      <c r="AP15" s="7">
        <f t="shared" si="19"/>
        <v>6.2476337627314535</v>
      </c>
      <c r="AQ15" s="7">
        <v>0.96549099999999999</v>
      </c>
      <c r="AS15" s="8">
        <v>41306</v>
      </c>
      <c r="AT15" s="7" t="e">
        <f t="shared" si="9"/>
        <v>#N/A</v>
      </c>
      <c r="AU15" s="7" t="e">
        <f t="shared" si="10"/>
        <v>#N/A</v>
      </c>
      <c r="AV15" s="7" t="e">
        <f t="shared" si="11"/>
        <v>#N/A</v>
      </c>
    </row>
    <row r="16" spans="1:48" x14ac:dyDescent="0.3">
      <c r="A16" s="8" t="e">
        <f>#REF!</f>
        <v>#REF!</v>
      </c>
      <c r="B16" s="7" t="e">
        <f>#REF!</f>
        <v>#REF!</v>
      </c>
      <c r="C16" s="7" t="e">
        <f t="shared" si="12"/>
        <v>#REF!</v>
      </c>
      <c r="D16">
        <v>37721.296490000001</v>
      </c>
      <c r="E16" s="7">
        <f t="shared" si="13"/>
        <v>1.533384710110596</v>
      </c>
      <c r="F16">
        <v>1.1269199999999999</v>
      </c>
      <c r="H16">
        <v>38201.961617000001</v>
      </c>
      <c r="I16">
        <v>1.112741</v>
      </c>
      <c r="L16" s="8">
        <v>41671</v>
      </c>
      <c r="M16" s="7" t="e">
        <f t="shared" si="0"/>
        <v>#N/A</v>
      </c>
      <c r="N16" s="7" t="e">
        <f t="shared" si="1"/>
        <v>#N/A</v>
      </c>
      <c r="O16" s="7" t="e">
        <f t="shared" si="2"/>
        <v>#N/A</v>
      </c>
      <c r="Q16" s="7" t="e">
        <f>#REF!</f>
        <v>#REF!</v>
      </c>
      <c r="R16" s="7" t="e">
        <f t="shared" si="14"/>
        <v>#REF!</v>
      </c>
      <c r="S16" s="7">
        <v>18029.912495</v>
      </c>
      <c r="T16" s="7">
        <f t="shared" si="15"/>
        <v>0.11230183333456978</v>
      </c>
      <c r="U16" s="7">
        <v>1.161311</v>
      </c>
      <c r="W16" s="8">
        <v>41671</v>
      </c>
      <c r="X16" s="7" t="e">
        <f t="shared" si="3"/>
        <v>#N/A</v>
      </c>
      <c r="Y16" s="7" t="e">
        <f t="shared" si="4"/>
        <v>#N/A</v>
      </c>
      <c r="Z16" s="7" t="e">
        <f t="shared" si="5"/>
        <v>#N/A</v>
      </c>
      <c r="AB16" s="7" t="e">
        <f>#REF!</f>
        <v>#REF!</v>
      </c>
      <c r="AC16" s="7" t="e">
        <f t="shared" si="16"/>
        <v>#REF!</v>
      </c>
      <c r="AD16" s="7">
        <v>9416.7148140000008</v>
      </c>
      <c r="AE16" s="7">
        <f t="shared" si="17"/>
        <v>2.7982303242022937</v>
      </c>
      <c r="AF16" s="7">
        <v>1.1306290000000001</v>
      </c>
      <c r="AH16" s="8">
        <v>41671</v>
      </c>
      <c r="AI16" s="7" t="e">
        <f t="shared" si="6"/>
        <v>#N/A</v>
      </c>
      <c r="AJ16" s="7" t="e">
        <f t="shared" si="7"/>
        <v>#N/A</v>
      </c>
      <c r="AK16" s="7" t="e">
        <f t="shared" si="8"/>
        <v>#N/A</v>
      </c>
      <c r="AM16" s="7" t="e">
        <f>#REF!</f>
        <v>#REF!</v>
      </c>
      <c r="AN16" s="7" t="e">
        <f t="shared" si="18"/>
        <v>#REF!</v>
      </c>
      <c r="AO16" s="7">
        <v>2476.3352730000001</v>
      </c>
      <c r="AP16" s="7">
        <f t="shared" si="19"/>
        <v>-2.9553123342133603</v>
      </c>
      <c r="AQ16" s="7">
        <v>1.0702780000000001</v>
      </c>
      <c r="AS16" s="8">
        <v>41671</v>
      </c>
      <c r="AT16" s="7" t="e">
        <f t="shared" si="9"/>
        <v>#N/A</v>
      </c>
      <c r="AU16" s="7" t="e">
        <f t="shared" si="10"/>
        <v>#N/A</v>
      </c>
      <c r="AV16" s="7" t="e">
        <f t="shared" si="11"/>
        <v>#N/A</v>
      </c>
    </row>
    <row r="17" spans="1:48" x14ac:dyDescent="0.3">
      <c r="A17" s="8" t="e">
        <f>#REF!</f>
        <v>#REF!</v>
      </c>
      <c r="B17" s="7" t="e">
        <f>#REF!</f>
        <v>#REF!</v>
      </c>
      <c r="C17" s="7" t="e">
        <f t="shared" si="12"/>
        <v>#REF!</v>
      </c>
      <c r="D17">
        <v>37446.370492000002</v>
      </c>
      <c r="E17" s="7">
        <f t="shared" si="13"/>
        <v>-0.72883496481325949</v>
      </c>
      <c r="F17" s="2">
        <v>1.0744670000000001</v>
      </c>
      <c r="H17">
        <v>36031.943269000003</v>
      </c>
      <c r="I17">
        <v>1.1166450000000001</v>
      </c>
      <c r="L17" s="8">
        <v>42036</v>
      </c>
      <c r="M17" s="7" t="e">
        <f t="shared" si="0"/>
        <v>#N/A</v>
      </c>
      <c r="N17" s="7" t="e">
        <f t="shared" si="1"/>
        <v>#N/A</v>
      </c>
      <c r="O17" s="7" t="e">
        <f t="shared" si="2"/>
        <v>#N/A</v>
      </c>
      <c r="Q17" s="7" t="e">
        <f>#REF!</f>
        <v>#REF!</v>
      </c>
      <c r="R17" s="7" t="e">
        <f t="shared" si="14"/>
        <v>#REF!</v>
      </c>
      <c r="S17" s="7">
        <v>17669.980223999999</v>
      </c>
      <c r="T17" s="7">
        <f t="shared" si="15"/>
        <v>-1.996306255506326</v>
      </c>
      <c r="U17" s="2">
        <v>1.0932470000000001</v>
      </c>
      <c r="W17" s="8">
        <v>42036</v>
      </c>
      <c r="X17" s="7" t="e">
        <f t="shared" si="3"/>
        <v>#N/A</v>
      </c>
      <c r="Y17" s="7" t="e">
        <f t="shared" si="4"/>
        <v>#N/A</v>
      </c>
      <c r="Z17" s="7" t="e">
        <f t="shared" si="5"/>
        <v>#N/A</v>
      </c>
      <c r="AB17" s="7" t="e">
        <f>#REF!</f>
        <v>#REF!</v>
      </c>
      <c r="AC17" s="7" t="e">
        <f t="shared" si="16"/>
        <v>#REF!</v>
      </c>
      <c r="AD17" s="7">
        <v>9539.1924469999994</v>
      </c>
      <c r="AE17" s="7">
        <f t="shared" si="17"/>
        <v>1.3006407799236968</v>
      </c>
      <c r="AF17" s="2">
        <v>1.0930470000000001</v>
      </c>
      <c r="AH17" s="8">
        <v>42036</v>
      </c>
      <c r="AI17" s="7" t="e">
        <f t="shared" si="6"/>
        <v>#N/A</v>
      </c>
      <c r="AJ17" s="7" t="e">
        <f t="shared" si="7"/>
        <v>#N/A</v>
      </c>
      <c r="AK17" s="7" t="e">
        <f t="shared" si="8"/>
        <v>#N/A</v>
      </c>
      <c r="AM17" s="7" t="e">
        <f>#REF!</f>
        <v>#REF!</v>
      </c>
      <c r="AN17" s="7" t="e">
        <f t="shared" si="18"/>
        <v>#REF!</v>
      </c>
      <c r="AO17" s="7">
        <v>2248.0907750000001</v>
      </c>
      <c r="AP17" s="7">
        <f t="shared" si="19"/>
        <v>-9.2170272938643478</v>
      </c>
      <c r="AQ17" s="2">
        <v>1.0710759999999999</v>
      </c>
      <c r="AS17" s="8">
        <v>42036</v>
      </c>
      <c r="AT17" s="7" t="e">
        <f t="shared" si="9"/>
        <v>#N/A</v>
      </c>
      <c r="AU17" s="7" t="e">
        <f t="shared" si="10"/>
        <v>#N/A</v>
      </c>
      <c r="AV17" s="7" t="e">
        <f t="shared" si="11"/>
        <v>#N/A</v>
      </c>
    </row>
    <row r="18" spans="1:48" x14ac:dyDescent="0.3">
      <c r="A18" s="8" t="e">
        <f>#REF!</f>
        <v>#REF!</v>
      </c>
      <c r="B18" s="7" t="e">
        <f>#REF!</f>
        <v>#REF!</v>
      </c>
      <c r="C18" s="7" t="e">
        <f t="shared" si="12"/>
        <v>#REF!</v>
      </c>
      <c r="D18">
        <v>37142.920744000003</v>
      </c>
      <c r="E18" s="7">
        <f t="shared" si="13"/>
        <v>-0.81035823769576609</v>
      </c>
      <c r="F18">
        <v>1.060602</v>
      </c>
      <c r="H18">
        <v>38122.921928000003</v>
      </c>
      <c r="I18">
        <v>1.0333380000000001</v>
      </c>
      <c r="L18" s="15">
        <v>42401</v>
      </c>
      <c r="M18" s="16" t="e">
        <f t="shared" si="0"/>
        <v>#N/A</v>
      </c>
      <c r="N18" s="7" t="e">
        <f t="shared" si="1"/>
        <v>#N/A</v>
      </c>
      <c r="O18" s="7" t="e">
        <f t="shared" si="2"/>
        <v>#N/A</v>
      </c>
      <c r="Q18" s="7" t="e">
        <f>#REF!</f>
        <v>#REF!</v>
      </c>
      <c r="R18" s="7" t="e">
        <f t="shared" si="14"/>
        <v>#REF!</v>
      </c>
      <c r="S18" s="7">
        <v>17550.405006000001</v>
      </c>
      <c r="T18" s="7">
        <f t="shared" si="15"/>
        <v>-0.67671393224077292</v>
      </c>
      <c r="U18" s="7">
        <v>1.047579</v>
      </c>
      <c r="W18" s="15">
        <v>42401</v>
      </c>
      <c r="X18" s="7" t="e">
        <f t="shared" si="3"/>
        <v>#N/A</v>
      </c>
      <c r="Y18" s="7" t="e">
        <f t="shared" si="4"/>
        <v>#N/A</v>
      </c>
      <c r="Z18" s="7" t="e">
        <f t="shared" si="5"/>
        <v>#N/A</v>
      </c>
      <c r="AB18" s="7" t="e">
        <f>#REF!</f>
        <v>#REF!</v>
      </c>
      <c r="AC18" s="7" t="e">
        <f t="shared" si="16"/>
        <v>#REF!</v>
      </c>
      <c r="AD18" s="7">
        <v>9336.8939439999995</v>
      </c>
      <c r="AE18" s="7">
        <f t="shared" si="17"/>
        <v>-2.120708897781185</v>
      </c>
      <c r="AF18" s="7">
        <v>1.0713729999999999</v>
      </c>
      <c r="AH18" s="15">
        <v>42401</v>
      </c>
      <c r="AI18" s="7" t="e">
        <f t="shared" si="6"/>
        <v>#N/A</v>
      </c>
      <c r="AJ18" s="7" t="e">
        <f t="shared" si="7"/>
        <v>#N/A</v>
      </c>
      <c r="AK18" s="7" t="e">
        <f t="shared" si="8"/>
        <v>#N/A</v>
      </c>
      <c r="AM18" s="7" t="e">
        <f>#REF!</f>
        <v>#REF!</v>
      </c>
      <c r="AN18" s="7" t="e">
        <f t="shared" si="18"/>
        <v>#REF!</v>
      </c>
      <c r="AO18" s="7">
        <v>2452.9119999999998</v>
      </c>
      <c r="AP18" s="7">
        <f t="shared" si="19"/>
        <v>9.1108965562122251</v>
      </c>
      <c r="AQ18" s="7">
        <v>1.0545040000000001</v>
      </c>
      <c r="AS18" s="15">
        <v>42401</v>
      </c>
      <c r="AT18" s="7" t="e">
        <f t="shared" si="9"/>
        <v>#N/A</v>
      </c>
      <c r="AU18" s="7" t="e">
        <f t="shared" si="10"/>
        <v>#N/A</v>
      </c>
      <c r="AV18" s="7" t="e">
        <f t="shared" si="11"/>
        <v>#N/A</v>
      </c>
    </row>
    <row r="19" spans="1:48" x14ac:dyDescent="0.3">
      <c r="A19" s="8" t="e">
        <f>#REF!</f>
        <v>#REF!</v>
      </c>
      <c r="B19" s="7" t="e">
        <f>#REF!</f>
        <v>#REF!</v>
      </c>
      <c r="C19" s="7" t="e">
        <f t="shared" si="12"/>
        <v>#REF!</v>
      </c>
      <c r="D19">
        <v>37713.952014000002</v>
      </c>
      <c r="E19" s="7">
        <f t="shared" si="13"/>
        <v>1.5373892482384974</v>
      </c>
      <c r="F19">
        <v>1.135157</v>
      </c>
      <c r="H19">
        <v>39303.381308000004</v>
      </c>
      <c r="I19">
        <v>1.089251</v>
      </c>
      <c r="Q19" s="7" t="e">
        <f>#REF!</f>
        <v>#REF!</v>
      </c>
      <c r="R19" s="7" t="e">
        <f t="shared" si="14"/>
        <v>#REF!</v>
      </c>
      <c r="S19" s="7">
        <v>18484.644305999998</v>
      </c>
      <c r="T19" s="7">
        <f t="shared" si="15"/>
        <v>5.3231780103114801</v>
      </c>
      <c r="U19" s="7">
        <v>1.096743</v>
      </c>
      <c r="AB19" s="7" t="e">
        <f>#REF!</f>
        <v>#REF!</v>
      </c>
      <c r="AC19" s="7" t="e">
        <f t="shared" si="16"/>
        <v>#REF!</v>
      </c>
      <c r="AD19" s="7">
        <v>9542.6008930000007</v>
      </c>
      <c r="AE19" s="7">
        <f t="shared" si="17"/>
        <v>2.2031625317131329</v>
      </c>
      <c r="AF19" s="7">
        <v>1.1262909999999999</v>
      </c>
      <c r="AM19" s="7" t="e">
        <f>#REF!</f>
        <v>#REF!</v>
      </c>
      <c r="AN19" s="7" t="e">
        <f t="shared" si="18"/>
        <v>#REF!</v>
      </c>
      <c r="AO19" s="7">
        <v>2391.482923</v>
      </c>
      <c r="AP19" s="7">
        <f t="shared" si="19"/>
        <v>-2.5043326870266753</v>
      </c>
      <c r="AQ19" s="7">
        <v>1.1049260000000001</v>
      </c>
    </row>
    <row r="20" spans="1:48" x14ac:dyDescent="0.3">
      <c r="A20" s="8" t="e">
        <f>#REF!</f>
        <v>#REF!</v>
      </c>
      <c r="B20" s="7" t="e">
        <f>#REF!</f>
        <v>#REF!</v>
      </c>
      <c r="C20" s="7" t="e">
        <f t="shared" si="12"/>
        <v>#REF!</v>
      </c>
      <c r="D20">
        <v>37384.047503000002</v>
      </c>
      <c r="E20" s="7">
        <f t="shared" si="13"/>
        <v>-0.87475454939736608</v>
      </c>
      <c r="F20">
        <v>0.93882100000000002</v>
      </c>
      <c r="H20">
        <v>35918.862832999999</v>
      </c>
      <c r="I20">
        <v>0.97711700000000001</v>
      </c>
      <c r="Q20" s="7" t="e">
        <f>#REF!</f>
        <v>#REF!</v>
      </c>
      <c r="R20" s="7" t="e">
        <f t="shared" si="14"/>
        <v>#REF!</v>
      </c>
      <c r="S20" s="7">
        <v>17872.811248000002</v>
      </c>
      <c r="T20" s="7">
        <f t="shared" si="15"/>
        <v>-3.309953104163327</v>
      </c>
      <c r="U20" s="7">
        <v>0.926597</v>
      </c>
      <c r="AB20" s="7" t="e">
        <f>#REF!</f>
        <v>#REF!</v>
      </c>
      <c r="AC20" s="7" t="e">
        <f t="shared" si="16"/>
        <v>#REF!</v>
      </c>
      <c r="AD20" s="7">
        <v>9476.5692899999995</v>
      </c>
      <c r="AE20" s="7">
        <f t="shared" si="17"/>
        <v>-0.69196651668036679</v>
      </c>
      <c r="AF20" s="7">
        <v>0.92379699999999998</v>
      </c>
      <c r="AM20" s="7" t="e">
        <f>#REF!</f>
        <v>#REF!</v>
      </c>
      <c r="AN20" s="7" t="e">
        <f t="shared" si="18"/>
        <v>#REF!</v>
      </c>
      <c r="AO20" s="7">
        <v>2314.2713640000002</v>
      </c>
      <c r="AP20" s="7">
        <f t="shared" si="19"/>
        <v>-3.2286059104759062</v>
      </c>
      <c r="AQ20" s="7">
        <v>0.98099400000000003</v>
      </c>
    </row>
    <row r="21" spans="1:48" x14ac:dyDescent="0.3">
      <c r="A21" s="8" t="e">
        <f>#REF!</f>
        <v>#REF!</v>
      </c>
      <c r="B21" s="7" t="e">
        <f>#REF!</f>
        <v>#REF!</v>
      </c>
      <c r="C21" s="7" t="e">
        <f t="shared" si="12"/>
        <v>#REF!</v>
      </c>
      <c r="D21">
        <v>39340.247656</v>
      </c>
      <c r="E21" s="7">
        <f t="shared" si="13"/>
        <v>5.2327136403382184</v>
      </c>
      <c r="F21">
        <v>0.66100800000000004</v>
      </c>
      <c r="H21">
        <v>38436.130605999999</v>
      </c>
      <c r="I21">
        <v>0.67655600000000005</v>
      </c>
      <c r="Q21" s="7" t="e">
        <f>#REF!</f>
        <v>#REF!</v>
      </c>
      <c r="R21" s="7" t="e">
        <f t="shared" si="14"/>
        <v>#REF!</v>
      </c>
      <c r="S21" s="7">
        <v>18497.776887</v>
      </c>
      <c r="T21" s="7">
        <f t="shared" si="15"/>
        <v>3.4967394347094256</v>
      </c>
      <c r="U21" s="7">
        <v>0.63772899999999999</v>
      </c>
      <c r="AB21" s="7" t="e">
        <f>#REF!</f>
        <v>#REF!</v>
      </c>
      <c r="AC21" s="7" t="e">
        <f t="shared" si="16"/>
        <v>#REF!</v>
      </c>
      <c r="AD21" s="7">
        <v>10116.998658</v>
      </c>
      <c r="AE21" s="7">
        <f t="shared" si="17"/>
        <v>6.7580297088715895</v>
      </c>
      <c r="AF21" s="7">
        <v>0.65239100000000005</v>
      </c>
      <c r="AM21" s="7" t="e">
        <f>#REF!</f>
        <v>#REF!</v>
      </c>
      <c r="AN21" s="7" t="e">
        <f t="shared" si="18"/>
        <v>#REF!</v>
      </c>
      <c r="AO21" s="7">
        <v>2453.7977030000002</v>
      </c>
      <c r="AP21" s="7">
        <f t="shared" si="19"/>
        <v>6.0289532666921986</v>
      </c>
      <c r="AQ21" s="7">
        <v>0.69206500000000004</v>
      </c>
    </row>
    <row r="22" spans="1:48" x14ac:dyDescent="0.3">
      <c r="A22" s="8" t="e">
        <f>#REF!</f>
        <v>#REF!</v>
      </c>
      <c r="B22" s="7" t="e">
        <f>#REF!</f>
        <v>#REF!</v>
      </c>
      <c r="C22" s="7" t="e">
        <f t="shared" si="12"/>
        <v>#REF!</v>
      </c>
      <c r="D22">
        <v>41283.417461999998</v>
      </c>
      <c r="E22" s="7">
        <f t="shared" si="13"/>
        <v>4.9393939331330898</v>
      </c>
      <c r="F22">
        <v>0.97284800000000005</v>
      </c>
      <c r="H22">
        <v>44753.861896000002</v>
      </c>
      <c r="I22">
        <v>0.89740799999999998</v>
      </c>
      <c r="Q22" s="7" t="e">
        <f>#REF!</f>
        <v>#REF!</v>
      </c>
      <c r="R22" s="7" t="e">
        <f t="shared" si="14"/>
        <v>#REF!</v>
      </c>
      <c r="S22" s="7">
        <v>18887.183080999999</v>
      </c>
      <c r="T22" s="7">
        <f t="shared" si="15"/>
        <v>2.1051513183385282</v>
      </c>
      <c r="U22" s="7">
        <v>0.96047800000000005</v>
      </c>
      <c r="AB22" s="7" t="e">
        <f>#REF!</f>
        <v>#REF!</v>
      </c>
      <c r="AC22" s="7" t="e">
        <f t="shared" si="16"/>
        <v>#REF!</v>
      </c>
      <c r="AD22" s="7">
        <v>10711.315919000001</v>
      </c>
      <c r="AE22" s="7">
        <f t="shared" si="17"/>
        <v>5.8744424220126206</v>
      </c>
      <c r="AF22" s="7">
        <v>0.96394299999999999</v>
      </c>
      <c r="AM22" s="7" t="e">
        <f>#REF!</f>
        <v>#REF!</v>
      </c>
      <c r="AN22" s="7" t="e">
        <f t="shared" si="18"/>
        <v>#REF!</v>
      </c>
      <c r="AO22" s="7">
        <v>2813.8092889999998</v>
      </c>
      <c r="AP22" s="7">
        <f t="shared" si="19"/>
        <v>14.671608240559181</v>
      </c>
      <c r="AQ22" s="7">
        <v>0.99758000000000002</v>
      </c>
    </row>
    <row r="23" spans="1:48" x14ac:dyDescent="0.3">
      <c r="A23" s="8" t="e">
        <f>#REF!</f>
        <v>#REF!</v>
      </c>
      <c r="B23" s="7" t="e">
        <f>#REF!</f>
        <v>#REF!</v>
      </c>
      <c r="C23" s="7" t="e">
        <f t="shared" si="12"/>
        <v>#REF!</v>
      </c>
      <c r="D23">
        <v>41385.212873999997</v>
      </c>
      <c r="E23" s="7">
        <f t="shared" si="13"/>
        <v>0.24657699933321453</v>
      </c>
      <c r="F23">
        <v>0.97734600000000005</v>
      </c>
      <c r="H23">
        <v>41205.618523999998</v>
      </c>
      <c r="I23">
        <v>0.98160499999999995</v>
      </c>
      <c r="Q23" s="7" t="e">
        <f>#REF!</f>
        <v>#REF!</v>
      </c>
      <c r="R23" s="7" t="e">
        <f t="shared" si="14"/>
        <v>#REF!</v>
      </c>
      <c r="S23" s="7">
        <v>18734.173255999998</v>
      </c>
      <c r="T23" s="7">
        <f t="shared" si="15"/>
        <v>-0.81012517506607651</v>
      </c>
      <c r="U23" s="7">
        <v>0.97300900000000001</v>
      </c>
      <c r="AB23" s="7" t="e">
        <f>#REF!</f>
        <v>#REF!</v>
      </c>
      <c r="AC23" s="7" t="e">
        <f t="shared" si="16"/>
        <v>#REF!</v>
      </c>
      <c r="AD23" s="7">
        <v>11246.637847</v>
      </c>
      <c r="AE23" s="7">
        <f t="shared" si="17"/>
        <v>4.9977232680667356</v>
      </c>
      <c r="AF23" s="7">
        <v>0.98227799999999998</v>
      </c>
      <c r="AM23" s="7" t="e">
        <f>#REF!</f>
        <v>#REF!</v>
      </c>
      <c r="AN23" s="7" t="e">
        <f t="shared" si="18"/>
        <v>#REF!</v>
      </c>
      <c r="AO23" s="7">
        <v>2654.24458</v>
      </c>
      <c r="AP23" s="7">
        <f t="shared" si="19"/>
        <v>-5.6707719895511275</v>
      </c>
      <c r="AQ23" s="7">
        <v>0.95917600000000003</v>
      </c>
    </row>
    <row r="24" spans="1:48" x14ac:dyDescent="0.3">
      <c r="A24" s="8" t="e">
        <f>#REF!</f>
        <v>#REF!</v>
      </c>
      <c r="B24" s="7" t="e">
        <f>#REF!</f>
        <v>#REF!</v>
      </c>
      <c r="C24" s="7" t="e">
        <f t="shared" si="12"/>
        <v>#REF!</v>
      </c>
      <c r="D24">
        <v>40570.714814999999</v>
      </c>
      <c r="E24" s="7">
        <f t="shared" si="13"/>
        <v>-1.9680895721855762</v>
      </c>
      <c r="F24">
        <v>1.033884</v>
      </c>
      <c r="H24">
        <v>39067.111700000001</v>
      </c>
      <c r="I24">
        <v>1.0736760000000001</v>
      </c>
      <c r="Q24" s="7" t="e">
        <f>#REF!</f>
        <v>#REF!</v>
      </c>
      <c r="R24" s="7" t="e">
        <f t="shared" si="14"/>
        <v>#REF!</v>
      </c>
      <c r="S24" s="7">
        <v>18393.008215999998</v>
      </c>
      <c r="T24" s="7">
        <f t="shared" si="15"/>
        <v>-1.8210840443184964</v>
      </c>
      <c r="U24" s="7">
        <v>1.0402640000000001</v>
      </c>
      <c r="AB24" s="7" t="e">
        <f>#REF!</f>
        <v>#REF!</v>
      </c>
      <c r="AC24" s="7" t="e">
        <f t="shared" si="16"/>
        <v>#REF!</v>
      </c>
      <c r="AD24" s="7">
        <v>10776.932849000001</v>
      </c>
      <c r="AE24" s="7">
        <f t="shared" si="17"/>
        <v>-4.1764036896172598</v>
      </c>
      <c r="AF24" s="7">
        <v>1.0422709999999999</v>
      </c>
      <c r="AM24" s="7" t="e">
        <f>#REF!</f>
        <v>#REF!</v>
      </c>
      <c r="AN24" s="7" t="e">
        <f t="shared" si="18"/>
        <v>#REF!</v>
      </c>
      <c r="AO24" s="7">
        <v>2601.703215</v>
      </c>
      <c r="AP24" s="7">
        <f t="shared" si="19"/>
        <v>-1.9795223618766897</v>
      </c>
      <c r="AQ24" s="7">
        <v>1.037282</v>
      </c>
    </row>
    <row r="25" spans="1:48" x14ac:dyDescent="0.3">
      <c r="A25" s="8" t="e">
        <f>#REF!</f>
        <v>#REF!</v>
      </c>
      <c r="B25" s="7" t="e">
        <f>#REF!</f>
        <v>#REF!</v>
      </c>
      <c r="C25" s="7" t="e">
        <f t="shared" si="12"/>
        <v>#REF!</v>
      </c>
      <c r="D25">
        <v>38938.578482999998</v>
      </c>
      <c r="E25" s="7">
        <f t="shared" si="13"/>
        <v>-4.0229420148066026</v>
      </c>
      <c r="F25">
        <v>0.92934399999999995</v>
      </c>
      <c r="H25">
        <v>38443.027999999998</v>
      </c>
      <c r="I25">
        <v>0.94132400000000005</v>
      </c>
      <c r="Q25" s="7" t="e">
        <f>#REF!</f>
        <v>#REF!</v>
      </c>
      <c r="R25" s="7" t="e">
        <f t="shared" si="14"/>
        <v>#REF!</v>
      </c>
      <c r="S25" s="7">
        <v>17956.820261000001</v>
      </c>
      <c r="T25" s="7">
        <f t="shared" si="15"/>
        <v>-2.371487849500113</v>
      </c>
      <c r="U25" s="7">
        <v>0.93822300000000003</v>
      </c>
      <c r="AB25" s="7" t="e">
        <f>#REF!</f>
        <v>#REF!</v>
      </c>
      <c r="AC25" s="7" t="e">
        <f t="shared" si="16"/>
        <v>#REF!</v>
      </c>
      <c r="AD25" s="7">
        <v>10259.578404</v>
      </c>
      <c r="AE25" s="7">
        <f t="shared" si="17"/>
        <v>-4.800572224480419</v>
      </c>
      <c r="AF25" s="7">
        <v>0.92164999999999997</v>
      </c>
      <c r="AM25" s="7" t="e">
        <f>#REF!</f>
        <v>#REF!</v>
      </c>
      <c r="AN25" s="7" t="e">
        <f t="shared" si="18"/>
        <v>#REF!</v>
      </c>
      <c r="AO25" s="7">
        <v>2695.1310709999998</v>
      </c>
      <c r="AP25" s="7">
        <f t="shared" si="19"/>
        <v>3.591026657512117</v>
      </c>
      <c r="AQ25" s="7">
        <v>0.93814900000000001</v>
      </c>
    </row>
    <row r="26" spans="1:48" x14ac:dyDescent="0.3">
      <c r="A26" s="8" t="e">
        <f>#REF!</f>
        <v>#REF!</v>
      </c>
      <c r="B26" s="7" t="e">
        <f>#REF!</f>
        <v>#REF!</v>
      </c>
      <c r="C26" s="7" t="e">
        <f t="shared" si="12"/>
        <v>#REF!</v>
      </c>
      <c r="D26">
        <v>39473.557439999997</v>
      </c>
      <c r="E26" s="7">
        <f t="shared" si="13"/>
        <v>1.3739046925751666</v>
      </c>
      <c r="F26">
        <v>1.0834820000000001</v>
      </c>
      <c r="H26">
        <v>39165.245737999998</v>
      </c>
      <c r="I26">
        <v>1.0920110000000001</v>
      </c>
      <c r="Q26" s="7" t="e">
        <f>#REF!</f>
        <v>#REF!</v>
      </c>
      <c r="R26" s="7" t="e">
        <f t="shared" si="14"/>
        <v>#REF!</v>
      </c>
      <c r="S26" s="7">
        <v>18589.265163</v>
      </c>
      <c r="T26" s="7">
        <f t="shared" si="15"/>
        <v>3.5220317005321391</v>
      </c>
      <c r="U26" s="7">
        <v>1.102625</v>
      </c>
      <c r="AB26" s="7" t="e">
        <f>#REF!</f>
        <v>#REF!</v>
      </c>
      <c r="AC26" s="7" t="e">
        <f t="shared" si="16"/>
        <v>#REF!</v>
      </c>
      <c r="AD26" s="7">
        <v>9930.247883</v>
      </c>
      <c r="AE26" s="7">
        <f t="shared" si="17"/>
        <v>-3.2099810346164048</v>
      </c>
      <c r="AF26" s="7">
        <v>1.088295</v>
      </c>
      <c r="AM26" s="7" t="e">
        <f>#REF!</f>
        <v>#REF!</v>
      </c>
      <c r="AN26" s="7" t="e">
        <f t="shared" si="18"/>
        <v>#REF!</v>
      </c>
      <c r="AO26" s="7">
        <v>2680.5678619999999</v>
      </c>
      <c r="AP26" s="7">
        <f t="shared" si="19"/>
        <v>-0.54035253263569416</v>
      </c>
      <c r="AQ26" s="7">
        <v>1.0758509999999999</v>
      </c>
    </row>
    <row r="27" spans="1:48" x14ac:dyDescent="0.3">
      <c r="A27" s="8" t="e">
        <f>#REF!</f>
        <v>#REF!</v>
      </c>
      <c r="B27" s="7" t="e">
        <f>#REF!</f>
        <v>#REF!</v>
      </c>
      <c r="C27" s="7" t="e">
        <f t="shared" si="12"/>
        <v>#REF!</v>
      </c>
      <c r="D27">
        <v>41327.347276</v>
      </c>
      <c r="E27" s="7">
        <f t="shared" si="13"/>
        <v>4.6962826667390516</v>
      </c>
      <c r="F27">
        <v>1.015104</v>
      </c>
      <c r="H27">
        <v>41368.385081</v>
      </c>
      <c r="I27">
        <v>1.014097</v>
      </c>
      <c r="Q27" s="7" t="e">
        <f>#REF!</f>
        <v>#REF!</v>
      </c>
      <c r="R27" s="7" t="e">
        <f t="shared" si="14"/>
        <v>#REF!</v>
      </c>
      <c r="S27" s="7">
        <v>19177.659974999999</v>
      </c>
      <c r="T27" s="7">
        <f t="shared" si="15"/>
        <v>3.1652397598326729</v>
      </c>
      <c r="U27" s="7">
        <v>1.036626</v>
      </c>
      <c r="AB27" s="7" t="e">
        <f>#REF!</f>
        <v>#REF!</v>
      </c>
      <c r="AC27" s="7" t="e">
        <f t="shared" si="16"/>
        <v>#REF!</v>
      </c>
      <c r="AD27" s="7">
        <v>10497.244785999999</v>
      </c>
      <c r="AE27" s="7">
        <f t="shared" si="17"/>
        <v>5.7097960663264473</v>
      </c>
      <c r="AF27" s="7">
        <v>1.0211920000000001</v>
      </c>
      <c r="AM27" s="7" t="e">
        <f>#REF!</f>
        <v>#REF!</v>
      </c>
      <c r="AN27" s="7" t="e">
        <f t="shared" si="18"/>
        <v>#REF!</v>
      </c>
      <c r="AO27" s="7">
        <v>2689.4922670000001</v>
      </c>
      <c r="AP27" s="7">
        <f t="shared" si="19"/>
        <v>0.33292964250276214</v>
      </c>
      <c r="AQ27" s="7">
        <v>1.0039229999999999</v>
      </c>
    </row>
    <row r="28" spans="1:48" x14ac:dyDescent="0.3">
      <c r="A28" s="8" t="e">
        <f>#REF!</f>
        <v>#REF!</v>
      </c>
      <c r="B28" s="7" t="e">
        <f>#REF!</f>
        <v>#REF!</v>
      </c>
      <c r="C28" s="7" t="e">
        <f t="shared" si="12"/>
        <v>#REF!</v>
      </c>
      <c r="D28">
        <v>43760.276998000001</v>
      </c>
      <c r="E28" s="7">
        <f t="shared" si="13"/>
        <v>5.8869728699302897</v>
      </c>
      <c r="F28">
        <v>1.1142590000000001</v>
      </c>
      <c r="H28">
        <v>44390.701872999998</v>
      </c>
      <c r="I28">
        <v>1.0984350000000001</v>
      </c>
      <c r="Q28" s="7" t="e">
        <f>#REF!</f>
        <v>#REF!</v>
      </c>
      <c r="R28" s="7" t="e">
        <f t="shared" si="14"/>
        <v>#REF!</v>
      </c>
      <c r="S28" s="7">
        <v>19817.629197999999</v>
      </c>
      <c r="T28" s="7">
        <f t="shared" si="15"/>
        <v>3.3370558443223075</v>
      </c>
      <c r="U28" s="7">
        <v>1.1425110000000001</v>
      </c>
      <c r="AB28" s="7" t="e">
        <f>#REF!</f>
        <v>#REF!</v>
      </c>
      <c r="AC28" s="7" t="e">
        <f t="shared" si="16"/>
        <v>#REF!</v>
      </c>
      <c r="AD28" s="7">
        <v>11221.749961</v>
      </c>
      <c r="AE28" s="7">
        <f t="shared" si="17"/>
        <v>6.9018603430707799</v>
      </c>
      <c r="AF28" s="7">
        <v>1.1092869999999999</v>
      </c>
      <c r="AM28" s="7" t="e">
        <f>#REF!</f>
        <v>#REF!</v>
      </c>
      <c r="AN28" s="7" t="e">
        <f t="shared" si="18"/>
        <v>#REF!</v>
      </c>
      <c r="AO28" s="7">
        <v>2849.5005879999999</v>
      </c>
      <c r="AP28" s="7">
        <f t="shared" si="19"/>
        <v>5.949387658157562</v>
      </c>
      <c r="AQ28" s="7">
        <v>1.0915490000000001</v>
      </c>
    </row>
    <row r="29" spans="1:48" x14ac:dyDescent="0.3">
      <c r="A29" s="8" t="e">
        <f>#REF!</f>
        <v>#REF!</v>
      </c>
      <c r="B29" s="7" t="e">
        <f>#REF!</f>
        <v>#REF!</v>
      </c>
      <c r="C29" s="7" t="e">
        <f t="shared" si="12"/>
        <v>#REF!</v>
      </c>
      <c r="D29">
        <v>42885.107739999999</v>
      </c>
      <c r="E29" s="7">
        <f t="shared" si="13"/>
        <v>-1.9999170892816807</v>
      </c>
      <c r="F29" s="2">
        <v>1.0238389999999999</v>
      </c>
      <c r="H29">
        <v>41925.060189000003</v>
      </c>
      <c r="I29">
        <v>1.0472840000000001</v>
      </c>
      <c r="Q29" s="7" t="e">
        <f>#REF!</f>
        <v>#REF!</v>
      </c>
      <c r="R29" s="7" t="e">
        <f t="shared" si="14"/>
        <v>#REF!</v>
      </c>
      <c r="S29" s="7">
        <v>19736.214176000001</v>
      </c>
      <c r="T29" s="7">
        <f t="shared" si="15"/>
        <v>-0.41082119958231544</v>
      </c>
      <c r="U29" s="2">
        <v>1.0200180000000001</v>
      </c>
      <c r="AB29" s="7" t="e">
        <f>#REF!</f>
        <v>#REF!</v>
      </c>
      <c r="AC29" s="7" t="e">
        <f t="shared" si="16"/>
        <v>#REF!</v>
      </c>
      <c r="AD29" s="7">
        <v>11205.027066000001</v>
      </c>
      <c r="AE29" s="7">
        <f t="shared" si="17"/>
        <v>-0.14902216729224449</v>
      </c>
      <c r="AF29" s="2">
        <v>1.0432440000000001</v>
      </c>
      <c r="AM29" s="7" t="e">
        <f>#REF!</f>
        <v>#REF!</v>
      </c>
      <c r="AN29" s="7" t="e">
        <f t="shared" si="18"/>
        <v>#REF!</v>
      </c>
      <c r="AO29" s="7">
        <v>2683.8838639999999</v>
      </c>
      <c r="AP29" s="7">
        <f t="shared" si="19"/>
        <v>-5.8121315958822919</v>
      </c>
      <c r="AQ29" s="2">
        <v>1.0322750000000001</v>
      </c>
    </row>
    <row r="30" spans="1:48" x14ac:dyDescent="0.3">
      <c r="A30" s="8" t="e">
        <f>#REF!</f>
        <v>#REF!</v>
      </c>
      <c r="B30" s="7" t="e">
        <f>#REF!</f>
        <v>#REF!</v>
      </c>
      <c r="C30" s="7" t="e">
        <f t="shared" si="12"/>
        <v>#REF!</v>
      </c>
      <c r="D30">
        <v>45663.169038</v>
      </c>
      <c r="E30" s="7">
        <f t="shared" si="13"/>
        <v>6.4779160981536705</v>
      </c>
      <c r="F30">
        <v>1.102169</v>
      </c>
      <c r="H30">
        <v>45239.197103999999</v>
      </c>
      <c r="I30">
        <v>1.1124989999999999</v>
      </c>
      <c r="Q30" s="7" t="e">
        <f>#REF!</f>
        <v>#REF!</v>
      </c>
      <c r="R30" s="7" t="e">
        <f t="shared" si="14"/>
        <v>#REF!</v>
      </c>
      <c r="S30" s="7">
        <v>20717.718222</v>
      </c>
      <c r="T30" s="7">
        <f t="shared" si="15"/>
        <v>4.9731120530377382</v>
      </c>
      <c r="U30" s="7">
        <v>1.101934</v>
      </c>
      <c r="AB30" s="7" t="e">
        <f>#REF!</f>
        <v>#REF!</v>
      </c>
      <c r="AC30" s="7" t="e">
        <f t="shared" si="16"/>
        <v>#REF!</v>
      </c>
      <c r="AD30" s="7">
        <v>12156.304624</v>
      </c>
      <c r="AE30" s="7">
        <f t="shared" si="17"/>
        <v>8.489739046561624</v>
      </c>
      <c r="AF30" s="7">
        <v>1.1052960000000001</v>
      </c>
      <c r="AM30" s="7" t="e">
        <f>#REF!</f>
        <v>#REF!</v>
      </c>
      <c r="AN30" s="7" t="e">
        <f t="shared" si="18"/>
        <v>#REF!</v>
      </c>
      <c r="AO30" s="7">
        <v>2984.8654289999999</v>
      </c>
      <c r="AP30" s="7">
        <f t="shared" si="19"/>
        <v>11.214403463472664</v>
      </c>
      <c r="AQ30" s="7">
        <v>1.069717</v>
      </c>
    </row>
    <row r="31" spans="1:48" x14ac:dyDescent="0.3">
      <c r="A31" s="8" t="e">
        <f>#REF!</f>
        <v>#REF!</v>
      </c>
      <c r="B31" s="7" t="e">
        <f>#REF!</f>
        <v>#REF!</v>
      </c>
      <c r="C31" s="7" t="e">
        <f t="shared" si="12"/>
        <v>#REF!</v>
      </c>
      <c r="D31">
        <v>47201.088854000001</v>
      </c>
      <c r="E31" s="7">
        <f t="shared" si="13"/>
        <v>3.3679655801378487</v>
      </c>
      <c r="F31">
        <v>1.136603</v>
      </c>
      <c r="H31">
        <v>49656.759096000002</v>
      </c>
      <c r="I31">
        <v>1.080395</v>
      </c>
      <c r="Q31" s="7" t="e">
        <f>#REF!</f>
        <v>#REF!</v>
      </c>
      <c r="R31" s="7" t="e">
        <f t="shared" si="14"/>
        <v>#REF!</v>
      </c>
      <c r="S31" s="7">
        <v>22262.147636999998</v>
      </c>
      <c r="T31" s="7">
        <f t="shared" si="15"/>
        <v>7.4546308548592037</v>
      </c>
      <c r="U31" s="7">
        <v>1.1046180000000001</v>
      </c>
      <c r="AB31" s="7" t="e">
        <f>#REF!</f>
        <v>#REF!</v>
      </c>
      <c r="AC31" s="7" t="e">
        <f t="shared" si="16"/>
        <v>#REF!</v>
      </c>
      <c r="AD31" s="7">
        <v>12359.269487</v>
      </c>
      <c r="AE31" s="7">
        <f t="shared" si="17"/>
        <v>1.6696263319963833</v>
      </c>
      <c r="AF31" s="7">
        <v>1.1426989999999999</v>
      </c>
      <c r="AM31" s="7" t="e">
        <f>#REF!</f>
        <v>#REF!</v>
      </c>
      <c r="AN31" s="7" t="e">
        <f t="shared" si="18"/>
        <v>#REF!</v>
      </c>
      <c r="AO31" s="7">
        <v>3269.0435969999999</v>
      </c>
      <c r="AP31" s="7">
        <f t="shared" si="19"/>
        <v>9.5206358463941285</v>
      </c>
      <c r="AQ31" s="7">
        <v>1.105728</v>
      </c>
    </row>
    <row r="32" spans="1:48" x14ac:dyDescent="0.3">
      <c r="A32" s="8" t="e">
        <f>#REF!</f>
        <v>#REF!</v>
      </c>
      <c r="B32" s="7" t="e">
        <f>#REF!</f>
        <v>#REF!</v>
      </c>
      <c r="C32" s="7" t="e">
        <f t="shared" si="12"/>
        <v>#REF!</v>
      </c>
      <c r="D32">
        <v>44356.635202999998</v>
      </c>
      <c r="E32" s="7">
        <f t="shared" si="13"/>
        <v>-6.0262458347058896</v>
      </c>
      <c r="F32">
        <v>0.899918</v>
      </c>
      <c r="H32">
        <v>40673.053551999998</v>
      </c>
      <c r="I32">
        <v>0.98141999999999996</v>
      </c>
      <c r="Q32" s="7" t="e">
        <f>#REF!</f>
        <v>#REF!</v>
      </c>
      <c r="R32" s="7" t="e">
        <f t="shared" si="14"/>
        <v>#REF!</v>
      </c>
      <c r="S32" s="7">
        <v>19230.473112</v>
      </c>
      <c r="T32" s="7">
        <f t="shared" si="15"/>
        <v>-13.618068545917438</v>
      </c>
      <c r="U32" s="7">
        <v>0.890679</v>
      </c>
      <c r="AB32" s="7" t="e">
        <f>#REF!</f>
        <v>#REF!</v>
      </c>
      <c r="AC32" s="7" t="e">
        <f t="shared" si="16"/>
        <v>#REF!</v>
      </c>
      <c r="AD32" s="7">
        <v>11905.831275</v>
      </c>
      <c r="AE32" s="7">
        <f t="shared" si="17"/>
        <v>-3.6688107859202006</v>
      </c>
      <c r="AF32" s="7">
        <v>0.87762899999999999</v>
      </c>
      <c r="AM32" s="7" t="e">
        <f>#REF!</f>
        <v>#REF!</v>
      </c>
      <c r="AN32" s="7" t="e">
        <f t="shared" si="18"/>
        <v>#REF!</v>
      </c>
      <c r="AO32" s="7">
        <v>3474.6071510000002</v>
      </c>
      <c r="AP32" s="7">
        <f t="shared" si="19"/>
        <v>6.288186373184061</v>
      </c>
      <c r="AQ32" s="7">
        <v>0.97200500000000001</v>
      </c>
    </row>
    <row r="33" spans="1:43" x14ac:dyDescent="0.3">
      <c r="A33" s="8" t="e">
        <f>#REF!</f>
        <v>#REF!</v>
      </c>
      <c r="B33" s="7" t="e">
        <f>#REF!</f>
        <v>#REF!</v>
      </c>
      <c r="C33" s="7" t="e">
        <f t="shared" si="12"/>
        <v>#REF!</v>
      </c>
      <c r="D33">
        <v>49980.391777999997</v>
      </c>
      <c r="E33" s="7">
        <f t="shared" si="13"/>
        <v>12.678501309359106</v>
      </c>
      <c r="F33">
        <v>0.68917200000000001</v>
      </c>
      <c r="H33">
        <v>51047.431076000001</v>
      </c>
      <c r="I33">
        <v>0.67476599999999998</v>
      </c>
      <c r="Q33" s="7" t="e">
        <f>#REF!</f>
        <v>#REF!</v>
      </c>
      <c r="R33" s="7" t="e">
        <f t="shared" si="14"/>
        <v>#REF!</v>
      </c>
      <c r="S33" s="7">
        <v>21953.885943000001</v>
      </c>
      <c r="T33" s="7">
        <f t="shared" si="15"/>
        <v>14.161964789626353</v>
      </c>
      <c r="U33" s="7">
        <v>0.66607300000000003</v>
      </c>
      <c r="AB33" s="7" t="e">
        <f>#REF!</f>
        <v>#REF!</v>
      </c>
      <c r="AC33" s="7" t="e">
        <f t="shared" si="16"/>
        <v>#REF!</v>
      </c>
      <c r="AD33" s="7">
        <v>13784.937265</v>
      </c>
      <c r="AE33" s="7">
        <f t="shared" si="17"/>
        <v>15.783072568362087</v>
      </c>
      <c r="AF33" s="7">
        <v>0.67979400000000001</v>
      </c>
      <c r="AM33" s="7" t="e">
        <f>#REF!</f>
        <v>#REF!</v>
      </c>
      <c r="AN33" s="7" t="e">
        <f t="shared" si="18"/>
        <v>#REF!</v>
      </c>
      <c r="AO33" s="7">
        <v>3611.4376990000001</v>
      </c>
      <c r="AP33" s="7">
        <f t="shared" si="19"/>
        <v>3.9380149194886656</v>
      </c>
      <c r="AQ33" s="7">
        <v>0.70200399999999996</v>
      </c>
    </row>
    <row r="34" spans="1:43" x14ac:dyDescent="0.3">
      <c r="A34" s="8" t="e">
        <f>#REF!</f>
        <v>#REF!</v>
      </c>
      <c r="B34" s="7" t="e">
        <f>#REF!</f>
        <v>#REF!</v>
      </c>
      <c r="C34" s="7" t="e">
        <f t="shared" si="12"/>
        <v>#REF!</v>
      </c>
      <c r="D34">
        <v>49450.265101999998</v>
      </c>
      <c r="E34" s="7">
        <f t="shared" si="13"/>
        <v>-1.0606693087855064</v>
      </c>
      <c r="F34">
        <v>0.94159199999999998</v>
      </c>
      <c r="H34">
        <v>51357.264489000001</v>
      </c>
      <c r="I34">
        <v>0.90662900000000002</v>
      </c>
      <c r="Q34" s="7" t="e">
        <f>#REF!</f>
        <v>#REF!</v>
      </c>
      <c r="R34" s="7" t="e">
        <f t="shared" si="14"/>
        <v>#REF!</v>
      </c>
      <c r="S34" s="7">
        <v>22207.932331</v>
      </c>
      <c r="T34" s="7">
        <f t="shared" si="15"/>
        <v>1.1571818704879462</v>
      </c>
      <c r="U34" s="7">
        <v>0.93105199999999999</v>
      </c>
      <c r="AB34" s="7" t="e">
        <f>#REF!</f>
        <v>#REF!</v>
      </c>
      <c r="AC34" s="7" t="e">
        <f t="shared" si="16"/>
        <v>#REF!</v>
      </c>
      <c r="AD34" s="7">
        <v>13060.663253999999</v>
      </c>
      <c r="AE34" s="7">
        <f t="shared" si="17"/>
        <v>-5.2540972590345802</v>
      </c>
      <c r="AF34" s="7">
        <v>0.93553699999999995</v>
      </c>
      <c r="AM34" s="7" t="e">
        <f>#REF!</f>
        <v>#REF!</v>
      </c>
      <c r="AN34" s="7" t="e">
        <f t="shared" si="18"/>
        <v>#REF!</v>
      </c>
      <c r="AO34" s="7">
        <v>3699.044363</v>
      </c>
      <c r="AP34" s="7">
        <f t="shared" si="19"/>
        <v>2.42581130568189</v>
      </c>
      <c r="AQ34" s="7">
        <v>0.96301000000000003</v>
      </c>
    </row>
    <row r="35" spans="1:43" x14ac:dyDescent="0.3">
      <c r="A35" s="8" t="e">
        <f>#REF!</f>
        <v>#REF!</v>
      </c>
      <c r="B35" s="7" t="e">
        <f>#REF!</f>
        <v>#REF!</v>
      </c>
      <c r="C35" s="7" t="e">
        <f t="shared" si="12"/>
        <v>#REF!</v>
      </c>
      <c r="D35">
        <v>52809.390367</v>
      </c>
      <c r="E35" s="7">
        <f t="shared" si="13"/>
        <v>6.7929368185816656</v>
      </c>
      <c r="F35">
        <v>0.97955999999999999</v>
      </c>
      <c r="H35">
        <v>52640.307250999998</v>
      </c>
      <c r="I35">
        <v>0.982707</v>
      </c>
      <c r="Q35" s="7" t="e">
        <f>#REF!</f>
        <v>#REF!</v>
      </c>
      <c r="R35" s="7" t="e">
        <f t="shared" si="14"/>
        <v>#REF!</v>
      </c>
      <c r="S35" s="7">
        <v>23778.094373</v>
      </c>
      <c r="T35" s="7">
        <f t="shared" si="15"/>
        <v>7.0702756951767753</v>
      </c>
      <c r="U35" s="7">
        <v>0.97700799999999999</v>
      </c>
      <c r="AB35" s="7" t="e">
        <f>#REF!</f>
        <v>#REF!</v>
      </c>
      <c r="AC35" s="7" t="e">
        <f t="shared" si="16"/>
        <v>#REF!</v>
      </c>
      <c r="AD35" s="7">
        <v>13869.874342999999</v>
      </c>
      <c r="AE35" s="7">
        <f t="shared" si="17"/>
        <v>6.1957886308122028</v>
      </c>
      <c r="AF35" s="7">
        <v>0.98426100000000005</v>
      </c>
      <c r="AM35" s="7" t="e">
        <f>#REF!</f>
        <v>#REF!</v>
      </c>
      <c r="AN35" s="7" t="e">
        <f t="shared" si="18"/>
        <v>#REF!</v>
      </c>
      <c r="AO35" s="7">
        <v>3709.9070040000001</v>
      </c>
      <c r="AP35" s="7">
        <f t="shared" si="19"/>
        <v>0.29366073866685838</v>
      </c>
      <c r="AQ35" s="7">
        <v>0.98239100000000001</v>
      </c>
    </row>
    <row r="36" spans="1:43" x14ac:dyDescent="0.3">
      <c r="A36" s="8" t="e">
        <f>#REF!</f>
        <v>#REF!</v>
      </c>
      <c r="B36" s="7" t="e">
        <f>#REF!</f>
        <v>#REF!</v>
      </c>
      <c r="C36" s="7" t="e">
        <f t="shared" si="12"/>
        <v>#REF!</v>
      </c>
      <c r="D36">
        <v>58293.405993</v>
      </c>
      <c r="E36" s="7">
        <f t="shared" si="13"/>
        <v>10.384546361714683</v>
      </c>
      <c r="F36">
        <v>1.1081989999999999</v>
      </c>
      <c r="H36">
        <v>60015.798426000001</v>
      </c>
      <c r="I36">
        <v>1.0763940000000001</v>
      </c>
      <c r="Q36" s="7" t="e">
        <f>#REF!</f>
        <v>#REF!</v>
      </c>
      <c r="R36" s="7" t="e">
        <f t="shared" si="14"/>
        <v>#REF!</v>
      </c>
      <c r="S36" s="7">
        <v>26930.038345000001</v>
      </c>
      <c r="T36" s="7">
        <f t="shared" si="15"/>
        <v>13.255662638714355</v>
      </c>
      <c r="U36" s="7">
        <v>1.111715</v>
      </c>
      <c r="AB36" s="7" t="e">
        <f>#REF!</f>
        <v>#REF!</v>
      </c>
      <c r="AC36" s="7" t="e">
        <f t="shared" si="16"/>
        <v>#REF!</v>
      </c>
      <c r="AD36" s="7">
        <v>14893.676047999999</v>
      </c>
      <c r="AE36" s="7">
        <f t="shared" si="17"/>
        <v>7.3814778683752422</v>
      </c>
      <c r="AF36" s="7">
        <v>1.1049659999999999</v>
      </c>
      <c r="AM36" s="7" t="e">
        <f>#REF!</f>
        <v>#REF!</v>
      </c>
      <c r="AN36" s="7" t="e">
        <f t="shared" si="18"/>
        <v>#REF!</v>
      </c>
      <c r="AO36" s="7">
        <v>3974.1838990000001</v>
      </c>
      <c r="AP36" s="7">
        <f t="shared" si="19"/>
        <v>7.12354500301646</v>
      </c>
      <c r="AQ36" s="7">
        <v>1.0822499999999999</v>
      </c>
    </row>
    <row r="37" spans="1:43" x14ac:dyDescent="0.3">
      <c r="A37" s="8" t="e">
        <f>#REF!</f>
        <v>#REF!</v>
      </c>
      <c r="B37" s="7" t="e">
        <f>#REF!</f>
        <v>#REF!</v>
      </c>
      <c r="C37" s="7" t="e">
        <f t="shared" si="12"/>
        <v>#REF!</v>
      </c>
      <c r="D37">
        <v>63950.612370000003</v>
      </c>
      <c r="E37" s="7">
        <f t="shared" si="13"/>
        <v>9.7047106454533321</v>
      </c>
      <c r="F37">
        <v>0.94672699999999999</v>
      </c>
      <c r="H37">
        <v>64866.359233000003</v>
      </c>
      <c r="I37">
        <v>0.93336200000000002</v>
      </c>
      <c r="Q37" s="7" t="e">
        <f>#REF!</f>
        <v>#REF!</v>
      </c>
      <c r="R37" s="7" t="e">
        <f t="shared" si="14"/>
        <v>#REF!</v>
      </c>
      <c r="S37" s="7">
        <v>28818.843442000001</v>
      </c>
      <c r="T37" s="7">
        <f t="shared" si="15"/>
        <v>7.0137482643083189</v>
      </c>
      <c r="U37" s="7">
        <v>0.95681899999999998</v>
      </c>
      <c r="AB37" s="7" t="e">
        <f>#REF!</f>
        <v>#REF!</v>
      </c>
      <c r="AC37" s="7" t="e">
        <f t="shared" si="16"/>
        <v>#REF!</v>
      </c>
      <c r="AD37" s="7">
        <v>16823.055131000001</v>
      </c>
      <c r="AE37" s="7">
        <f t="shared" si="17"/>
        <v>12.954351073448308</v>
      </c>
      <c r="AF37" s="7">
        <v>0.95165500000000003</v>
      </c>
      <c r="AM37" s="7" t="e">
        <f>#REF!</f>
        <v>#REF!</v>
      </c>
      <c r="AN37" s="7" t="e">
        <f t="shared" si="18"/>
        <v>#REF!</v>
      </c>
      <c r="AO37" s="7">
        <v>4019.1088119999999</v>
      </c>
      <c r="AP37" s="7">
        <f t="shared" si="19"/>
        <v>1.1304185750262974</v>
      </c>
      <c r="AQ37" s="7">
        <v>0.96131999999999995</v>
      </c>
    </row>
    <row r="38" spans="1:43" x14ac:dyDescent="0.3">
      <c r="A38" s="8" t="e">
        <f>#REF!</f>
        <v>#REF!</v>
      </c>
      <c r="B38" s="7" t="e">
        <f>#REF!</f>
        <v>#REF!</v>
      </c>
      <c r="C38" s="7" t="e">
        <f t="shared" si="12"/>
        <v>#REF!</v>
      </c>
      <c r="D38">
        <v>62105.850059999997</v>
      </c>
      <c r="E38" s="7">
        <f t="shared" si="13"/>
        <v>-2.8846671542826527</v>
      </c>
      <c r="F38">
        <v>1.0457019999999999</v>
      </c>
      <c r="H38">
        <v>59527.827253000003</v>
      </c>
      <c r="I38">
        <v>1.090989</v>
      </c>
      <c r="Q38" s="7" t="e">
        <f>#REF!</f>
        <v>#REF!</v>
      </c>
      <c r="R38" s="7" t="e">
        <f t="shared" si="14"/>
        <v>#REF!</v>
      </c>
      <c r="S38" s="7">
        <v>28189.081335999999</v>
      </c>
      <c r="T38" s="7">
        <f t="shared" si="15"/>
        <v>-2.1852442040828066</v>
      </c>
      <c r="U38" s="7">
        <v>1.067356</v>
      </c>
      <c r="AB38" s="7" t="e">
        <f>#REF!</f>
        <v>#REF!</v>
      </c>
      <c r="AC38" s="7" t="e">
        <f t="shared" si="16"/>
        <v>#REF!</v>
      </c>
      <c r="AD38" s="7">
        <v>16122.776158999999</v>
      </c>
      <c r="AE38" s="7">
        <f t="shared" si="17"/>
        <v>-4.1626147364255672</v>
      </c>
      <c r="AF38" s="7">
        <v>1.0527489999999999</v>
      </c>
      <c r="AM38" s="7" t="e">
        <f>#REF!</f>
        <v>#REF!</v>
      </c>
      <c r="AN38" s="7" t="e">
        <f t="shared" si="18"/>
        <v>#REF!</v>
      </c>
      <c r="AO38" s="7">
        <v>4267.5563789999997</v>
      </c>
      <c r="AP38" s="7">
        <f t="shared" si="19"/>
        <v>6.1816581391924643</v>
      </c>
      <c r="AQ38" s="7">
        <v>1.0418940000000001</v>
      </c>
    </row>
    <row r="39" spans="1:43" x14ac:dyDescent="0.3">
      <c r="A39" s="8" t="e">
        <f>#REF!</f>
        <v>#REF!</v>
      </c>
      <c r="B39" s="7" t="e">
        <f>#REF!</f>
        <v>#REF!</v>
      </c>
      <c r="C39" s="7" t="e">
        <f t="shared" si="12"/>
        <v>#REF!</v>
      </c>
      <c r="D39">
        <v>63737.377004000002</v>
      </c>
      <c r="E39" s="7">
        <f t="shared" si="13"/>
        <v>2.6270100842735502</v>
      </c>
      <c r="F39">
        <v>1.0267120000000001</v>
      </c>
      <c r="H39">
        <v>64193.576370000002</v>
      </c>
      <c r="I39">
        <v>1.0194160000000001</v>
      </c>
      <c r="Q39" s="7" t="e">
        <f>#REF!</f>
        <v>#REF!</v>
      </c>
      <c r="R39" s="7" t="e">
        <f t="shared" si="14"/>
        <v>#REF!</v>
      </c>
      <c r="S39" s="7">
        <v>28963.467258000001</v>
      </c>
      <c r="T39" s="7">
        <f t="shared" si="15"/>
        <v>2.7471130143253077</v>
      </c>
      <c r="U39" s="7">
        <v>1.0388189999999999</v>
      </c>
      <c r="AB39" s="7" t="e">
        <f>#REF!</f>
        <v>#REF!</v>
      </c>
      <c r="AC39" s="7" t="e">
        <f t="shared" si="16"/>
        <v>#REF!</v>
      </c>
      <c r="AD39" s="7">
        <v>16660.940974000001</v>
      </c>
      <c r="AE39" s="7">
        <f t="shared" si="17"/>
        <v>3.3379165578726315</v>
      </c>
      <c r="AF39" s="7">
        <v>1.0229760000000001</v>
      </c>
      <c r="AM39" s="7" t="e">
        <f>#REF!</f>
        <v>#REF!</v>
      </c>
      <c r="AN39" s="7" t="e">
        <f t="shared" si="18"/>
        <v>#REF!</v>
      </c>
      <c r="AO39" s="7">
        <v>4381.3484250000001</v>
      </c>
      <c r="AP39" s="7">
        <f t="shared" si="19"/>
        <v>2.6664450541287152</v>
      </c>
      <c r="AQ39" s="7">
        <v>1.003914</v>
      </c>
    </row>
    <row r="40" spans="1:43" x14ac:dyDescent="0.3">
      <c r="A40" s="8" t="e">
        <f>#REF!</f>
        <v>#REF!</v>
      </c>
      <c r="B40" s="7" t="e">
        <f>#REF!</f>
        <v>#REF!</v>
      </c>
      <c r="C40" s="7" t="e">
        <f t="shared" si="12"/>
        <v>#REF!</v>
      </c>
      <c r="D40">
        <v>62942.524347999999</v>
      </c>
      <c r="E40" s="7">
        <f t="shared" si="13"/>
        <v>-1.2470746261649879</v>
      </c>
      <c r="F40">
        <v>1.0817239999999999</v>
      </c>
      <c r="H40">
        <v>62708.152354999998</v>
      </c>
      <c r="I40">
        <v>1.0857669999999999</v>
      </c>
      <c r="Q40" s="7" t="e">
        <f>#REF!</f>
        <v>#REF!</v>
      </c>
      <c r="R40" s="7" t="e">
        <f t="shared" si="14"/>
        <v>#REF!</v>
      </c>
      <c r="S40" s="7">
        <v>27483.156293</v>
      </c>
      <c r="T40" s="7">
        <f t="shared" si="15"/>
        <v>-5.1109590982796504</v>
      </c>
      <c r="U40" s="7">
        <v>1.108687</v>
      </c>
      <c r="AB40" s="7" t="e">
        <f>#REF!</f>
        <v>#REF!</v>
      </c>
      <c r="AC40" s="7" t="e">
        <f t="shared" si="16"/>
        <v>#REF!</v>
      </c>
      <c r="AD40" s="7">
        <v>16377.461439000001</v>
      </c>
      <c r="AE40" s="7">
        <f t="shared" si="17"/>
        <v>-1.7014617328179753</v>
      </c>
      <c r="AF40" s="7">
        <v>1.088133</v>
      </c>
      <c r="AM40" s="7" t="e">
        <f>#REF!</f>
        <v>#REF!</v>
      </c>
      <c r="AN40" s="7" t="e">
        <f t="shared" si="18"/>
        <v>#REF!</v>
      </c>
      <c r="AO40" s="7">
        <v>4494.4256919999998</v>
      </c>
      <c r="AP40" s="7">
        <f t="shared" si="19"/>
        <v>2.5808782144506068</v>
      </c>
      <c r="AQ40" s="7">
        <v>1.0551379999999999</v>
      </c>
    </row>
    <row r="41" spans="1:43" x14ac:dyDescent="0.3">
      <c r="A41" s="8" t="e">
        <f>#REF!</f>
        <v>#REF!</v>
      </c>
      <c r="B41" s="7" t="e">
        <f>#REF!</f>
        <v>#REF!</v>
      </c>
      <c r="C41" s="7" t="e">
        <f t="shared" si="12"/>
        <v>#REF!</v>
      </c>
      <c r="D41">
        <v>66968.589156999995</v>
      </c>
      <c r="E41" s="7">
        <f t="shared" si="13"/>
        <v>6.3964145872836013</v>
      </c>
      <c r="F41" s="2">
        <v>1.0809420000000001</v>
      </c>
      <c r="H41">
        <v>67864.823707999996</v>
      </c>
      <c r="I41">
        <v>1.066667</v>
      </c>
      <c r="Q41" s="7" t="e">
        <f>#REF!</f>
        <v>#REF!</v>
      </c>
      <c r="R41" s="7" t="e">
        <f t="shared" si="14"/>
        <v>#REF!</v>
      </c>
      <c r="S41" s="7">
        <v>30041.700074</v>
      </c>
      <c r="T41" s="7">
        <f t="shared" si="15"/>
        <v>9.3094976200083295</v>
      </c>
      <c r="U41" s="2">
        <v>1.0860939999999999</v>
      </c>
      <c r="AB41" s="7" t="e">
        <f>#REF!</f>
        <v>#REF!</v>
      </c>
      <c r="AC41" s="7" t="e">
        <f t="shared" si="16"/>
        <v>#REF!</v>
      </c>
      <c r="AD41" s="7">
        <v>17120.172740999998</v>
      </c>
      <c r="AE41" s="7">
        <f t="shared" si="17"/>
        <v>4.5349598578895893</v>
      </c>
      <c r="AF41" s="2">
        <v>1.094174</v>
      </c>
      <c r="AM41" s="7" t="e">
        <f>#REF!</f>
        <v>#REF!</v>
      </c>
      <c r="AN41" s="7" t="e">
        <f t="shared" si="18"/>
        <v>#REF!</v>
      </c>
      <c r="AO41" s="7">
        <v>4896.2866839999997</v>
      </c>
      <c r="AP41" s="7">
        <f t="shared" si="19"/>
        <v>8.9413201939305651</v>
      </c>
      <c r="AQ41" s="2">
        <v>1.0791379999999999</v>
      </c>
    </row>
    <row r="42" spans="1:43" x14ac:dyDescent="0.3">
      <c r="A42" s="8" t="e">
        <f>#REF!</f>
        <v>#REF!</v>
      </c>
      <c r="B42" s="7" t="e">
        <f>#REF!</f>
        <v>#REF!</v>
      </c>
      <c r="C42" s="7" t="e">
        <f t="shared" si="12"/>
        <v>#REF!</v>
      </c>
      <c r="D42">
        <v>68599.084170000002</v>
      </c>
      <c r="E42" s="7">
        <f t="shared" si="13"/>
        <v>2.4347160863393782</v>
      </c>
      <c r="F42">
        <v>1.096212</v>
      </c>
      <c r="H42">
        <v>68344.632221000007</v>
      </c>
      <c r="I42">
        <v>1.100293</v>
      </c>
      <c r="Q42" s="7" t="e">
        <f>#REF!</f>
        <v>#REF!</v>
      </c>
      <c r="R42" s="7" t="e">
        <f t="shared" si="14"/>
        <v>#REF!</v>
      </c>
      <c r="S42" s="7">
        <v>30513.759954000001</v>
      </c>
      <c r="T42" s="7">
        <f t="shared" si="15"/>
        <v>1.5713487546883158</v>
      </c>
      <c r="U42" s="7">
        <v>1.091189</v>
      </c>
      <c r="AB42" s="7" t="e">
        <f>#REF!</f>
        <v>#REF!</v>
      </c>
      <c r="AC42" s="7" t="e">
        <f t="shared" si="16"/>
        <v>#REF!</v>
      </c>
      <c r="AD42" s="7">
        <v>17524.703440000001</v>
      </c>
      <c r="AE42" s="7">
        <f t="shared" si="17"/>
        <v>2.3628891198697914</v>
      </c>
      <c r="AF42" s="7">
        <v>1.0945020000000001</v>
      </c>
      <c r="AM42" s="7" t="e">
        <f>#REF!</f>
        <v>#REF!</v>
      </c>
      <c r="AN42" s="7" t="e">
        <f t="shared" si="18"/>
        <v>#REF!</v>
      </c>
      <c r="AO42" s="7">
        <v>5065.5637310000002</v>
      </c>
      <c r="AP42" s="7">
        <f t="shared" si="19"/>
        <v>3.4572535867468872</v>
      </c>
      <c r="AQ42" s="7">
        <v>1.096797</v>
      </c>
    </row>
    <row r="43" spans="1:43" x14ac:dyDescent="0.3">
      <c r="A43" s="8" t="e">
        <f>#REF!</f>
        <v>#REF!</v>
      </c>
      <c r="B43" s="7" t="e">
        <f>#REF!</f>
        <v>#REF!</v>
      </c>
      <c r="C43" s="7" t="e">
        <f t="shared" si="12"/>
        <v>#REF!</v>
      </c>
      <c r="D43">
        <v>72400.861384999997</v>
      </c>
      <c r="E43" s="7">
        <f t="shared" si="13"/>
        <v>5.5420232806294507</v>
      </c>
      <c r="F43">
        <v>1.0319309999999999</v>
      </c>
      <c r="H43">
        <v>69682.826862999995</v>
      </c>
      <c r="I43">
        <v>1.0721830000000001</v>
      </c>
      <c r="Q43" s="7" t="e">
        <f>#REF!</f>
        <v>#REF!</v>
      </c>
      <c r="R43" s="7" t="e">
        <f t="shared" si="14"/>
        <v>#REF!</v>
      </c>
      <c r="S43" s="7">
        <v>32808.189215999999</v>
      </c>
      <c r="T43" s="7">
        <f t="shared" si="15"/>
        <v>7.5193265774486235</v>
      </c>
      <c r="U43" s="7">
        <v>1.004813</v>
      </c>
      <c r="AB43" s="7" t="e">
        <f>#REF!</f>
        <v>#REF!</v>
      </c>
      <c r="AC43" s="7" t="e">
        <f t="shared" si="16"/>
        <v>#REF!</v>
      </c>
      <c r="AD43" s="7">
        <v>18796.752563999999</v>
      </c>
      <c r="AE43" s="7">
        <f t="shared" si="17"/>
        <v>7.2586057068249943</v>
      </c>
      <c r="AF43" s="7">
        <v>1.0424059999999999</v>
      </c>
      <c r="AM43" s="7" t="e">
        <f>#REF!</f>
        <v>#REF!</v>
      </c>
      <c r="AN43" s="7" t="e">
        <f t="shared" si="18"/>
        <v>#REF!</v>
      </c>
      <c r="AO43" s="7">
        <v>5457.3278019999998</v>
      </c>
      <c r="AP43" s="7">
        <f t="shared" si="19"/>
        <v>7.7338691566054081</v>
      </c>
      <c r="AQ43" s="7">
        <v>1.030843</v>
      </c>
    </row>
    <row r="44" spans="1:43" x14ac:dyDescent="0.3">
      <c r="A44" s="8" t="e">
        <f>#REF!</f>
        <v>#REF!</v>
      </c>
      <c r="B44" s="7" t="e">
        <f>#REF!</f>
        <v>#REF!</v>
      </c>
      <c r="C44" s="7" t="e">
        <f t="shared" si="12"/>
        <v>#REF!</v>
      </c>
      <c r="D44">
        <v>73736.429411999998</v>
      </c>
      <c r="E44" s="7">
        <f t="shared" si="13"/>
        <v>1.8446852723173635</v>
      </c>
      <c r="F44">
        <v>1.003053</v>
      </c>
      <c r="H44">
        <v>74818.079312999995</v>
      </c>
      <c r="I44">
        <v>0.98855099999999996</v>
      </c>
      <c r="Q44" s="7" t="e">
        <f>#REF!</f>
        <v>#REF!</v>
      </c>
      <c r="R44" s="7" t="e">
        <f t="shared" si="14"/>
        <v>#REF!</v>
      </c>
      <c r="S44" s="7">
        <v>32921.348575999997</v>
      </c>
      <c r="T44" s="7">
        <f t="shared" si="15"/>
        <v>0.34491193419725619</v>
      </c>
      <c r="U44" s="7">
        <v>0.995367</v>
      </c>
      <c r="AB44" s="7" t="e">
        <f>#REF!</f>
        <v>#REF!</v>
      </c>
      <c r="AC44" s="7" t="e">
        <f t="shared" si="16"/>
        <v>#REF!</v>
      </c>
      <c r="AD44" s="7">
        <v>19015.633001999999</v>
      </c>
      <c r="AE44" s="7">
        <f t="shared" si="17"/>
        <v>1.1644587928406622</v>
      </c>
      <c r="AF44" s="7">
        <v>0.97547099999999998</v>
      </c>
      <c r="AM44" s="7" t="e">
        <f>#REF!</f>
        <v>#REF!</v>
      </c>
      <c r="AN44" s="7" t="e">
        <f t="shared" si="18"/>
        <v>#REF!</v>
      </c>
      <c r="AO44" s="7">
        <v>5622.7773969999998</v>
      </c>
      <c r="AP44" s="7">
        <f t="shared" si="19"/>
        <v>3.0316961158053601</v>
      </c>
      <c r="AQ44" s="7">
        <v>1.029433</v>
      </c>
    </row>
    <row r="45" spans="1:43" x14ac:dyDescent="0.3">
      <c r="A45" s="8" t="e">
        <f>#REF!</f>
        <v>#REF!</v>
      </c>
      <c r="B45" s="7" t="e">
        <f>#REF!</f>
        <v>#REF!</v>
      </c>
      <c r="C45" s="7" t="e">
        <f t="shared" si="12"/>
        <v>#REF!</v>
      </c>
      <c r="D45">
        <v>74045.621285999994</v>
      </c>
      <c r="E45" s="7">
        <f t="shared" si="13"/>
        <v>0.4193203772756533</v>
      </c>
      <c r="F45">
        <v>0.69450299999999998</v>
      </c>
      <c r="H45">
        <v>76398.990086999998</v>
      </c>
      <c r="I45">
        <v>0.67310899999999996</v>
      </c>
      <c r="Q45" s="7" t="e">
        <f>#REF!</f>
        <v>#REF!</v>
      </c>
      <c r="R45" s="7" t="e">
        <f t="shared" si="14"/>
        <v>#REF!</v>
      </c>
      <c r="S45" s="7">
        <v>33161.953899</v>
      </c>
      <c r="T45" s="7">
        <f t="shared" si="15"/>
        <v>0.73084892754182817</v>
      </c>
      <c r="U45" s="7">
        <v>0.66805499999999995</v>
      </c>
      <c r="AB45" s="7" t="e">
        <f>#REF!</f>
        <v>#REF!</v>
      </c>
      <c r="AC45" s="7" t="e">
        <f t="shared" si="16"/>
        <v>#REF!</v>
      </c>
      <c r="AD45" s="7">
        <v>19361.804203</v>
      </c>
      <c r="AE45" s="7">
        <f t="shared" si="17"/>
        <v>1.8204558373817576</v>
      </c>
      <c r="AF45" s="7">
        <v>0.68973200000000001</v>
      </c>
      <c r="AM45" s="7" t="e">
        <f>#REF!</f>
        <v>#REF!</v>
      </c>
      <c r="AN45" s="7" t="e">
        <f t="shared" si="18"/>
        <v>#REF!</v>
      </c>
      <c r="AO45" s="7">
        <v>5662.8987090000001</v>
      </c>
      <c r="AP45" s="7">
        <f t="shared" si="19"/>
        <v>0.71354971337487427</v>
      </c>
      <c r="AQ45" s="7">
        <v>0.72293300000000005</v>
      </c>
    </row>
    <row r="46" spans="1:43" x14ac:dyDescent="0.3">
      <c r="A46" s="8" t="e">
        <f>#REF!</f>
        <v>#REF!</v>
      </c>
      <c r="B46" s="7" t="e">
        <f>#REF!</f>
        <v>#REF!</v>
      </c>
      <c r="C46" s="7" t="e">
        <f t="shared" si="12"/>
        <v>#REF!</v>
      </c>
      <c r="D46">
        <v>78613.656937000007</v>
      </c>
      <c r="E46" s="7">
        <f t="shared" si="13"/>
        <v>6.169217803381045</v>
      </c>
      <c r="F46">
        <v>0.90850500000000001</v>
      </c>
      <c r="H46">
        <v>77967.079478</v>
      </c>
      <c r="I46">
        <v>0.91603999999999997</v>
      </c>
      <c r="Q46" s="7" t="e">
        <f>#REF!</f>
        <v>#REF!</v>
      </c>
      <c r="R46" s="7" t="e">
        <f t="shared" si="14"/>
        <v>#REF!</v>
      </c>
      <c r="S46" s="7">
        <v>34958.226222999998</v>
      </c>
      <c r="T46" s="7">
        <f t="shared" si="15"/>
        <v>5.4166661273060868</v>
      </c>
      <c r="U46" s="7">
        <v>0.90407599999999999</v>
      </c>
      <c r="AB46" s="7" t="e">
        <f>#REF!</f>
        <v>#REF!</v>
      </c>
      <c r="AC46" s="7" t="e">
        <f t="shared" si="16"/>
        <v>#REF!</v>
      </c>
      <c r="AD46" s="7">
        <v>20255.083205999999</v>
      </c>
      <c r="AE46" s="7">
        <f t="shared" si="17"/>
        <v>4.6136144836212765</v>
      </c>
      <c r="AF46" s="7">
        <v>0.90583000000000002</v>
      </c>
      <c r="AM46" s="7" t="e">
        <f>#REF!</f>
        <v>#REF!</v>
      </c>
      <c r="AN46" s="7" t="e">
        <f t="shared" si="18"/>
        <v>#REF!</v>
      </c>
      <c r="AO46" s="7">
        <v>5940.8443699999998</v>
      </c>
      <c r="AP46" s="7">
        <f t="shared" si="19"/>
        <v>4.9081870484150301</v>
      </c>
      <c r="AQ46" s="7">
        <v>0.92773600000000001</v>
      </c>
    </row>
    <row r="47" spans="1:43" x14ac:dyDescent="0.3">
      <c r="A47" s="8" t="e">
        <f>#REF!</f>
        <v>#REF!</v>
      </c>
      <c r="B47" s="7" t="e">
        <f>#REF!</f>
        <v>#REF!</v>
      </c>
      <c r="C47" s="7" t="e">
        <f t="shared" si="12"/>
        <v>#REF!</v>
      </c>
      <c r="D47">
        <v>78704.872461999999</v>
      </c>
      <c r="E47" s="7">
        <f t="shared" si="13"/>
        <v>0.11603012574911986</v>
      </c>
      <c r="F47">
        <v>0.97963599999999995</v>
      </c>
      <c r="H47">
        <v>78537.956562000007</v>
      </c>
      <c r="I47">
        <v>0.98171799999999998</v>
      </c>
      <c r="Q47" s="7" t="e">
        <f>#REF!</f>
        <v>#REF!</v>
      </c>
      <c r="R47" s="7" t="e">
        <f t="shared" si="14"/>
        <v>#REF!</v>
      </c>
      <c r="S47" s="7">
        <v>34382.435515999998</v>
      </c>
      <c r="T47" s="7">
        <f t="shared" si="15"/>
        <v>-1.6470821583652651</v>
      </c>
      <c r="U47" s="7">
        <v>0.97657700000000003</v>
      </c>
      <c r="AB47" s="7" t="e">
        <f>#REF!</f>
        <v>#REF!</v>
      </c>
      <c r="AC47" s="7" t="e">
        <f t="shared" si="16"/>
        <v>#REF!</v>
      </c>
      <c r="AD47" s="7">
        <v>20185.269003000001</v>
      </c>
      <c r="AE47" s="7">
        <f t="shared" si="17"/>
        <v>-0.34467497511596434</v>
      </c>
      <c r="AF47" s="7">
        <v>0.98317299999999996</v>
      </c>
      <c r="AM47" s="7" t="e">
        <f>#REF!</f>
        <v>#REF!</v>
      </c>
      <c r="AN47" s="7" t="e">
        <f t="shared" si="18"/>
        <v>#REF!</v>
      </c>
      <c r="AO47" s="7">
        <v>6241.3858929999997</v>
      </c>
      <c r="AP47" s="7">
        <f t="shared" si="19"/>
        <v>5.0589024771911397</v>
      </c>
      <c r="AQ47" s="7">
        <v>0.95762999999999998</v>
      </c>
    </row>
    <row r="48" spans="1:43" x14ac:dyDescent="0.3">
      <c r="A48" s="8" t="e">
        <f>#REF!</f>
        <v>#REF!</v>
      </c>
      <c r="B48" s="7" t="e">
        <f>#REF!</f>
        <v>#REF!</v>
      </c>
      <c r="C48" s="7" t="e">
        <f t="shared" si="12"/>
        <v>#REF!</v>
      </c>
      <c r="D48">
        <v>78409.500350999995</v>
      </c>
      <c r="E48" s="7">
        <f t="shared" si="13"/>
        <v>-0.37529075616330942</v>
      </c>
      <c r="F48">
        <v>1.008184</v>
      </c>
      <c r="H48">
        <v>79662.256974000004</v>
      </c>
      <c r="I48">
        <v>0.99233000000000005</v>
      </c>
      <c r="Q48" s="7" t="e">
        <f>#REF!</f>
        <v>#REF!</v>
      </c>
      <c r="R48" s="7" t="e">
        <f t="shared" si="14"/>
        <v>#REF!</v>
      </c>
      <c r="S48" s="7">
        <v>33768.272156999999</v>
      </c>
      <c r="T48" s="7">
        <f t="shared" si="15"/>
        <v>-1.7862706634444123</v>
      </c>
      <c r="U48" s="7">
        <v>1.008035</v>
      </c>
      <c r="AB48" s="7" t="e">
        <f>#REF!</f>
        <v>#REF!</v>
      </c>
      <c r="AC48" s="7" t="e">
        <f t="shared" si="16"/>
        <v>#REF!</v>
      </c>
      <c r="AD48" s="7">
        <v>19780.342051</v>
      </c>
      <c r="AE48" s="7">
        <f t="shared" si="17"/>
        <v>-2.0060517991601756</v>
      </c>
      <c r="AF48" s="7">
        <v>1.0023500000000001</v>
      </c>
      <c r="AM48" s="7" t="e">
        <f>#REF!</f>
        <v>#REF!</v>
      </c>
      <c r="AN48" s="7" t="e">
        <f t="shared" si="18"/>
        <v>#REF!</v>
      </c>
      <c r="AO48" s="7">
        <v>6601.3512520000004</v>
      </c>
      <c r="AP48" s="7">
        <f t="shared" si="19"/>
        <v>5.7673946968047431</v>
      </c>
      <c r="AQ48" s="7">
        <v>1.000675</v>
      </c>
    </row>
    <row r="49" spans="1:43" x14ac:dyDescent="0.3">
      <c r="A49" s="8" t="e">
        <f>#REF!</f>
        <v>#REF!</v>
      </c>
      <c r="B49" s="7" t="e">
        <f>#REF!</f>
        <v>#REF!</v>
      </c>
      <c r="C49" s="7" t="e">
        <f t="shared" si="12"/>
        <v>#REF!</v>
      </c>
      <c r="D49">
        <v>84422.835410999993</v>
      </c>
      <c r="E49" s="7">
        <f t="shared" si="13"/>
        <v>7.6691408988468481</v>
      </c>
      <c r="F49">
        <v>0.973611</v>
      </c>
      <c r="H49">
        <v>81597.715639000002</v>
      </c>
      <c r="I49">
        <v>1.00732</v>
      </c>
      <c r="Q49" s="7" t="e">
        <f>#REF!</f>
        <v>#REF!</v>
      </c>
      <c r="R49" s="7" t="e">
        <f t="shared" si="14"/>
        <v>#REF!</v>
      </c>
      <c r="S49" s="7">
        <v>35598.008842000003</v>
      </c>
      <c r="T49" s="7">
        <f t="shared" si="15"/>
        <v>5.4185084640781866</v>
      </c>
      <c r="U49" s="7">
        <v>0.98619999999999997</v>
      </c>
      <c r="AB49" s="7" t="e">
        <f>#REF!</f>
        <v>#REF!</v>
      </c>
      <c r="AC49" s="7" t="e">
        <f t="shared" si="16"/>
        <v>#REF!</v>
      </c>
      <c r="AD49" s="7">
        <v>21438.885612999999</v>
      </c>
      <c r="AE49" s="7">
        <f t="shared" si="17"/>
        <v>8.3848072885885756</v>
      </c>
      <c r="AF49" s="7">
        <v>0.97724299999999997</v>
      </c>
      <c r="AM49" s="7" t="e">
        <f>#REF!</f>
        <v>#REF!</v>
      </c>
      <c r="AN49" s="7" t="e">
        <f t="shared" si="18"/>
        <v>#REF!</v>
      </c>
      <c r="AO49" s="7">
        <v>6942.25443</v>
      </c>
      <c r="AP49" s="7">
        <f t="shared" si="19"/>
        <v>5.1641423851929886</v>
      </c>
      <c r="AQ49" s="7">
        <v>0.98433300000000001</v>
      </c>
    </row>
    <row r="50" spans="1:43" x14ac:dyDescent="0.3">
      <c r="A50" s="8" t="e">
        <f>#REF!</f>
        <v>#REF!</v>
      </c>
      <c r="B50" s="7" t="e">
        <f>#REF!</f>
        <v>#REF!</v>
      </c>
      <c r="C50" s="7" t="e">
        <f t="shared" si="12"/>
        <v>#REF!</v>
      </c>
      <c r="D50">
        <v>86727.729292999997</v>
      </c>
      <c r="E50" s="7">
        <f t="shared" si="13"/>
        <v>2.7301782400211749</v>
      </c>
      <c r="F50">
        <v>1.0874470000000001</v>
      </c>
      <c r="H50">
        <v>86435.915901999993</v>
      </c>
      <c r="I50">
        <v>1.091118</v>
      </c>
      <c r="Q50" s="7" t="e">
        <f>#REF!</f>
        <v>#REF!</v>
      </c>
      <c r="R50" s="7" t="e">
        <f t="shared" si="14"/>
        <v>#REF!</v>
      </c>
      <c r="S50" s="7">
        <v>36088.096425999996</v>
      </c>
      <c r="T50" s="7">
        <f t="shared" si="15"/>
        <v>1.3767275191576687</v>
      </c>
      <c r="U50" s="7">
        <v>1.1075550000000001</v>
      </c>
      <c r="AB50" s="7" t="e">
        <f>#REF!</f>
        <v>#REF!</v>
      </c>
      <c r="AC50" s="7" t="e">
        <f t="shared" si="16"/>
        <v>#REF!</v>
      </c>
      <c r="AD50" s="7">
        <v>22381.895390000001</v>
      </c>
      <c r="AE50" s="7">
        <f t="shared" si="17"/>
        <v>4.3985951230048386</v>
      </c>
      <c r="AF50" s="7">
        <v>1.0936950000000001</v>
      </c>
      <c r="AM50" s="7" t="e">
        <f>#REF!</f>
        <v>#REF!</v>
      </c>
      <c r="AN50" s="7" t="e">
        <f t="shared" si="18"/>
        <v>#REF!</v>
      </c>
      <c r="AO50" s="7">
        <v>7239.2918970000001</v>
      </c>
      <c r="AP50" s="7">
        <f t="shared" si="19"/>
        <v>4.2786888610188782</v>
      </c>
      <c r="AQ50" s="7">
        <v>1.0785400000000001</v>
      </c>
    </row>
    <row r="51" spans="1:43" x14ac:dyDescent="0.3">
      <c r="A51" s="8" t="e">
        <f>#REF!</f>
        <v>#REF!</v>
      </c>
      <c r="B51" s="7" t="e">
        <f>#REF!</f>
        <v>#REF!</v>
      </c>
      <c r="C51" s="7" t="e">
        <f t="shared" si="12"/>
        <v>#REF!</v>
      </c>
      <c r="D51">
        <v>87870.148535</v>
      </c>
      <c r="E51" s="7">
        <f t="shared" si="13"/>
        <v>1.3172479566949846</v>
      </c>
      <c r="F51">
        <v>1.0353920000000001</v>
      </c>
      <c r="H51">
        <v>89058.509111000007</v>
      </c>
      <c r="I51">
        <v>1.021576</v>
      </c>
      <c r="Q51" s="7" t="e">
        <f>#REF!</f>
        <v>#REF!</v>
      </c>
      <c r="R51" s="7" t="e">
        <f t="shared" si="14"/>
        <v>#REF!</v>
      </c>
      <c r="S51" s="7">
        <v>36536.978897000001</v>
      </c>
      <c r="T51" s="7">
        <f t="shared" si="15"/>
        <v>1.2438518942678343</v>
      </c>
      <c r="U51" s="7">
        <v>1.0483990000000001</v>
      </c>
      <c r="AB51" s="7" t="e">
        <f>#REF!</f>
        <v>#REF!</v>
      </c>
      <c r="AC51" s="7" t="e">
        <f t="shared" si="16"/>
        <v>#REF!</v>
      </c>
      <c r="AD51" s="7">
        <v>23124.879314000002</v>
      </c>
      <c r="AE51" s="7">
        <f t="shared" si="17"/>
        <v>3.3195755366275108</v>
      </c>
      <c r="AF51" s="7">
        <v>1.0346709999999999</v>
      </c>
      <c r="AM51" s="7" t="e">
        <f>#REF!</f>
        <v>#REF!</v>
      </c>
      <c r="AN51" s="7" t="e">
        <f t="shared" si="18"/>
        <v>#REF!</v>
      </c>
      <c r="AO51" s="7">
        <v>7423.8777989999999</v>
      </c>
      <c r="AP51" s="7">
        <f t="shared" si="19"/>
        <v>2.5497784123954546</v>
      </c>
      <c r="AQ51" s="7">
        <v>1.0244</v>
      </c>
    </row>
    <row r="52" spans="1:43" x14ac:dyDescent="0.3">
      <c r="A52" s="8" t="e">
        <f>#REF!</f>
        <v>#REF!</v>
      </c>
      <c r="B52" s="7" t="e">
        <f>#REF!</f>
        <v>#REF!</v>
      </c>
      <c r="C52" s="7" t="e">
        <f t="shared" si="12"/>
        <v>#REF!</v>
      </c>
      <c r="D52">
        <v>89533.244789000004</v>
      </c>
      <c r="E52" s="7">
        <f t="shared" si="13"/>
        <v>1.8926749092014603</v>
      </c>
      <c r="F52">
        <v>1.025372</v>
      </c>
      <c r="H52">
        <v>85318.181190000003</v>
      </c>
      <c r="I52">
        <v>1.0760289999999999</v>
      </c>
      <c r="Q52" s="7" t="e">
        <f>#REF!</f>
        <v>#REF!</v>
      </c>
      <c r="R52" s="7" t="e">
        <f t="shared" si="14"/>
        <v>#REF!</v>
      </c>
      <c r="S52" s="7">
        <v>36705.241299000001</v>
      </c>
      <c r="T52" s="7">
        <f t="shared" si="15"/>
        <v>0.46052631355850338</v>
      </c>
      <c r="U52" s="7">
        <v>1.0495159999999999</v>
      </c>
      <c r="AB52" s="7" t="e">
        <f>#REF!</f>
        <v>#REF!</v>
      </c>
      <c r="AC52" s="7" t="e">
        <f t="shared" si="16"/>
        <v>#REF!</v>
      </c>
      <c r="AD52" s="7">
        <v>22733.374788000001</v>
      </c>
      <c r="AE52" s="7">
        <f t="shared" si="17"/>
        <v>-1.6930013803919906</v>
      </c>
      <c r="AF52" s="7">
        <v>1.033393</v>
      </c>
      <c r="AM52" s="7" t="e">
        <f>#REF!</f>
        <v>#REF!</v>
      </c>
      <c r="AN52" s="7" t="e">
        <f t="shared" si="18"/>
        <v>#REF!</v>
      </c>
      <c r="AO52" s="7">
        <v>7595.2533960000001</v>
      </c>
      <c r="AP52" s="7">
        <f t="shared" si="19"/>
        <v>2.3084377415679427</v>
      </c>
      <c r="AQ52" s="7">
        <v>1.0144169999999999</v>
      </c>
    </row>
    <row r="53" spans="1:43" x14ac:dyDescent="0.3">
      <c r="A53" s="8" t="e">
        <f>#REF!</f>
        <v>#REF!</v>
      </c>
      <c r="B53" s="7" t="e">
        <f>#REF!</f>
        <v>#REF!</v>
      </c>
      <c r="C53" s="7" t="e">
        <f t="shared" si="12"/>
        <v>#REF!</v>
      </c>
      <c r="D53">
        <v>93514.039216999998</v>
      </c>
      <c r="E53" s="7">
        <f t="shared" si="13"/>
        <v>4.4461634752335897</v>
      </c>
      <c r="F53" s="2">
        <v>1.1218269999999999</v>
      </c>
      <c r="H53">
        <v>96636.984116000007</v>
      </c>
      <c r="I53">
        <v>1.085574</v>
      </c>
      <c r="Q53" s="7" t="e">
        <f>#REF!</f>
        <v>#REF!</v>
      </c>
      <c r="R53" s="7" t="e">
        <f t="shared" si="14"/>
        <v>#REF!</v>
      </c>
      <c r="S53" s="7">
        <v>38708.152245999998</v>
      </c>
      <c r="T53" s="7">
        <f t="shared" si="15"/>
        <v>5.4567437132052419</v>
      </c>
      <c r="U53" s="2">
        <v>1.1248800000000001</v>
      </c>
      <c r="AB53" s="7" t="e">
        <f>#REF!</f>
        <v>#REF!</v>
      </c>
      <c r="AC53" s="7" t="e">
        <f t="shared" si="16"/>
        <v>#REF!</v>
      </c>
      <c r="AD53" s="7">
        <v>24105.889635</v>
      </c>
      <c r="AE53" s="7">
        <f t="shared" si="17"/>
        <v>6.0374443293148516</v>
      </c>
      <c r="AF53" s="2">
        <v>1.135605</v>
      </c>
      <c r="AM53" s="7" t="e">
        <f>#REF!</f>
        <v>#REF!</v>
      </c>
      <c r="AN53" s="7" t="e">
        <f t="shared" si="18"/>
        <v>#REF!</v>
      </c>
      <c r="AO53" s="7">
        <v>8158.5530950000002</v>
      </c>
      <c r="AP53" s="7">
        <f t="shared" si="19"/>
        <v>7.4164701245735785</v>
      </c>
      <c r="AQ53" s="2">
        <v>1.0984910000000001</v>
      </c>
    </row>
    <row r="54" spans="1:43" x14ac:dyDescent="0.3">
      <c r="A54" s="8" t="e">
        <f>#REF!</f>
        <v>#REF!</v>
      </c>
      <c r="B54" s="7" t="e">
        <f>#REF!</f>
        <v>#REF!</v>
      </c>
      <c r="C54" s="7" t="e">
        <f t="shared" si="12"/>
        <v>#REF!</v>
      </c>
      <c r="D54">
        <v>95148.656898999994</v>
      </c>
      <c r="E54" s="7">
        <f t="shared" si="13"/>
        <v>1.7479917407982555</v>
      </c>
      <c r="F54">
        <v>1.108236</v>
      </c>
      <c r="H54">
        <v>97305.999028000006</v>
      </c>
      <c r="I54">
        <v>1.083666</v>
      </c>
      <c r="Q54" s="7" t="e">
        <f>#REF!</f>
        <v>#REF!</v>
      </c>
      <c r="R54" s="7" t="e">
        <f t="shared" si="14"/>
        <v>#REF!</v>
      </c>
      <c r="S54" s="7">
        <v>39199.591827999997</v>
      </c>
      <c r="T54" s="7">
        <f t="shared" si="15"/>
        <v>1.2696022762253705</v>
      </c>
      <c r="U54" s="7">
        <v>1.097728</v>
      </c>
      <c r="AB54" s="7" t="e">
        <f>#REF!</f>
        <v>#REF!</v>
      </c>
      <c r="AC54" s="7" t="e">
        <f t="shared" si="16"/>
        <v>#REF!</v>
      </c>
      <c r="AD54" s="7">
        <v>24335.515166000001</v>
      </c>
      <c r="AE54" s="7">
        <f t="shared" si="17"/>
        <v>0.95257024103602816</v>
      </c>
      <c r="AF54" s="7">
        <v>1.1102270000000001</v>
      </c>
      <c r="AM54" s="7" t="e">
        <f>#REF!</f>
        <v>#REF!</v>
      </c>
      <c r="AN54" s="7" t="e">
        <f t="shared" si="18"/>
        <v>#REF!</v>
      </c>
      <c r="AO54" s="7">
        <v>8309.8609749999996</v>
      </c>
      <c r="AP54" s="7">
        <f t="shared" si="19"/>
        <v>1.8545920856080329</v>
      </c>
      <c r="AQ54" s="7">
        <v>1.1042829999999999</v>
      </c>
    </row>
    <row r="55" spans="1:43" x14ac:dyDescent="0.3">
      <c r="A55" s="8" t="e">
        <f>#REF!</f>
        <v>#REF!</v>
      </c>
      <c r="B55" s="7" t="e">
        <f>#REF!</f>
        <v>#REF!</v>
      </c>
      <c r="C55" s="7" t="e">
        <f t="shared" si="12"/>
        <v>#REF!</v>
      </c>
      <c r="D55">
        <v>93711.003668999998</v>
      </c>
      <c r="E55" s="7">
        <f t="shared" si="13"/>
        <v>-1.5109548330525087</v>
      </c>
      <c r="F55">
        <v>1.040465</v>
      </c>
      <c r="H55">
        <v>91164.340267000007</v>
      </c>
      <c r="I55">
        <v>1.0695300000000001</v>
      </c>
      <c r="Q55" s="7" t="e">
        <f>#REF!</f>
        <v>#REF!</v>
      </c>
      <c r="R55" s="7" t="e">
        <f t="shared" si="14"/>
        <v>#REF!</v>
      </c>
      <c r="S55" s="7">
        <v>37950.713218999997</v>
      </c>
      <c r="T55" s="7">
        <f t="shared" si="15"/>
        <v>-3.1859479927235697</v>
      </c>
      <c r="U55" s="7">
        <v>1.022635</v>
      </c>
      <c r="AB55" s="7" t="e">
        <f>#REF!</f>
        <v>#REF!</v>
      </c>
      <c r="AC55" s="7" t="e">
        <f t="shared" si="16"/>
        <v>#REF!</v>
      </c>
      <c r="AD55" s="7">
        <v>23752.835445000001</v>
      </c>
      <c r="AE55" s="7">
        <f t="shared" si="17"/>
        <v>-2.3943595071867776</v>
      </c>
      <c r="AF55" s="7">
        <v>1.0487390000000001</v>
      </c>
      <c r="AM55" s="7" t="e">
        <f>#REF!</f>
        <v>#REF!</v>
      </c>
      <c r="AN55" s="7" t="e">
        <f t="shared" si="18"/>
        <v>#REF!</v>
      </c>
      <c r="AO55" s="7">
        <v>8411.4712899999995</v>
      </c>
      <c r="AP55" s="7">
        <f t="shared" si="19"/>
        <v>1.2227679296403551</v>
      </c>
      <c r="AQ55" s="7">
        <v>1.040273</v>
      </c>
    </row>
    <row r="56" spans="1:43" x14ac:dyDescent="0.3">
      <c r="A56" s="8" t="e">
        <f>#REF!</f>
        <v>#REF!</v>
      </c>
      <c r="B56" s="7" t="e">
        <f>#REF!</f>
        <v>#REF!</v>
      </c>
      <c r="C56" s="7" t="e">
        <f t="shared" si="12"/>
        <v>#REF!</v>
      </c>
      <c r="D56">
        <v>100233.467021</v>
      </c>
      <c r="E56" s="7">
        <f t="shared" si="13"/>
        <v>6.96018940853331</v>
      </c>
      <c r="F56">
        <v>0.98715200000000003</v>
      </c>
      <c r="H56">
        <v>99519.443765999997</v>
      </c>
      <c r="I56">
        <v>0.99423399999999995</v>
      </c>
      <c r="Q56" s="7" t="e">
        <f>#REF!</f>
        <v>#REF!</v>
      </c>
      <c r="R56" s="7" t="e">
        <f t="shared" si="14"/>
        <v>#REF!</v>
      </c>
      <c r="S56" s="7">
        <v>41192.473983999997</v>
      </c>
      <c r="T56" s="7">
        <f t="shared" si="15"/>
        <v>8.5420285681930608</v>
      </c>
      <c r="U56" s="7">
        <v>0.97423999999999999</v>
      </c>
      <c r="AB56" s="7" t="e">
        <f>#REF!</f>
        <v>#REF!</v>
      </c>
      <c r="AC56" s="7" t="e">
        <f t="shared" si="16"/>
        <v>#REF!</v>
      </c>
      <c r="AD56" s="7">
        <v>25727.419320000001</v>
      </c>
      <c r="AE56" s="7">
        <f t="shared" si="17"/>
        <v>8.3130448976172886</v>
      </c>
      <c r="AF56" s="7">
        <v>0.95500099999999999</v>
      </c>
      <c r="AM56" s="7" t="e">
        <f>#REF!</f>
        <v>#REF!</v>
      </c>
      <c r="AN56" s="7" t="e">
        <f t="shared" si="18"/>
        <v>#REF!</v>
      </c>
      <c r="AO56" s="7">
        <v>8666.3869919999997</v>
      </c>
      <c r="AP56" s="7">
        <f t="shared" si="19"/>
        <v>3.0305720986417555</v>
      </c>
      <c r="AQ56" s="7">
        <v>1.0254559999999999</v>
      </c>
    </row>
    <row r="57" spans="1:43" x14ac:dyDescent="0.3">
      <c r="A57" s="8" t="e">
        <f>#REF!</f>
        <v>#REF!</v>
      </c>
      <c r="B57" s="7" t="e">
        <f>#REF!</f>
        <v>#REF!</v>
      </c>
      <c r="C57" s="7" t="e">
        <f t="shared" si="12"/>
        <v>#REF!</v>
      </c>
      <c r="D57">
        <v>99598.559208000006</v>
      </c>
      <c r="E57" s="7">
        <f t="shared" si="13"/>
        <v>-0.63342896526464187</v>
      </c>
      <c r="F57">
        <v>0.67884999999999995</v>
      </c>
      <c r="H57">
        <v>100372.223812</v>
      </c>
      <c r="I57">
        <v>0.67361800000000005</v>
      </c>
      <c r="Q57" s="7" t="e">
        <f>#REF!</f>
        <v>#REF!</v>
      </c>
      <c r="R57" s="7" t="e">
        <f t="shared" si="14"/>
        <v>#REF!</v>
      </c>
      <c r="S57" s="7">
        <v>40619.145445000002</v>
      </c>
      <c r="T57" s="7">
        <f t="shared" si="15"/>
        <v>-1.3918283694800238</v>
      </c>
      <c r="U57" s="7">
        <v>0.65483800000000003</v>
      </c>
      <c r="AB57" s="7" t="e">
        <f>#REF!</f>
        <v>#REF!</v>
      </c>
      <c r="AC57" s="7" t="e">
        <f t="shared" si="16"/>
        <v>#REF!</v>
      </c>
      <c r="AD57" s="7">
        <v>25129.416388000001</v>
      </c>
      <c r="AE57" s="7">
        <f t="shared" si="17"/>
        <v>-2.3243797777071364</v>
      </c>
      <c r="AF57" s="7">
        <v>0.67610800000000004</v>
      </c>
      <c r="AM57" s="7" t="e">
        <f>#REF!</f>
        <v>#REF!</v>
      </c>
      <c r="AN57" s="7" t="e">
        <f t="shared" si="18"/>
        <v>#REF!</v>
      </c>
      <c r="AO57" s="7">
        <v>9009.4029969999992</v>
      </c>
      <c r="AP57" s="7">
        <f t="shared" si="19"/>
        <v>3.9580047061900103</v>
      </c>
      <c r="AQ57" s="7">
        <v>0.70837300000000003</v>
      </c>
    </row>
    <row r="58" spans="1:43" x14ac:dyDescent="0.3">
      <c r="A58" s="8" t="e">
        <f>#REF!</f>
        <v>#REF!</v>
      </c>
      <c r="B58" s="7" t="e">
        <f>#REF!</f>
        <v>#REF!</v>
      </c>
      <c r="C58" s="7" t="e">
        <f t="shared" si="12"/>
        <v>#REF!</v>
      </c>
      <c r="D58">
        <v>106592.27747</v>
      </c>
      <c r="E58" s="7">
        <f t="shared" si="13"/>
        <v>7.0219070613204622</v>
      </c>
      <c r="F58">
        <v>0.94475699999999996</v>
      </c>
      <c r="H58">
        <v>108695.480196</v>
      </c>
      <c r="I58">
        <v>0.92647599999999997</v>
      </c>
      <c r="Q58" s="7" t="e">
        <f>#REF!</f>
        <v>#REF!</v>
      </c>
      <c r="R58" s="7" t="e">
        <f t="shared" si="14"/>
        <v>#REF!</v>
      </c>
      <c r="S58" s="7">
        <v>42966.592896000002</v>
      </c>
      <c r="T58" s="7">
        <f t="shared" si="15"/>
        <v>5.7791650348196981</v>
      </c>
      <c r="U58" s="7">
        <v>0.94186199999999998</v>
      </c>
      <c r="AB58" s="7" t="e">
        <f>#REF!</f>
        <v>#REF!</v>
      </c>
      <c r="AC58" s="7" t="e">
        <f t="shared" si="16"/>
        <v>#REF!</v>
      </c>
      <c r="AD58" s="7">
        <v>26560.609711000001</v>
      </c>
      <c r="AE58" s="7">
        <f t="shared" si="17"/>
        <v>5.6952907337849439</v>
      </c>
      <c r="AF58" s="7">
        <v>0.93986400000000003</v>
      </c>
      <c r="AM58" s="7" t="e">
        <f>#REF!</f>
        <v>#REF!</v>
      </c>
      <c r="AN58" s="7" t="e">
        <f t="shared" si="18"/>
        <v>#REF!</v>
      </c>
      <c r="AO58" s="7">
        <v>9807.0194900000006</v>
      </c>
      <c r="AP58" s="7">
        <f t="shared" si="19"/>
        <v>8.853155900181136</v>
      </c>
      <c r="AQ58" s="7">
        <v>0.95383899999999999</v>
      </c>
    </row>
    <row r="59" spans="1:43" x14ac:dyDescent="0.3">
      <c r="A59" s="8" t="e">
        <f>#REF!</f>
        <v>#REF!</v>
      </c>
      <c r="B59" s="7" t="e">
        <f>#REF!</f>
        <v>#REF!</v>
      </c>
      <c r="C59" s="7" t="e">
        <f t="shared" si="12"/>
        <v>#REF!</v>
      </c>
      <c r="D59">
        <v>110717.250697</v>
      </c>
      <c r="E59" s="7">
        <f t="shared" si="13"/>
        <v>3.8698612365806184</v>
      </c>
      <c r="F59">
        <v>0.97904100000000005</v>
      </c>
      <c r="H59">
        <v>110341.825459</v>
      </c>
      <c r="I59">
        <v>0.98237200000000002</v>
      </c>
      <c r="Q59" s="7" t="e">
        <f>#REF!</f>
        <v>#REF!</v>
      </c>
      <c r="R59" s="7" t="e">
        <f t="shared" si="14"/>
        <v>#REF!</v>
      </c>
      <c r="S59" s="7">
        <v>43890.934714000003</v>
      </c>
      <c r="T59" s="7">
        <f t="shared" si="15"/>
        <v>2.1513035027873002</v>
      </c>
      <c r="U59" s="7">
        <v>0.97781399999999996</v>
      </c>
      <c r="AB59" s="7" t="e">
        <f>#REF!</f>
        <v>#REF!</v>
      </c>
      <c r="AC59" s="7" t="e">
        <f t="shared" si="16"/>
        <v>#REF!</v>
      </c>
      <c r="AD59" s="7">
        <v>27149.280949</v>
      </c>
      <c r="AE59" s="7">
        <f t="shared" si="17"/>
        <v>2.216331795110122</v>
      </c>
      <c r="AF59" s="7">
        <v>0.981576</v>
      </c>
      <c r="AM59" s="7" t="e">
        <f>#REF!</f>
        <v>#REF!</v>
      </c>
      <c r="AN59" s="7" t="e">
        <f t="shared" si="18"/>
        <v>#REF!</v>
      </c>
      <c r="AO59" s="7">
        <v>11005.191566</v>
      </c>
      <c r="AP59" s="7">
        <f t="shared" si="19"/>
        <v>12.217494593762652</v>
      </c>
      <c r="AQ59" s="7">
        <v>0.95595799999999997</v>
      </c>
    </row>
    <row r="60" spans="1:43" x14ac:dyDescent="0.3">
      <c r="A60" s="8" t="e">
        <f>#REF!</f>
        <v>#REF!</v>
      </c>
      <c r="B60" s="7" t="e">
        <f>#REF!</f>
        <v>#REF!</v>
      </c>
      <c r="C60" s="7" t="e">
        <f t="shared" si="12"/>
        <v>#REF!</v>
      </c>
      <c r="D60">
        <v>112363.825259</v>
      </c>
      <c r="E60" s="7">
        <f t="shared" si="13"/>
        <v>1.4871888090015801</v>
      </c>
      <c r="F60">
        <v>1.0971919999999999</v>
      </c>
      <c r="H60">
        <v>115081.697212</v>
      </c>
      <c r="I60">
        <v>1.07128</v>
      </c>
      <c r="Q60" s="7" t="e">
        <f>#REF!</f>
        <v>#REF!</v>
      </c>
      <c r="R60" s="7" t="e">
        <f t="shared" si="14"/>
        <v>#REF!</v>
      </c>
      <c r="S60" s="7">
        <v>44268.345026000003</v>
      </c>
      <c r="T60" s="7">
        <f t="shared" si="15"/>
        <v>0.85988214755339243</v>
      </c>
      <c r="U60" s="7">
        <v>1.1000589999999999</v>
      </c>
      <c r="AB60" s="7" t="e">
        <f>#REF!</f>
        <v>#REF!</v>
      </c>
      <c r="AC60" s="7" t="e">
        <f t="shared" si="16"/>
        <v>#REF!</v>
      </c>
      <c r="AD60" s="7">
        <v>27657.580430999998</v>
      </c>
      <c r="AE60" s="7">
        <f t="shared" si="17"/>
        <v>1.8722392057264301</v>
      </c>
      <c r="AF60" s="7">
        <v>1.0841730000000001</v>
      </c>
      <c r="AM60" s="7" t="e">
        <f>#REF!</f>
        <v>#REF!</v>
      </c>
      <c r="AN60" s="7" t="e">
        <f t="shared" si="18"/>
        <v>#REF!</v>
      </c>
      <c r="AO60" s="7">
        <v>11012.141142</v>
      </c>
      <c r="AP60" s="7">
        <f t="shared" si="19"/>
        <v>6.3148160196234926E-2</v>
      </c>
      <c r="AQ60" s="7">
        <v>1.0895280000000001</v>
      </c>
    </row>
    <row r="61" spans="1:43" x14ac:dyDescent="0.3">
      <c r="A61" s="8" t="e">
        <f>#REF!</f>
        <v>#REF!</v>
      </c>
      <c r="B61" s="7" t="e">
        <f>#REF!</f>
        <v>#REF!</v>
      </c>
      <c r="C61" s="7" t="e">
        <f t="shared" si="12"/>
        <v>#REF!</v>
      </c>
      <c r="D61">
        <v>111675.284642</v>
      </c>
      <c r="E61" s="7">
        <f t="shared" si="13"/>
        <v>-0.61277783611666337</v>
      </c>
      <c r="F61">
        <v>0.85459700000000005</v>
      </c>
      <c r="H61">
        <v>103427.26383</v>
      </c>
      <c r="I61">
        <v>0.92274800000000001</v>
      </c>
      <c r="Q61" s="7" t="e">
        <f>#REF!</f>
        <v>#REF!</v>
      </c>
      <c r="R61" s="7" t="e">
        <f t="shared" si="14"/>
        <v>#REF!</v>
      </c>
      <c r="S61" s="7">
        <v>44186.023021000001</v>
      </c>
      <c r="T61" s="7">
        <f t="shared" si="15"/>
        <v>-0.1859613341127897</v>
      </c>
      <c r="U61" s="7">
        <v>0.86500500000000002</v>
      </c>
      <c r="AB61" s="7" t="e">
        <f>#REF!</f>
        <v>#REF!</v>
      </c>
      <c r="AC61" s="7" t="e">
        <f t="shared" si="16"/>
        <v>#REF!</v>
      </c>
      <c r="AD61" s="7">
        <v>26875.025438000001</v>
      </c>
      <c r="AE61" s="7">
        <f t="shared" si="17"/>
        <v>-2.8294412627753616</v>
      </c>
      <c r="AF61" s="7">
        <v>0.86408300000000005</v>
      </c>
      <c r="AM61" s="7" t="e">
        <f>#REF!</f>
        <v>#REF!</v>
      </c>
      <c r="AN61" s="7" t="e">
        <f t="shared" si="18"/>
        <v>#REF!</v>
      </c>
      <c r="AO61" s="7">
        <v>10948.987099</v>
      </c>
      <c r="AP61" s="7">
        <f t="shared" si="19"/>
        <v>-0.57349467452003466</v>
      </c>
      <c r="AQ61" s="7">
        <v>0.87174600000000002</v>
      </c>
    </row>
    <row r="62" spans="1:43" x14ac:dyDescent="0.3">
      <c r="A62" s="8" t="e">
        <f>#REF!</f>
        <v>#REF!</v>
      </c>
      <c r="B62" s="7" t="e">
        <f>#REF!</f>
        <v>#REF!</v>
      </c>
      <c r="C62" s="7" t="e">
        <f t="shared" si="12"/>
        <v>#REF!</v>
      </c>
      <c r="D62">
        <v>115234.676215</v>
      </c>
      <c r="E62" s="7">
        <f t="shared" si="13"/>
        <v>3.1872688611543936</v>
      </c>
      <c r="F62">
        <v>1.123246</v>
      </c>
      <c r="H62">
        <v>118750.35798099999</v>
      </c>
      <c r="I62">
        <v>1.0899920000000001</v>
      </c>
      <c r="Q62" s="7" t="e">
        <f>#REF!</f>
        <v>#REF!</v>
      </c>
      <c r="R62" s="7" t="e">
        <f t="shared" si="14"/>
        <v>#REF!</v>
      </c>
      <c r="S62" s="7">
        <v>45145.483316999998</v>
      </c>
      <c r="T62" s="7">
        <f t="shared" si="15"/>
        <v>2.1714112979663156</v>
      </c>
      <c r="U62" s="7">
        <v>1.134279</v>
      </c>
      <c r="AB62" s="7" t="e">
        <f>#REF!</f>
        <v>#REF!</v>
      </c>
      <c r="AC62" s="7" t="e">
        <f t="shared" si="16"/>
        <v>#REF!</v>
      </c>
      <c r="AD62" s="7">
        <v>28639.281847999999</v>
      </c>
      <c r="AE62" s="7">
        <f t="shared" si="17"/>
        <v>6.5646688002960047</v>
      </c>
      <c r="AF62" s="7">
        <v>1.1369590000000001</v>
      </c>
      <c r="AM62" s="7" t="e">
        <f>#REF!</f>
        <v>#REF!</v>
      </c>
      <c r="AN62" s="7" t="e">
        <f t="shared" si="18"/>
        <v>#REF!</v>
      </c>
      <c r="AO62" s="7">
        <v>11754.360971</v>
      </c>
      <c r="AP62" s="7">
        <f t="shared" si="19"/>
        <v>7.3556929487436946</v>
      </c>
      <c r="AQ62" s="7">
        <v>1.09615</v>
      </c>
    </row>
    <row r="63" spans="1:43" x14ac:dyDescent="0.3">
      <c r="A63" s="8" t="e">
        <f>#REF!</f>
        <v>#REF!</v>
      </c>
      <c r="B63" s="7" t="e">
        <f>#REF!</f>
        <v>#REF!</v>
      </c>
      <c r="C63" s="7" t="e">
        <f t="shared" si="12"/>
        <v>#REF!</v>
      </c>
      <c r="D63">
        <v>118941.43428</v>
      </c>
      <c r="E63" s="7">
        <f t="shared" si="13"/>
        <v>3.2167036752757383</v>
      </c>
      <c r="F63">
        <v>1.0398270000000001</v>
      </c>
      <c r="H63">
        <v>121117.189592</v>
      </c>
      <c r="I63">
        <v>1.021147</v>
      </c>
      <c r="Q63" s="7" t="e">
        <f>#REF!</f>
        <v>#REF!</v>
      </c>
      <c r="R63" s="7" t="e">
        <f t="shared" si="14"/>
        <v>#REF!</v>
      </c>
      <c r="S63" s="7">
        <v>46816.169085000001</v>
      </c>
      <c r="T63" s="7">
        <f t="shared" si="15"/>
        <v>3.7006709093551535</v>
      </c>
      <c r="U63" s="7">
        <v>1.052516</v>
      </c>
      <c r="AB63" s="7" t="e">
        <f>#REF!</f>
        <v>#REF!</v>
      </c>
      <c r="AC63" s="7" t="e">
        <f t="shared" si="16"/>
        <v>#REF!</v>
      </c>
      <c r="AD63" s="7">
        <v>28837.168416</v>
      </c>
      <c r="AE63" s="7">
        <f t="shared" si="17"/>
        <v>0.69096204664020888</v>
      </c>
      <c r="AF63" s="7">
        <v>1.0397719999999999</v>
      </c>
      <c r="AM63" s="7" t="e">
        <f>#REF!</f>
        <v>#REF!</v>
      </c>
      <c r="AN63" s="7" t="e">
        <f t="shared" si="18"/>
        <v>#REF!</v>
      </c>
      <c r="AO63" s="7">
        <v>12342.843089</v>
      </c>
      <c r="AP63" s="7">
        <f t="shared" si="19"/>
        <v>5.0065003061577187</v>
      </c>
      <c r="AQ63" s="7">
        <v>1.025569</v>
      </c>
    </row>
    <row r="64" spans="1:43" x14ac:dyDescent="0.3">
      <c r="A64" s="8" t="e">
        <f>#REF!</f>
        <v>#REF!</v>
      </c>
      <c r="B64" s="7" t="e">
        <f>#REF!</f>
        <v>#REF!</v>
      </c>
      <c r="C64" s="7" t="e">
        <f t="shared" si="12"/>
        <v>#REF!</v>
      </c>
      <c r="D64">
        <v>122221.01177</v>
      </c>
      <c r="E64" s="7">
        <f t="shared" si="13"/>
        <v>2.7573044749733953</v>
      </c>
      <c r="F64">
        <v>1.03773</v>
      </c>
      <c r="H64">
        <v>118093.50808699999</v>
      </c>
      <c r="I64">
        <v>1.0740000000000001</v>
      </c>
      <c r="Q64" s="7" t="e">
        <f>#REF!</f>
        <v>#REF!</v>
      </c>
      <c r="R64" s="7" t="e">
        <f t="shared" si="14"/>
        <v>#REF!</v>
      </c>
      <c r="S64" s="7">
        <v>47036.631629000003</v>
      </c>
      <c r="T64" s="7">
        <f t="shared" si="15"/>
        <v>0.47091111534504648</v>
      </c>
      <c r="U64" s="7">
        <v>1.067501</v>
      </c>
      <c r="AB64" s="7" t="e">
        <f>#REF!</f>
        <v>#REF!</v>
      </c>
      <c r="AC64" s="7" t="e">
        <f t="shared" si="16"/>
        <v>#REF!</v>
      </c>
      <c r="AD64" s="7">
        <v>29690.764554000001</v>
      </c>
      <c r="AE64" s="7">
        <f t="shared" si="17"/>
        <v>2.9600553205715983</v>
      </c>
      <c r="AF64" s="7">
        <v>1.0451889999999999</v>
      </c>
      <c r="AM64" s="7" t="e">
        <f>#REF!</f>
        <v>#REF!</v>
      </c>
      <c r="AN64" s="7" t="e">
        <f t="shared" si="18"/>
        <v>#REF!</v>
      </c>
      <c r="AO64" s="7">
        <v>12756.729342000001</v>
      </c>
      <c r="AP64" s="7">
        <f t="shared" si="19"/>
        <v>3.3532489234093816</v>
      </c>
      <c r="AQ64" s="7">
        <v>1.022322</v>
      </c>
    </row>
    <row r="65" spans="1:43" x14ac:dyDescent="0.3">
      <c r="A65" s="8" t="e">
        <f>#REF!</f>
        <v>#REF!</v>
      </c>
      <c r="B65" s="7" t="e">
        <f>#REF!</f>
        <v>#REF!</v>
      </c>
      <c r="C65" s="7" t="e">
        <f t="shared" si="12"/>
        <v>#REF!</v>
      </c>
      <c r="D65">
        <v>122572.917479</v>
      </c>
      <c r="E65" s="7">
        <f t="shared" si="13"/>
        <v>0.28792570434796971</v>
      </c>
      <c r="F65">
        <v>1.1155349999999999</v>
      </c>
      <c r="H65">
        <v>123518.207866</v>
      </c>
      <c r="I65">
        <v>1.1069979999999999</v>
      </c>
      <c r="Q65" s="7" t="e">
        <f>#REF!</f>
        <v>#REF!</v>
      </c>
      <c r="R65" s="7" t="e">
        <f t="shared" si="14"/>
        <v>#REF!</v>
      </c>
      <c r="S65" s="7">
        <v>47777.69659</v>
      </c>
      <c r="T65" s="7">
        <f t="shared" si="15"/>
        <v>1.57550601591781</v>
      </c>
      <c r="U65" s="7">
        <v>1.1224700000000001</v>
      </c>
      <c r="AB65" s="7" t="e">
        <f>#REF!</f>
        <v>#REF!</v>
      </c>
      <c r="AC65" s="7" t="e">
        <f t="shared" si="16"/>
        <v>#REF!</v>
      </c>
      <c r="AD65" s="7">
        <v>29659.249131</v>
      </c>
      <c r="AE65" s="7">
        <f t="shared" si="17"/>
        <v>-0.1061455421354367</v>
      </c>
      <c r="AF65" s="7">
        <v>1.1258969999999999</v>
      </c>
      <c r="AM65" s="7" t="e">
        <f>#REF!</f>
        <v>#REF!</v>
      </c>
      <c r="AN65" s="7" t="e">
        <f t="shared" si="18"/>
        <v>#REF!</v>
      </c>
      <c r="AO65" s="7">
        <v>12730.258827</v>
      </c>
      <c r="AP65" s="7">
        <f t="shared" si="19"/>
        <v>-0.20750236436269631</v>
      </c>
      <c r="AQ65" s="7">
        <v>1.114833</v>
      </c>
    </row>
    <row r="66" spans="1:43" x14ac:dyDescent="0.3">
      <c r="A66" s="8" t="e">
        <f>#REF!</f>
        <v>#REF!</v>
      </c>
      <c r="B66" s="7" t="e">
        <f>#REF!</f>
        <v>#REF!</v>
      </c>
      <c r="C66" s="7" t="e">
        <f t="shared" si="12"/>
        <v>#REF!</v>
      </c>
      <c r="D66">
        <v>124590.488199</v>
      </c>
      <c r="E66" s="7">
        <f t="shared" si="13"/>
        <v>1.6460167233480973</v>
      </c>
      <c r="F66">
        <v>1.0572330000000001</v>
      </c>
      <c r="H66">
        <v>123825.12646</v>
      </c>
      <c r="I66">
        <v>1.063768</v>
      </c>
      <c r="Q66" s="7" t="e">
        <f>#REF!</f>
        <v>#REF!</v>
      </c>
      <c r="R66" s="7" t="e">
        <f t="shared" si="14"/>
        <v>#REF!</v>
      </c>
      <c r="S66" s="7">
        <v>48422.153923999998</v>
      </c>
      <c r="T66" s="7">
        <f t="shared" si="15"/>
        <v>1.348866479542437</v>
      </c>
      <c r="U66" s="7">
        <v>1.0414699999999999</v>
      </c>
      <c r="AB66" s="7" t="e">
        <f>#REF!</f>
        <v>#REF!</v>
      </c>
      <c r="AC66" s="7" t="e">
        <f t="shared" si="16"/>
        <v>#REF!</v>
      </c>
      <c r="AD66" s="7">
        <v>29754.045599000001</v>
      </c>
      <c r="AE66" s="7">
        <f t="shared" si="17"/>
        <v>0.31961857018463036</v>
      </c>
      <c r="AF66" s="7">
        <v>1.0591839999999999</v>
      </c>
      <c r="AM66" s="7" t="e">
        <f>#REF!</f>
        <v>#REF!</v>
      </c>
      <c r="AN66" s="7" t="e">
        <f t="shared" si="18"/>
        <v>#REF!</v>
      </c>
      <c r="AO66" s="7">
        <v>13261.045413</v>
      </c>
      <c r="AP66" s="7">
        <f t="shared" si="19"/>
        <v>4.169487778789204</v>
      </c>
      <c r="AQ66" s="7">
        <v>1.0516319999999999</v>
      </c>
    </row>
    <row r="67" spans="1:43" x14ac:dyDescent="0.3">
      <c r="A67" s="8" t="e">
        <f>#REF!</f>
        <v>#REF!</v>
      </c>
      <c r="B67" s="7" t="e">
        <f>#REF!</f>
        <v>#REF!</v>
      </c>
      <c r="C67" s="7" t="e">
        <f t="shared" si="12"/>
        <v>#REF!</v>
      </c>
      <c r="D67">
        <v>127923.64059700001</v>
      </c>
      <c r="E67" s="7">
        <f t="shared" si="13"/>
        <v>2.6752864092451318</v>
      </c>
      <c r="F67">
        <v>1.0721670000000001</v>
      </c>
      <c r="H67">
        <v>128239.640824</v>
      </c>
      <c r="I67">
        <v>1.0695250000000001</v>
      </c>
      <c r="Q67" s="7" t="e">
        <f>#REF!</f>
        <v>#REF!</v>
      </c>
      <c r="R67" s="7" t="e">
        <f t="shared" si="14"/>
        <v>#REF!</v>
      </c>
      <c r="S67" s="7">
        <v>49226.358568000003</v>
      </c>
      <c r="T67" s="7">
        <f t="shared" si="15"/>
        <v>1.6608196431373727</v>
      </c>
      <c r="U67" s="7">
        <v>1.0550459999999999</v>
      </c>
      <c r="AB67" s="7" t="e">
        <f>#REF!</f>
        <v>#REF!</v>
      </c>
      <c r="AC67" s="7" t="e">
        <f t="shared" si="16"/>
        <v>#REF!</v>
      </c>
      <c r="AD67" s="7">
        <v>30810.985381999999</v>
      </c>
      <c r="AE67" s="7">
        <f t="shared" si="17"/>
        <v>3.552255707491156</v>
      </c>
      <c r="AF67" s="7">
        <v>1.0755889999999999</v>
      </c>
      <c r="AM67" s="7" t="e">
        <f>#REF!</f>
        <v>#REF!</v>
      </c>
      <c r="AN67" s="7" t="e">
        <f t="shared" si="18"/>
        <v>#REF!</v>
      </c>
      <c r="AO67" s="7">
        <v>13177.129570999999</v>
      </c>
      <c r="AP67" s="7">
        <f t="shared" si="19"/>
        <v>-0.63279959751692161</v>
      </c>
      <c r="AQ67" s="7">
        <v>1.0749580000000001</v>
      </c>
    </row>
    <row r="68" spans="1:43" x14ac:dyDescent="0.3">
      <c r="A68" s="8" t="e">
        <f>#REF!</f>
        <v>#REF!</v>
      </c>
      <c r="B68" s="7" t="e">
        <f>#REF!</f>
        <v>#REF!</v>
      </c>
      <c r="C68" s="7" t="e">
        <f t="shared" si="12"/>
        <v>#REF!</v>
      </c>
      <c r="D68">
        <v>129756.04427899999</v>
      </c>
      <c r="E68" s="7">
        <f t="shared" si="13"/>
        <v>1.432419897876926</v>
      </c>
      <c r="F68">
        <v>1.006767</v>
      </c>
      <c r="H68">
        <v>131161.24673099999</v>
      </c>
      <c r="I68">
        <v>0.99598100000000001</v>
      </c>
      <c r="Q68" s="7" t="e">
        <f>#REF!</f>
        <v>#REF!</v>
      </c>
      <c r="R68" s="7" t="e">
        <f t="shared" si="14"/>
        <v>#REF!</v>
      </c>
      <c r="S68" s="7">
        <v>49585.082234000001</v>
      </c>
      <c r="T68" s="7">
        <f t="shared" si="15"/>
        <v>0.72872273398907339</v>
      </c>
      <c r="U68" s="7">
        <v>0.99554399999999998</v>
      </c>
      <c r="AB68" s="7" t="e">
        <f>#REF!</f>
        <v>#REF!</v>
      </c>
      <c r="AC68" s="7" t="e">
        <f t="shared" si="16"/>
        <v>#REF!</v>
      </c>
      <c r="AD68" s="7">
        <v>31182.41073</v>
      </c>
      <c r="AE68" s="7">
        <f t="shared" si="17"/>
        <v>1.2054964922250946</v>
      </c>
      <c r="AF68" s="7">
        <v>0.97601099999999996</v>
      </c>
      <c r="AM68" s="7" t="e">
        <f>#REF!</f>
        <v>#REF!</v>
      </c>
      <c r="AN68" s="7" t="e">
        <f t="shared" si="18"/>
        <v>#REF!</v>
      </c>
      <c r="AO68" s="7">
        <v>13637.847414</v>
      </c>
      <c r="AP68" s="7">
        <f t="shared" si="19"/>
        <v>3.4963444847194864</v>
      </c>
      <c r="AQ68" s="7">
        <v>1.050753</v>
      </c>
    </row>
    <row r="69" spans="1:43" x14ac:dyDescent="0.3">
      <c r="A69" s="8" t="e">
        <f>#REF!</f>
        <v>#REF!</v>
      </c>
      <c r="B69" s="7" t="e">
        <f>#REF!</f>
        <v>#REF!</v>
      </c>
      <c r="C69" s="7" t="e">
        <f t="shared" si="12"/>
        <v>#REF!</v>
      </c>
      <c r="D69">
        <v>136965.531808</v>
      </c>
      <c r="E69" s="7">
        <f t="shared" si="13"/>
        <v>5.5561862794601353</v>
      </c>
      <c r="F69">
        <v>0.65527199999999997</v>
      </c>
      <c r="H69">
        <v>132457.364367</v>
      </c>
      <c r="I69">
        <v>0.67757400000000001</v>
      </c>
      <c r="Q69" s="7" t="e">
        <f>#REF!</f>
        <v>#REF!</v>
      </c>
      <c r="R69" s="7" t="e">
        <f t="shared" si="14"/>
        <v>#REF!</v>
      </c>
      <c r="S69" s="7">
        <v>51891.79694</v>
      </c>
      <c r="T69" s="7">
        <f t="shared" si="15"/>
        <v>4.6520336401061968</v>
      </c>
      <c r="U69" s="7">
        <v>0.63244800000000001</v>
      </c>
      <c r="AB69" s="7" t="e">
        <f>#REF!</f>
        <v>#REF!</v>
      </c>
      <c r="AC69" s="7" t="e">
        <f t="shared" si="16"/>
        <v>#REF!</v>
      </c>
      <c r="AD69" s="7">
        <v>33270.747381000001</v>
      </c>
      <c r="AE69" s="7">
        <f t="shared" si="17"/>
        <v>6.6971622851175141</v>
      </c>
      <c r="AF69" s="7">
        <v>0.65408500000000003</v>
      </c>
      <c r="AM69" s="7" t="e">
        <f>#REF!</f>
        <v>#REF!</v>
      </c>
      <c r="AN69" s="7" t="e">
        <f t="shared" si="18"/>
        <v>#REF!</v>
      </c>
      <c r="AO69" s="7">
        <v>14275.844369</v>
      </c>
      <c r="AP69" s="7">
        <f t="shared" si="19"/>
        <v>4.6781353070797849</v>
      </c>
      <c r="AQ69" s="7">
        <v>0.69179400000000002</v>
      </c>
    </row>
    <row r="70" spans="1:43" x14ac:dyDescent="0.3">
      <c r="A70" s="8" t="e">
        <f>#REF!</f>
        <v>#REF!</v>
      </c>
      <c r="B70" s="7" t="e">
        <f>#REF!</f>
        <v>#REF!</v>
      </c>
      <c r="C70" s="7" t="e">
        <f t="shared" ref="C70:C133" si="20">B70/B69*100-100</f>
        <v>#REF!</v>
      </c>
      <c r="D70">
        <v>131516.36523600001</v>
      </c>
      <c r="E70" s="7">
        <f t="shared" ref="E70:E133" si="21">D70/D69*100-100</f>
        <v>-3.978494808196487</v>
      </c>
      <c r="F70">
        <v>0.97485100000000002</v>
      </c>
      <c r="H70">
        <v>137436.62418799999</v>
      </c>
      <c r="I70">
        <v>0.93285799999999997</v>
      </c>
      <c r="Q70" s="7" t="e">
        <f>#REF!</f>
        <v>#REF!</v>
      </c>
      <c r="R70" s="7" t="e">
        <f t="shared" ref="R70:R133" si="22">Q70/Q69*100-100</f>
        <v>#REF!</v>
      </c>
      <c r="S70" s="7">
        <v>50148.498703999998</v>
      </c>
      <c r="T70" s="7">
        <f t="shared" ref="T70:T133" si="23">S70/S69*100-100</f>
        <v>-3.3594871228215339</v>
      </c>
      <c r="U70" s="7">
        <v>0.965055</v>
      </c>
      <c r="AB70" s="7" t="e">
        <f>#REF!</f>
        <v>#REF!</v>
      </c>
      <c r="AC70" s="7" t="e">
        <f t="shared" ref="AC70:AC133" si="24">AB70/AB69*100-100</f>
        <v>#REF!</v>
      </c>
      <c r="AD70" s="7">
        <v>31698.869977999999</v>
      </c>
      <c r="AE70" s="7">
        <f t="shared" ref="AE70:AE133" si="25">AD70/AD69*100-100</f>
        <v>-4.7245028342755404</v>
      </c>
      <c r="AF70" s="7">
        <v>0.97394400000000003</v>
      </c>
      <c r="AM70" s="7" t="e">
        <f>#REF!</f>
        <v>#REF!</v>
      </c>
      <c r="AN70" s="7" t="e">
        <f t="shared" ref="AN70:AN133" si="26">AM70/AM69*100-100</f>
        <v>#REF!</v>
      </c>
      <c r="AO70" s="7">
        <v>14112.319503000001</v>
      </c>
      <c r="AP70" s="7">
        <f t="shared" ref="AP70:AP133" si="27">AO70/AO69*100-100</f>
        <v>-1.1454654574064591</v>
      </c>
      <c r="AQ70" s="7">
        <v>0.96801000000000004</v>
      </c>
    </row>
    <row r="71" spans="1:43" x14ac:dyDescent="0.3">
      <c r="A71" s="8" t="e">
        <f>#REF!</f>
        <v>#REF!</v>
      </c>
      <c r="B71" s="7" t="e">
        <f>#REF!</f>
        <v>#REF!</v>
      </c>
      <c r="C71" s="7" t="e">
        <f t="shared" si="20"/>
        <v>#REF!</v>
      </c>
      <c r="D71">
        <v>146687.26298</v>
      </c>
      <c r="E71" s="7">
        <f t="shared" si="21"/>
        <v>11.535368786064382</v>
      </c>
      <c r="F71">
        <v>0.97780299999999998</v>
      </c>
      <c r="H71">
        <v>146028.543343</v>
      </c>
      <c r="I71">
        <v>0.982213</v>
      </c>
      <c r="Q71" s="7" t="e">
        <f>#REF!</f>
        <v>#REF!</v>
      </c>
      <c r="R71" s="7" t="e">
        <f t="shared" si="22"/>
        <v>#REF!</v>
      </c>
      <c r="S71" s="7">
        <v>55130.428691000001</v>
      </c>
      <c r="T71" s="7">
        <f t="shared" si="23"/>
        <v>9.9343551965646952</v>
      </c>
      <c r="U71" s="7">
        <v>0.97818799999999995</v>
      </c>
      <c r="AB71" s="7" t="e">
        <f>#REF!</f>
        <v>#REF!</v>
      </c>
      <c r="AC71" s="7" t="e">
        <f t="shared" si="24"/>
        <v>#REF!</v>
      </c>
      <c r="AD71" s="7">
        <v>35216.063016</v>
      </c>
      <c r="AE71" s="7">
        <f t="shared" si="25"/>
        <v>11.095641707231337</v>
      </c>
      <c r="AF71" s="7">
        <v>0.97890900000000003</v>
      </c>
      <c r="AM71" s="7" t="e">
        <f>#REF!</f>
        <v>#REF!</v>
      </c>
      <c r="AN71" s="7" t="e">
        <f t="shared" si="26"/>
        <v>#REF!</v>
      </c>
      <c r="AO71" s="7">
        <v>16630.740816000001</v>
      </c>
      <c r="AP71" s="7">
        <f t="shared" si="27"/>
        <v>17.845551983602931</v>
      </c>
      <c r="AQ71" s="7">
        <v>0.95553600000000005</v>
      </c>
    </row>
    <row r="72" spans="1:43" x14ac:dyDescent="0.3">
      <c r="A72" s="8" t="e">
        <f>#REF!</f>
        <v>#REF!</v>
      </c>
      <c r="B72" s="7" t="e">
        <f>#REF!</f>
        <v>#REF!</v>
      </c>
      <c r="C72" s="7" t="e">
        <f t="shared" si="20"/>
        <v>#REF!</v>
      </c>
      <c r="D72">
        <v>151064.369205</v>
      </c>
      <c r="E72" s="7">
        <f t="shared" si="21"/>
        <v>2.9839715705901426</v>
      </c>
      <c r="F72">
        <v>1.0562499999999999</v>
      </c>
      <c r="H72">
        <v>150221.75132400001</v>
      </c>
      <c r="I72">
        <v>1.062174</v>
      </c>
      <c r="Q72" s="7" t="e">
        <f>#REF!</f>
        <v>#REF!</v>
      </c>
      <c r="R72" s="7" t="e">
        <f t="shared" si="22"/>
        <v>#REF!</v>
      </c>
      <c r="S72" s="7">
        <v>55910.616703</v>
      </c>
      <c r="T72" s="7">
        <f t="shared" si="23"/>
        <v>1.4151676860212064</v>
      </c>
      <c r="U72" s="7">
        <v>1.0650139999999999</v>
      </c>
      <c r="AB72" s="7" t="e">
        <f>#REF!</f>
        <v>#REF!</v>
      </c>
      <c r="AC72" s="7" t="e">
        <f t="shared" si="24"/>
        <v>#REF!</v>
      </c>
      <c r="AD72" s="7">
        <v>36682.607922000003</v>
      </c>
      <c r="AE72" s="7">
        <f t="shared" si="25"/>
        <v>4.1644203820673908</v>
      </c>
      <c r="AF72" s="7">
        <v>1.0372619999999999</v>
      </c>
      <c r="AM72" s="7" t="e">
        <f>#REF!</f>
        <v>#REF!</v>
      </c>
      <c r="AN72" s="7" t="e">
        <f t="shared" si="26"/>
        <v>#REF!</v>
      </c>
      <c r="AO72" s="7">
        <v>16489.189871999999</v>
      </c>
      <c r="AP72" s="7">
        <f t="shared" si="27"/>
        <v>-0.85114034044605091</v>
      </c>
      <c r="AQ72" s="7">
        <v>1.050905</v>
      </c>
    </row>
    <row r="73" spans="1:43" x14ac:dyDescent="0.3">
      <c r="A73" s="8" t="e">
        <f>#REF!</f>
        <v>#REF!</v>
      </c>
      <c r="B73" s="7" t="e">
        <f>#REF!</f>
        <v>#REF!</v>
      </c>
      <c r="C73" s="7" t="e">
        <f t="shared" si="20"/>
        <v>#REF!</v>
      </c>
      <c r="D73">
        <v>153446.81635099999</v>
      </c>
      <c r="E73" s="7">
        <f t="shared" si="21"/>
        <v>1.5771072679401357</v>
      </c>
      <c r="F73">
        <v>0.90807400000000005</v>
      </c>
      <c r="H73">
        <v>150633.30312</v>
      </c>
      <c r="I73">
        <v>0.92503400000000002</v>
      </c>
      <c r="Q73" s="7" t="e">
        <f>#REF!</f>
        <v>#REF!</v>
      </c>
      <c r="R73" s="7" t="e">
        <f t="shared" si="22"/>
        <v>#REF!</v>
      </c>
      <c r="S73" s="7">
        <v>56324.833044999999</v>
      </c>
      <c r="T73" s="7">
        <f t="shared" si="23"/>
        <v>0.74085453966701209</v>
      </c>
      <c r="U73" s="7">
        <v>0.92064299999999999</v>
      </c>
      <c r="AB73" s="7" t="e">
        <f>#REF!</f>
        <v>#REF!</v>
      </c>
      <c r="AC73" s="7" t="e">
        <f t="shared" si="24"/>
        <v>#REF!</v>
      </c>
      <c r="AD73" s="7">
        <v>37127.185254000004</v>
      </c>
      <c r="AE73" s="7">
        <f t="shared" si="25"/>
        <v>1.2119567205944861</v>
      </c>
      <c r="AF73" s="7">
        <v>0.92089699999999997</v>
      </c>
      <c r="AM73" s="7" t="e">
        <f>#REF!</f>
        <v>#REF!</v>
      </c>
      <c r="AN73" s="7" t="e">
        <f t="shared" si="26"/>
        <v>#REF!</v>
      </c>
      <c r="AO73" s="7">
        <v>17029.664131000001</v>
      </c>
      <c r="AP73" s="7">
        <f t="shared" si="27"/>
        <v>3.2777490173593833</v>
      </c>
      <c r="AQ73" s="7">
        <v>0.90442599999999995</v>
      </c>
    </row>
    <row r="74" spans="1:43" x14ac:dyDescent="0.3">
      <c r="A74" s="8" t="e">
        <f>#REF!</f>
        <v>#REF!</v>
      </c>
      <c r="B74" s="7" t="e">
        <f>#REF!</f>
        <v>#REF!</v>
      </c>
      <c r="C74" s="7" t="e">
        <f t="shared" si="20"/>
        <v>#REF!</v>
      </c>
      <c r="D74">
        <v>157933.02693200001</v>
      </c>
      <c r="E74" s="7">
        <f t="shared" si="21"/>
        <v>2.9236257145525144</v>
      </c>
      <c r="F74">
        <v>1.109432</v>
      </c>
      <c r="H74">
        <v>161118.42643799999</v>
      </c>
      <c r="I74">
        <v>1.0874980000000001</v>
      </c>
      <c r="Q74" s="7" t="e">
        <f>#REF!</f>
        <v>#REF!</v>
      </c>
      <c r="R74" s="7" t="e">
        <f t="shared" si="22"/>
        <v>#REF!</v>
      </c>
      <c r="S74" s="7">
        <v>58040.894198000002</v>
      </c>
      <c r="T74" s="7">
        <f t="shared" si="23"/>
        <v>3.0467221298800382</v>
      </c>
      <c r="U74" s="7">
        <v>1.121572</v>
      </c>
      <c r="AB74" s="7" t="e">
        <f>#REF!</f>
        <v>#REF!</v>
      </c>
      <c r="AC74" s="7" t="e">
        <f t="shared" si="24"/>
        <v>#REF!</v>
      </c>
      <c r="AD74" s="7">
        <v>38084.626132999998</v>
      </c>
      <c r="AE74" s="7">
        <f t="shared" si="25"/>
        <v>2.5788135363610536</v>
      </c>
      <c r="AF74" s="7">
        <v>1.1248100000000001</v>
      </c>
      <c r="AM74" s="7" t="e">
        <f>#REF!</f>
        <v>#REF!</v>
      </c>
      <c r="AN74" s="7" t="e">
        <f t="shared" si="26"/>
        <v>#REF!</v>
      </c>
      <c r="AO74" s="7">
        <v>17839.76815</v>
      </c>
      <c r="AP74" s="7">
        <f t="shared" si="27"/>
        <v>4.75701700731328</v>
      </c>
      <c r="AQ74" s="7">
        <v>1.0986929999999999</v>
      </c>
    </row>
    <row r="75" spans="1:43" x14ac:dyDescent="0.3">
      <c r="A75" s="8" t="e">
        <f>#REF!</f>
        <v>#REF!</v>
      </c>
      <c r="B75" s="7" t="e">
        <f>#REF!</f>
        <v>#REF!</v>
      </c>
      <c r="C75" s="7" t="e">
        <f t="shared" si="20"/>
        <v>#REF!</v>
      </c>
      <c r="D75">
        <v>157624.19032299999</v>
      </c>
      <c r="E75" s="7">
        <f t="shared" si="21"/>
        <v>-0.19554909761400552</v>
      </c>
      <c r="F75">
        <v>0.98761600000000005</v>
      </c>
      <c r="H75">
        <v>153218.77594399999</v>
      </c>
      <c r="I75">
        <v>1.0160119999999999</v>
      </c>
      <c r="Q75" s="7" t="e">
        <f>#REF!</f>
        <v>#REF!</v>
      </c>
      <c r="R75" s="7" t="e">
        <f t="shared" si="22"/>
        <v>#REF!</v>
      </c>
      <c r="S75" s="7">
        <v>57586.899526000001</v>
      </c>
      <c r="T75" s="7">
        <f t="shared" si="23"/>
        <v>-0.78219792832834401</v>
      </c>
      <c r="U75" s="7">
        <v>0.99656199999999995</v>
      </c>
      <c r="AB75" s="7" t="e">
        <f>#REF!</f>
        <v>#REF!</v>
      </c>
      <c r="AC75" s="7" t="e">
        <f t="shared" si="24"/>
        <v>#REF!</v>
      </c>
      <c r="AD75" s="7">
        <v>38150.787222999999</v>
      </c>
      <c r="AE75" s="7">
        <f t="shared" si="25"/>
        <v>0.17372125373884728</v>
      </c>
      <c r="AF75" s="7">
        <v>0.98583799999999999</v>
      </c>
      <c r="AM75" s="7" t="e">
        <f>#REF!</f>
        <v>#REF!</v>
      </c>
      <c r="AN75" s="7" t="e">
        <f t="shared" si="26"/>
        <v>#REF!</v>
      </c>
      <c r="AO75" s="7">
        <v>17915.006001000002</v>
      </c>
      <c r="AP75" s="7">
        <f t="shared" si="27"/>
        <v>0.42174231395490835</v>
      </c>
      <c r="AQ75" s="7">
        <v>0.97582199999999997</v>
      </c>
    </row>
    <row r="76" spans="1:43" x14ac:dyDescent="0.3">
      <c r="A76" s="8" t="e">
        <f>#REF!</f>
        <v>#REF!</v>
      </c>
      <c r="B76" s="7" t="e">
        <f>#REF!</f>
        <v>#REF!</v>
      </c>
      <c r="C76" s="7" t="e">
        <f t="shared" si="20"/>
        <v>#REF!</v>
      </c>
      <c r="D76">
        <v>172289.26826700001</v>
      </c>
      <c r="E76" s="7">
        <f t="shared" si="21"/>
        <v>9.3038244408733703</v>
      </c>
      <c r="F76">
        <v>1.0748759999999999</v>
      </c>
      <c r="H76">
        <v>171380.15846800001</v>
      </c>
      <c r="I76">
        <v>1.080578</v>
      </c>
      <c r="Q76" s="7" t="e">
        <f>#REF!</f>
        <v>#REF!</v>
      </c>
      <c r="R76" s="7" t="e">
        <f t="shared" si="22"/>
        <v>#REF!</v>
      </c>
      <c r="S76" s="7">
        <v>62265.797884</v>
      </c>
      <c r="T76" s="7">
        <f t="shared" si="23"/>
        <v>8.1249353525058439</v>
      </c>
      <c r="U76" s="7">
        <v>1.1030960000000001</v>
      </c>
      <c r="AB76" s="7" t="e">
        <f>#REF!</f>
        <v>#REF!</v>
      </c>
      <c r="AC76" s="7" t="e">
        <f t="shared" si="24"/>
        <v>#REF!</v>
      </c>
      <c r="AD76" s="7">
        <v>41004.474349999997</v>
      </c>
      <c r="AE76" s="7">
        <f t="shared" si="25"/>
        <v>7.4800216056343629</v>
      </c>
      <c r="AF76" s="7">
        <v>1.081027</v>
      </c>
      <c r="AM76" s="7" t="e">
        <f>#REF!</f>
        <v>#REF!</v>
      </c>
      <c r="AN76" s="7" t="e">
        <f t="shared" si="26"/>
        <v>#REF!</v>
      </c>
      <c r="AO76" s="7">
        <v>19506.294394</v>
      </c>
      <c r="AP76" s="7">
        <f t="shared" si="27"/>
        <v>8.8824329331018674</v>
      </c>
      <c r="AQ76" s="7">
        <v>1.058319</v>
      </c>
    </row>
    <row r="77" spans="1:43" x14ac:dyDescent="0.3">
      <c r="A77" s="8" t="e">
        <f>#REF!</f>
        <v>#REF!</v>
      </c>
      <c r="B77" s="7" t="e">
        <f>#REF!</f>
        <v>#REF!</v>
      </c>
      <c r="C77" s="7" t="e">
        <f t="shared" si="20"/>
        <v>#REF!</v>
      </c>
      <c r="D77">
        <v>170361.71071799999</v>
      </c>
      <c r="E77" s="7">
        <f t="shared" si="21"/>
        <v>-1.1187914188670476</v>
      </c>
      <c r="F77">
        <v>1.1283719999999999</v>
      </c>
      <c r="H77">
        <v>170695.80759700001</v>
      </c>
      <c r="I77">
        <v>1.126163</v>
      </c>
      <c r="Q77" s="7" t="e">
        <f>#REF!</f>
        <v>#REF!</v>
      </c>
      <c r="R77" s="7" t="e">
        <f t="shared" si="22"/>
        <v>#REF!</v>
      </c>
      <c r="S77" s="7">
        <v>62043.444776999997</v>
      </c>
      <c r="T77" s="7">
        <f t="shared" si="23"/>
        <v>-0.35710312010172629</v>
      </c>
      <c r="U77" s="7">
        <v>1.1343380000000001</v>
      </c>
      <c r="AB77" s="7" t="e">
        <f>#REF!</f>
        <v>#REF!</v>
      </c>
      <c r="AC77" s="7" t="e">
        <f t="shared" si="24"/>
        <v>#REF!</v>
      </c>
      <c r="AD77" s="7">
        <v>40705.709214000002</v>
      </c>
      <c r="AE77" s="7">
        <f t="shared" si="25"/>
        <v>-0.72861593944563197</v>
      </c>
      <c r="AF77" s="7">
        <v>1.1453260000000001</v>
      </c>
      <c r="AM77" s="7" t="e">
        <f>#REF!</f>
        <v>#REF!</v>
      </c>
      <c r="AN77" s="7" t="e">
        <f t="shared" si="26"/>
        <v>#REF!</v>
      </c>
      <c r="AO77" s="7">
        <v>19035.642829</v>
      </c>
      <c r="AP77" s="7">
        <f t="shared" si="27"/>
        <v>-2.4128189367672519</v>
      </c>
      <c r="AQ77" s="7">
        <v>1.1219520000000001</v>
      </c>
    </row>
    <row r="78" spans="1:43" x14ac:dyDescent="0.3">
      <c r="A78" s="8" t="e">
        <f>#REF!</f>
        <v>#REF!</v>
      </c>
      <c r="B78" s="7" t="e">
        <f>#REF!</f>
        <v>#REF!</v>
      </c>
      <c r="C78" s="7" t="e">
        <f t="shared" si="20"/>
        <v>#REF!</v>
      </c>
      <c r="D78">
        <v>174604.22489400001</v>
      </c>
      <c r="E78" s="7">
        <f t="shared" si="21"/>
        <v>2.4902979420197653</v>
      </c>
      <c r="F78">
        <v>1.011789</v>
      </c>
      <c r="H78">
        <v>169685.21930500001</v>
      </c>
      <c r="I78">
        <v>1.04112</v>
      </c>
      <c r="Q78" s="7" t="e">
        <f>#REF!</f>
        <v>#REF!</v>
      </c>
      <c r="R78" s="7" t="e">
        <f t="shared" si="22"/>
        <v>#REF!</v>
      </c>
      <c r="S78" s="7">
        <v>63659.992586</v>
      </c>
      <c r="T78" s="7">
        <f t="shared" si="23"/>
        <v>2.605509437476087</v>
      </c>
      <c r="U78" s="7">
        <v>0.99850499999999998</v>
      </c>
      <c r="AB78" s="7" t="e">
        <f>#REF!</f>
        <v>#REF!</v>
      </c>
      <c r="AC78" s="7" t="e">
        <f t="shared" si="24"/>
        <v>#REF!</v>
      </c>
      <c r="AD78" s="7">
        <v>42094.061701999999</v>
      </c>
      <c r="AE78" s="7">
        <f t="shared" si="25"/>
        <v>3.4107070354703524</v>
      </c>
      <c r="AF78" s="7">
        <v>1.010397</v>
      </c>
      <c r="AM78" s="7" t="e">
        <f>#REF!</f>
        <v>#REF!</v>
      </c>
      <c r="AN78" s="7" t="e">
        <f t="shared" si="26"/>
        <v>#REF!</v>
      </c>
      <c r="AO78" s="7">
        <v>19727.490086999998</v>
      </c>
      <c r="AP78" s="7">
        <f t="shared" si="27"/>
        <v>3.6344832912392917</v>
      </c>
      <c r="AQ78" s="7">
        <v>1.025595</v>
      </c>
    </row>
    <row r="79" spans="1:43" x14ac:dyDescent="0.3">
      <c r="A79" s="8" t="e">
        <f>#REF!</f>
        <v>#REF!</v>
      </c>
      <c r="B79" s="7" t="e">
        <f>#REF!</f>
        <v>#REF!</v>
      </c>
      <c r="C79" s="7" t="e">
        <f t="shared" si="20"/>
        <v>#REF!</v>
      </c>
      <c r="D79">
        <v>179206.062806</v>
      </c>
      <c r="E79" s="7">
        <f t="shared" si="21"/>
        <v>2.6355822230496955</v>
      </c>
      <c r="F79">
        <v>1.1015729999999999</v>
      </c>
      <c r="H79">
        <v>184146.14222499999</v>
      </c>
      <c r="I79">
        <v>1.0720209999999999</v>
      </c>
      <c r="Q79" s="7" t="e">
        <f>#REF!</f>
        <v>#REF!</v>
      </c>
      <c r="R79" s="7" t="e">
        <f t="shared" si="22"/>
        <v>#REF!</v>
      </c>
      <c r="S79" s="7">
        <v>65685.698359999995</v>
      </c>
      <c r="T79" s="7">
        <f t="shared" si="23"/>
        <v>3.1820703894418756</v>
      </c>
      <c r="U79" s="7">
        <v>1.0772170000000001</v>
      </c>
      <c r="AB79" s="7" t="e">
        <f>#REF!</f>
        <v>#REF!</v>
      </c>
      <c r="AC79" s="7" t="e">
        <f t="shared" si="24"/>
        <v>#REF!</v>
      </c>
      <c r="AD79" s="7">
        <v>42751.293790000003</v>
      </c>
      <c r="AE79" s="7">
        <f t="shared" si="25"/>
        <v>1.5613415798475359</v>
      </c>
      <c r="AF79" s="7">
        <v>1.1097189999999999</v>
      </c>
      <c r="AM79" s="7" t="e">
        <f>#REF!</f>
        <v>#REF!</v>
      </c>
      <c r="AN79" s="7" t="e">
        <f t="shared" si="26"/>
        <v>#REF!</v>
      </c>
      <c r="AO79" s="7">
        <v>20462.294689999999</v>
      </c>
      <c r="AP79" s="7">
        <f t="shared" si="27"/>
        <v>3.7247749194623765</v>
      </c>
      <c r="AQ79" s="7">
        <v>1.0939080000000001</v>
      </c>
    </row>
    <row r="80" spans="1:43" x14ac:dyDescent="0.3">
      <c r="A80" s="8" t="e">
        <f>#REF!</f>
        <v>#REF!</v>
      </c>
      <c r="B80" s="7" t="e">
        <f>#REF!</f>
        <v>#REF!</v>
      </c>
      <c r="C80" s="7" t="e">
        <f t="shared" si="20"/>
        <v>#REF!</v>
      </c>
      <c r="D80">
        <v>185997.46662399999</v>
      </c>
      <c r="E80" s="7">
        <f t="shared" si="21"/>
        <v>3.7897176644922155</v>
      </c>
      <c r="F80">
        <v>1.019296</v>
      </c>
      <c r="H80">
        <v>190875.90282300001</v>
      </c>
      <c r="I80">
        <v>0.99324400000000002</v>
      </c>
      <c r="Q80" s="7" t="e">
        <f>#REF!</f>
        <v>#REF!</v>
      </c>
      <c r="R80" s="7" t="e">
        <f t="shared" si="22"/>
        <v>#REF!</v>
      </c>
      <c r="S80" s="7">
        <v>67108.360191</v>
      </c>
      <c r="T80" s="7">
        <f t="shared" si="23"/>
        <v>2.1658623817971687</v>
      </c>
      <c r="U80" s="7">
        <v>1.009406</v>
      </c>
      <c r="AB80" s="7" t="e">
        <f>#REF!</f>
        <v>#REF!</v>
      </c>
      <c r="AC80" s="7" t="e">
        <f t="shared" si="24"/>
        <v>#REF!</v>
      </c>
      <c r="AD80" s="7">
        <v>44684.765028000002</v>
      </c>
      <c r="AE80" s="7">
        <f t="shared" si="25"/>
        <v>4.5226028655354042</v>
      </c>
      <c r="AF80" s="7">
        <v>0.98504100000000006</v>
      </c>
      <c r="AM80" s="7" t="e">
        <f>#REF!</f>
        <v>#REF!</v>
      </c>
      <c r="AN80" s="7" t="e">
        <f t="shared" si="26"/>
        <v>#REF!</v>
      </c>
      <c r="AO80" s="7">
        <v>21530.454311000001</v>
      </c>
      <c r="AP80" s="7">
        <f t="shared" si="27"/>
        <v>5.2201360462373714</v>
      </c>
      <c r="AQ80" s="7">
        <v>1.0576159999999999</v>
      </c>
    </row>
    <row r="81" spans="1:43" x14ac:dyDescent="0.3">
      <c r="A81" s="8" t="e">
        <f>#REF!</f>
        <v>#REF!</v>
      </c>
      <c r="B81" s="7" t="e">
        <f>#REF!</f>
        <v>#REF!</v>
      </c>
      <c r="C81" s="7" t="e">
        <f t="shared" si="20"/>
        <v>#REF!</v>
      </c>
      <c r="D81">
        <v>189155.605713</v>
      </c>
      <c r="E81" s="7">
        <f t="shared" si="21"/>
        <v>1.6979473679522101</v>
      </c>
      <c r="F81">
        <v>0.67099900000000001</v>
      </c>
      <c r="H81">
        <v>185413.13785100001</v>
      </c>
      <c r="I81">
        <v>0.68454300000000001</v>
      </c>
      <c r="Q81" s="7" t="e">
        <f>#REF!</f>
        <v>#REF!</v>
      </c>
      <c r="R81" s="7" t="e">
        <f t="shared" si="22"/>
        <v>#REF!</v>
      </c>
      <c r="S81" s="7">
        <v>67633.920259000006</v>
      </c>
      <c r="T81" s="7">
        <f t="shared" si="23"/>
        <v>0.783151408414966</v>
      </c>
      <c r="U81" s="7">
        <v>0.65245399999999998</v>
      </c>
      <c r="AB81" s="7" t="e">
        <f>#REF!</f>
        <v>#REF!</v>
      </c>
      <c r="AC81" s="7" t="e">
        <f t="shared" si="24"/>
        <v>#REF!</v>
      </c>
      <c r="AD81" s="7">
        <v>45659.961141</v>
      </c>
      <c r="AE81" s="7">
        <f t="shared" si="25"/>
        <v>2.1823906031259952</v>
      </c>
      <c r="AF81" s="7">
        <v>0.66970099999999999</v>
      </c>
      <c r="AM81" s="7" t="e">
        <f>#REF!</f>
        <v>#REF!</v>
      </c>
      <c r="AN81" s="7" t="e">
        <f t="shared" si="26"/>
        <v>#REF!</v>
      </c>
      <c r="AO81" s="7">
        <v>21718.061103</v>
      </c>
      <c r="AP81" s="7">
        <f t="shared" si="27"/>
        <v>0.87135547299691041</v>
      </c>
      <c r="AQ81" s="7">
        <v>0.70698499999999997</v>
      </c>
    </row>
    <row r="82" spans="1:43" x14ac:dyDescent="0.3">
      <c r="A82" s="8" t="e">
        <f>#REF!</f>
        <v>#REF!</v>
      </c>
      <c r="B82" s="7" t="e">
        <f>#REF!</f>
        <v>#REF!</v>
      </c>
      <c r="C82" s="7" t="e">
        <f t="shared" si="20"/>
        <v>#REF!</v>
      </c>
      <c r="D82">
        <v>185013.96942000001</v>
      </c>
      <c r="E82" s="7">
        <f t="shared" si="21"/>
        <v>-2.189539282956261</v>
      </c>
      <c r="F82">
        <v>0.96805600000000003</v>
      </c>
      <c r="H82">
        <v>191406.52776500001</v>
      </c>
      <c r="I82">
        <v>0.93572500000000003</v>
      </c>
      <c r="Q82" s="7" t="e">
        <f>#REF!</f>
        <v>#REF!</v>
      </c>
      <c r="R82" s="7" t="e">
        <f t="shared" si="22"/>
        <v>#REF!</v>
      </c>
      <c r="S82" s="7">
        <v>65719.004872000005</v>
      </c>
      <c r="T82" s="7">
        <f t="shared" si="23"/>
        <v>-2.831294385519783</v>
      </c>
      <c r="U82" s="7">
        <v>0.95857599999999998</v>
      </c>
      <c r="AB82" s="7" t="e">
        <f>#REF!</f>
        <v>#REF!</v>
      </c>
      <c r="AC82" s="7" t="e">
        <f t="shared" si="24"/>
        <v>#REF!</v>
      </c>
      <c r="AD82" s="7">
        <v>44939.162659000001</v>
      </c>
      <c r="AE82" s="7">
        <f t="shared" si="25"/>
        <v>-1.5786226356482018</v>
      </c>
      <c r="AF82" s="7">
        <v>0.96482900000000005</v>
      </c>
      <c r="AM82" s="7" t="e">
        <f>#REF!</f>
        <v>#REF!</v>
      </c>
      <c r="AN82" s="7" t="e">
        <f t="shared" si="26"/>
        <v>#REF!</v>
      </c>
      <c r="AO82" s="7">
        <v>21505.113730000001</v>
      </c>
      <c r="AP82" s="7">
        <f t="shared" si="27"/>
        <v>-0.98050821383213815</v>
      </c>
      <c r="AQ82" s="7">
        <v>0.97497599999999995</v>
      </c>
    </row>
    <row r="83" spans="1:43" x14ac:dyDescent="0.3">
      <c r="A83" s="8" t="e">
        <f>#REF!</f>
        <v>#REF!</v>
      </c>
      <c r="B83" s="7" t="e">
        <f>#REF!</f>
        <v>#REF!</v>
      </c>
      <c r="C83" s="7" t="e">
        <f t="shared" si="20"/>
        <v>#REF!</v>
      </c>
      <c r="D83">
        <v>184057.34248600001</v>
      </c>
      <c r="E83" s="7">
        <f t="shared" si="21"/>
        <v>-0.51705659686072636</v>
      </c>
      <c r="F83">
        <v>1.029064</v>
      </c>
      <c r="H83">
        <v>192261.328813</v>
      </c>
      <c r="I83">
        <v>0.98515299999999995</v>
      </c>
      <c r="Q83" s="7" t="e">
        <f>#REF!</f>
        <v>#REF!</v>
      </c>
      <c r="R83" s="7" t="e">
        <f t="shared" si="22"/>
        <v>#REF!</v>
      </c>
      <c r="S83" s="7">
        <v>65508.476594</v>
      </c>
      <c r="T83" s="7">
        <f t="shared" si="23"/>
        <v>-0.32034611359385678</v>
      </c>
      <c r="U83" s="7">
        <v>1.026559</v>
      </c>
      <c r="AB83" s="7" t="e">
        <f>#REF!</f>
        <v>#REF!</v>
      </c>
      <c r="AC83" s="7" t="e">
        <f t="shared" si="24"/>
        <v>#REF!</v>
      </c>
      <c r="AD83" s="7">
        <v>44713.041901999997</v>
      </c>
      <c r="AE83" s="7">
        <f t="shared" si="25"/>
        <v>-0.503170828339222</v>
      </c>
      <c r="AF83" s="7">
        <v>1.0279990000000001</v>
      </c>
      <c r="AM83" s="7" t="e">
        <f>#REF!</f>
        <v>#REF!</v>
      </c>
      <c r="AN83" s="7" t="e">
        <f t="shared" si="26"/>
        <v>#REF!</v>
      </c>
      <c r="AO83" s="7">
        <v>21930.236957000001</v>
      </c>
      <c r="AP83" s="7">
        <f t="shared" si="27"/>
        <v>1.9768471459276498</v>
      </c>
      <c r="AQ83" s="7">
        <v>1.00441</v>
      </c>
    </row>
    <row r="84" spans="1:43" x14ac:dyDescent="0.3">
      <c r="A84" s="8" t="e">
        <f>#REF!</f>
        <v>#REF!</v>
      </c>
      <c r="B84" s="7" t="e">
        <f>#REF!</f>
        <v>#REF!</v>
      </c>
      <c r="C84" s="7" t="e">
        <f t="shared" si="20"/>
        <v>#REF!</v>
      </c>
      <c r="D84">
        <v>187827.838976</v>
      </c>
      <c r="E84" s="7">
        <f t="shared" si="21"/>
        <v>2.0485444585220876</v>
      </c>
      <c r="F84">
        <v>0.93516900000000003</v>
      </c>
      <c r="H84">
        <v>180581.85668699999</v>
      </c>
      <c r="I84">
        <v>0.97269399999999995</v>
      </c>
      <c r="Q84" s="7" t="e">
        <f>#REF!</f>
        <v>#REF!</v>
      </c>
      <c r="R84" s="7" t="e">
        <f t="shared" si="22"/>
        <v>#REF!</v>
      </c>
      <c r="S84" s="7">
        <v>66402.390849999996</v>
      </c>
      <c r="T84" s="7">
        <f t="shared" si="23"/>
        <v>1.3645779942955869</v>
      </c>
      <c r="U84" s="7">
        <v>0.945025</v>
      </c>
      <c r="AB84" s="7" t="e">
        <f>#REF!</f>
        <v>#REF!</v>
      </c>
      <c r="AC84" s="7" t="e">
        <f t="shared" si="24"/>
        <v>#REF!</v>
      </c>
      <c r="AD84" s="7">
        <v>44429.438333999999</v>
      </c>
      <c r="AE84" s="7">
        <f t="shared" si="25"/>
        <v>-0.6342748243825298</v>
      </c>
      <c r="AF84" s="7">
        <v>0.92649099999999995</v>
      </c>
      <c r="AM84" s="7" t="e">
        <f>#REF!</f>
        <v>#REF!</v>
      </c>
      <c r="AN84" s="7" t="e">
        <f t="shared" si="26"/>
        <v>#REF!</v>
      </c>
      <c r="AO84" s="7">
        <v>22811.938109999999</v>
      </c>
      <c r="AP84" s="7">
        <f t="shared" si="27"/>
        <v>4.0204816515608428</v>
      </c>
      <c r="AQ84" s="7">
        <v>0.91520999999999997</v>
      </c>
    </row>
    <row r="85" spans="1:43" x14ac:dyDescent="0.3">
      <c r="A85" s="8" t="e">
        <f>#REF!</f>
        <v>#REF!</v>
      </c>
      <c r="B85" s="7" t="e">
        <f>#REF!</f>
        <v>#REF!</v>
      </c>
      <c r="C85" s="7" t="e">
        <f t="shared" si="20"/>
        <v>#REF!</v>
      </c>
      <c r="D85">
        <v>187684.94204600001</v>
      </c>
      <c r="E85" s="7">
        <f t="shared" si="21"/>
        <v>-7.6078674374912225E-2</v>
      </c>
      <c r="F85">
        <v>1.005037</v>
      </c>
      <c r="H85">
        <v>187357.70065899999</v>
      </c>
      <c r="I85">
        <v>1.006793</v>
      </c>
      <c r="Q85" s="7" t="e">
        <f>#REF!</f>
        <v>#REF!</v>
      </c>
      <c r="R85" s="7" t="e">
        <f t="shared" si="22"/>
        <v>#REF!</v>
      </c>
      <c r="S85" s="7">
        <v>65494.399105999997</v>
      </c>
      <c r="T85" s="7">
        <f t="shared" si="23"/>
        <v>-1.3674082098205105</v>
      </c>
      <c r="U85" s="7">
        <v>1.012729</v>
      </c>
      <c r="AB85" s="7" t="e">
        <f>#REF!</f>
        <v>#REF!</v>
      </c>
      <c r="AC85" s="7" t="e">
        <f t="shared" si="24"/>
        <v>#REF!</v>
      </c>
      <c r="AD85" s="7">
        <v>44738.884213999998</v>
      </c>
      <c r="AE85" s="7">
        <f t="shared" si="25"/>
        <v>0.69648839058854151</v>
      </c>
      <c r="AF85" s="7">
        <v>1.012731</v>
      </c>
      <c r="AM85" s="7" t="e">
        <f>#REF!</f>
        <v>#REF!</v>
      </c>
      <c r="AN85" s="7" t="e">
        <f t="shared" si="26"/>
        <v>#REF!</v>
      </c>
      <c r="AO85" s="7">
        <v>22884.308795000001</v>
      </c>
      <c r="AP85" s="7">
        <f t="shared" si="27"/>
        <v>0.31724917300330446</v>
      </c>
      <c r="AQ85" s="7">
        <v>0.99751800000000002</v>
      </c>
    </row>
    <row r="86" spans="1:43" x14ac:dyDescent="0.3">
      <c r="A86" s="8" t="e">
        <f>#REF!</f>
        <v>#REF!</v>
      </c>
      <c r="B86" s="7" t="e">
        <f>#REF!</f>
        <v>#REF!</v>
      </c>
      <c r="C86" s="7" t="e">
        <f t="shared" si="20"/>
        <v>#REF!</v>
      </c>
      <c r="D86">
        <v>189559.936503</v>
      </c>
      <c r="E86" s="7">
        <f t="shared" si="21"/>
        <v>0.99901166101031436</v>
      </c>
      <c r="F86">
        <v>1.0820939999999999</v>
      </c>
      <c r="H86">
        <v>189806.05093600001</v>
      </c>
      <c r="I86">
        <v>1.0806910000000001</v>
      </c>
      <c r="Q86" s="7" t="e">
        <f>#REF!</f>
        <v>#REF!</v>
      </c>
      <c r="R86" s="7" t="e">
        <f t="shared" si="22"/>
        <v>#REF!</v>
      </c>
      <c r="S86" s="7">
        <v>66841.218426000007</v>
      </c>
      <c r="T86" s="7">
        <f t="shared" si="23"/>
        <v>2.0563885437291134</v>
      </c>
      <c r="U86" s="7">
        <v>1.096922</v>
      </c>
      <c r="AB86" s="7" t="e">
        <f>#REF!</f>
        <v>#REF!</v>
      </c>
      <c r="AC86" s="7" t="e">
        <f t="shared" si="24"/>
        <v>#REF!</v>
      </c>
      <c r="AD86" s="7">
        <v>44624.732687000003</v>
      </c>
      <c r="AE86" s="7">
        <f t="shared" si="25"/>
        <v>-0.25515058992972683</v>
      </c>
      <c r="AF86" s="7">
        <v>1.095092</v>
      </c>
      <c r="AM86" s="7" t="e">
        <f>#REF!</f>
        <v>#REF!</v>
      </c>
      <c r="AN86" s="7" t="e">
        <f t="shared" si="26"/>
        <v>#REF!</v>
      </c>
      <c r="AO86" s="7">
        <v>23222.504859000001</v>
      </c>
      <c r="AP86" s="7">
        <f t="shared" si="27"/>
        <v>1.4778513392280814</v>
      </c>
      <c r="AQ86" s="7">
        <v>1.076279</v>
      </c>
    </row>
    <row r="87" spans="1:43" x14ac:dyDescent="0.3">
      <c r="A87" s="8" t="e">
        <f>#REF!</f>
        <v>#REF!</v>
      </c>
      <c r="B87" s="7" t="e">
        <f>#REF!</f>
        <v>#REF!</v>
      </c>
      <c r="C87" s="7" t="e">
        <f t="shared" si="20"/>
        <v>#REF!</v>
      </c>
      <c r="D87">
        <v>184647.41407900001</v>
      </c>
      <c r="E87" s="7">
        <f t="shared" si="21"/>
        <v>-2.5915404460595255</v>
      </c>
      <c r="F87">
        <v>0.98889899999999997</v>
      </c>
      <c r="H87">
        <v>180803.47266999999</v>
      </c>
      <c r="I87">
        <v>1.009924</v>
      </c>
      <c r="Q87" s="7" t="e">
        <f>#REF!</f>
        <v>#REF!</v>
      </c>
      <c r="R87" s="7" t="e">
        <f t="shared" si="22"/>
        <v>#REF!</v>
      </c>
      <c r="S87" s="7">
        <v>63015.541892000001</v>
      </c>
      <c r="T87" s="7">
        <f t="shared" si="23"/>
        <v>-5.7235290200992068</v>
      </c>
      <c r="U87" s="7">
        <v>1.005314</v>
      </c>
      <c r="AB87" s="7" t="e">
        <f>#REF!</f>
        <v>#REF!</v>
      </c>
      <c r="AC87" s="7" t="e">
        <f t="shared" si="24"/>
        <v>#REF!</v>
      </c>
      <c r="AD87" s="7">
        <v>43812.263396000002</v>
      </c>
      <c r="AE87" s="7">
        <f t="shared" si="25"/>
        <v>-1.8206703818232342</v>
      </c>
      <c r="AF87" s="7">
        <v>0.99073699999999998</v>
      </c>
      <c r="AM87" s="7" t="e">
        <f>#REF!</f>
        <v>#REF!</v>
      </c>
      <c r="AN87" s="7" t="e">
        <f t="shared" si="26"/>
        <v>#REF!</v>
      </c>
      <c r="AO87" s="7">
        <v>23389.752789999999</v>
      </c>
      <c r="AP87" s="7">
        <f t="shared" si="27"/>
        <v>0.72019763593753794</v>
      </c>
      <c r="AQ87" s="7">
        <v>0.98158599999999996</v>
      </c>
    </row>
    <row r="88" spans="1:43" x14ac:dyDescent="0.3">
      <c r="A88" s="8" t="e">
        <f>#REF!</f>
        <v>#REF!</v>
      </c>
      <c r="B88" s="7" t="e">
        <f>#REF!</f>
        <v>#REF!</v>
      </c>
      <c r="C88" s="7" t="e">
        <f t="shared" si="20"/>
        <v>#REF!</v>
      </c>
      <c r="D88">
        <v>178853.34143900001</v>
      </c>
      <c r="E88" s="7">
        <f t="shared" si="21"/>
        <v>-3.1379116078609428</v>
      </c>
      <c r="F88">
        <v>1.101</v>
      </c>
      <c r="H88">
        <v>180120.56010900001</v>
      </c>
      <c r="I88">
        <v>1.0932539999999999</v>
      </c>
      <c r="Q88" s="7" t="e">
        <f>#REF!</f>
        <v>#REF!</v>
      </c>
      <c r="R88" s="7" t="e">
        <f t="shared" si="22"/>
        <v>#REF!</v>
      </c>
      <c r="S88" s="7">
        <v>60275.803164999998</v>
      </c>
      <c r="T88" s="7">
        <f t="shared" si="23"/>
        <v>-4.3477190622204631</v>
      </c>
      <c r="U88" s="7">
        <v>1.117839</v>
      </c>
      <c r="AB88" s="7" t="e">
        <f>#REF!</f>
        <v>#REF!</v>
      </c>
      <c r="AC88" s="7" t="e">
        <f t="shared" si="24"/>
        <v>#REF!</v>
      </c>
      <c r="AD88" s="7">
        <v>41941.451675999997</v>
      </c>
      <c r="AE88" s="7">
        <f t="shared" si="25"/>
        <v>-4.2700640756460189</v>
      </c>
      <c r="AF88" s="7">
        <v>1.109728</v>
      </c>
      <c r="AM88" s="7" t="e">
        <f>#REF!</f>
        <v>#REF!</v>
      </c>
      <c r="AN88" s="7" t="e">
        <f t="shared" si="26"/>
        <v>#REF!</v>
      </c>
      <c r="AO88" s="7">
        <v>23027.414868</v>
      </c>
      <c r="AP88" s="7">
        <f t="shared" si="27"/>
        <v>-1.5491310457753684</v>
      </c>
      <c r="AQ88" s="7">
        <v>1.090903</v>
      </c>
    </row>
    <row r="89" spans="1:43" x14ac:dyDescent="0.3">
      <c r="A89" s="8" t="e">
        <f>#REF!</f>
        <v>#REF!</v>
      </c>
      <c r="B89" s="7" t="e">
        <f>#REF!</f>
        <v>#REF!</v>
      </c>
      <c r="C89" s="7" t="e">
        <f t="shared" si="20"/>
        <v>#REF!</v>
      </c>
      <c r="D89">
        <v>170311.83342000001</v>
      </c>
      <c r="E89" s="7">
        <f t="shared" si="21"/>
        <v>-4.7757050275256745</v>
      </c>
      <c r="F89">
        <v>1.048117</v>
      </c>
      <c r="H89">
        <v>167261.21942199999</v>
      </c>
      <c r="I89">
        <v>1.0672330000000001</v>
      </c>
      <c r="Q89" s="7" t="e">
        <f>#REF!</f>
        <v>#REF!</v>
      </c>
      <c r="R89" s="7" t="e">
        <f t="shared" si="22"/>
        <v>#REF!</v>
      </c>
      <c r="S89" s="7">
        <v>57986.280168999998</v>
      </c>
      <c r="T89" s="7">
        <f t="shared" si="23"/>
        <v>-3.7984114284344201</v>
      </c>
      <c r="U89" s="7">
        <v>1.041903</v>
      </c>
      <c r="AB89" s="7" t="e">
        <f>#REF!</f>
        <v>#REF!</v>
      </c>
      <c r="AC89" s="7" t="e">
        <f t="shared" si="24"/>
        <v>#REF!</v>
      </c>
      <c r="AD89" s="7">
        <v>40308.160206</v>
      </c>
      <c r="AE89" s="7">
        <f t="shared" si="25"/>
        <v>-3.8942177839175969</v>
      </c>
      <c r="AF89" s="7">
        <v>1.0597259999999999</v>
      </c>
      <c r="AM89" s="7" t="e">
        <f>#REF!</f>
        <v>#REF!</v>
      </c>
      <c r="AN89" s="7" t="e">
        <f t="shared" si="26"/>
        <v>#REF!</v>
      </c>
      <c r="AO89" s="7">
        <v>22335.502172</v>
      </c>
      <c r="AP89" s="7">
        <f t="shared" si="27"/>
        <v>-3.004734573838391</v>
      </c>
      <c r="AQ89" s="7">
        <v>1.0507949999999999</v>
      </c>
    </row>
    <row r="90" spans="1:43" x14ac:dyDescent="0.3">
      <c r="A90" s="8" t="e">
        <f>#REF!</f>
        <v>#REF!</v>
      </c>
      <c r="B90" s="7" t="e">
        <f>#REF!</f>
        <v>#REF!</v>
      </c>
      <c r="C90" s="7" t="e">
        <f t="shared" si="20"/>
        <v>#REF!</v>
      </c>
      <c r="D90">
        <v>162619.15131300001</v>
      </c>
      <c r="E90" s="7">
        <f t="shared" si="21"/>
        <v>-4.5168218511448543</v>
      </c>
      <c r="F90">
        <v>1.108115</v>
      </c>
      <c r="H90">
        <v>164889.69686600001</v>
      </c>
      <c r="I90">
        <v>1.092856</v>
      </c>
      <c r="Q90" s="7" t="e">
        <f>#REF!</f>
        <v>#REF!</v>
      </c>
      <c r="R90" s="7" t="e">
        <f t="shared" si="22"/>
        <v>#REF!</v>
      </c>
      <c r="S90" s="7">
        <v>53711.666685999997</v>
      </c>
      <c r="T90" s="7">
        <f t="shared" si="23"/>
        <v>-7.3717670292726325</v>
      </c>
      <c r="U90" s="7">
        <v>1.111834</v>
      </c>
      <c r="AB90" s="7" t="e">
        <f>#REF!</f>
        <v>#REF!</v>
      </c>
      <c r="AC90" s="7" t="e">
        <f t="shared" si="24"/>
        <v>#REF!</v>
      </c>
      <c r="AD90" s="7">
        <v>38787.655159000002</v>
      </c>
      <c r="AE90" s="7">
        <f t="shared" si="25"/>
        <v>-3.7722015572759062</v>
      </c>
      <c r="AF90" s="7">
        <v>1.105677</v>
      </c>
      <c r="AM90" s="7" t="e">
        <f>#REF!</f>
        <v>#REF!</v>
      </c>
      <c r="AN90" s="7" t="e">
        <f t="shared" si="26"/>
        <v>#REF!</v>
      </c>
      <c r="AO90" s="7">
        <v>21825.413484000001</v>
      </c>
      <c r="AP90" s="7">
        <f t="shared" si="27"/>
        <v>-2.2837574193404606</v>
      </c>
      <c r="AQ90" s="7">
        <v>1.092085</v>
      </c>
    </row>
    <row r="91" spans="1:43" x14ac:dyDescent="0.3">
      <c r="A91" s="8" t="e">
        <f>#REF!</f>
        <v>#REF!</v>
      </c>
      <c r="B91" s="7" t="e">
        <f>#REF!</f>
        <v>#REF!</v>
      </c>
      <c r="C91" s="7" t="e">
        <f t="shared" si="20"/>
        <v>#REF!</v>
      </c>
      <c r="D91">
        <v>153846.58869900001</v>
      </c>
      <c r="E91" s="7">
        <f t="shared" si="21"/>
        <v>-5.3945445804935162</v>
      </c>
      <c r="F91">
        <v>1.0980540000000001</v>
      </c>
      <c r="H91">
        <v>157925.43412699999</v>
      </c>
      <c r="I91">
        <v>1.0696939999999999</v>
      </c>
      <c r="Q91" s="7" t="e">
        <f>#REF!</f>
        <v>#REF!</v>
      </c>
      <c r="R91" s="7" t="e">
        <f t="shared" si="22"/>
        <v>#REF!</v>
      </c>
      <c r="S91" s="7">
        <v>49838.252966</v>
      </c>
      <c r="T91" s="7">
        <f t="shared" si="23"/>
        <v>-7.2114941855073766</v>
      </c>
      <c r="U91" s="7">
        <v>1.070003</v>
      </c>
      <c r="AB91" s="7" t="e">
        <f>#REF!</f>
        <v>#REF!</v>
      </c>
      <c r="AC91" s="7" t="e">
        <f t="shared" si="24"/>
        <v>#REF!</v>
      </c>
      <c r="AD91" s="7">
        <v>36404.282951000001</v>
      </c>
      <c r="AE91" s="7">
        <f t="shared" si="25"/>
        <v>-6.1446669004093621</v>
      </c>
      <c r="AF91" s="7">
        <v>1.1058790000000001</v>
      </c>
      <c r="AM91" s="7" t="e">
        <f>#REF!</f>
        <v>#REF!</v>
      </c>
      <c r="AN91" s="7" t="e">
        <f t="shared" si="26"/>
        <v>#REF!</v>
      </c>
      <c r="AO91" s="7">
        <v>21690.873146000002</v>
      </c>
      <c r="AP91" s="7">
        <f t="shared" si="27"/>
        <v>-0.61643889632895821</v>
      </c>
      <c r="AQ91" s="7">
        <v>1.1077509999999999</v>
      </c>
    </row>
    <row r="92" spans="1:43" x14ac:dyDescent="0.3">
      <c r="A92" s="8" t="e">
        <f>#REF!</f>
        <v>#REF!</v>
      </c>
      <c r="B92" s="7" t="e">
        <f>#REF!</f>
        <v>#REF!</v>
      </c>
      <c r="C92" s="7" t="e">
        <f t="shared" si="20"/>
        <v>#REF!</v>
      </c>
      <c r="D92">
        <v>145303.93724100001</v>
      </c>
      <c r="E92" s="7">
        <f t="shared" si="21"/>
        <v>-5.5527077527300008</v>
      </c>
      <c r="F92">
        <v>0.930141</v>
      </c>
      <c r="H92">
        <v>136554.743269</v>
      </c>
      <c r="I92">
        <v>0.98973599999999995</v>
      </c>
      <c r="Q92" s="7" t="e">
        <f>#REF!</f>
        <v>#REF!</v>
      </c>
      <c r="R92" s="7" t="e">
        <f t="shared" si="22"/>
        <v>#REF!</v>
      </c>
      <c r="S92" s="7">
        <v>46671.301208999997</v>
      </c>
      <c r="T92" s="7">
        <f t="shared" si="23"/>
        <v>-6.3544598145535218</v>
      </c>
      <c r="U92" s="7">
        <v>0.925431</v>
      </c>
      <c r="AB92" s="7" t="e">
        <f>#REF!</f>
        <v>#REF!</v>
      </c>
      <c r="AC92" s="7" t="e">
        <f t="shared" si="24"/>
        <v>#REF!</v>
      </c>
      <c r="AD92" s="7">
        <v>34079.610722999998</v>
      </c>
      <c r="AE92" s="7">
        <f t="shared" si="25"/>
        <v>-6.3857107998226468</v>
      </c>
      <c r="AF92" s="7">
        <v>0.90101600000000004</v>
      </c>
      <c r="AM92" s="7" t="e">
        <f>#REF!</f>
        <v>#REF!</v>
      </c>
      <c r="AN92" s="7" t="e">
        <f t="shared" si="26"/>
        <v>#REF!</v>
      </c>
      <c r="AO92" s="7">
        <v>19590.403929</v>
      </c>
      <c r="AP92" s="7">
        <f t="shared" si="27"/>
        <v>-9.6836545161730783</v>
      </c>
      <c r="AQ92" s="7">
        <v>0.97194400000000003</v>
      </c>
    </row>
    <row r="93" spans="1:43" x14ac:dyDescent="0.3">
      <c r="A93" s="8" t="e">
        <f>#REF!</f>
        <v>#REF!</v>
      </c>
      <c r="B93" s="7" t="e">
        <f>#REF!</f>
        <v>#REF!</v>
      </c>
      <c r="C93" s="7" t="e">
        <f t="shared" si="20"/>
        <v>#REF!</v>
      </c>
      <c r="D93">
        <v>135110.19046799999</v>
      </c>
      <c r="E93" s="7">
        <f t="shared" si="21"/>
        <v>-7.0154649395994966</v>
      </c>
      <c r="F93">
        <v>0.72275100000000003</v>
      </c>
      <c r="H93">
        <v>141194.57008800001</v>
      </c>
      <c r="I93">
        <v>0.69160600000000005</v>
      </c>
      <c r="Q93" s="7" t="e">
        <f>#REF!</f>
        <v>#REF!</v>
      </c>
      <c r="R93" s="7" t="e">
        <f t="shared" si="22"/>
        <v>#REF!</v>
      </c>
      <c r="S93" s="7">
        <v>43326.189382999997</v>
      </c>
      <c r="T93" s="7">
        <f t="shared" si="23"/>
        <v>-7.1673849653776927</v>
      </c>
      <c r="U93" s="7">
        <v>0.69901400000000002</v>
      </c>
      <c r="AB93" s="7" t="e">
        <f>#REF!</f>
        <v>#REF!</v>
      </c>
      <c r="AC93" s="7" t="e">
        <f t="shared" si="24"/>
        <v>#REF!</v>
      </c>
      <c r="AD93" s="7">
        <v>31906.480523999999</v>
      </c>
      <c r="AE93" s="7">
        <f t="shared" si="25"/>
        <v>-6.3766285849426509</v>
      </c>
      <c r="AF93" s="7">
        <v>0.72048199999999996</v>
      </c>
      <c r="AM93" s="7" t="e">
        <f>#REF!</f>
        <v>#REF!</v>
      </c>
      <c r="AN93" s="7" t="e">
        <f t="shared" si="26"/>
        <v>#REF!</v>
      </c>
      <c r="AO93" s="7">
        <v>17938.155623999999</v>
      </c>
      <c r="AP93" s="7">
        <f t="shared" si="27"/>
        <v>-8.4339675230185094</v>
      </c>
      <c r="AQ93" s="7">
        <v>0.75188600000000005</v>
      </c>
    </row>
    <row r="94" spans="1:43" x14ac:dyDescent="0.3">
      <c r="A94" s="8" t="e">
        <f>#REF!</f>
        <v>#REF!</v>
      </c>
      <c r="B94" s="7" t="e">
        <f>#REF!</f>
        <v>#REF!</v>
      </c>
      <c r="C94" s="7" t="e">
        <f t="shared" si="20"/>
        <v>#REF!</v>
      </c>
      <c r="D94">
        <v>119511.87916500001</v>
      </c>
      <c r="E94" s="7">
        <f t="shared" si="21"/>
        <v>-11.544881440082293</v>
      </c>
      <c r="F94">
        <v>0.95278799999999997</v>
      </c>
      <c r="H94">
        <v>121521.232466</v>
      </c>
      <c r="I94">
        <v>0.93703400000000003</v>
      </c>
      <c r="Q94" s="7" t="e">
        <f>#REF!</f>
        <v>#REF!</v>
      </c>
      <c r="R94" s="7" t="e">
        <f t="shared" si="22"/>
        <v>#REF!</v>
      </c>
      <c r="S94" s="7">
        <v>38766.034298999999</v>
      </c>
      <c r="T94" s="7">
        <f t="shared" si="23"/>
        <v>-10.525169992884898</v>
      </c>
      <c r="U94" s="7">
        <v>0.94284900000000005</v>
      </c>
      <c r="AB94" s="7" t="e">
        <f>#REF!</f>
        <v>#REF!</v>
      </c>
      <c r="AC94" s="7" t="e">
        <f t="shared" si="24"/>
        <v>#REF!</v>
      </c>
      <c r="AD94" s="7">
        <v>28662.276844</v>
      </c>
      <c r="AE94" s="7">
        <f t="shared" si="25"/>
        <v>-10.167851880622536</v>
      </c>
      <c r="AF94" s="7">
        <v>0.94502299999999995</v>
      </c>
      <c r="AM94" s="7" t="e">
        <f>#REF!</f>
        <v>#REF!</v>
      </c>
      <c r="AN94" s="7" t="e">
        <f t="shared" si="26"/>
        <v>#REF!</v>
      </c>
      <c r="AO94" s="7">
        <v>15454.645699000001</v>
      </c>
      <c r="AP94" s="7">
        <f t="shared" si="27"/>
        <v>-13.844845462692021</v>
      </c>
      <c r="AQ94" s="7">
        <v>0.96689599999999998</v>
      </c>
    </row>
    <row r="95" spans="1:43" x14ac:dyDescent="0.3">
      <c r="A95" s="8" t="e">
        <f>#REF!</f>
        <v>#REF!</v>
      </c>
      <c r="B95" s="7" t="e">
        <f>#REF!</f>
        <v>#REF!</v>
      </c>
      <c r="C95" s="7" t="e">
        <f t="shared" si="20"/>
        <v>#REF!</v>
      </c>
      <c r="D95">
        <v>109254.86664399999</v>
      </c>
      <c r="E95" s="7">
        <f t="shared" si="21"/>
        <v>-8.5824209213872393</v>
      </c>
      <c r="F95">
        <v>0.978715</v>
      </c>
      <c r="H95">
        <v>108181.359984</v>
      </c>
      <c r="I95">
        <v>0.98842699999999994</v>
      </c>
      <c r="Q95" s="7" t="e">
        <f>#REF!</f>
        <v>#REF!</v>
      </c>
      <c r="R95" s="7" t="e">
        <f t="shared" si="22"/>
        <v>#REF!</v>
      </c>
      <c r="S95" s="7">
        <v>35840.250099999997</v>
      </c>
      <c r="T95" s="7">
        <f t="shared" si="23"/>
        <v>-7.5472878562548118</v>
      </c>
      <c r="U95" s="7">
        <v>0.98053199999999996</v>
      </c>
      <c r="AB95" s="7" t="e">
        <f>#REF!</f>
        <v>#REF!</v>
      </c>
      <c r="AC95" s="7" t="e">
        <f t="shared" si="24"/>
        <v>#REF!</v>
      </c>
      <c r="AD95" s="7">
        <v>26769.713995999999</v>
      </c>
      <c r="AE95" s="7">
        <f t="shared" si="25"/>
        <v>-6.6029745588623001</v>
      </c>
      <c r="AF95" s="7">
        <v>0.97950400000000004</v>
      </c>
      <c r="AM95" s="7" t="e">
        <f>#REF!</f>
        <v>#REF!</v>
      </c>
      <c r="AN95" s="7" t="e">
        <f t="shared" si="26"/>
        <v>#REF!</v>
      </c>
      <c r="AO95" s="7">
        <v>13471.878703</v>
      </c>
      <c r="AP95" s="7">
        <f t="shared" si="27"/>
        <v>-12.829585579747686</v>
      </c>
      <c r="AQ95" s="7">
        <v>0.96382500000000004</v>
      </c>
    </row>
    <row r="96" spans="1:43" x14ac:dyDescent="0.3">
      <c r="A96" s="8" t="e">
        <f>#REF!</f>
        <v>#REF!</v>
      </c>
      <c r="B96" s="7" t="e">
        <f>#REF!</f>
        <v>#REF!</v>
      </c>
      <c r="C96" s="7" t="e">
        <f t="shared" si="20"/>
        <v>#REF!</v>
      </c>
      <c r="D96">
        <v>100680.56160299999</v>
      </c>
      <c r="E96" s="7">
        <f t="shared" si="21"/>
        <v>-7.8479845377861608</v>
      </c>
      <c r="F96">
        <v>1.046054</v>
      </c>
      <c r="H96">
        <v>99680.706441999995</v>
      </c>
      <c r="I96">
        <v>1.056546</v>
      </c>
      <c r="Q96" s="7" t="e">
        <f>#REF!</f>
        <v>#REF!</v>
      </c>
      <c r="R96" s="7" t="e">
        <f t="shared" si="22"/>
        <v>#REF!</v>
      </c>
      <c r="S96" s="7">
        <v>33174.910865999998</v>
      </c>
      <c r="T96" s="7">
        <f t="shared" si="23"/>
        <v>-7.4367205210992608</v>
      </c>
      <c r="U96" s="7">
        <v>1.0622959999999999</v>
      </c>
      <c r="AB96" s="7" t="e">
        <f>#REF!</f>
        <v>#REF!</v>
      </c>
      <c r="AC96" s="7" t="e">
        <f t="shared" si="24"/>
        <v>#REF!</v>
      </c>
      <c r="AD96" s="7">
        <v>24867.766554999998</v>
      </c>
      <c r="AE96" s="7">
        <f t="shared" si="25"/>
        <v>-7.1048478190099189</v>
      </c>
      <c r="AF96" s="7">
        <v>1.0269269999999999</v>
      </c>
      <c r="AM96" s="7" t="e">
        <f>#REF!</f>
        <v>#REF!</v>
      </c>
      <c r="AN96" s="7" t="e">
        <f t="shared" si="26"/>
        <v>#REF!</v>
      </c>
      <c r="AO96" s="7">
        <v>12007.230545</v>
      </c>
      <c r="AP96" s="7">
        <f t="shared" si="27"/>
        <v>-10.871892408546131</v>
      </c>
      <c r="AQ96" s="7">
        <v>1.0216730000000001</v>
      </c>
    </row>
    <row r="97" spans="1:43" x14ac:dyDescent="0.3">
      <c r="A97" s="8" t="e">
        <f>#REF!</f>
        <v>#REF!</v>
      </c>
      <c r="B97" s="7" t="e">
        <f>#REF!</f>
        <v>#REF!</v>
      </c>
      <c r="C97" s="7" t="e">
        <f t="shared" si="20"/>
        <v>#REF!</v>
      </c>
      <c r="D97">
        <v>100077.57449299999</v>
      </c>
      <c r="E97" s="7">
        <f t="shared" si="21"/>
        <v>-0.59891115067244982</v>
      </c>
      <c r="F97">
        <v>0.93701500000000004</v>
      </c>
      <c r="H97">
        <v>100829.740762</v>
      </c>
      <c r="I97">
        <v>0.93002499999999999</v>
      </c>
      <c r="Q97" s="7" t="e">
        <f>#REF!</f>
        <v>#REF!</v>
      </c>
      <c r="R97" s="7" t="e">
        <f t="shared" si="22"/>
        <v>#REF!</v>
      </c>
      <c r="S97" s="7">
        <v>33329.733500000002</v>
      </c>
      <c r="T97" s="7">
        <f t="shared" si="23"/>
        <v>0.46668590799040999</v>
      </c>
      <c r="U97" s="7">
        <v>0.93998199999999998</v>
      </c>
      <c r="AB97" s="7" t="e">
        <f>#REF!</f>
        <v>#REF!</v>
      </c>
      <c r="AC97" s="7" t="e">
        <f t="shared" si="24"/>
        <v>#REF!</v>
      </c>
      <c r="AD97" s="7">
        <v>24607.562125</v>
      </c>
      <c r="AE97" s="7">
        <f t="shared" si="25"/>
        <v>-1.0463522304043806</v>
      </c>
      <c r="AF97" s="7">
        <v>0.95291999999999999</v>
      </c>
      <c r="AM97" s="7" t="e">
        <f>#REF!</f>
        <v>#REF!</v>
      </c>
      <c r="AN97" s="7" t="e">
        <f t="shared" si="26"/>
        <v>#REF!</v>
      </c>
      <c r="AO97" s="7">
        <v>11233.580719</v>
      </c>
      <c r="AP97" s="7">
        <f t="shared" si="27"/>
        <v>-6.4431995629680046</v>
      </c>
      <c r="AQ97" s="7">
        <v>0.93115899999999996</v>
      </c>
    </row>
    <row r="98" spans="1:43" x14ac:dyDescent="0.3">
      <c r="A98" s="8" t="e">
        <f>#REF!</f>
        <v>#REF!</v>
      </c>
      <c r="B98" s="7" t="e">
        <f>#REF!</f>
        <v>#REF!</v>
      </c>
      <c r="C98" s="7" t="e">
        <f t="shared" si="20"/>
        <v>#REF!</v>
      </c>
      <c r="D98">
        <v>94726.727301999999</v>
      </c>
      <c r="E98" s="7">
        <f t="shared" si="21"/>
        <v>-5.3466995159582495</v>
      </c>
      <c r="F98">
        <v>1.0356700000000001</v>
      </c>
      <c r="H98">
        <v>91246.809622000001</v>
      </c>
      <c r="I98">
        <v>1.0751679999999999</v>
      </c>
      <c r="Q98" s="7" t="e">
        <f>#REF!</f>
        <v>#REF!</v>
      </c>
      <c r="R98" s="7" t="e">
        <f t="shared" si="22"/>
        <v>#REF!</v>
      </c>
      <c r="S98" s="7">
        <v>31025.560458</v>
      </c>
      <c r="T98" s="7">
        <f t="shared" si="23"/>
        <v>-6.9132657241318753</v>
      </c>
      <c r="U98" s="7">
        <v>1.051083</v>
      </c>
      <c r="AB98" s="7" t="e">
        <f>#REF!</f>
        <v>#REF!</v>
      </c>
      <c r="AC98" s="7" t="e">
        <f t="shared" si="24"/>
        <v>#REF!</v>
      </c>
      <c r="AD98" s="7">
        <v>24238.053806</v>
      </c>
      <c r="AE98" s="7">
        <f t="shared" si="25"/>
        <v>-1.5016047389131586</v>
      </c>
      <c r="AF98" s="7">
        <v>1.0489459999999999</v>
      </c>
      <c r="AM98" s="7" t="e">
        <f>#REF!</f>
        <v>#REF!</v>
      </c>
      <c r="AN98" s="7" t="e">
        <f t="shared" si="26"/>
        <v>#REF!</v>
      </c>
      <c r="AO98" s="7">
        <v>11192.008868000001</v>
      </c>
      <c r="AP98" s="7">
        <f t="shared" si="27"/>
        <v>-0.3700676751241474</v>
      </c>
      <c r="AQ98" s="7">
        <v>1.0294460000000001</v>
      </c>
    </row>
    <row r="99" spans="1:43" x14ac:dyDescent="0.3">
      <c r="A99" s="8" t="e">
        <f>#REF!</f>
        <v>#REF!</v>
      </c>
      <c r="B99" s="7" t="e">
        <f>#REF!</f>
        <v>#REF!</v>
      </c>
      <c r="C99" s="7" t="e">
        <f t="shared" si="20"/>
        <v>#REF!</v>
      </c>
      <c r="D99">
        <v>94948.603701</v>
      </c>
      <c r="E99" s="7">
        <f t="shared" si="21"/>
        <v>0.23422787350462215</v>
      </c>
      <c r="F99">
        <v>1.0192000000000001</v>
      </c>
      <c r="H99">
        <v>96344.489268999998</v>
      </c>
      <c r="I99">
        <v>1.0044329999999999</v>
      </c>
      <c r="Q99" s="7" t="e">
        <f>#REF!</f>
        <v>#REF!</v>
      </c>
      <c r="R99" s="7" t="e">
        <f t="shared" si="22"/>
        <v>#REF!</v>
      </c>
      <c r="S99" s="7">
        <v>30984.891953999999</v>
      </c>
      <c r="T99" s="7">
        <f t="shared" si="23"/>
        <v>-0.13108064254005569</v>
      </c>
      <c r="U99" s="7">
        <v>1.03362</v>
      </c>
      <c r="AB99" s="7" t="e">
        <f>#REF!</f>
        <v>#REF!</v>
      </c>
      <c r="AC99" s="7" t="e">
        <f t="shared" si="24"/>
        <v>#REF!</v>
      </c>
      <c r="AD99" s="7">
        <v>23905.502439</v>
      </c>
      <c r="AE99" s="7">
        <f t="shared" si="25"/>
        <v>-1.3720217376433084</v>
      </c>
      <c r="AF99" s="7">
        <v>1.018688</v>
      </c>
      <c r="AM99" s="7" t="e">
        <f>#REF!</f>
        <v>#REF!</v>
      </c>
      <c r="AN99" s="7" t="e">
        <f t="shared" si="26"/>
        <v>#REF!</v>
      </c>
      <c r="AO99" s="7">
        <v>11234.011085</v>
      </c>
      <c r="AP99" s="7">
        <f t="shared" si="27"/>
        <v>0.37528756003841579</v>
      </c>
      <c r="AQ99" s="7">
        <v>1.0008619999999999</v>
      </c>
    </row>
    <row r="100" spans="1:43" x14ac:dyDescent="0.3">
      <c r="A100" s="8" t="e">
        <f>#REF!</f>
        <v>#REF!</v>
      </c>
      <c r="B100" s="7" t="e">
        <f>#REF!</f>
        <v>#REF!</v>
      </c>
      <c r="C100" s="7" t="e">
        <f t="shared" si="20"/>
        <v>#REF!</v>
      </c>
      <c r="D100">
        <v>95671.833746999997</v>
      </c>
      <c r="E100" s="7">
        <f t="shared" si="21"/>
        <v>0.76170687910008894</v>
      </c>
      <c r="F100">
        <v>1.1103270000000001</v>
      </c>
      <c r="H100">
        <v>96545.134902000005</v>
      </c>
      <c r="I100">
        <v>1.1002829999999999</v>
      </c>
      <c r="Q100" s="7" t="e">
        <f>#REF!</f>
        <v>#REF!</v>
      </c>
      <c r="R100" s="7" t="e">
        <f t="shared" si="22"/>
        <v>#REF!</v>
      </c>
      <c r="S100" s="7">
        <v>31302.383727</v>
      </c>
      <c r="T100" s="7">
        <f t="shared" si="23"/>
        <v>1.0246663873198116</v>
      </c>
      <c r="U100" s="7">
        <v>1.118579</v>
      </c>
      <c r="AB100" s="7" t="e">
        <f>#REF!</f>
        <v>#REF!</v>
      </c>
      <c r="AC100" s="7" t="e">
        <f t="shared" si="24"/>
        <v>#REF!</v>
      </c>
      <c r="AD100" s="7">
        <v>24474.835297000001</v>
      </c>
      <c r="AE100" s="7">
        <f t="shared" si="25"/>
        <v>2.381597539950377</v>
      </c>
      <c r="AF100" s="7">
        <v>1.121005</v>
      </c>
      <c r="AM100" s="7" t="e">
        <f>#REF!</f>
        <v>#REF!</v>
      </c>
      <c r="AN100" s="7" t="e">
        <f t="shared" si="26"/>
        <v>#REF!</v>
      </c>
      <c r="AO100" s="7">
        <v>10994.866454000001</v>
      </c>
      <c r="AP100" s="7">
        <f t="shared" si="27"/>
        <v>-2.1287555192046455</v>
      </c>
      <c r="AQ100" s="7">
        <v>1.1046959999999999</v>
      </c>
    </row>
    <row r="101" spans="1:43" x14ac:dyDescent="0.3">
      <c r="A101" s="8" t="e">
        <f>#REF!</f>
        <v>#REF!</v>
      </c>
      <c r="B101" s="7" t="e">
        <f>#REF!</f>
        <v>#REF!</v>
      </c>
      <c r="C101" s="7" t="e">
        <f t="shared" si="20"/>
        <v>#REF!</v>
      </c>
      <c r="D101">
        <v>99567.814691000007</v>
      </c>
      <c r="E101" s="7">
        <f t="shared" si="21"/>
        <v>4.0722340018095196</v>
      </c>
      <c r="F101">
        <v>1.0544519999999999</v>
      </c>
      <c r="H101">
        <v>98274.261962999997</v>
      </c>
      <c r="I101">
        <v>1.0683320000000001</v>
      </c>
      <c r="Q101" s="7" t="e">
        <f>#REF!</f>
        <v>#REF!</v>
      </c>
      <c r="R101" s="7" t="e">
        <f t="shared" si="22"/>
        <v>#REF!</v>
      </c>
      <c r="S101" s="7">
        <v>32214.138061000001</v>
      </c>
      <c r="T101" s="7">
        <f t="shared" si="23"/>
        <v>2.9127313176905716</v>
      </c>
      <c r="U101" s="7">
        <v>1.0589379999999999</v>
      </c>
      <c r="AB101" s="7" t="e">
        <f>#REF!</f>
        <v>#REF!</v>
      </c>
      <c r="AC101" s="7" t="e">
        <f t="shared" si="24"/>
        <v>#REF!</v>
      </c>
      <c r="AD101" s="7">
        <v>25690.643937000001</v>
      </c>
      <c r="AE101" s="7">
        <f t="shared" si="25"/>
        <v>4.9675866057780098</v>
      </c>
      <c r="AF101" s="7">
        <v>1.0691619999999999</v>
      </c>
      <c r="AM101" s="7" t="e">
        <f>#REF!</f>
        <v>#REF!</v>
      </c>
      <c r="AN101" s="7" t="e">
        <f t="shared" si="26"/>
        <v>#REF!</v>
      </c>
      <c r="AO101" s="7">
        <v>11988.608538</v>
      </c>
      <c r="AP101" s="7">
        <f t="shared" si="27"/>
        <v>9.0382369641103679</v>
      </c>
      <c r="AQ101" s="7">
        <v>1.0511520000000001</v>
      </c>
    </row>
    <row r="102" spans="1:43" x14ac:dyDescent="0.3">
      <c r="A102" s="8" t="e">
        <f>#REF!</f>
        <v>#REF!</v>
      </c>
      <c r="B102" s="7" t="e">
        <f>#REF!</f>
        <v>#REF!</v>
      </c>
      <c r="C102" s="7" t="e">
        <f t="shared" si="20"/>
        <v>#REF!</v>
      </c>
      <c r="D102">
        <v>103715.08704699999</v>
      </c>
      <c r="E102" s="7">
        <f t="shared" si="21"/>
        <v>4.1652740585606693</v>
      </c>
      <c r="F102">
        <v>1.0899620000000001</v>
      </c>
      <c r="H102">
        <v>103844.01809699999</v>
      </c>
      <c r="I102">
        <v>1.0886089999999999</v>
      </c>
      <c r="Q102" s="7" t="e">
        <f>#REF!</f>
        <v>#REF!</v>
      </c>
      <c r="R102" s="7" t="e">
        <f t="shared" si="22"/>
        <v>#REF!</v>
      </c>
      <c r="S102" s="7">
        <v>34441.477614000003</v>
      </c>
      <c r="T102" s="7">
        <f t="shared" si="23"/>
        <v>6.9141677755970363</v>
      </c>
      <c r="U102" s="7">
        <v>1.0855079999999999</v>
      </c>
      <c r="AB102" s="7" t="e">
        <f>#REF!</f>
        <v>#REF!</v>
      </c>
      <c r="AC102" s="7" t="e">
        <f t="shared" si="24"/>
        <v>#REF!</v>
      </c>
      <c r="AD102" s="7">
        <v>26379.609176999998</v>
      </c>
      <c r="AE102" s="7">
        <f t="shared" si="25"/>
        <v>2.6817748970773749</v>
      </c>
      <c r="AF102" s="7">
        <v>1.0898159999999999</v>
      </c>
      <c r="AM102" s="7" t="e">
        <f>#REF!</f>
        <v>#REF!</v>
      </c>
      <c r="AN102" s="7" t="e">
        <f t="shared" si="26"/>
        <v>#REF!</v>
      </c>
      <c r="AO102" s="7">
        <v>12441.883583000001</v>
      </c>
      <c r="AP102" s="7">
        <f t="shared" si="27"/>
        <v>3.7808811886989702</v>
      </c>
      <c r="AQ102" s="7">
        <v>1.0695429999999999</v>
      </c>
    </row>
    <row r="103" spans="1:43" x14ac:dyDescent="0.3">
      <c r="A103" s="8" t="e">
        <f>#REF!</f>
        <v>#REF!</v>
      </c>
      <c r="B103" s="7" t="e">
        <f>#REF!</f>
        <v>#REF!</v>
      </c>
      <c r="C103" s="7" t="e">
        <f t="shared" si="20"/>
        <v>#REF!</v>
      </c>
      <c r="D103">
        <v>107268.880641</v>
      </c>
      <c r="E103" s="7">
        <f t="shared" si="21"/>
        <v>3.4264962747315053</v>
      </c>
      <c r="F103">
        <v>1.0644530000000001</v>
      </c>
      <c r="H103">
        <v>107285.108439</v>
      </c>
      <c r="I103">
        <v>1.064292</v>
      </c>
      <c r="Q103" s="7" t="e">
        <f>#REF!</f>
        <v>#REF!</v>
      </c>
      <c r="R103" s="7" t="e">
        <f t="shared" si="22"/>
        <v>#REF!</v>
      </c>
      <c r="S103" s="7">
        <v>35528.431791000003</v>
      </c>
      <c r="T103" s="7">
        <f t="shared" si="23"/>
        <v>3.1559452506130725</v>
      </c>
      <c r="U103" s="7">
        <v>1.043067</v>
      </c>
      <c r="AB103" s="7" t="e">
        <f>#REF!</f>
        <v>#REF!</v>
      </c>
      <c r="AC103" s="7" t="e">
        <f t="shared" si="24"/>
        <v>#REF!</v>
      </c>
      <c r="AD103" s="7">
        <v>27417.082065999999</v>
      </c>
      <c r="AE103" s="7">
        <f t="shared" si="25"/>
        <v>3.9328592096980515</v>
      </c>
      <c r="AF103" s="7">
        <v>1.066217</v>
      </c>
      <c r="AM103" s="7" t="e">
        <f>#REF!</f>
        <v>#REF!</v>
      </c>
      <c r="AN103" s="7" t="e">
        <f t="shared" si="26"/>
        <v>#REF!</v>
      </c>
      <c r="AO103" s="7">
        <v>12905.266511</v>
      </c>
      <c r="AP103" s="7">
        <f t="shared" si="27"/>
        <v>3.7243792301122625</v>
      </c>
      <c r="AQ103" s="7">
        <v>1.081113</v>
      </c>
    </row>
    <row r="104" spans="1:43" x14ac:dyDescent="0.3">
      <c r="A104" s="8" t="e">
        <f>#REF!</f>
        <v>#REF!</v>
      </c>
      <c r="B104" s="7" t="e">
        <f>#REF!</f>
        <v>#REF!</v>
      </c>
      <c r="C104" s="7" t="e">
        <f t="shared" si="20"/>
        <v>#REF!</v>
      </c>
      <c r="D104">
        <v>110546.95324</v>
      </c>
      <c r="E104" s="7">
        <f t="shared" si="21"/>
        <v>3.0559399701119503</v>
      </c>
      <c r="F104">
        <v>0.97038400000000002</v>
      </c>
      <c r="H104">
        <v>108932.98336</v>
      </c>
      <c r="I104">
        <v>0.984761</v>
      </c>
      <c r="Q104" s="7" t="e">
        <f>#REF!</f>
        <v>#REF!</v>
      </c>
      <c r="R104" s="7" t="e">
        <f t="shared" si="22"/>
        <v>#REF!</v>
      </c>
      <c r="S104" s="7">
        <v>37221.222295</v>
      </c>
      <c r="T104" s="7">
        <f t="shared" si="23"/>
        <v>4.7646080017210721</v>
      </c>
      <c r="U104" s="7">
        <v>0.96962000000000004</v>
      </c>
      <c r="AB104" s="7" t="e">
        <f>#REF!</f>
        <v>#REF!</v>
      </c>
      <c r="AC104" s="7" t="e">
        <f t="shared" si="24"/>
        <v>#REF!</v>
      </c>
      <c r="AD104" s="7">
        <v>28214.606124000002</v>
      </c>
      <c r="AE104" s="7">
        <f t="shared" si="25"/>
        <v>2.9088582660990596</v>
      </c>
      <c r="AF104" s="7">
        <v>0.94723900000000005</v>
      </c>
      <c r="AM104" s="7" t="e">
        <f>#REF!</f>
        <v>#REF!</v>
      </c>
      <c r="AN104" s="7" t="e">
        <f t="shared" si="26"/>
        <v>#REF!</v>
      </c>
      <c r="AO104" s="7">
        <v>13488.141474</v>
      </c>
      <c r="AP104" s="7">
        <f t="shared" si="27"/>
        <v>4.5165666474472204</v>
      </c>
      <c r="AQ104" s="7">
        <v>1.00145</v>
      </c>
    </row>
    <row r="105" spans="1:43" x14ac:dyDescent="0.3">
      <c r="A105" s="8" t="e">
        <f>#REF!</f>
        <v>#REF!</v>
      </c>
      <c r="B105" s="7" t="e">
        <f>#REF!</f>
        <v>#REF!</v>
      </c>
      <c r="C105" s="7" t="e">
        <f t="shared" si="20"/>
        <v>#REF!</v>
      </c>
      <c r="D105">
        <v>116231.558932</v>
      </c>
      <c r="E105" s="7">
        <f t="shared" si="21"/>
        <v>5.1422545130290302</v>
      </c>
      <c r="F105">
        <v>0.71765500000000004</v>
      </c>
      <c r="H105">
        <v>119901.380955</v>
      </c>
      <c r="I105">
        <v>0.69569000000000003</v>
      </c>
      <c r="Q105" s="7" t="e">
        <f>#REF!</f>
        <v>#REF!</v>
      </c>
      <c r="R105" s="7" t="e">
        <f t="shared" si="22"/>
        <v>#REF!</v>
      </c>
      <c r="S105" s="7">
        <v>38817.937901999998</v>
      </c>
      <c r="T105" s="7">
        <f t="shared" si="23"/>
        <v>4.2897989602412707</v>
      </c>
      <c r="U105" s="7">
        <v>0.69308700000000001</v>
      </c>
      <c r="AB105" s="7" t="e">
        <f>#REF!</f>
        <v>#REF!</v>
      </c>
      <c r="AC105" s="7" t="e">
        <f t="shared" si="24"/>
        <v>#REF!</v>
      </c>
      <c r="AD105" s="7">
        <v>30182.774529999999</v>
      </c>
      <c r="AE105" s="7">
        <f t="shared" si="25"/>
        <v>6.975707537259666</v>
      </c>
      <c r="AF105" s="7">
        <v>0.71081099999999997</v>
      </c>
      <c r="AM105" s="7" t="e">
        <f>#REF!</f>
        <v>#REF!</v>
      </c>
      <c r="AN105" s="7" t="e">
        <f t="shared" si="26"/>
        <v>#REF!</v>
      </c>
      <c r="AO105" s="7">
        <v>14392.98717</v>
      </c>
      <c r="AP105" s="7">
        <f t="shared" si="27"/>
        <v>6.7084534792595178</v>
      </c>
      <c r="AQ105" s="7">
        <v>0.76213399999999998</v>
      </c>
    </row>
    <row r="106" spans="1:43" x14ac:dyDescent="0.3">
      <c r="A106" s="8" t="e">
        <f>#REF!</f>
        <v>#REF!</v>
      </c>
      <c r="B106" s="7" t="e">
        <f>#REF!</f>
        <v>#REF!</v>
      </c>
      <c r="C106" s="7" t="e">
        <f t="shared" si="20"/>
        <v>#REF!</v>
      </c>
      <c r="D106">
        <v>120083.21367899999</v>
      </c>
      <c r="E106" s="7">
        <f t="shared" si="21"/>
        <v>3.313777069146397</v>
      </c>
      <c r="F106">
        <v>0.92049999999999998</v>
      </c>
      <c r="H106">
        <v>117224.120864</v>
      </c>
      <c r="I106">
        <v>0.94295099999999998</v>
      </c>
      <c r="Q106" s="7" t="e">
        <f>#REF!</f>
        <v>#REF!</v>
      </c>
      <c r="R106" s="7" t="e">
        <f t="shared" si="22"/>
        <v>#REF!</v>
      </c>
      <c r="S106" s="7">
        <v>40150.013094000002</v>
      </c>
      <c r="T106" s="7">
        <f t="shared" si="23"/>
        <v>3.4315969986941752</v>
      </c>
      <c r="U106" s="7">
        <v>0.91133200000000003</v>
      </c>
      <c r="AB106" s="7" t="e">
        <f>#REF!</f>
        <v>#REF!</v>
      </c>
      <c r="AC106" s="7" t="e">
        <f t="shared" si="24"/>
        <v>#REF!</v>
      </c>
      <c r="AD106" s="7">
        <v>29870.437908</v>
      </c>
      <c r="AE106" s="7">
        <f t="shared" si="25"/>
        <v>-1.0348174641451635</v>
      </c>
      <c r="AF106" s="7">
        <v>0.91651400000000005</v>
      </c>
      <c r="AM106" s="7" t="e">
        <f>#REF!</f>
        <v>#REF!</v>
      </c>
      <c r="AN106" s="7" t="e">
        <f t="shared" si="26"/>
        <v>#REF!</v>
      </c>
      <c r="AO106" s="7">
        <v>15157.974142999999</v>
      </c>
      <c r="AP106" s="7">
        <f t="shared" si="27"/>
        <v>5.314997949796691</v>
      </c>
      <c r="AQ106" s="7">
        <v>0.93903800000000004</v>
      </c>
    </row>
    <row r="107" spans="1:43" x14ac:dyDescent="0.3">
      <c r="A107" s="8" t="e">
        <f>#REF!</f>
        <v>#REF!</v>
      </c>
      <c r="B107" s="7" t="e">
        <f>#REF!</f>
        <v>#REF!</v>
      </c>
      <c r="C107" s="7" t="e">
        <f t="shared" si="20"/>
        <v>#REF!</v>
      </c>
      <c r="D107">
        <v>123893.309935</v>
      </c>
      <c r="E107" s="7">
        <f t="shared" si="21"/>
        <v>3.1728799881929746</v>
      </c>
      <c r="F107">
        <v>0.98187500000000005</v>
      </c>
      <c r="H107">
        <v>122629.77343299999</v>
      </c>
      <c r="I107">
        <v>0.99199199999999998</v>
      </c>
      <c r="Q107" s="7" t="e">
        <f>#REF!</f>
        <v>#REF!</v>
      </c>
      <c r="R107" s="7" t="e">
        <f t="shared" si="22"/>
        <v>#REF!</v>
      </c>
      <c r="S107" s="7">
        <v>41332.507997000001</v>
      </c>
      <c r="T107" s="7">
        <f t="shared" si="23"/>
        <v>2.945191824051264</v>
      </c>
      <c r="U107" s="7">
        <v>0.98339299999999996</v>
      </c>
      <c r="AB107" s="7" t="e">
        <f>#REF!</f>
        <v>#REF!</v>
      </c>
      <c r="AC107" s="7" t="e">
        <f t="shared" si="24"/>
        <v>#REF!</v>
      </c>
      <c r="AD107" s="7">
        <v>31309.280372000001</v>
      </c>
      <c r="AE107" s="7">
        <f t="shared" si="25"/>
        <v>4.8169446609105364</v>
      </c>
      <c r="AF107" s="7">
        <v>0.98211800000000005</v>
      </c>
      <c r="AM107" s="7" t="e">
        <f>#REF!</f>
        <v>#REF!</v>
      </c>
      <c r="AN107" s="7" t="e">
        <f t="shared" si="26"/>
        <v>#REF!</v>
      </c>
      <c r="AO107" s="7">
        <v>16228.905284</v>
      </c>
      <c r="AP107" s="7">
        <f t="shared" si="27"/>
        <v>7.0651337104606426</v>
      </c>
      <c r="AQ107" s="7">
        <v>0.973159</v>
      </c>
    </row>
    <row r="108" spans="1:43" x14ac:dyDescent="0.3">
      <c r="A108" s="8" t="e">
        <f>#REF!</f>
        <v>#REF!</v>
      </c>
      <c r="B108" s="7" t="e">
        <f>#REF!</f>
        <v>#REF!</v>
      </c>
      <c r="C108" s="7" t="e">
        <f t="shared" si="20"/>
        <v>#REF!</v>
      </c>
      <c r="D108">
        <v>125641.05171299999</v>
      </c>
      <c r="E108" s="7">
        <f t="shared" si="21"/>
        <v>1.4106829326917989</v>
      </c>
      <c r="F108">
        <v>1.078425</v>
      </c>
      <c r="H108">
        <v>128802.857453</v>
      </c>
      <c r="I108">
        <v>1.0519529999999999</v>
      </c>
      <c r="Q108" s="7" t="e">
        <f>#REF!</f>
        <v>#REF!</v>
      </c>
      <c r="R108" s="7" t="e">
        <f t="shared" si="22"/>
        <v>#REF!</v>
      </c>
      <c r="S108" s="7">
        <v>42417.167598</v>
      </c>
      <c r="T108" s="7">
        <f t="shared" si="23"/>
        <v>2.6242288541472618</v>
      </c>
      <c r="U108" s="7">
        <v>1.090095</v>
      </c>
      <c r="AB108" s="7" t="e">
        <f>#REF!</f>
        <v>#REF!</v>
      </c>
      <c r="AC108" s="7" t="e">
        <f t="shared" si="24"/>
        <v>#REF!</v>
      </c>
      <c r="AD108" s="7">
        <v>31628.740024999999</v>
      </c>
      <c r="AE108" s="7">
        <f t="shared" si="25"/>
        <v>1.0203353421233317</v>
      </c>
      <c r="AF108" s="7">
        <v>1.0802020000000001</v>
      </c>
      <c r="AM108" s="7" t="e">
        <f>#REF!</f>
        <v>#REF!</v>
      </c>
      <c r="AN108" s="7" t="e">
        <f t="shared" si="26"/>
        <v>#REF!</v>
      </c>
      <c r="AO108" s="7">
        <v>16612.573585999999</v>
      </c>
      <c r="AP108" s="7">
        <f t="shared" si="27"/>
        <v>2.3641046348225103</v>
      </c>
      <c r="AQ108" s="7">
        <v>1.0413559999999999</v>
      </c>
    </row>
    <row r="109" spans="1:43" x14ac:dyDescent="0.3">
      <c r="A109" s="8" t="e">
        <f>#REF!</f>
        <v>#REF!</v>
      </c>
      <c r="B109" s="7" t="e">
        <f>#REF!</f>
        <v>#REF!</v>
      </c>
      <c r="C109" s="7" t="e">
        <f t="shared" si="20"/>
        <v>#REF!</v>
      </c>
      <c r="D109">
        <v>129051.013565</v>
      </c>
      <c r="E109" s="7">
        <f t="shared" si="21"/>
        <v>2.7140507067620945</v>
      </c>
      <c r="F109">
        <v>0.95435700000000001</v>
      </c>
      <c r="H109">
        <v>131273.143679</v>
      </c>
      <c r="I109">
        <v>0.93820300000000001</v>
      </c>
      <c r="Q109" s="7" t="e">
        <f>#REF!</f>
        <v>#REF!</v>
      </c>
      <c r="R109" s="7" t="e">
        <f t="shared" si="22"/>
        <v>#REF!</v>
      </c>
      <c r="S109" s="7">
        <v>44035.985664</v>
      </c>
      <c r="T109" s="7">
        <f t="shared" si="23"/>
        <v>3.816421882153989</v>
      </c>
      <c r="U109" s="7">
        <v>0.95467800000000003</v>
      </c>
      <c r="AB109" s="7" t="e">
        <f>#REF!</f>
        <v>#REF!</v>
      </c>
      <c r="AC109" s="7" t="e">
        <f t="shared" si="24"/>
        <v>#REF!</v>
      </c>
      <c r="AD109" s="7">
        <v>32581.064845000001</v>
      </c>
      <c r="AE109" s="7">
        <f t="shared" si="25"/>
        <v>3.0109476989828465</v>
      </c>
      <c r="AF109" s="7">
        <v>0.94652499999999995</v>
      </c>
      <c r="AM109" s="7" t="e">
        <f>#REF!</f>
        <v>#REF!</v>
      </c>
      <c r="AN109" s="7" t="e">
        <f t="shared" si="26"/>
        <v>#REF!</v>
      </c>
      <c r="AO109" s="7">
        <v>17464.417373</v>
      </c>
      <c r="AP109" s="7">
        <f t="shared" si="27"/>
        <v>5.1277051240144971</v>
      </c>
      <c r="AQ109" s="7">
        <v>0.94681400000000004</v>
      </c>
    </row>
    <row r="110" spans="1:43" x14ac:dyDescent="0.3">
      <c r="A110" s="8" t="e">
        <f>#REF!</f>
        <v>#REF!</v>
      </c>
      <c r="B110" s="7" t="e">
        <f>#REF!</f>
        <v>#REF!</v>
      </c>
      <c r="C110" s="7" t="e">
        <f t="shared" si="20"/>
        <v>#REF!</v>
      </c>
      <c r="D110">
        <v>130455.858443</v>
      </c>
      <c r="E110" s="7">
        <f t="shared" si="21"/>
        <v>1.0885965473587049</v>
      </c>
      <c r="F110">
        <v>1.039296</v>
      </c>
      <c r="H110">
        <v>126233.529563</v>
      </c>
      <c r="I110">
        <v>1.0740590000000001</v>
      </c>
      <c r="Q110" s="7" t="e">
        <f>#REF!</f>
        <v>#REF!</v>
      </c>
      <c r="R110" s="7" t="e">
        <f t="shared" si="22"/>
        <v>#REF!</v>
      </c>
      <c r="S110" s="7">
        <v>43206.034324</v>
      </c>
      <c r="T110" s="7">
        <f t="shared" si="23"/>
        <v>-1.8847116227456127</v>
      </c>
      <c r="U110" s="7">
        <v>1.0682210000000001</v>
      </c>
      <c r="AB110" s="7" t="e">
        <f>#REF!</f>
        <v>#REF!</v>
      </c>
      <c r="AC110" s="7" t="e">
        <f t="shared" si="24"/>
        <v>#REF!</v>
      </c>
      <c r="AD110" s="7">
        <v>33036.080184999999</v>
      </c>
      <c r="AE110" s="7">
        <f t="shared" si="25"/>
        <v>1.3965637469636931</v>
      </c>
      <c r="AF110" s="7">
        <v>1.0554140000000001</v>
      </c>
      <c r="AM110" s="7" t="e">
        <f>#REF!</f>
        <v>#REF!</v>
      </c>
      <c r="AN110" s="7" t="e">
        <f t="shared" si="26"/>
        <v>#REF!</v>
      </c>
      <c r="AO110" s="7">
        <v>17471.52147</v>
      </c>
      <c r="AP110" s="7">
        <f t="shared" si="27"/>
        <v>4.0677549375246258E-2</v>
      </c>
      <c r="AQ110" s="7">
        <v>1.0265839999999999</v>
      </c>
    </row>
    <row r="111" spans="1:43" x14ac:dyDescent="0.3">
      <c r="A111" s="8" t="e">
        <f>#REF!</f>
        <v>#REF!</v>
      </c>
      <c r="B111" s="7" t="e">
        <f>#REF!</f>
        <v>#REF!</v>
      </c>
      <c r="C111" s="7" t="e">
        <f t="shared" si="20"/>
        <v>#REF!</v>
      </c>
      <c r="D111">
        <v>135242.67225800001</v>
      </c>
      <c r="E111" s="7">
        <f t="shared" si="21"/>
        <v>3.6692977012538535</v>
      </c>
      <c r="F111">
        <v>1.00559</v>
      </c>
      <c r="H111">
        <v>136121.95051699999</v>
      </c>
      <c r="I111">
        <v>0.99909499999999996</v>
      </c>
      <c r="Q111" s="7" t="e">
        <f>#REF!</f>
        <v>#REF!</v>
      </c>
      <c r="R111" s="7" t="e">
        <f t="shared" si="22"/>
        <v>#REF!</v>
      </c>
      <c r="S111" s="7">
        <v>46076.937230000003</v>
      </c>
      <c r="T111" s="7">
        <f t="shared" si="23"/>
        <v>6.6446804269774731</v>
      </c>
      <c r="U111" s="7">
        <v>1.0094050000000001</v>
      </c>
      <c r="AB111" s="7" t="e">
        <f>#REF!</f>
        <v>#REF!</v>
      </c>
      <c r="AC111" s="7" t="e">
        <f t="shared" si="24"/>
        <v>#REF!</v>
      </c>
      <c r="AD111" s="7">
        <v>34227.144078999998</v>
      </c>
      <c r="AE111" s="7">
        <f t="shared" si="25"/>
        <v>3.60534266574642</v>
      </c>
      <c r="AF111" s="7">
        <v>1.0093939999999999</v>
      </c>
      <c r="AM111" s="7" t="e">
        <f>#REF!</f>
        <v>#REF!</v>
      </c>
      <c r="AN111" s="7" t="e">
        <f t="shared" si="26"/>
        <v>#REF!</v>
      </c>
      <c r="AO111" s="7">
        <v>18016.461585000001</v>
      </c>
      <c r="AP111" s="7">
        <f t="shared" si="27"/>
        <v>3.1190192333032201</v>
      </c>
      <c r="AQ111" s="7">
        <v>0.98759799999999998</v>
      </c>
    </row>
    <row r="112" spans="1:43" x14ac:dyDescent="0.3">
      <c r="A112" s="8" t="e">
        <f>#REF!</f>
        <v>#REF!</v>
      </c>
      <c r="B112" s="7" t="e">
        <f>#REF!</f>
        <v>#REF!</v>
      </c>
      <c r="C112" s="7" t="e">
        <f t="shared" si="20"/>
        <v>#REF!</v>
      </c>
      <c r="D112">
        <v>142288.60134299999</v>
      </c>
      <c r="E112" s="7">
        <f t="shared" si="21"/>
        <v>5.2098416626658945</v>
      </c>
      <c r="F112">
        <v>1.079831</v>
      </c>
      <c r="H112">
        <v>139695.562851</v>
      </c>
      <c r="I112">
        <v>1.0998749999999999</v>
      </c>
      <c r="Q112" s="7" t="e">
        <f>#REF!</f>
        <v>#REF!</v>
      </c>
      <c r="R112" s="7" t="e">
        <f t="shared" si="22"/>
        <v>#REF!</v>
      </c>
      <c r="S112" s="7">
        <v>47763.154964000001</v>
      </c>
      <c r="T112" s="7">
        <f t="shared" si="23"/>
        <v>3.6595699179895291</v>
      </c>
      <c r="U112" s="7">
        <v>1.0870230000000001</v>
      </c>
      <c r="AB112" s="7" t="e">
        <f>#REF!</f>
        <v>#REF!</v>
      </c>
      <c r="AC112" s="7" t="e">
        <f t="shared" si="24"/>
        <v>#REF!</v>
      </c>
      <c r="AD112" s="7">
        <v>36704.882013000002</v>
      </c>
      <c r="AE112" s="7">
        <f t="shared" si="25"/>
        <v>7.2391021824114574</v>
      </c>
      <c r="AF112" s="7">
        <v>1.082109</v>
      </c>
      <c r="AM112" s="7" t="e">
        <f>#REF!</f>
        <v>#REF!</v>
      </c>
      <c r="AN112" s="7" t="e">
        <f t="shared" si="26"/>
        <v>#REF!</v>
      </c>
      <c r="AO112" s="7">
        <v>18658.364213000001</v>
      </c>
      <c r="AP112" s="7">
        <f t="shared" si="27"/>
        <v>3.5628673531234938</v>
      </c>
      <c r="AQ112" s="7">
        <v>1.079887</v>
      </c>
    </row>
    <row r="113" spans="1:43" x14ac:dyDescent="0.3">
      <c r="A113" s="8" t="e">
        <f>#REF!</f>
        <v>#REF!</v>
      </c>
      <c r="B113" s="7" t="e">
        <f>#REF!</f>
        <v>#REF!</v>
      </c>
      <c r="C113" s="7" t="e">
        <f t="shared" si="20"/>
        <v>#REF!</v>
      </c>
      <c r="D113">
        <v>139681.443333</v>
      </c>
      <c r="E113" s="7">
        <f t="shared" si="21"/>
        <v>-1.8323027884118375</v>
      </c>
      <c r="F113">
        <v>1.0810010000000001</v>
      </c>
      <c r="H113">
        <v>140236.395781</v>
      </c>
      <c r="I113">
        <v>1.0767230000000001</v>
      </c>
      <c r="Q113" s="7" t="e">
        <f>#REF!</f>
        <v>#REF!</v>
      </c>
      <c r="R113" s="7" t="e">
        <f t="shared" si="22"/>
        <v>#REF!</v>
      </c>
      <c r="S113" s="7">
        <v>46876.288979999998</v>
      </c>
      <c r="T113" s="7">
        <f t="shared" si="23"/>
        <v>-1.8567994192771664</v>
      </c>
      <c r="U113" s="7">
        <v>1.08457</v>
      </c>
      <c r="AB113" s="7" t="e">
        <f>#REF!</f>
        <v>#REF!</v>
      </c>
      <c r="AC113" s="7" t="e">
        <f t="shared" si="24"/>
        <v>#REF!</v>
      </c>
      <c r="AD113" s="7">
        <v>35518.489661</v>
      </c>
      <c r="AE113" s="7">
        <f t="shared" si="25"/>
        <v>-3.232246739220713</v>
      </c>
      <c r="AF113" s="7">
        <v>1.0946750000000001</v>
      </c>
      <c r="AM113" s="7" t="e">
        <f>#REF!</f>
        <v>#REF!</v>
      </c>
      <c r="AN113" s="7" t="e">
        <f t="shared" si="26"/>
        <v>#REF!</v>
      </c>
      <c r="AO113" s="7">
        <v>18615.716928999998</v>
      </c>
      <c r="AP113" s="7">
        <f t="shared" si="27"/>
        <v>-0.22856925458818012</v>
      </c>
      <c r="AQ113" s="7">
        <v>1.07423</v>
      </c>
    </row>
    <row r="114" spans="1:43" x14ac:dyDescent="0.3">
      <c r="A114" s="8" t="e">
        <f>#REF!</f>
        <v>#REF!</v>
      </c>
      <c r="B114" s="7" t="e">
        <f>#REF!</f>
        <v>#REF!</v>
      </c>
      <c r="C114" s="7" t="e">
        <f t="shared" si="20"/>
        <v>#REF!</v>
      </c>
      <c r="D114">
        <v>138624.382361</v>
      </c>
      <c r="E114" s="7">
        <f t="shared" si="21"/>
        <v>-0.7567654992510171</v>
      </c>
      <c r="F114">
        <v>1.096052</v>
      </c>
      <c r="H114">
        <v>140307.65598800001</v>
      </c>
      <c r="I114">
        <v>1.082902</v>
      </c>
      <c r="Q114" s="7" t="e">
        <f>#REF!</f>
        <v>#REF!</v>
      </c>
      <c r="R114" s="7" t="e">
        <f t="shared" si="22"/>
        <v>#REF!</v>
      </c>
      <c r="S114" s="7">
        <v>46974.086146000001</v>
      </c>
      <c r="T114" s="7">
        <f t="shared" si="23"/>
        <v>0.20862821722455749</v>
      </c>
      <c r="U114" s="7">
        <v>1.095621</v>
      </c>
      <c r="AB114" s="7" t="e">
        <f>#REF!</f>
        <v>#REF!</v>
      </c>
      <c r="AC114" s="7" t="e">
        <f t="shared" si="24"/>
        <v>#REF!</v>
      </c>
      <c r="AD114" s="7">
        <v>35319.784631000002</v>
      </c>
      <c r="AE114" s="7">
        <f t="shared" si="25"/>
        <v>-0.55944110207529718</v>
      </c>
      <c r="AF114" s="7">
        <v>1.0964259999999999</v>
      </c>
      <c r="AM114" s="7" t="e">
        <f>#REF!</f>
        <v>#REF!</v>
      </c>
      <c r="AN114" s="7" t="e">
        <f t="shared" si="26"/>
        <v>#REF!</v>
      </c>
      <c r="AO114" s="7">
        <v>18093.083735</v>
      </c>
      <c r="AP114" s="7">
        <f t="shared" si="27"/>
        <v>-2.8074835688214961</v>
      </c>
      <c r="AQ114" s="7">
        <v>1.0787450000000001</v>
      </c>
    </row>
    <row r="115" spans="1:43" x14ac:dyDescent="0.3">
      <c r="A115" s="8" t="e">
        <f>#REF!</f>
        <v>#REF!</v>
      </c>
      <c r="B115" s="7" t="e">
        <f>#REF!</f>
        <v>#REF!</v>
      </c>
      <c r="C115" s="7" t="e">
        <f t="shared" si="20"/>
        <v>#REF!</v>
      </c>
      <c r="D115">
        <v>144203.351822</v>
      </c>
      <c r="E115" s="7">
        <f t="shared" si="21"/>
        <v>4.0245225017280717</v>
      </c>
      <c r="F115">
        <v>1.0158910000000001</v>
      </c>
      <c r="H115">
        <v>138874.068057</v>
      </c>
      <c r="I115">
        <v>1.0548759999999999</v>
      </c>
      <c r="Q115" s="7" t="e">
        <f>#REF!</f>
        <v>#REF!</v>
      </c>
      <c r="R115" s="7" t="e">
        <f t="shared" si="22"/>
        <v>#REF!</v>
      </c>
      <c r="S115" s="7">
        <v>48230.843897999999</v>
      </c>
      <c r="T115" s="7">
        <f t="shared" si="23"/>
        <v>2.6754277839357457</v>
      </c>
      <c r="U115" s="7">
        <v>0.99713600000000002</v>
      </c>
      <c r="AB115" s="7" t="e">
        <f>#REF!</f>
        <v>#REF!</v>
      </c>
      <c r="AC115" s="7" t="e">
        <f t="shared" si="24"/>
        <v>#REF!</v>
      </c>
      <c r="AD115" s="7">
        <v>36751.06192</v>
      </c>
      <c r="AE115" s="7">
        <f t="shared" si="25"/>
        <v>4.0523386650092306</v>
      </c>
      <c r="AF115" s="7">
        <v>1.0215719999999999</v>
      </c>
      <c r="AM115" s="7" t="e">
        <f>#REF!</f>
        <v>#REF!</v>
      </c>
      <c r="AN115" s="7" t="e">
        <f t="shared" si="26"/>
        <v>#REF!</v>
      </c>
      <c r="AO115" s="7">
        <v>19204.063853</v>
      </c>
      <c r="AP115" s="7">
        <f t="shared" si="27"/>
        <v>6.1403580189643066</v>
      </c>
      <c r="AQ115" s="7">
        <v>1.036338</v>
      </c>
    </row>
    <row r="116" spans="1:43" x14ac:dyDescent="0.3">
      <c r="A116" s="8" t="e">
        <f>#REF!</f>
        <v>#REF!</v>
      </c>
      <c r="B116" s="7" t="e">
        <f>#REF!</f>
        <v>#REF!</v>
      </c>
      <c r="C116" s="7" t="e">
        <f t="shared" si="20"/>
        <v>#REF!</v>
      </c>
      <c r="D116">
        <v>145115.029312</v>
      </c>
      <c r="E116" s="7">
        <f t="shared" si="21"/>
        <v>0.63221657366561601</v>
      </c>
      <c r="F116">
        <v>0.99948000000000004</v>
      </c>
      <c r="H116">
        <v>148181.271591</v>
      </c>
      <c r="I116">
        <v>0.97879799999999995</v>
      </c>
      <c r="Q116" s="7" t="e">
        <f>#REF!</f>
        <v>#REF!</v>
      </c>
      <c r="R116" s="7" t="e">
        <f t="shared" si="22"/>
        <v>#REF!</v>
      </c>
      <c r="S116" s="7">
        <v>48382.458184000003</v>
      </c>
      <c r="T116" s="7">
        <f t="shared" si="23"/>
        <v>0.31435130249978727</v>
      </c>
      <c r="U116" s="7">
        <v>0.99656999999999996</v>
      </c>
      <c r="AB116" s="7" t="e">
        <f>#REF!</f>
        <v>#REF!</v>
      </c>
      <c r="AC116" s="7" t="e">
        <f t="shared" si="24"/>
        <v>#REF!</v>
      </c>
      <c r="AD116" s="7">
        <v>36223.612218000002</v>
      </c>
      <c r="AE116" s="7">
        <f t="shared" si="25"/>
        <v>-1.4351958132479297</v>
      </c>
      <c r="AF116" s="7">
        <v>0.97625200000000001</v>
      </c>
      <c r="AM116" s="7" t="e">
        <f>#REF!</f>
        <v>#REF!</v>
      </c>
      <c r="AN116" s="7" t="e">
        <f t="shared" si="26"/>
        <v>#REF!</v>
      </c>
      <c r="AO116" s="7">
        <v>19906.551233999999</v>
      </c>
      <c r="AP116" s="7">
        <f t="shared" si="27"/>
        <v>3.6580141910445718</v>
      </c>
      <c r="AQ116" s="7">
        <v>1.0140180000000001</v>
      </c>
    </row>
    <row r="117" spans="1:43" x14ac:dyDescent="0.3">
      <c r="A117" s="8" t="e">
        <f>#REF!</f>
        <v>#REF!</v>
      </c>
      <c r="B117" s="7" t="e">
        <f>#REF!</f>
        <v>#REF!</v>
      </c>
      <c r="C117" s="7" t="e">
        <f t="shared" si="20"/>
        <v>#REF!</v>
      </c>
      <c r="D117">
        <v>150260.329803</v>
      </c>
      <c r="E117" s="7">
        <f t="shared" si="21"/>
        <v>3.5456702971388978</v>
      </c>
      <c r="F117">
        <v>0.71789999999999998</v>
      </c>
      <c r="H117">
        <v>155467.19738100001</v>
      </c>
      <c r="I117">
        <v>0.69385600000000003</v>
      </c>
      <c r="Q117" s="7" t="e">
        <f>#REF!</f>
        <v>#REF!</v>
      </c>
      <c r="R117" s="7" t="e">
        <f t="shared" si="22"/>
        <v>#REF!</v>
      </c>
      <c r="S117" s="7">
        <v>49483.879964</v>
      </c>
      <c r="T117" s="7">
        <f t="shared" si="23"/>
        <v>2.2764899125448608</v>
      </c>
      <c r="U117" s="7">
        <v>0.69272</v>
      </c>
      <c r="AB117" s="7" t="e">
        <f>#REF!</f>
        <v>#REF!</v>
      </c>
      <c r="AC117" s="7" t="e">
        <f t="shared" si="24"/>
        <v>#REF!</v>
      </c>
      <c r="AD117" s="7">
        <v>37561.463394999999</v>
      </c>
      <c r="AE117" s="7">
        <f t="shared" si="25"/>
        <v>3.6933124420297219</v>
      </c>
      <c r="AF117" s="7">
        <v>0.70992699999999997</v>
      </c>
      <c r="AM117" s="7" t="e">
        <f>#REF!</f>
        <v>#REF!</v>
      </c>
      <c r="AN117" s="7" t="e">
        <f t="shared" si="26"/>
        <v>#REF!</v>
      </c>
      <c r="AO117" s="7">
        <v>21045.699014999998</v>
      </c>
      <c r="AP117" s="7">
        <f t="shared" si="27"/>
        <v>5.7224768248874653</v>
      </c>
      <c r="AQ117" s="7">
        <v>0.76904399999999995</v>
      </c>
    </row>
    <row r="118" spans="1:43" x14ac:dyDescent="0.3">
      <c r="A118" s="8" t="e">
        <f>#REF!</f>
        <v>#REF!</v>
      </c>
      <c r="B118" s="7" t="e">
        <f>#REF!</f>
        <v>#REF!</v>
      </c>
      <c r="C118" s="7" t="e">
        <f t="shared" si="20"/>
        <v>#REF!</v>
      </c>
      <c r="D118">
        <v>148737.45461099999</v>
      </c>
      <c r="E118" s="7">
        <f t="shared" si="21"/>
        <v>-1.0134911816023475</v>
      </c>
      <c r="F118">
        <v>0.93366099999999996</v>
      </c>
      <c r="H118">
        <v>145413.858714</v>
      </c>
      <c r="I118">
        <v>0.95500099999999999</v>
      </c>
      <c r="Q118" s="7" t="e">
        <f>#REF!</f>
        <v>#REF!</v>
      </c>
      <c r="R118" s="7" t="e">
        <f t="shared" si="22"/>
        <v>#REF!</v>
      </c>
      <c r="S118" s="7">
        <v>49754.992756</v>
      </c>
      <c r="T118" s="7">
        <f t="shared" si="23"/>
        <v>0.54788103155458145</v>
      </c>
      <c r="U118" s="7">
        <v>0.93575699999999995</v>
      </c>
      <c r="AB118" s="7" t="e">
        <f>#REF!</f>
        <v>#REF!</v>
      </c>
      <c r="AC118" s="7" t="e">
        <f t="shared" si="24"/>
        <v>#REF!</v>
      </c>
      <c r="AD118" s="7">
        <v>37762.668393</v>
      </c>
      <c r="AE118" s="7">
        <f t="shared" si="25"/>
        <v>0.53566868756978181</v>
      </c>
      <c r="AF118" s="7">
        <v>0.93473499999999998</v>
      </c>
      <c r="AM118" s="7" t="e">
        <f>#REF!</f>
        <v>#REF!</v>
      </c>
      <c r="AN118" s="7" t="e">
        <f t="shared" si="26"/>
        <v>#REF!</v>
      </c>
      <c r="AO118" s="7">
        <v>21337.819511000002</v>
      </c>
      <c r="AP118" s="7">
        <f t="shared" si="27"/>
        <v>1.3880294296321409</v>
      </c>
      <c r="AQ118" s="7">
        <v>0.94721900000000003</v>
      </c>
    </row>
    <row r="119" spans="1:43" x14ac:dyDescent="0.3">
      <c r="A119" s="8" t="e">
        <f>#REF!</f>
        <v>#REF!</v>
      </c>
      <c r="B119" s="7" t="e">
        <f>#REF!</f>
        <v>#REF!</v>
      </c>
      <c r="C119" s="7" t="e">
        <f t="shared" si="20"/>
        <v>#REF!</v>
      </c>
      <c r="D119">
        <v>153698.76573300001</v>
      </c>
      <c r="E119" s="7">
        <f t="shared" si="21"/>
        <v>3.3356165297944358</v>
      </c>
      <c r="F119">
        <v>0.987313</v>
      </c>
      <c r="H119">
        <v>152132.715944</v>
      </c>
      <c r="I119">
        <v>0.99747600000000003</v>
      </c>
      <c r="Q119" s="7" t="e">
        <f>#REF!</f>
        <v>#REF!</v>
      </c>
      <c r="R119" s="7" t="e">
        <f t="shared" si="22"/>
        <v>#REF!</v>
      </c>
      <c r="S119" s="7">
        <v>50791.815278000002</v>
      </c>
      <c r="T119" s="7">
        <f t="shared" si="23"/>
        <v>2.0838562414924127</v>
      </c>
      <c r="U119" s="7">
        <v>0.98769499999999999</v>
      </c>
      <c r="AB119" s="7" t="e">
        <f>#REF!</f>
        <v>#REF!</v>
      </c>
      <c r="AC119" s="7" t="e">
        <f t="shared" si="24"/>
        <v>#REF!</v>
      </c>
      <c r="AD119" s="7">
        <v>37893.517287000002</v>
      </c>
      <c r="AE119" s="7">
        <f t="shared" si="25"/>
        <v>0.3465033048995565</v>
      </c>
      <c r="AF119" s="7">
        <v>0.98667499999999997</v>
      </c>
      <c r="AM119" s="7" t="e">
        <f>#REF!</f>
        <v>#REF!</v>
      </c>
      <c r="AN119" s="7" t="e">
        <f t="shared" si="26"/>
        <v>#REF!</v>
      </c>
      <c r="AO119" s="7">
        <v>21521.607829</v>
      </c>
      <c r="AP119" s="7">
        <f t="shared" si="27"/>
        <v>0.86132661261500232</v>
      </c>
      <c r="AQ119" s="7">
        <v>0.98559600000000003</v>
      </c>
    </row>
    <row r="120" spans="1:43" x14ac:dyDescent="0.3">
      <c r="A120" s="8" t="e">
        <f>#REF!</f>
        <v>#REF!</v>
      </c>
      <c r="B120" s="7" t="e">
        <f>#REF!</f>
        <v>#REF!</v>
      </c>
      <c r="C120" s="7" t="e">
        <f t="shared" si="20"/>
        <v>#REF!</v>
      </c>
      <c r="D120">
        <v>155095.13959199999</v>
      </c>
      <c r="E120" s="7">
        <f t="shared" si="21"/>
        <v>0.90851338482815436</v>
      </c>
      <c r="F120">
        <v>1.0842309999999999</v>
      </c>
      <c r="H120">
        <v>158508.84733399999</v>
      </c>
      <c r="I120">
        <v>1.060881</v>
      </c>
      <c r="Q120" s="7" t="e">
        <f>#REF!</f>
        <v>#REF!</v>
      </c>
      <c r="R120" s="7" t="e">
        <f t="shared" si="22"/>
        <v>#REF!</v>
      </c>
      <c r="S120" s="7">
        <v>50654.136852000003</v>
      </c>
      <c r="T120" s="7">
        <f t="shared" si="23"/>
        <v>-0.27106419655694935</v>
      </c>
      <c r="U120" s="7">
        <v>1.0902989999999999</v>
      </c>
      <c r="AB120" s="7" t="e">
        <f>#REF!</f>
        <v>#REF!</v>
      </c>
      <c r="AC120" s="7" t="e">
        <f t="shared" si="24"/>
        <v>#REF!</v>
      </c>
      <c r="AD120" s="7">
        <v>38326.070806000003</v>
      </c>
      <c r="AE120" s="7">
        <f t="shared" si="25"/>
        <v>1.1414974116124057</v>
      </c>
      <c r="AF120" s="7">
        <v>1.063645</v>
      </c>
      <c r="AM120" s="7" t="e">
        <f>#REF!</f>
        <v>#REF!</v>
      </c>
      <c r="AN120" s="7" t="e">
        <f t="shared" si="26"/>
        <v>#REF!</v>
      </c>
      <c r="AO120" s="7">
        <v>22156.464937000001</v>
      </c>
      <c r="AP120" s="7">
        <f t="shared" si="27"/>
        <v>2.9498591045997102</v>
      </c>
      <c r="AQ120" s="7">
        <v>1.0565</v>
      </c>
    </row>
    <row r="121" spans="1:43" x14ac:dyDescent="0.3">
      <c r="A121" s="8" t="e">
        <f>#REF!</f>
        <v>#REF!</v>
      </c>
      <c r="B121" s="7" t="e">
        <f>#REF!</f>
        <v>#REF!</v>
      </c>
      <c r="C121" s="7" t="e">
        <f t="shared" si="20"/>
        <v>#REF!</v>
      </c>
      <c r="D121">
        <v>158222.66166000001</v>
      </c>
      <c r="E121" s="7">
        <f t="shared" si="21"/>
        <v>2.0165184261914391</v>
      </c>
      <c r="F121">
        <v>0.92414099999999999</v>
      </c>
      <c r="H121">
        <v>156690.77618099999</v>
      </c>
      <c r="I121">
        <v>0.93317600000000001</v>
      </c>
      <c r="Q121" s="7" t="e">
        <f>#REF!</f>
        <v>#REF!</v>
      </c>
      <c r="R121" s="7" t="e">
        <f t="shared" si="22"/>
        <v>#REF!</v>
      </c>
      <c r="S121" s="7">
        <v>50840.190920000001</v>
      </c>
      <c r="T121" s="7">
        <f t="shared" si="23"/>
        <v>0.36730280992371434</v>
      </c>
      <c r="U121" s="7">
        <v>0.92147800000000002</v>
      </c>
      <c r="AB121" s="7" t="e">
        <f>#REF!</f>
        <v>#REF!</v>
      </c>
      <c r="AC121" s="7" t="e">
        <f t="shared" si="24"/>
        <v>#REF!</v>
      </c>
      <c r="AD121" s="7">
        <v>38795.581606</v>
      </c>
      <c r="AE121" s="7">
        <f t="shared" si="25"/>
        <v>1.2250428758444372</v>
      </c>
      <c r="AF121" s="7">
        <v>0.93110000000000004</v>
      </c>
      <c r="AM121" s="7" t="e">
        <f>#REF!</f>
        <v>#REF!</v>
      </c>
      <c r="AN121" s="7" t="e">
        <f t="shared" si="26"/>
        <v>#REF!</v>
      </c>
      <c r="AO121" s="7">
        <v>22971.187102</v>
      </c>
      <c r="AP121" s="7">
        <f t="shared" si="27"/>
        <v>3.6771306583274423</v>
      </c>
      <c r="AQ121" s="7">
        <v>0.91378300000000001</v>
      </c>
    </row>
    <row r="122" spans="1:43" x14ac:dyDescent="0.3">
      <c r="A122" s="8" t="e">
        <f>#REF!</f>
        <v>#REF!</v>
      </c>
      <c r="B122" s="7" t="e">
        <f>#REF!</f>
        <v>#REF!</v>
      </c>
      <c r="C122" s="7" t="e">
        <f t="shared" si="20"/>
        <v>#REF!</v>
      </c>
      <c r="D122">
        <v>156859.820137</v>
      </c>
      <c r="E122" s="7">
        <f t="shared" si="21"/>
        <v>-0.86134407593810636</v>
      </c>
      <c r="F122">
        <v>1.063259</v>
      </c>
      <c r="H122">
        <v>154777.161314</v>
      </c>
      <c r="I122">
        <v>1.077566</v>
      </c>
      <c r="Q122" s="7" t="e">
        <f>#REF!</f>
        <v>#REF!</v>
      </c>
      <c r="R122" s="7" t="e">
        <f t="shared" si="22"/>
        <v>#REF!</v>
      </c>
      <c r="S122" s="7">
        <v>50133.702752999998</v>
      </c>
      <c r="T122" s="7">
        <f t="shared" si="23"/>
        <v>-1.3896253224377233</v>
      </c>
      <c r="U122" s="7">
        <v>1.08806</v>
      </c>
      <c r="AB122" s="7" t="e">
        <f>#REF!</f>
        <v>#REF!</v>
      </c>
      <c r="AC122" s="7" t="e">
        <f t="shared" si="24"/>
        <v>#REF!</v>
      </c>
      <c r="AD122" s="7">
        <v>38171.714558</v>
      </c>
      <c r="AE122" s="7">
        <f t="shared" si="25"/>
        <v>-1.6080878857181915</v>
      </c>
      <c r="AF122" s="7">
        <v>1.074948</v>
      </c>
      <c r="AM122" s="7" t="e">
        <f>#REF!</f>
        <v>#REF!</v>
      </c>
      <c r="AN122" s="7" t="e">
        <f t="shared" si="26"/>
        <v>#REF!</v>
      </c>
      <c r="AO122" s="7">
        <v>22656.84978</v>
      </c>
      <c r="AP122" s="7">
        <f t="shared" si="27"/>
        <v>-1.3683982486592186</v>
      </c>
      <c r="AQ122" s="7">
        <v>1.0470120000000001</v>
      </c>
    </row>
    <row r="123" spans="1:43" x14ac:dyDescent="0.3">
      <c r="A123" s="8" t="e">
        <f>#REF!</f>
        <v>#REF!</v>
      </c>
      <c r="B123" s="7" t="e">
        <f>#REF!</f>
        <v>#REF!</v>
      </c>
      <c r="C123" s="7" t="e">
        <f t="shared" si="20"/>
        <v>#REF!</v>
      </c>
      <c r="D123">
        <v>154318.650888</v>
      </c>
      <c r="E123" s="7">
        <f t="shared" si="21"/>
        <v>-1.6200256042500598</v>
      </c>
      <c r="F123">
        <v>1.0111209999999999</v>
      </c>
      <c r="H123">
        <v>157020.621396</v>
      </c>
      <c r="I123">
        <v>0.99372199999999999</v>
      </c>
      <c r="Q123" s="7" t="e">
        <f>#REF!</f>
        <v>#REF!</v>
      </c>
      <c r="R123" s="7" t="e">
        <f t="shared" si="22"/>
        <v>#REF!</v>
      </c>
      <c r="S123" s="7">
        <v>48936.199720999997</v>
      </c>
      <c r="T123" s="7">
        <f t="shared" si="23"/>
        <v>-2.3886187659026348</v>
      </c>
      <c r="U123" s="7">
        <v>1.0151669999999999</v>
      </c>
      <c r="AB123" s="7" t="e">
        <f>#REF!</f>
        <v>#REF!</v>
      </c>
      <c r="AC123" s="7" t="e">
        <f t="shared" si="24"/>
        <v>#REF!</v>
      </c>
      <c r="AD123" s="7">
        <v>37755.764273000001</v>
      </c>
      <c r="AE123" s="7">
        <f t="shared" si="25"/>
        <v>-1.0896819538142211</v>
      </c>
      <c r="AF123" s="7">
        <v>1.0194879999999999</v>
      </c>
      <c r="AM123" s="7" t="e">
        <f>#REF!</f>
        <v>#REF!</v>
      </c>
      <c r="AN123" s="7" t="e">
        <f t="shared" si="26"/>
        <v>#REF!</v>
      </c>
      <c r="AO123" s="7">
        <v>23110.218281000001</v>
      </c>
      <c r="AP123" s="7">
        <f t="shared" si="27"/>
        <v>2.0010217898880285</v>
      </c>
      <c r="AQ123" s="7">
        <v>1.0007630000000001</v>
      </c>
    </row>
    <row r="124" spans="1:43" x14ac:dyDescent="0.3">
      <c r="A124" s="8" t="e">
        <f>#REF!</f>
        <v>#REF!</v>
      </c>
      <c r="B124" s="7" t="e">
        <f>#REF!</f>
        <v>#REF!</v>
      </c>
      <c r="C124" s="7" t="e">
        <f t="shared" si="20"/>
        <v>#REF!</v>
      </c>
      <c r="D124">
        <v>152847.786081</v>
      </c>
      <c r="E124" s="7">
        <f t="shared" si="21"/>
        <v>-0.95313482753780931</v>
      </c>
      <c r="F124">
        <v>1.034467</v>
      </c>
      <c r="H124">
        <v>144334.406032</v>
      </c>
      <c r="I124">
        <v>1.0954839999999999</v>
      </c>
      <c r="Q124" s="7" t="e">
        <f>#REF!</f>
        <v>#REF!</v>
      </c>
      <c r="R124" s="7" t="e">
        <f t="shared" si="22"/>
        <v>#REF!</v>
      </c>
      <c r="S124" s="7">
        <v>47969.397110999998</v>
      </c>
      <c r="T124" s="7">
        <f t="shared" si="23"/>
        <v>-1.9756389247878445</v>
      </c>
      <c r="U124" s="7">
        <v>1.0415460000000001</v>
      </c>
      <c r="AB124" s="7" t="e">
        <f>#REF!</f>
        <v>#REF!</v>
      </c>
      <c r="AC124" s="7" t="e">
        <f t="shared" si="24"/>
        <v>#REF!</v>
      </c>
      <c r="AD124" s="7">
        <v>36645.426250999997</v>
      </c>
      <c r="AE124" s="7">
        <f t="shared" si="25"/>
        <v>-2.9408437185154099</v>
      </c>
      <c r="AF124" s="7">
        <v>1.039245</v>
      </c>
      <c r="AM124" s="7" t="e">
        <f>#REF!</f>
        <v>#REF!</v>
      </c>
      <c r="AN124" s="7" t="e">
        <f t="shared" si="26"/>
        <v>#REF!</v>
      </c>
      <c r="AO124" s="7">
        <v>23256.082364000002</v>
      </c>
      <c r="AP124" s="7">
        <f t="shared" si="27"/>
        <v>0.63116705011792362</v>
      </c>
      <c r="AQ124" s="7">
        <v>1.0392300000000001</v>
      </c>
    </row>
    <row r="125" spans="1:43" x14ac:dyDescent="0.3">
      <c r="A125" s="8" t="e">
        <f>#REF!</f>
        <v>#REF!</v>
      </c>
      <c r="B125" s="7" t="e">
        <f>#REF!</f>
        <v>#REF!</v>
      </c>
      <c r="C125" s="7" t="e">
        <f t="shared" si="20"/>
        <v>#REF!</v>
      </c>
      <c r="D125">
        <v>153485.338686</v>
      </c>
      <c r="E125" s="7">
        <f t="shared" si="21"/>
        <v>0.4171160219894432</v>
      </c>
      <c r="F125">
        <v>1.1210580000000001</v>
      </c>
      <c r="H125">
        <v>158047.68057999999</v>
      </c>
      <c r="I125">
        <v>1.0886960000000001</v>
      </c>
      <c r="Q125" s="7" t="e">
        <f>#REF!</f>
        <v>#REF!</v>
      </c>
      <c r="R125" s="7" t="e">
        <f t="shared" si="22"/>
        <v>#REF!</v>
      </c>
      <c r="S125" s="7">
        <v>48060.534039999999</v>
      </c>
      <c r="T125" s="7">
        <f t="shared" si="23"/>
        <v>0.18998973197248858</v>
      </c>
      <c r="U125" s="7">
        <v>1.1277740000000001</v>
      </c>
      <c r="AB125" s="7" t="e">
        <f>#REF!</f>
        <v>#REF!</v>
      </c>
      <c r="AC125" s="7" t="e">
        <f t="shared" si="24"/>
        <v>#REF!</v>
      </c>
      <c r="AD125" s="7">
        <v>36222.493479999997</v>
      </c>
      <c r="AE125" s="7">
        <f t="shared" si="25"/>
        <v>-1.1541215760546919</v>
      </c>
      <c r="AF125" s="7">
        <v>1.135567</v>
      </c>
      <c r="AM125" s="7" t="e">
        <f>#REF!</f>
        <v>#REF!</v>
      </c>
      <c r="AN125" s="7" t="e">
        <f t="shared" si="26"/>
        <v>#REF!</v>
      </c>
      <c r="AO125" s="7">
        <v>24036.640684000002</v>
      </c>
      <c r="AP125" s="7">
        <f t="shared" si="27"/>
        <v>3.3563620380373749</v>
      </c>
      <c r="AQ125" s="7">
        <v>1.0940300000000001</v>
      </c>
    </row>
    <row r="126" spans="1:43" x14ac:dyDescent="0.3">
      <c r="A126" s="8" t="e">
        <f>#REF!</f>
        <v>#REF!</v>
      </c>
      <c r="B126" s="7" t="e">
        <f>#REF!</f>
        <v>#REF!</v>
      </c>
      <c r="C126" s="7" t="e">
        <f t="shared" si="20"/>
        <v>#REF!</v>
      </c>
      <c r="D126">
        <v>152249.92228200001</v>
      </c>
      <c r="E126" s="7">
        <f t="shared" si="21"/>
        <v>-0.80490841312693817</v>
      </c>
      <c r="F126">
        <v>1.0969979999999999</v>
      </c>
      <c r="H126">
        <v>155858.982059</v>
      </c>
      <c r="I126">
        <v>1.071596</v>
      </c>
      <c r="Q126" s="7" t="e">
        <f>#REF!</f>
        <v>#REF!</v>
      </c>
      <c r="R126" s="7" t="e">
        <f t="shared" si="22"/>
        <v>#REF!</v>
      </c>
      <c r="S126" s="7">
        <v>47396.009198</v>
      </c>
      <c r="T126" s="7">
        <f t="shared" si="23"/>
        <v>-1.3826830168947453</v>
      </c>
      <c r="U126" s="7">
        <v>1.0921749999999999</v>
      </c>
      <c r="AB126" s="7" t="e">
        <f>#REF!</f>
        <v>#REF!</v>
      </c>
      <c r="AC126" s="7" t="e">
        <f t="shared" si="24"/>
        <v>#REF!</v>
      </c>
      <c r="AD126" s="7">
        <v>35919.880688999998</v>
      </c>
      <c r="AE126" s="7">
        <f t="shared" si="25"/>
        <v>-0.83542782930470594</v>
      </c>
      <c r="AF126" s="7">
        <v>1.0900270000000001</v>
      </c>
      <c r="AM126" s="7" t="e">
        <f>#REF!</f>
        <v>#REF!</v>
      </c>
      <c r="AN126" s="7" t="e">
        <f t="shared" si="26"/>
        <v>#REF!</v>
      </c>
      <c r="AO126" s="7">
        <v>24392.878281000001</v>
      </c>
      <c r="AP126" s="7">
        <f t="shared" si="27"/>
        <v>1.482060665977869</v>
      </c>
      <c r="AQ126" s="7">
        <v>1.079663</v>
      </c>
    </row>
    <row r="127" spans="1:43" x14ac:dyDescent="0.3">
      <c r="A127" s="8" t="e">
        <f>#REF!</f>
        <v>#REF!</v>
      </c>
      <c r="B127" s="7" t="e">
        <f>#REF!</f>
        <v>#REF!</v>
      </c>
      <c r="C127" s="7" t="e">
        <f t="shared" si="20"/>
        <v>#REF!</v>
      </c>
      <c r="D127">
        <v>151171.14241999999</v>
      </c>
      <c r="E127" s="7">
        <f t="shared" si="21"/>
        <v>-0.70855856333501777</v>
      </c>
      <c r="F127">
        <v>1.015244</v>
      </c>
      <c r="H127">
        <v>146084.99831699999</v>
      </c>
      <c r="I127">
        <v>1.0505910000000001</v>
      </c>
      <c r="Q127" s="7" t="e">
        <f>#REF!</f>
        <v>#REF!</v>
      </c>
      <c r="R127" s="7" t="e">
        <f t="shared" si="22"/>
        <v>#REF!</v>
      </c>
      <c r="S127" s="7">
        <v>46670.537006999999</v>
      </c>
      <c r="T127" s="7">
        <f t="shared" si="23"/>
        <v>-1.5306609211954765</v>
      </c>
      <c r="U127" s="7">
        <v>1.008624</v>
      </c>
      <c r="AB127" s="7" t="e">
        <f>#REF!</f>
        <v>#REF!</v>
      </c>
      <c r="AC127" s="7" t="e">
        <f t="shared" si="24"/>
        <v>#REF!</v>
      </c>
      <c r="AD127" s="7">
        <v>34831.308577000003</v>
      </c>
      <c r="AE127" s="7">
        <f t="shared" si="25"/>
        <v>-3.0305560350409451</v>
      </c>
      <c r="AF127" s="7">
        <v>1.0282089999999999</v>
      </c>
      <c r="AM127" s="7" t="e">
        <f>#REF!</f>
        <v>#REF!</v>
      </c>
      <c r="AN127" s="7" t="e">
        <f t="shared" si="26"/>
        <v>#REF!</v>
      </c>
      <c r="AO127" s="7">
        <v>23575.84258</v>
      </c>
      <c r="AP127" s="7">
        <f t="shared" si="27"/>
        <v>-3.349484597872987</v>
      </c>
      <c r="AQ127" s="7">
        <v>1.0296350000000001</v>
      </c>
    </row>
    <row r="128" spans="1:43" x14ac:dyDescent="0.3">
      <c r="A128" s="8" t="e">
        <f>#REF!</f>
        <v>#REF!</v>
      </c>
      <c r="B128" s="7" t="e">
        <f>#REF!</f>
        <v>#REF!</v>
      </c>
      <c r="C128" s="7" t="e">
        <f t="shared" si="20"/>
        <v>#REF!</v>
      </c>
      <c r="D128">
        <v>152506.387926</v>
      </c>
      <c r="E128" s="7">
        <f t="shared" si="21"/>
        <v>0.88326745741609614</v>
      </c>
      <c r="F128">
        <v>0.98652600000000001</v>
      </c>
      <c r="H128">
        <v>154915.06995100001</v>
      </c>
      <c r="I128">
        <v>0.97118700000000002</v>
      </c>
      <c r="Q128" s="7" t="e">
        <f>#REF!</f>
        <v>#REF!</v>
      </c>
      <c r="R128" s="7" t="e">
        <f t="shared" si="22"/>
        <v>#REF!</v>
      </c>
      <c r="S128" s="7">
        <v>46483.664201</v>
      </c>
      <c r="T128" s="7">
        <f t="shared" si="23"/>
        <v>-0.40040851891627938</v>
      </c>
      <c r="U128" s="7">
        <v>0.97730099999999998</v>
      </c>
      <c r="AB128" s="7" t="e">
        <f>#REF!</f>
        <v>#REF!</v>
      </c>
      <c r="AC128" s="7" t="e">
        <f t="shared" si="24"/>
        <v>#REF!</v>
      </c>
      <c r="AD128" s="7">
        <v>35382.319544999998</v>
      </c>
      <c r="AE128" s="7">
        <f t="shared" si="25"/>
        <v>1.5819416223823453</v>
      </c>
      <c r="AF128" s="7">
        <v>0.96795699999999996</v>
      </c>
      <c r="AM128" s="7" t="e">
        <f>#REF!</f>
        <v>#REF!</v>
      </c>
      <c r="AN128" s="7" t="e">
        <f t="shared" si="26"/>
        <v>#REF!</v>
      </c>
      <c r="AO128" s="7">
        <v>24742.156371000001</v>
      </c>
      <c r="AP128" s="7">
        <f t="shared" si="27"/>
        <v>4.9470715078043952</v>
      </c>
      <c r="AQ128" s="7">
        <v>0.99913399999999997</v>
      </c>
    </row>
    <row r="129" spans="1:43" x14ac:dyDescent="0.3">
      <c r="A129" s="8" t="e">
        <f>#REF!</f>
        <v>#REF!</v>
      </c>
      <c r="B129" s="7" t="e">
        <f>#REF!</f>
        <v>#REF!</v>
      </c>
      <c r="C129" s="7" t="e">
        <f t="shared" si="20"/>
        <v>#REF!</v>
      </c>
      <c r="D129">
        <v>150041.91873100001</v>
      </c>
      <c r="E129" s="7">
        <f t="shared" si="21"/>
        <v>-1.6159776836336874</v>
      </c>
      <c r="F129">
        <v>0.69237899999999997</v>
      </c>
      <c r="H129">
        <v>150809.03120100001</v>
      </c>
      <c r="I129">
        <v>0.68885700000000005</v>
      </c>
      <c r="Q129" s="7" t="e">
        <f>#REF!</f>
        <v>#REF!</v>
      </c>
      <c r="R129" s="7" t="e">
        <f t="shared" si="22"/>
        <v>#REF!</v>
      </c>
      <c r="S129" s="7">
        <v>45856.043249000002</v>
      </c>
      <c r="T129" s="7">
        <f t="shared" si="23"/>
        <v>-1.3501968116930243</v>
      </c>
      <c r="U129" s="7">
        <v>0.66951499999999997</v>
      </c>
      <c r="AB129" s="7" t="e">
        <f>#REF!</f>
        <v>#REF!</v>
      </c>
      <c r="AC129" s="7" t="e">
        <f t="shared" si="24"/>
        <v>#REF!</v>
      </c>
      <c r="AD129" s="7">
        <v>33985.662558999997</v>
      </c>
      <c r="AE129" s="7">
        <f t="shared" si="25"/>
        <v>-3.9473302032211421</v>
      </c>
      <c r="AF129" s="7">
        <v>0.67991400000000002</v>
      </c>
      <c r="AM129" s="7" t="e">
        <f>#REF!</f>
        <v>#REF!</v>
      </c>
      <c r="AN129" s="7" t="e">
        <f t="shared" si="26"/>
        <v>#REF!</v>
      </c>
      <c r="AO129" s="7">
        <v>24790.70796</v>
      </c>
      <c r="AP129" s="7">
        <f t="shared" si="27"/>
        <v>0.19623022452847749</v>
      </c>
      <c r="AQ129" s="7">
        <v>0.74646599999999996</v>
      </c>
    </row>
    <row r="130" spans="1:43" x14ac:dyDescent="0.3">
      <c r="A130" s="8" t="e">
        <f>#REF!</f>
        <v>#REF!</v>
      </c>
      <c r="B130" s="7" t="e">
        <f>#REF!</f>
        <v>#REF!</v>
      </c>
      <c r="C130" s="7" t="e">
        <f t="shared" si="20"/>
        <v>#REF!</v>
      </c>
      <c r="D130">
        <v>151272.450667</v>
      </c>
      <c r="E130" s="7">
        <f t="shared" si="21"/>
        <v>0.82012543321718567</v>
      </c>
      <c r="F130">
        <v>0.96554399999999996</v>
      </c>
      <c r="H130">
        <v>150593.37100899999</v>
      </c>
      <c r="I130">
        <v>0.96989800000000004</v>
      </c>
      <c r="Q130" s="7" t="e">
        <f>#REF!</f>
        <v>#REF!</v>
      </c>
      <c r="R130" s="7" t="e">
        <f t="shared" si="22"/>
        <v>#REF!</v>
      </c>
      <c r="S130" s="7">
        <v>45406.209773000002</v>
      </c>
      <c r="T130" s="7">
        <f t="shared" si="23"/>
        <v>-0.98096879741103749</v>
      </c>
      <c r="U130" s="7">
        <v>0.963202</v>
      </c>
      <c r="AB130" s="7" t="e">
        <f>#REF!</f>
        <v>#REF!</v>
      </c>
      <c r="AC130" s="7" t="e">
        <f t="shared" si="24"/>
        <v>#REF!</v>
      </c>
      <c r="AD130" s="7">
        <v>34629.874809000001</v>
      </c>
      <c r="AE130" s="7">
        <f t="shared" si="25"/>
        <v>1.8955412414915571</v>
      </c>
      <c r="AF130" s="7">
        <v>0.963592</v>
      </c>
      <c r="AM130" s="7" t="e">
        <f>#REF!</f>
        <v>#REF!</v>
      </c>
      <c r="AN130" s="7" t="e">
        <f t="shared" si="26"/>
        <v>#REF!</v>
      </c>
      <c r="AO130" s="7">
        <v>24510.364608</v>
      </c>
      <c r="AP130" s="7">
        <f t="shared" si="27"/>
        <v>-1.130840444138741</v>
      </c>
      <c r="AQ130" s="7">
        <v>0.98471799999999998</v>
      </c>
    </row>
    <row r="131" spans="1:43" x14ac:dyDescent="0.3">
      <c r="A131" s="8" t="e">
        <f>#REF!</f>
        <v>#REF!</v>
      </c>
      <c r="B131" s="7" t="e">
        <f>#REF!</f>
        <v>#REF!</v>
      </c>
      <c r="C131" s="7" t="e">
        <f t="shared" si="20"/>
        <v>#REF!</v>
      </c>
      <c r="D131">
        <v>148951.62643</v>
      </c>
      <c r="E131" s="7">
        <f t="shared" si="21"/>
        <v>-1.5342015196864196</v>
      </c>
      <c r="F131">
        <v>1.038138</v>
      </c>
      <c r="H131">
        <v>154474.29010899999</v>
      </c>
      <c r="I131">
        <v>1.001023</v>
      </c>
      <c r="Q131" s="7" t="e">
        <f>#REF!</f>
        <v>#REF!</v>
      </c>
      <c r="R131" s="7" t="e">
        <f t="shared" si="22"/>
        <v>#REF!</v>
      </c>
      <c r="S131" s="7">
        <v>44797.257086999998</v>
      </c>
      <c r="T131" s="7">
        <f t="shared" si="23"/>
        <v>-1.3411220382506031</v>
      </c>
      <c r="U131" s="7">
        <v>1.040726</v>
      </c>
      <c r="AB131" s="7" t="e">
        <f>#REF!</f>
        <v>#REF!</v>
      </c>
      <c r="AC131" s="7" t="e">
        <f t="shared" si="24"/>
        <v>#REF!</v>
      </c>
      <c r="AD131" s="7">
        <v>34005.893329999999</v>
      </c>
      <c r="AE131" s="7">
        <f t="shared" si="25"/>
        <v>-1.8018588933444164</v>
      </c>
      <c r="AF131" s="7">
        <v>1.0415289999999999</v>
      </c>
      <c r="AM131" s="7" t="e">
        <f>#REF!</f>
        <v>#REF!</v>
      </c>
      <c r="AN131" s="7" t="e">
        <f t="shared" si="26"/>
        <v>#REF!</v>
      </c>
      <c r="AO131" s="7">
        <v>24920.816652000001</v>
      </c>
      <c r="AP131" s="7">
        <f t="shared" si="27"/>
        <v>1.6746060312217139</v>
      </c>
      <c r="AQ131" s="7">
        <v>1.0370170000000001</v>
      </c>
    </row>
    <row r="132" spans="1:43" x14ac:dyDescent="0.3">
      <c r="A132" s="8" t="e">
        <f>#REF!</f>
        <v>#REF!</v>
      </c>
      <c r="B132" s="7" t="e">
        <f>#REF!</f>
        <v>#REF!</v>
      </c>
      <c r="C132" s="7" t="e">
        <f t="shared" si="20"/>
        <v>#REF!</v>
      </c>
      <c r="D132">
        <v>148483.07407199999</v>
      </c>
      <c r="E132" s="7">
        <f t="shared" si="21"/>
        <v>-0.31456679542885979</v>
      </c>
      <c r="F132">
        <v>1.0688629999999999</v>
      </c>
      <c r="H132">
        <v>149475.41061699999</v>
      </c>
      <c r="I132">
        <v>1.0617669999999999</v>
      </c>
      <c r="Q132" s="7" t="e">
        <f>#REF!</f>
        <v>#REF!</v>
      </c>
      <c r="R132" s="7" t="e">
        <f t="shared" si="22"/>
        <v>#REF!</v>
      </c>
      <c r="S132" s="7">
        <v>45097.401645999998</v>
      </c>
      <c r="T132" s="7">
        <f t="shared" si="23"/>
        <v>0.67000655512701712</v>
      </c>
      <c r="U132" s="7">
        <v>1.0730660000000001</v>
      </c>
      <c r="AB132" s="7" t="e">
        <f>#REF!</f>
        <v>#REF!</v>
      </c>
      <c r="AC132" s="7" t="e">
        <f t="shared" si="24"/>
        <v>#REF!</v>
      </c>
      <c r="AD132" s="7">
        <v>33950.549213999999</v>
      </c>
      <c r="AE132" s="7">
        <f t="shared" si="25"/>
        <v>-0.16274860202297248</v>
      </c>
      <c r="AF132" s="7">
        <v>1.0475479999999999</v>
      </c>
      <c r="AM132" s="7" t="e">
        <f>#REF!</f>
        <v>#REF!</v>
      </c>
      <c r="AN132" s="7" t="e">
        <f t="shared" si="26"/>
        <v>#REF!</v>
      </c>
      <c r="AO132" s="7">
        <v>24780.555027999999</v>
      </c>
      <c r="AP132" s="7">
        <f t="shared" si="27"/>
        <v>-0.56282916390199489</v>
      </c>
      <c r="AQ132" s="7">
        <v>1.04928</v>
      </c>
    </row>
    <row r="133" spans="1:43" x14ac:dyDescent="0.3">
      <c r="A133" s="8" t="e">
        <f>#REF!</f>
        <v>#REF!</v>
      </c>
      <c r="B133" s="7" t="e">
        <f>#REF!</f>
        <v>#REF!</v>
      </c>
      <c r="C133" s="7" t="e">
        <f t="shared" si="20"/>
        <v>#REF!</v>
      </c>
      <c r="D133">
        <v>146537.69844599999</v>
      </c>
      <c r="E133" s="7">
        <f t="shared" si="21"/>
        <v>-1.3101665884534839</v>
      </c>
      <c r="F133">
        <v>0.91374100000000003</v>
      </c>
      <c r="H133">
        <v>143263.13841099999</v>
      </c>
      <c r="I133">
        <v>0.93462599999999996</v>
      </c>
      <c r="Q133" s="7" t="e">
        <f>#REF!</f>
        <v>#REF!</v>
      </c>
      <c r="R133" s="7" t="e">
        <f t="shared" si="22"/>
        <v>#REF!</v>
      </c>
      <c r="S133" s="7">
        <v>44396.789220999999</v>
      </c>
      <c r="T133" s="7">
        <f t="shared" si="23"/>
        <v>-1.5535538621483767</v>
      </c>
      <c r="U133" s="7">
        <v>0.919103</v>
      </c>
      <c r="AB133" s="7" t="e">
        <f>#REF!</f>
        <v>#REF!</v>
      </c>
      <c r="AC133" s="7" t="e">
        <f t="shared" si="24"/>
        <v>#REF!</v>
      </c>
      <c r="AD133" s="7">
        <v>33204.862069000003</v>
      </c>
      <c r="AE133" s="7">
        <f t="shared" si="25"/>
        <v>-2.1963919944261221</v>
      </c>
      <c r="AF133" s="7">
        <v>0.92578800000000006</v>
      </c>
      <c r="AM133" s="7" t="e">
        <f>#REF!</f>
        <v>#REF!</v>
      </c>
      <c r="AN133" s="7" t="e">
        <f t="shared" si="26"/>
        <v>#REF!</v>
      </c>
      <c r="AO133" s="7">
        <v>25086.664504</v>
      </c>
      <c r="AP133" s="7">
        <f t="shared" si="27"/>
        <v>1.2352809517548025</v>
      </c>
      <c r="AQ133" s="7">
        <v>0.91066400000000003</v>
      </c>
    </row>
    <row r="134" spans="1:43" x14ac:dyDescent="0.3">
      <c r="A134" s="8" t="e">
        <f>#REF!</f>
        <v>#REF!</v>
      </c>
      <c r="B134" s="7" t="e">
        <f>#REF!</f>
        <v>#REF!</v>
      </c>
      <c r="C134" s="7" t="e">
        <f t="shared" ref="C134:C179" si="28">B134/B133*100-100</f>
        <v>#REF!</v>
      </c>
      <c r="D134">
        <v>145575.157362</v>
      </c>
      <c r="E134" s="7">
        <f t="shared" ref="E134:E179" si="29">D134/D133*100-100</f>
        <v>-0.65685560385315966</v>
      </c>
      <c r="F134">
        <v>1.103183</v>
      </c>
      <c r="H134">
        <v>148223.03994799999</v>
      </c>
      <c r="I134">
        <v>1.083475</v>
      </c>
      <c r="Q134" s="7" t="e">
        <f>#REF!</f>
        <v>#REF!</v>
      </c>
      <c r="R134" s="7" t="e">
        <f t="shared" ref="R134:R179" si="30">Q134/Q133*100-100</f>
        <v>#REF!</v>
      </c>
      <c r="S134" s="7">
        <v>44671.879121999998</v>
      </c>
      <c r="T134" s="7">
        <f t="shared" ref="T134:T179" si="31">S134/S133*100-100</f>
        <v>0.61961665657992171</v>
      </c>
      <c r="U134" s="7">
        <v>1.1182840000000001</v>
      </c>
      <c r="AB134" s="7" t="e">
        <f>#REF!</f>
        <v>#REF!</v>
      </c>
      <c r="AC134" s="7" t="e">
        <f t="shared" ref="AC134:AC179" si="32">AB134/AB133*100-100</f>
        <v>#REF!</v>
      </c>
      <c r="AD134" s="7">
        <v>32910.418021999998</v>
      </c>
      <c r="AE134" s="7">
        <f t="shared" ref="AE134:AE179" si="33">AD134/AD133*100-100</f>
        <v>-0.88674979702715007</v>
      </c>
      <c r="AF134" s="7">
        <v>1.1100829999999999</v>
      </c>
      <c r="AM134" s="7" t="e">
        <f>#REF!</f>
        <v>#REF!</v>
      </c>
      <c r="AN134" s="7" t="e">
        <f t="shared" ref="AN134:AN179" si="34">AM134/AM133*100-100</f>
        <v>#REF!</v>
      </c>
      <c r="AO134" s="7">
        <v>25408.596248000002</v>
      </c>
      <c r="AP134" s="7">
        <f t="shared" ref="AP134:AP179" si="35">AO134/AO133*100-100</f>
        <v>1.2832783885983474</v>
      </c>
      <c r="AQ134" s="7">
        <v>1.078805</v>
      </c>
    </row>
    <row r="135" spans="1:43" x14ac:dyDescent="0.3">
      <c r="A135" s="8" t="e">
        <f>#REF!</f>
        <v>#REF!</v>
      </c>
      <c r="B135" s="7" t="e">
        <f>#REF!</f>
        <v>#REF!</v>
      </c>
      <c r="C135" s="7" t="e">
        <f t="shared" si="28"/>
        <v>#REF!</v>
      </c>
      <c r="D135">
        <v>141930.87073200001</v>
      </c>
      <c r="E135" s="7">
        <f t="shared" si="29"/>
        <v>-2.5033712455057042</v>
      </c>
      <c r="F135">
        <v>0.98762700000000003</v>
      </c>
      <c r="H135">
        <v>141716.80989</v>
      </c>
      <c r="I135">
        <v>0.98911899999999997</v>
      </c>
      <c r="Q135" s="7" t="e">
        <f>#REF!</f>
        <v>#REF!</v>
      </c>
      <c r="R135" s="7" t="e">
        <f t="shared" si="30"/>
        <v>#REF!</v>
      </c>
      <c r="S135" s="7">
        <v>44039.557692000002</v>
      </c>
      <c r="T135" s="7">
        <f t="shared" si="31"/>
        <v>-1.4154798106278719</v>
      </c>
      <c r="U135" s="7">
        <v>0.98535799999999996</v>
      </c>
      <c r="AB135" s="7" t="e">
        <f>#REF!</f>
        <v>#REF!</v>
      </c>
      <c r="AC135" s="7" t="e">
        <f t="shared" si="32"/>
        <v>#REF!</v>
      </c>
      <c r="AD135" s="7">
        <v>32055.453874999999</v>
      </c>
      <c r="AE135" s="7">
        <f t="shared" si="33"/>
        <v>-2.5978525901083032</v>
      </c>
      <c r="AF135" s="7">
        <v>0.99216400000000005</v>
      </c>
      <c r="AM135" s="7" t="e">
        <f>#REF!</f>
        <v>#REF!</v>
      </c>
      <c r="AN135" s="7" t="e">
        <f t="shared" si="34"/>
        <v>#REF!</v>
      </c>
      <c r="AO135" s="7">
        <v>24299.528622000002</v>
      </c>
      <c r="AP135" s="7">
        <f t="shared" si="35"/>
        <v>-4.3649307312177825</v>
      </c>
      <c r="AQ135" s="7">
        <v>0.97138100000000005</v>
      </c>
    </row>
    <row r="136" spans="1:43" x14ac:dyDescent="0.3">
      <c r="A136" s="8" t="e">
        <f>#REF!</f>
        <v>#REF!</v>
      </c>
      <c r="B136" s="7" t="e">
        <f>#REF!</f>
        <v>#REF!</v>
      </c>
      <c r="C136" s="7" t="e">
        <f t="shared" si="28"/>
        <v>#REF!</v>
      </c>
      <c r="D136">
        <v>141718.07491900001</v>
      </c>
      <c r="E136" s="7">
        <f t="shared" si="29"/>
        <v>-0.14992919574333996</v>
      </c>
      <c r="F136">
        <v>1.0577160000000001</v>
      </c>
      <c r="H136">
        <v>137350.03241399999</v>
      </c>
      <c r="I136">
        <v>1.0913539999999999</v>
      </c>
      <c r="Q136" s="7" t="e">
        <f>#REF!</f>
        <v>#REF!</v>
      </c>
      <c r="R136" s="7" t="e">
        <f t="shared" si="30"/>
        <v>#REF!</v>
      </c>
      <c r="S136" s="7">
        <v>44050.096570000002</v>
      </c>
      <c r="T136" s="7">
        <f t="shared" si="31"/>
        <v>2.3930481031868567E-2</v>
      </c>
      <c r="U136" s="7">
        <v>1.0696600000000001</v>
      </c>
      <c r="AB136" s="7" t="e">
        <f>#REF!</f>
        <v>#REF!</v>
      </c>
      <c r="AC136" s="7" t="e">
        <f t="shared" si="32"/>
        <v>#REF!</v>
      </c>
      <c r="AD136" s="7">
        <v>31990.218772</v>
      </c>
      <c r="AE136" s="7">
        <f t="shared" si="33"/>
        <v>-0.20350703270146653</v>
      </c>
      <c r="AF136" s="7">
        <v>1.0652459999999999</v>
      </c>
      <c r="AM136" s="7" t="e">
        <f>#REF!</f>
        <v>#REF!</v>
      </c>
      <c r="AN136" s="7" t="e">
        <f t="shared" si="34"/>
        <v>#REF!</v>
      </c>
      <c r="AO136" s="7">
        <v>24264.142133000001</v>
      </c>
      <c r="AP136" s="7">
        <f t="shared" si="35"/>
        <v>-0.145626236419929</v>
      </c>
      <c r="AQ136" s="7">
        <v>1.051671</v>
      </c>
    </row>
    <row r="137" spans="1:43" x14ac:dyDescent="0.3">
      <c r="A137" s="8" t="e">
        <f>#REF!</f>
        <v>#REF!</v>
      </c>
      <c r="B137" s="7" t="e">
        <f>#REF!</f>
        <v>#REF!</v>
      </c>
      <c r="C137" s="7" t="e">
        <f t="shared" si="28"/>
        <v>#REF!</v>
      </c>
      <c r="D137">
        <v>138773.184026</v>
      </c>
      <c r="E137" s="7">
        <f t="shared" si="29"/>
        <v>-2.0779924471054017</v>
      </c>
      <c r="F137">
        <v>1.1226590000000001</v>
      </c>
      <c r="H137">
        <v>138811.41338000001</v>
      </c>
      <c r="I137">
        <v>1.12235</v>
      </c>
      <c r="Q137" s="7" t="e">
        <f>#REF!</f>
        <v>#REF!</v>
      </c>
      <c r="R137" s="7" t="e">
        <f t="shared" si="30"/>
        <v>#REF!</v>
      </c>
      <c r="S137" s="7">
        <v>43748.666422000002</v>
      </c>
      <c r="T137" s="7">
        <f t="shared" si="31"/>
        <v>-0.68428941471444205</v>
      </c>
      <c r="U137" s="7">
        <v>1.1319429999999999</v>
      </c>
      <c r="AB137" s="7" t="e">
        <f>#REF!</f>
        <v>#REF!</v>
      </c>
      <c r="AC137" s="7" t="e">
        <f t="shared" si="32"/>
        <v>#REF!</v>
      </c>
      <c r="AD137" s="7">
        <v>31568.963249</v>
      </c>
      <c r="AE137" s="7">
        <f t="shared" si="33"/>
        <v>-1.3168260148589894</v>
      </c>
      <c r="AF137" s="7">
        <v>1.1307940000000001</v>
      </c>
      <c r="AM137" s="7" t="e">
        <f>#REF!</f>
        <v>#REF!</v>
      </c>
      <c r="AN137" s="7" t="e">
        <f t="shared" si="34"/>
        <v>#REF!</v>
      </c>
      <c r="AO137" s="7">
        <v>23033.869706000001</v>
      </c>
      <c r="AP137" s="7">
        <f t="shared" si="35"/>
        <v>-5.0703314391106744</v>
      </c>
      <c r="AQ137" s="7">
        <v>1.114706</v>
      </c>
    </row>
    <row r="138" spans="1:43" x14ac:dyDescent="0.3">
      <c r="A138" s="8" t="e">
        <f>#REF!</f>
        <v>#REF!</v>
      </c>
      <c r="B138" s="7" t="e">
        <f>#REF!</f>
        <v>#REF!</v>
      </c>
      <c r="C138" s="7" t="e">
        <f t="shared" si="28"/>
        <v>#REF!</v>
      </c>
      <c r="D138">
        <v>134116.87558699999</v>
      </c>
      <c r="E138" s="7">
        <f t="shared" si="29"/>
        <v>-3.3553373237639477</v>
      </c>
      <c r="F138">
        <v>1.0158149999999999</v>
      </c>
      <c r="H138">
        <v>131434.59847299999</v>
      </c>
      <c r="I138">
        <v>1.036546</v>
      </c>
      <c r="Q138" s="7" t="e">
        <f>#REF!</f>
        <v>#REF!</v>
      </c>
      <c r="R138" s="7" t="e">
        <f t="shared" si="30"/>
        <v>#REF!</v>
      </c>
      <c r="S138" s="7">
        <v>42752.706426999997</v>
      </c>
      <c r="T138" s="7">
        <f t="shared" si="31"/>
        <v>-2.2765493818553608</v>
      </c>
      <c r="U138" s="7">
        <v>1.016497</v>
      </c>
      <c r="AB138" s="7" t="e">
        <f>#REF!</f>
        <v>#REF!</v>
      </c>
      <c r="AC138" s="7" t="e">
        <f t="shared" si="32"/>
        <v>#REF!</v>
      </c>
      <c r="AD138" s="7">
        <v>31097.901826000001</v>
      </c>
      <c r="AE138" s="7">
        <f t="shared" si="33"/>
        <v>-1.4921662750990663</v>
      </c>
      <c r="AF138" s="7">
        <v>1.0139590000000001</v>
      </c>
      <c r="AM138" s="7" t="e">
        <f>#REF!</f>
        <v>#REF!</v>
      </c>
      <c r="AN138" s="7" t="e">
        <f t="shared" si="34"/>
        <v>#REF!</v>
      </c>
      <c r="AO138" s="7">
        <v>21862.487615999999</v>
      </c>
      <c r="AP138" s="7">
        <f t="shared" si="35"/>
        <v>-5.0854767564082977</v>
      </c>
      <c r="AQ138" s="7">
        <v>0.99654699999999996</v>
      </c>
    </row>
    <row r="139" spans="1:43" x14ac:dyDescent="0.3">
      <c r="A139" s="8" t="e">
        <f>#REF!</f>
        <v>#REF!</v>
      </c>
      <c r="B139" s="7" t="e">
        <f>#REF!</f>
        <v>#REF!</v>
      </c>
      <c r="C139" s="7" t="e">
        <f t="shared" si="28"/>
        <v>#REF!</v>
      </c>
      <c r="D139">
        <v>130820.82509100001</v>
      </c>
      <c r="E139" s="7">
        <f t="shared" si="29"/>
        <v>-2.4575956467624849</v>
      </c>
      <c r="F139">
        <v>1.076411</v>
      </c>
      <c r="H139">
        <v>134174.93272400001</v>
      </c>
      <c r="I139">
        <v>1.0495030000000001</v>
      </c>
      <c r="Q139" s="7" t="e">
        <f>#REF!</f>
        <v>#REF!</v>
      </c>
      <c r="R139" s="7" t="e">
        <f t="shared" si="30"/>
        <v>#REF!</v>
      </c>
      <c r="S139" s="7">
        <v>42407.555141999997</v>
      </c>
      <c r="T139" s="7">
        <f t="shared" si="31"/>
        <v>-0.80732031687711014</v>
      </c>
      <c r="U139" s="7">
        <v>1.064244</v>
      </c>
      <c r="AB139" s="7" t="e">
        <f>#REF!</f>
        <v>#REF!</v>
      </c>
      <c r="AC139" s="7" t="e">
        <f t="shared" si="32"/>
        <v>#REF!</v>
      </c>
      <c r="AD139" s="7">
        <v>30803.172953000001</v>
      </c>
      <c r="AE139" s="7">
        <f t="shared" si="33"/>
        <v>-0.94774520367668913</v>
      </c>
      <c r="AF139" s="7">
        <v>1.0905050000000001</v>
      </c>
      <c r="AM139" s="7" t="e">
        <f>#REF!</f>
        <v>#REF!</v>
      </c>
      <c r="AN139" s="7" t="e">
        <f t="shared" si="34"/>
        <v>#REF!</v>
      </c>
      <c r="AO139" s="7">
        <v>20765.765621999999</v>
      </c>
      <c r="AP139" s="7">
        <f t="shared" si="35"/>
        <v>-5.016455644312714</v>
      </c>
      <c r="AQ139" s="7">
        <v>1.076676</v>
      </c>
    </row>
    <row r="140" spans="1:43" x14ac:dyDescent="0.3">
      <c r="A140" s="8" t="e">
        <f>#REF!</f>
        <v>#REF!</v>
      </c>
      <c r="B140" s="7" t="e">
        <f>#REF!</f>
        <v>#REF!</v>
      </c>
      <c r="C140" s="7" t="e">
        <f t="shared" si="28"/>
        <v>#REF!</v>
      </c>
      <c r="D140">
        <v>126112.124493</v>
      </c>
      <c r="E140" s="7">
        <f t="shared" si="29"/>
        <v>-3.5993509402838697</v>
      </c>
      <c r="F140">
        <v>0.99157799999999996</v>
      </c>
      <c r="H140">
        <v>129612.511637</v>
      </c>
      <c r="I140">
        <v>0.96479899999999996</v>
      </c>
      <c r="Q140" s="7" t="e">
        <f>#REF!</f>
        <v>#REF!</v>
      </c>
      <c r="R140" s="7" t="e">
        <f t="shared" si="30"/>
        <v>#REF!</v>
      </c>
      <c r="S140" s="7">
        <v>41222.081455</v>
      </c>
      <c r="T140" s="7">
        <f t="shared" si="31"/>
        <v>-2.7954303968490706</v>
      </c>
      <c r="U140" s="7">
        <v>0.97932900000000001</v>
      </c>
      <c r="AB140" s="7" t="e">
        <f>#REF!</f>
        <v>#REF!</v>
      </c>
      <c r="AC140" s="7" t="e">
        <f t="shared" si="32"/>
        <v>#REF!</v>
      </c>
      <c r="AD140" s="7">
        <v>30148.10613</v>
      </c>
      <c r="AE140" s="7">
        <f t="shared" si="33"/>
        <v>-2.1266212542438865</v>
      </c>
      <c r="AF140" s="7">
        <v>0.97054200000000002</v>
      </c>
      <c r="AM140" s="7" t="e">
        <f>#REF!</f>
        <v>#REF!</v>
      </c>
      <c r="AN140" s="7" t="e">
        <f t="shared" si="34"/>
        <v>#REF!</v>
      </c>
      <c r="AO140" s="7">
        <v>19805.588721</v>
      </c>
      <c r="AP140" s="7">
        <f t="shared" si="35"/>
        <v>-4.6238454120986177</v>
      </c>
      <c r="AQ140" s="7">
        <v>1.020419</v>
      </c>
    </row>
    <row r="141" spans="1:43" x14ac:dyDescent="0.3">
      <c r="A141" s="8" t="e">
        <f>#REF!</f>
        <v>#REF!</v>
      </c>
      <c r="B141" s="7" t="e">
        <f>#REF!</f>
        <v>#REF!</v>
      </c>
      <c r="C141" s="7" t="e">
        <f t="shared" si="28"/>
        <v>#REF!</v>
      </c>
      <c r="D141">
        <v>125366.791621</v>
      </c>
      <c r="E141" s="7">
        <f t="shared" si="29"/>
        <v>-0.59100810092321865</v>
      </c>
      <c r="F141">
        <v>0.657551</v>
      </c>
      <c r="H141">
        <v>120731.108417</v>
      </c>
      <c r="I141">
        <v>0.68279800000000002</v>
      </c>
      <c r="Q141" s="7" t="e">
        <f>#REF!</f>
        <v>#REF!</v>
      </c>
      <c r="R141" s="7" t="e">
        <f t="shared" si="30"/>
        <v>#REF!</v>
      </c>
      <c r="S141" s="7">
        <v>40434.913565000003</v>
      </c>
      <c r="T141" s="7">
        <f t="shared" si="31"/>
        <v>-1.9095782217094239</v>
      </c>
      <c r="U141" s="7">
        <v>0.64550700000000005</v>
      </c>
      <c r="AB141" s="7" t="e">
        <f>#REF!</f>
        <v>#REF!</v>
      </c>
      <c r="AC141" s="7" t="e">
        <f t="shared" si="32"/>
        <v>#REF!</v>
      </c>
      <c r="AD141" s="7">
        <v>29483.757138000001</v>
      </c>
      <c r="AE141" s="7">
        <f t="shared" si="33"/>
        <v>-2.2036176638602001</v>
      </c>
      <c r="AF141" s="7">
        <v>0.65195199999999998</v>
      </c>
      <c r="AM141" s="7" t="e">
        <f>#REF!</f>
        <v>#REF!</v>
      </c>
      <c r="AN141" s="7" t="e">
        <f t="shared" si="34"/>
        <v>#REF!</v>
      </c>
      <c r="AO141" s="7">
        <v>19669.524937999999</v>
      </c>
      <c r="AP141" s="7">
        <f t="shared" si="35"/>
        <v>-0.68699691242063921</v>
      </c>
      <c r="AQ141" s="7">
        <v>0.70835499999999996</v>
      </c>
    </row>
    <row r="142" spans="1:43" x14ac:dyDescent="0.3">
      <c r="A142" s="8" t="e">
        <f>#REF!</f>
        <v>#REF!</v>
      </c>
      <c r="B142" s="7" t="e">
        <f>#REF!</f>
        <v>#REF!</v>
      </c>
      <c r="C142" s="7" t="e">
        <f t="shared" si="28"/>
        <v>#REF!</v>
      </c>
      <c r="D142">
        <v>125677.55598</v>
      </c>
      <c r="E142" s="7">
        <f t="shared" si="29"/>
        <v>0.24788411267593347</v>
      </c>
      <c r="F142">
        <v>1.011517</v>
      </c>
      <c r="H142">
        <v>129246.034652</v>
      </c>
      <c r="I142">
        <v>0.98358900000000005</v>
      </c>
      <c r="Q142" s="7" t="e">
        <f>#REF!</f>
        <v>#REF!</v>
      </c>
      <c r="R142" s="7" t="e">
        <f t="shared" si="30"/>
        <v>#REF!</v>
      </c>
      <c r="S142" s="7">
        <v>41251.517087</v>
      </c>
      <c r="T142" s="7">
        <f t="shared" si="31"/>
        <v>2.0195505566922805</v>
      </c>
      <c r="U142" s="7">
        <v>1.002775</v>
      </c>
      <c r="AB142" s="7" t="e">
        <f>#REF!</f>
        <v>#REF!</v>
      </c>
      <c r="AC142" s="7" t="e">
        <f t="shared" si="32"/>
        <v>#REF!</v>
      </c>
      <c r="AD142" s="7">
        <v>29715.494458000001</v>
      </c>
      <c r="AE142" s="7">
        <f t="shared" si="33"/>
        <v>0.78598300384629738</v>
      </c>
      <c r="AF142" s="7">
        <v>1.009204</v>
      </c>
      <c r="AM142" s="7" t="e">
        <f>#REF!</f>
        <v>#REF!</v>
      </c>
      <c r="AN142" s="7" t="e">
        <f t="shared" si="34"/>
        <v>#REF!</v>
      </c>
      <c r="AO142" s="7">
        <v>19748.368704</v>
      </c>
      <c r="AP142" s="7">
        <f t="shared" si="35"/>
        <v>0.40084224834369309</v>
      </c>
      <c r="AQ142" s="7">
        <v>1.028743</v>
      </c>
    </row>
    <row r="143" spans="1:43" x14ac:dyDescent="0.3">
      <c r="A143" s="8" t="e">
        <f>#REF!</f>
        <v>#REF!</v>
      </c>
      <c r="B143" s="7" t="e">
        <f>#REF!</f>
        <v>#REF!</v>
      </c>
      <c r="C143" s="7" t="e">
        <f t="shared" si="28"/>
        <v>#REF!</v>
      </c>
      <c r="D143">
        <v>124712.857747</v>
      </c>
      <c r="E143" s="7">
        <f t="shared" si="29"/>
        <v>-0.76759786222571336</v>
      </c>
      <c r="F143">
        <v>0.99584799999999996</v>
      </c>
      <c r="H143">
        <v>123430.36232</v>
      </c>
      <c r="I143">
        <v>1.006195</v>
      </c>
      <c r="Q143" s="7" t="e">
        <f>#REF!</f>
        <v>#REF!</v>
      </c>
      <c r="R143" s="7" t="e">
        <f t="shared" si="30"/>
        <v>#REF!</v>
      </c>
      <c r="S143" s="7">
        <v>41361.157707999999</v>
      </c>
      <c r="T143" s="7">
        <f t="shared" si="31"/>
        <v>0.26578566981856966</v>
      </c>
      <c r="U143" s="7">
        <v>0.995282</v>
      </c>
      <c r="AB143" s="7" t="e">
        <f>#REF!</f>
        <v>#REF!</v>
      </c>
      <c r="AC143" s="7" t="e">
        <f t="shared" si="32"/>
        <v>#REF!</v>
      </c>
      <c r="AD143" s="7">
        <v>29424.517035000001</v>
      </c>
      <c r="AE143" s="7">
        <f t="shared" si="33"/>
        <v>-0.97921110958213831</v>
      </c>
      <c r="AF143" s="7">
        <v>0.99461299999999997</v>
      </c>
      <c r="AM143" s="7" t="e">
        <f>#REF!</f>
        <v>#REF!</v>
      </c>
      <c r="AN143" s="7" t="e">
        <f t="shared" si="34"/>
        <v>#REF!</v>
      </c>
      <c r="AO143" s="7">
        <v>19565.830091</v>
      </c>
      <c r="AP143" s="7">
        <f t="shared" si="35"/>
        <v>-0.92432248828242791</v>
      </c>
      <c r="AQ143" s="7">
        <v>1.0067550000000001</v>
      </c>
    </row>
    <row r="144" spans="1:43" x14ac:dyDescent="0.3">
      <c r="A144" s="8" t="e">
        <f>#REF!</f>
        <v>#REF!</v>
      </c>
      <c r="B144" s="7" t="e">
        <f>#REF!</f>
        <v>#REF!</v>
      </c>
      <c r="C144" s="7" t="e">
        <f t="shared" si="28"/>
        <v>#REF!</v>
      </c>
      <c r="D144">
        <v>125447.276476</v>
      </c>
      <c r="E144" s="7">
        <f t="shared" si="29"/>
        <v>0.58888773961854213</v>
      </c>
      <c r="F144">
        <v>0.96885299999999996</v>
      </c>
      <c r="H144">
        <v>122227.57519</v>
      </c>
      <c r="I144">
        <v>0.99437500000000001</v>
      </c>
      <c r="Q144" s="7" t="e">
        <f>#REF!</f>
        <v>#REF!</v>
      </c>
      <c r="R144" s="7" t="e">
        <f t="shared" si="30"/>
        <v>#REF!</v>
      </c>
      <c r="S144" s="7">
        <v>41835.867959000003</v>
      </c>
      <c r="T144" s="7">
        <f t="shared" si="31"/>
        <v>1.1477199317082523</v>
      </c>
      <c r="U144" s="7">
        <v>0.97105699999999995</v>
      </c>
      <c r="AB144" s="7" t="e">
        <f>#REF!</f>
        <v>#REF!</v>
      </c>
      <c r="AC144" s="7" t="e">
        <f t="shared" si="32"/>
        <v>#REF!</v>
      </c>
      <c r="AD144" s="7">
        <v>30069.136545000001</v>
      </c>
      <c r="AE144" s="7">
        <f t="shared" si="33"/>
        <v>2.1907564675853024</v>
      </c>
      <c r="AF144" s="7">
        <v>0.960287</v>
      </c>
      <c r="AM144" s="7" t="e">
        <f>#REF!</f>
        <v>#REF!</v>
      </c>
      <c r="AN144" s="7" t="e">
        <f t="shared" si="34"/>
        <v>#REF!</v>
      </c>
      <c r="AO144" s="7">
        <v>18980.247582</v>
      </c>
      <c r="AP144" s="7">
        <f t="shared" si="35"/>
        <v>-2.9928835437928001</v>
      </c>
      <c r="AQ144" s="7">
        <v>0.95520400000000005</v>
      </c>
    </row>
    <row r="145" spans="1:43" x14ac:dyDescent="0.3">
      <c r="A145" s="8" t="e">
        <f>#REF!</f>
        <v>#REF!</v>
      </c>
      <c r="B145" s="7" t="e">
        <f>#REF!</f>
        <v>#REF!</v>
      </c>
      <c r="C145" s="7" t="e">
        <f t="shared" si="28"/>
        <v>#REF!</v>
      </c>
      <c r="D145">
        <v>119121.174583</v>
      </c>
      <c r="E145" s="7">
        <f t="shared" si="29"/>
        <v>-5.0428371748750322</v>
      </c>
      <c r="F145">
        <v>1.010097</v>
      </c>
      <c r="H145">
        <v>120924.797515</v>
      </c>
      <c r="I145">
        <v>0.99503200000000003</v>
      </c>
      <c r="Q145" s="7" t="e">
        <f>#REF!</f>
        <v>#REF!</v>
      </c>
      <c r="R145" s="7" t="e">
        <f t="shared" si="30"/>
        <v>#REF!</v>
      </c>
      <c r="S145" s="7">
        <v>40244.744718000002</v>
      </c>
      <c r="T145" s="7">
        <f t="shared" si="31"/>
        <v>-3.8032514170838567</v>
      </c>
      <c r="U145" s="7">
        <v>1.010194</v>
      </c>
      <c r="AB145" s="7" t="e">
        <f>#REF!</f>
        <v>#REF!</v>
      </c>
      <c r="AC145" s="7" t="e">
        <f t="shared" si="32"/>
        <v>#REF!</v>
      </c>
      <c r="AD145" s="7">
        <v>28288.288392999999</v>
      </c>
      <c r="AE145" s="7">
        <f t="shared" si="33"/>
        <v>-5.9225117732758008</v>
      </c>
      <c r="AF145" s="7">
        <v>1.0102059999999999</v>
      </c>
      <c r="AM145" s="7" t="e">
        <f>#REF!</f>
        <v>#REF!</v>
      </c>
      <c r="AN145" s="7" t="e">
        <f t="shared" si="34"/>
        <v>#REF!</v>
      </c>
      <c r="AO145" s="7">
        <v>18022.632523</v>
      </c>
      <c r="AP145" s="7">
        <f t="shared" si="35"/>
        <v>-5.0453243819019349</v>
      </c>
      <c r="AQ145" s="7">
        <v>0.99402800000000002</v>
      </c>
    </row>
    <row r="146" spans="1:43" x14ac:dyDescent="0.3">
      <c r="A146" s="8" t="e">
        <f>#REF!</f>
        <v>#REF!</v>
      </c>
      <c r="B146" s="7" t="e">
        <f>#REF!</f>
        <v>#REF!</v>
      </c>
      <c r="C146" s="7" t="e">
        <f t="shared" si="28"/>
        <v>#REF!</v>
      </c>
      <c r="D146">
        <v>118831.64258499999</v>
      </c>
      <c r="E146" s="7">
        <f t="shared" si="29"/>
        <v>-0.2430567017270846</v>
      </c>
      <c r="F146">
        <v>1.1127929999999999</v>
      </c>
      <c r="H146">
        <v>121205.97691700001</v>
      </c>
      <c r="I146">
        <v>1.090994</v>
      </c>
      <c r="Q146" s="7" t="e">
        <f>#REF!</f>
        <v>#REF!</v>
      </c>
      <c r="R146" s="7" t="e">
        <f t="shared" si="30"/>
        <v>#REF!</v>
      </c>
      <c r="S146" s="7">
        <v>39957.043788000003</v>
      </c>
      <c r="T146" s="7">
        <f t="shared" si="31"/>
        <v>-0.71487825805817806</v>
      </c>
      <c r="U146" s="7">
        <v>1.1263099999999999</v>
      </c>
      <c r="AB146" s="7" t="e">
        <f>#REF!</f>
        <v>#REF!</v>
      </c>
      <c r="AC146" s="7" t="e">
        <f t="shared" si="32"/>
        <v>#REF!</v>
      </c>
      <c r="AD146" s="7">
        <v>28321.619148999998</v>
      </c>
      <c r="AE146" s="7">
        <f t="shared" si="33"/>
        <v>0.11782528351290011</v>
      </c>
      <c r="AF146" s="7">
        <v>1.116638</v>
      </c>
      <c r="AM146" s="7" t="e">
        <f>#REF!</f>
        <v>#REF!</v>
      </c>
      <c r="AN146" s="7" t="e">
        <f t="shared" si="34"/>
        <v>#REF!</v>
      </c>
      <c r="AO146" s="7">
        <v>17348.864377999998</v>
      </c>
      <c r="AP146" s="7">
        <f t="shared" si="35"/>
        <v>-3.7384557674366192</v>
      </c>
      <c r="AQ146" s="7">
        <v>1.0905039999999999</v>
      </c>
    </row>
    <row r="147" spans="1:43" x14ac:dyDescent="0.3">
      <c r="A147" s="8" t="e">
        <f>#REF!</f>
        <v>#REF!</v>
      </c>
      <c r="B147" s="7" t="e">
        <f>#REF!</f>
        <v>#REF!</v>
      </c>
      <c r="C147" s="7" t="e">
        <f t="shared" si="28"/>
        <v>#REF!</v>
      </c>
      <c r="D147">
        <v>117113.963561</v>
      </c>
      <c r="E147" s="7">
        <f t="shared" si="29"/>
        <v>-1.4454727601458046</v>
      </c>
      <c r="F147">
        <v>0.94372199999999995</v>
      </c>
      <c r="H147">
        <v>112086.148015</v>
      </c>
      <c r="I147">
        <v>0.98605399999999999</v>
      </c>
      <c r="Q147" s="7" t="e">
        <f>#REF!</f>
        <v>#REF!</v>
      </c>
      <c r="R147" s="7" t="e">
        <f t="shared" si="30"/>
        <v>#REF!</v>
      </c>
      <c r="S147" s="7">
        <v>39680.070316999998</v>
      </c>
      <c r="T147" s="7">
        <f t="shared" si="31"/>
        <v>-0.693178085119456</v>
      </c>
      <c r="U147" s="7">
        <v>0.94684800000000002</v>
      </c>
      <c r="AB147" s="7" t="e">
        <f>#REF!</f>
        <v>#REF!</v>
      </c>
      <c r="AC147" s="7" t="e">
        <f t="shared" si="32"/>
        <v>#REF!</v>
      </c>
      <c r="AD147" s="7">
        <v>28499.238690999999</v>
      </c>
      <c r="AE147" s="7">
        <f t="shared" si="33"/>
        <v>0.62715179194221093</v>
      </c>
      <c r="AF147" s="7">
        <v>0.95399</v>
      </c>
      <c r="AM147" s="7" t="e">
        <f>#REF!</f>
        <v>#REF!</v>
      </c>
      <c r="AN147" s="7" t="e">
        <f t="shared" si="34"/>
        <v>#REF!</v>
      </c>
      <c r="AO147" s="7">
        <v>16443.867165</v>
      </c>
      <c r="AP147" s="7">
        <f t="shared" si="35"/>
        <v>-5.2164637020715929</v>
      </c>
      <c r="AQ147" s="7">
        <v>0.93718800000000002</v>
      </c>
    </row>
    <row r="148" spans="1:43" x14ac:dyDescent="0.3">
      <c r="A148" s="8" t="e">
        <f>#REF!</f>
        <v>#REF!</v>
      </c>
      <c r="B148" s="7" t="e">
        <f>#REF!</f>
        <v>#REF!</v>
      </c>
      <c r="C148" s="7" t="e">
        <f t="shared" si="28"/>
        <v>#REF!</v>
      </c>
      <c r="D148">
        <v>117294.417485</v>
      </c>
      <c r="E148" s="7">
        <f t="shared" si="29"/>
        <v>0.15408403790040381</v>
      </c>
      <c r="F148">
        <v>1.0992170000000001</v>
      </c>
      <c r="H148">
        <v>118505.42127200001</v>
      </c>
      <c r="I148">
        <v>1.0879840000000001</v>
      </c>
      <c r="Q148" s="7" t="e">
        <f>#REF!</f>
        <v>#REF!</v>
      </c>
      <c r="R148" s="7" t="e">
        <f t="shared" si="30"/>
        <v>#REF!</v>
      </c>
      <c r="S148" s="7">
        <v>40147.342681000002</v>
      </c>
      <c r="T148" s="7">
        <f t="shared" si="31"/>
        <v>1.1775996369638904</v>
      </c>
      <c r="U148" s="7">
        <v>1.1121529999999999</v>
      </c>
      <c r="AB148" s="7" t="e">
        <f>#REF!</f>
        <v>#REF!</v>
      </c>
      <c r="AC148" s="7" t="e">
        <f t="shared" si="32"/>
        <v>#REF!</v>
      </c>
      <c r="AD148" s="7">
        <v>28942.523138</v>
      </c>
      <c r="AE148" s="7">
        <f t="shared" si="33"/>
        <v>1.5554255740171357</v>
      </c>
      <c r="AF148" s="7">
        <v>1.109648</v>
      </c>
      <c r="AM148" s="7" t="e">
        <f>#REF!</f>
        <v>#REF!</v>
      </c>
      <c r="AN148" s="7" t="e">
        <f t="shared" si="34"/>
        <v>#REF!</v>
      </c>
      <c r="AO148" s="7">
        <v>15843.709799</v>
      </c>
      <c r="AP148" s="7">
        <f t="shared" si="35"/>
        <v>-3.649733727340049</v>
      </c>
      <c r="AQ148" s="7">
        <v>1.069194</v>
      </c>
    </row>
    <row r="149" spans="1:43" x14ac:dyDescent="0.3">
      <c r="A149" s="8" t="e">
        <f>#REF!</f>
        <v>#REF!</v>
      </c>
      <c r="B149" s="7" t="e">
        <f>#REF!</f>
        <v>#REF!</v>
      </c>
      <c r="C149" s="7" t="e">
        <f t="shared" si="28"/>
        <v>#REF!</v>
      </c>
      <c r="D149">
        <v>115908.70769</v>
      </c>
      <c r="E149" s="7">
        <f t="shared" si="29"/>
        <v>-1.1813944983163509</v>
      </c>
      <c r="F149">
        <v>1.091342</v>
      </c>
      <c r="H149">
        <v>110670.88297200001</v>
      </c>
      <c r="I149">
        <v>1.1429929999999999</v>
      </c>
      <c r="Q149" s="7" t="e">
        <f>#REF!</f>
        <v>#REF!</v>
      </c>
      <c r="R149" s="7" t="e">
        <f t="shared" si="30"/>
        <v>#REF!</v>
      </c>
      <c r="S149" s="7">
        <v>39139.163037999999</v>
      </c>
      <c r="T149" s="7">
        <f t="shared" si="31"/>
        <v>-2.5111989378991524</v>
      </c>
      <c r="U149" s="7">
        <v>1.1080970000000001</v>
      </c>
      <c r="AB149" s="7" t="e">
        <f>#REF!</f>
        <v>#REF!</v>
      </c>
      <c r="AC149" s="7" t="e">
        <f t="shared" si="32"/>
        <v>#REF!</v>
      </c>
      <c r="AD149" s="7">
        <v>28637.997650000001</v>
      </c>
      <c r="AE149" s="7">
        <f t="shared" si="33"/>
        <v>-1.0521732557593566</v>
      </c>
      <c r="AF149" s="7">
        <v>1.094141</v>
      </c>
      <c r="AM149" s="7" t="e">
        <f>#REF!</f>
        <v>#REF!</v>
      </c>
      <c r="AN149" s="7" t="e">
        <f t="shared" si="34"/>
        <v>#REF!</v>
      </c>
      <c r="AO149" s="7">
        <v>15335.152758</v>
      </c>
      <c r="AP149" s="7">
        <f t="shared" si="35"/>
        <v>-3.20983562216027</v>
      </c>
      <c r="AQ149" s="7">
        <v>1.0841099999999999</v>
      </c>
    </row>
    <row r="150" spans="1:43" x14ac:dyDescent="0.3">
      <c r="A150" s="8" t="e">
        <f>#REF!</f>
        <v>#REF!</v>
      </c>
      <c r="B150" s="7" t="e">
        <f>#REF!</f>
        <v>#REF!</v>
      </c>
      <c r="C150" s="7" t="e">
        <f t="shared" si="28"/>
        <v>#REF!</v>
      </c>
      <c r="D150">
        <v>117224.446109</v>
      </c>
      <c r="E150" s="7">
        <f t="shared" si="29"/>
        <v>1.1351506243335621</v>
      </c>
      <c r="F150">
        <v>1.046864</v>
      </c>
      <c r="H150">
        <v>121191.48072399999</v>
      </c>
      <c r="I150">
        <v>1.0125960000000001</v>
      </c>
      <c r="Q150" s="7" t="e">
        <f>#REF!</f>
        <v>#REF!</v>
      </c>
      <c r="R150" s="7" t="e">
        <f t="shared" si="30"/>
        <v>#REF!</v>
      </c>
      <c r="S150" s="7">
        <v>41036.095608000003</v>
      </c>
      <c r="T150" s="7">
        <f t="shared" si="31"/>
        <v>4.846635499482403</v>
      </c>
      <c r="U150" s="7">
        <v>1.046834</v>
      </c>
      <c r="AB150" s="7" t="e">
        <f>#REF!</f>
        <v>#REF!</v>
      </c>
      <c r="AC150" s="7" t="e">
        <f t="shared" si="32"/>
        <v>#REF!</v>
      </c>
      <c r="AD150" s="7">
        <v>28797.825757999999</v>
      </c>
      <c r="AE150" s="7">
        <f t="shared" si="33"/>
        <v>0.55809805543438529</v>
      </c>
      <c r="AF150" s="7">
        <v>1.0471969999999999</v>
      </c>
      <c r="AM150" s="7" t="e">
        <f>#REF!</f>
        <v>#REF!</v>
      </c>
      <c r="AN150" s="7" t="e">
        <f t="shared" si="34"/>
        <v>#REF!</v>
      </c>
      <c r="AO150" s="7">
        <v>15202.218257</v>
      </c>
      <c r="AP150" s="7">
        <f t="shared" si="35"/>
        <v>-0.86686127681807079</v>
      </c>
      <c r="AQ150" s="7">
        <v>1.020904</v>
      </c>
    </row>
    <row r="151" spans="1:43" x14ac:dyDescent="0.3">
      <c r="A151" s="8" t="e">
        <f>#REF!</f>
        <v>#REF!</v>
      </c>
      <c r="B151" s="7" t="e">
        <f>#REF!</f>
        <v>#REF!</v>
      </c>
      <c r="C151" s="7" t="e">
        <f t="shared" si="28"/>
        <v>#REF!</v>
      </c>
      <c r="D151">
        <v>118723.849303</v>
      </c>
      <c r="E151" s="7">
        <f t="shared" si="29"/>
        <v>1.2790874632120648</v>
      </c>
      <c r="F151">
        <v>1.0687739999999999</v>
      </c>
      <c r="H151">
        <v>120268.48306699999</v>
      </c>
      <c r="I151">
        <v>1.055048</v>
      </c>
      <c r="Q151" s="7" t="e">
        <f>#REF!</f>
        <v>#REF!</v>
      </c>
      <c r="R151" s="7" t="e">
        <f t="shared" si="30"/>
        <v>#REF!</v>
      </c>
      <c r="S151" s="7">
        <v>40869.139148000002</v>
      </c>
      <c r="T151" s="7">
        <f t="shared" si="31"/>
        <v>-0.40685269279724423</v>
      </c>
      <c r="U151" s="7">
        <v>1.051086</v>
      </c>
      <c r="AB151" s="7" t="e">
        <f>#REF!</f>
        <v>#REF!</v>
      </c>
      <c r="AC151" s="7" t="e">
        <f t="shared" si="32"/>
        <v>#REF!</v>
      </c>
      <c r="AD151" s="7">
        <v>29477.651985</v>
      </c>
      <c r="AE151" s="7">
        <f t="shared" si="33"/>
        <v>2.3606859514772509</v>
      </c>
      <c r="AF151" s="7">
        <v>1.0797330000000001</v>
      </c>
      <c r="AM151" s="7" t="e">
        <f>#REF!</f>
        <v>#REF!</v>
      </c>
      <c r="AN151" s="7" t="e">
        <f t="shared" si="34"/>
        <v>#REF!</v>
      </c>
      <c r="AO151" s="7">
        <v>15728.120811000001</v>
      </c>
      <c r="AP151" s="7">
        <f t="shared" si="35"/>
        <v>3.459380368768521</v>
      </c>
      <c r="AQ151" s="7">
        <v>1.0882419999999999</v>
      </c>
    </row>
    <row r="152" spans="1:43" x14ac:dyDescent="0.3">
      <c r="A152" s="8" t="e">
        <f>#REF!</f>
        <v>#REF!</v>
      </c>
      <c r="B152" s="7" t="e">
        <f>#REF!</f>
        <v>#REF!</v>
      </c>
      <c r="C152" s="7" t="e">
        <f t="shared" si="28"/>
        <v>#REF!</v>
      </c>
      <c r="D152">
        <v>120529.217712</v>
      </c>
      <c r="E152" s="7">
        <f t="shared" si="29"/>
        <v>1.5206451101433345</v>
      </c>
      <c r="F152">
        <v>0.96399000000000001</v>
      </c>
      <c r="H152">
        <v>121451.066784</v>
      </c>
      <c r="I152">
        <v>0.956673</v>
      </c>
      <c r="Q152" s="7" t="e">
        <f>#REF!</f>
        <v>#REF!</v>
      </c>
      <c r="R152" s="7" t="e">
        <f t="shared" si="30"/>
        <v>#REF!</v>
      </c>
      <c r="S152" s="7">
        <v>41276.843721999998</v>
      </c>
      <c r="T152" s="7">
        <f t="shared" si="31"/>
        <v>0.99758542141925943</v>
      </c>
      <c r="U152" s="7">
        <v>0.95581400000000005</v>
      </c>
      <c r="AB152" s="7" t="e">
        <f>#REF!</f>
        <v>#REF!</v>
      </c>
      <c r="AC152" s="7" t="e">
        <f t="shared" si="32"/>
        <v>#REF!</v>
      </c>
      <c r="AD152" s="7">
        <v>30433.920310000001</v>
      </c>
      <c r="AE152" s="7">
        <f t="shared" si="33"/>
        <v>3.2440451006294779</v>
      </c>
      <c r="AF152" s="7">
        <v>0.94522799999999996</v>
      </c>
      <c r="AM152" s="7" t="e">
        <f>#REF!</f>
        <v>#REF!</v>
      </c>
      <c r="AN152" s="7" t="e">
        <f t="shared" si="34"/>
        <v>#REF!</v>
      </c>
      <c r="AO152" s="7">
        <v>16006.178754</v>
      </c>
      <c r="AP152" s="7">
        <f t="shared" si="35"/>
        <v>1.7679031483883989</v>
      </c>
      <c r="AQ152" s="7">
        <v>0.98024599999999995</v>
      </c>
    </row>
    <row r="153" spans="1:43" x14ac:dyDescent="0.3">
      <c r="A153" s="8" t="e">
        <f>#REF!</f>
        <v>#REF!</v>
      </c>
      <c r="B153" s="7" t="e">
        <f>#REF!</f>
        <v>#REF!</v>
      </c>
      <c r="C153" s="7" t="e">
        <f t="shared" si="28"/>
        <v>#REF!</v>
      </c>
      <c r="D153">
        <v>120989.60421600001</v>
      </c>
      <c r="E153" s="7">
        <f t="shared" si="29"/>
        <v>0.38197087207525726</v>
      </c>
      <c r="F153">
        <v>0.66766099999999995</v>
      </c>
      <c r="H153">
        <v>118986.10750699999</v>
      </c>
      <c r="I153">
        <v>0.67890300000000003</v>
      </c>
      <c r="Q153" s="7" t="e">
        <f>#REF!</f>
        <v>#REF!</v>
      </c>
      <c r="R153" s="7" t="e">
        <f t="shared" si="30"/>
        <v>#REF!</v>
      </c>
      <c r="S153" s="7">
        <v>41679.057084</v>
      </c>
      <c r="T153" s="7">
        <f t="shared" si="31"/>
        <v>0.97442857963878282</v>
      </c>
      <c r="U153" s="7">
        <v>0.650806</v>
      </c>
      <c r="AB153" s="7" t="e">
        <f>#REF!</f>
        <v>#REF!</v>
      </c>
      <c r="AC153" s="7" t="e">
        <f t="shared" si="32"/>
        <v>#REF!</v>
      </c>
      <c r="AD153" s="7">
        <v>30382.53916</v>
      </c>
      <c r="AE153" s="7">
        <f t="shared" si="33"/>
        <v>-0.16882856193561224</v>
      </c>
      <c r="AF153" s="7">
        <v>0.66034599999999999</v>
      </c>
      <c r="AM153" s="7" t="e">
        <f>#REF!</f>
        <v>#REF!</v>
      </c>
      <c r="AN153" s="7" t="e">
        <f t="shared" si="34"/>
        <v>#REF!</v>
      </c>
      <c r="AO153" s="7">
        <v>15293.739530000001</v>
      </c>
      <c r="AP153" s="7">
        <f t="shared" si="35"/>
        <v>-4.4510262877200404</v>
      </c>
      <c r="AQ153" s="7">
        <v>0.721472</v>
      </c>
    </row>
    <row r="154" spans="1:43" x14ac:dyDescent="0.3">
      <c r="A154" s="8" t="e">
        <f>#REF!</f>
        <v>#REF!</v>
      </c>
      <c r="B154" s="7" t="e">
        <f>#REF!</f>
        <v>#REF!</v>
      </c>
      <c r="C154" s="7" t="e">
        <f t="shared" si="28"/>
        <v>#REF!</v>
      </c>
      <c r="D154">
        <v>123740.827118</v>
      </c>
      <c r="E154" s="7">
        <f t="shared" si="29"/>
        <v>2.2739333018135142</v>
      </c>
      <c r="F154">
        <v>1.027882</v>
      </c>
      <c r="H154">
        <v>127814.23742999999</v>
      </c>
      <c r="I154">
        <v>0.99512400000000001</v>
      </c>
      <c r="Q154" s="7" t="e">
        <f>#REF!</f>
        <v>#REF!</v>
      </c>
      <c r="R154" s="7" t="e">
        <f t="shared" si="30"/>
        <v>#REF!</v>
      </c>
      <c r="S154" s="7">
        <v>42963.205396999998</v>
      </c>
      <c r="T154" s="7">
        <f t="shared" si="31"/>
        <v>3.0810397423625062</v>
      </c>
      <c r="U154" s="7">
        <v>1.0203610000000001</v>
      </c>
      <c r="AB154" s="7" t="e">
        <f>#REF!</f>
        <v>#REF!</v>
      </c>
      <c r="AC154" s="7" t="e">
        <f t="shared" si="32"/>
        <v>#REF!</v>
      </c>
      <c r="AD154" s="7">
        <v>31023.155387999999</v>
      </c>
      <c r="AE154" s="7">
        <f t="shared" si="33"/>
        <v>2.1085012830112504</v>
      </c>
      <c r="AF154" s="7">
        <v>1.023139</v>
      </c>
      <c r="AM154" s="7" t="e">
        <f>#REF!</f>
        <v>#REF!</v>
      </c>
      <c r="AN154" s="7" t="e">
        <f t="shared" si="34"/>
        <v>#REF!</v>
      </c>
      <c r="AO154" s="7">
        <v>16173.407056</v>
      </c>
      <c r="AP154" s="7">
        <f t="shared" si="35"/>
        <v>5.7518144877154214</v>
      </c>
      <c r="AQ154" s="7">
        <v>1.0520970000000001</v>
      </c>
    </row>
    <row r="155" spans="1:43" x14ac:dyDescent="0.3">
      <c r="A155" s="8" t="e">
        <f>#REF!</f>
        <v>#REF!</v>
      </c>
      <c r="B155" s="7" t="e">
        <f>#REF!</f>
        <v>#REF!</v>
      </c>
      <c r="C155" s="7" t="e">
        <f t="shared" si="28"/>
        <v>#REF!</v>
      </c>
      <c r="D155">
        <v>125740.233368</v>
      </c>
      <c r="E155" s="7">
        <f t="shared" si="29"/>
        <v>1.615801588341867</v>
      </c>
      <c r="F155">
        <v>0.99719899999999995</v>
      </c>
      <c r="H155">
        <v>124495.18669</v>
      </c>
      <c r="I155">
        <v>1.007171</v>
      </c>
      <c r="Q155" s="7" t="e">
        <f>#REF!</f>
        <v>#REF!</v>
      </c>
      <c r="R155" s="7" t="e">
        <f t="shared" si="30"/>
        <v>#REF!</v>
      </c>
      <c r="S155" s="7">
        <v>43154.275049000003</v>
      </c>
      <c r="T155" s="7">
        <f t="shared" si="31"/>
        <v>0.44472857701009616</v>
      </c>
      <c r="U155" s="7">
        <v>0.996193</v>
      </c>
      <c r="AB155" s="7" t="e">
        <f>#REF!</f>
        <v>#REF!</v>
      </c>
      <c r="AC155" s="7" t="e">
        <f t="shared" si="32"/>
        <v>#REF!</v>
      </c>
      <c r="AD155" s="7">
        <v>32089.916578</v>
      </c>
      <c r="AE155" s="7">
        <f t="shared" si="33"/>
        <v>3.4385966761222306</v>
      </c>
      <c r="AF155" s="7">
        <v>0.99691799999999997</v>
      </c>
      <c r="AM155" s="7" t="e">
        <f>#REF!</f>
        <v>#REF!</v>
      </c>
      <c r="AN155" s="7" t="e">
        <f t="shared" si="34"/>
        <v>#REF!</v>
      </c>
      <c r="AO155" s="7">
        <v>16141.869062</v>
      </c>
      <c r="AP155" s="7">
        <f t="shared" si="35"/>
        <v>-0.19499907404049566</v>
      </c>
      <c r="AQ155" s="7">
        <v>1.0123359999999999</v>
      </c>
    </row>
    <row r="156" spans="1:43" x14ac:dyDescent="0.3">
      <c r="A156" s="8" t="e">
        <f>#REF!</f>
        <v>#REF!</v>
      </c>
      <c r="B156" s="7" t="e">
        <f>#REF!</f>
        <v>#REF!</v>
      </c>
      <c r="C156" s="7" t="e">
        <f t="shared" si="28"/>
        <v>#REF!</v>
      </c>
      <c r="D156">
        <v>125473.44129</v>
      </c>
      <c r="E156" s="7">
        <f t="shared" si="29"/>
        <v>-0.21217717738696251</v>
      </c>
      <c r="F156">
        <v>1.0345299999999999</v>
      </c>
      <c r="H156">
        <v>123001.16025</v>
      </c>
      <c r="I156">
        <v>1.055323</v>
      </c>
      <c r="Q156" s="7" t="e">
        <f>#REF!</f>
        <v>#REF!</v>
      </c>
      <c r="R156" s="7" t="e">
        <f t="shared" si="30"/>
        <v>#REF!</v>
      </c>
      <c r="S156" s="7">
        <v>43353.270260999998</v>
      </c>
      <c r="T156" s="7">
        <f t="shared" si="31"/>
        <v>0.46112514177110597</v>
      </c>
      <c r="U156" s="7">
        <v>1.051593</v>
      </c>
      <c r="AB156" s="7" t="e">
        <f>#REF!</f>
        <v>#REF!</v>
      </c>
      <c r="AC156" s="7" t="e">
        <f t="shared" si="32"/>
        <v>#REF!</v>
      </c>
      <c r="AD156" s="7">
        <v>31610.829959999999</v>
      </c>
      <c r="AE156" s="7">
        <f t="shared" si="33"/>
        <v>-1.4929506495771108</v>
      </c>
      <c r="AF156" s="7">
        <v>1.0188600000000001</v>
      </c>
      <c r="AM156" s="7" t="e">
        <f>#REF!</f>
        <v>#REF!</v>
      </c>
      <c r="AN156" s="7" t="e">
        <f t="shared" si="34"/>
        <v>#REF!</v>
      </c>
      <c r="AO156" s="7">
        <v>16374.876808000001</v>
      </c>
      <c r="AP156" s="7">
        <f t="shared" si="35"/>
        <v>1.4434991704184341</v>
      </c>
      <c r="AQ156" s="7">
        <v>1.012588</v>
      </c>
    </row>
    <row r="157" spans="1:43" x14ac:dyDescent="0.3">
      <c r="A157" s="8" t="e">
        <f>#REF!</f>
        <v>#REF!</v>
      </c>
      <c r="B157" s="7" t="e">
        <f>#REF!</f>
        <v>#REF!</v>
      </c>
      <c r="C157" s="7" t="e">
        <f t="shared" si="28"/>
        <v>#REF!</v>
      </c>
      <c r="D157">
        <v>124205.306149</v>
      </c>
      <c r="E157" s="7">
        <f t="shared" si="29"/>
        <v>-1.0106801311594182</v>
      </c>
      <c r="F157">
        <v>0.94539399999999996</v>
      </c>
      <c r="H157">
        <v>125514.833262</v>
      </c>
      <c r="I157">
        <v>0.935531</v>
      </c>
      <c r="Q157" s="7" t="e">
        <f>#REF!</f>
        <v>#REF!</v>
      </c>
      <c r="R157" s="7" t="e">
        <f t="shared" si="30"/>
        <v>#REF!</v>
      </c>
      <c r="S157" s="7">
        <v>43680.971009000001</v>
      </c>
      <c r="T157" s="7">
        <f t="shared" si="31"/>
        <v>0.75588472571305942</v>
      </c>
      <c r="U157" s="7">
        <v>0.936998</v>
      </c>
      <c r="AB157" s="7" t="e">
        <f>#REF!</f>
        <v>#REF!</v>
      </c>
      <c r="AC157" s="7" t="e">
        <f t="shared" si="32"/>
        <v>#REF!</v>
      </c>
      <c r="AD157" s="7">
        <v>30788.951862999998</v>
      </c>
      <c r="AE157" s="7">
        <f t="shared" si="33"/>
        <v>-2.5999889849143329</v>
      </c>
      <c r="AF157" s="7">
        <v>0.96031200000000005</v>
      </c>
      <c r="AM157" s="7" t="e">
        <f>#REF!</f>
        <v>#REF!</v>
      </c>
      <c r="AN157" s="7" t="e">
        <f t="shared" si="34"/>
        <v>#REF!</v>
      </c>
      <c r="AO157" s="7">
        <v>16169.741062999999</v>
      </c>
      <c r="AP157" s="7">
        <f t="shared" si="35"/>
        <v>-1.2527467986799223</v>
      </c>
      <c r="AQ157" s="7">
        <v>0.92635999999999996</v>
      </c>
    </row>
    <row r="158" spans="1:43" x14ac:dyDescent="0.3">
      <c r="A158" s="8" t="e">
        <f>#REF!</f>
        <v>#REF!</v>
      </c>
      <c r="B158" s="7" t="e">
        <f>#REF!</f>
        <v>#REF!</v>
      </c>
      <c r="C158" s="7" t="e">
        <f t="shared" si="28"/>
        <v>#REF!</v>
      </c>
      <c r="D158">
        <v>125492.927965</v>
      </c>
      <c r="E158" s="7">
        <f t="shared" si="29"/>
        <v>1.036688251027968</v>
      </c>
      <c r="F158">
        <v>1.0839099999999999</v>
      </c>
      <c r="H158">
        <v>124199.502312</v>
      </c>
      <c r="I158">
        <v>1.0951979999999999</v>
      </c>
      <c r="Q158" s="7" t="e">
        <f>#REF!</f>
        <v>#REF!</v>
      </c>
      <c r="R158" s="7" t="e">
        <f t="shared" si="30"/>
        <v>#REF!</v>
      </c>
      <c r="S158" s="7">
        <v>43998.812978000002</v>
      </c>
      <c r="T158" s="7">
        <f t="shared" si="31"/>
        <v>0.72764400986990552</v>
      </c>
      <c r="U158" s="7">
        <v>1.094916</v>
      </c>
      <c r="AB158" s="7" t="e">
        <f>#REF!</f>
        <v>#REF!</v>
      </c>
      <c r="AC158" s="7" t="e">
        <f t="shared" si="32"/>
        <v>#REF!</v>
      </c>
      <c r="AD158" s="7">
        <v>31734.504381999999</v>
      </c>
      <c r="AE158" s="7">
        <f t="shared" si="33"/>
        <v>3.0710773241238627</v>
      </c>
      <c r="AF158" s="7">
        <v>1.083143</v>
      </c>
      <c r="AM158" s="7" t="e">
        <f>#REF!</f>
        <v>#REF!</v>
      </c>
      <c r="AN158" s="7" t="e">
        <f t="shared" si="34"/>
        <v>#REF!</v>
      </c>
      <c r="AO158" s="7">
        <v>15807.469599</v>
      </c>
      <c r="AP158" s="7">
        <f t="shared" si="35"/>
        <v>-2.2404283568211127</v>
      </c>
      <c r="AQ158" s="7">
        <v>1.0614600000000001</v>
      </c>
    </row>
    <row r="159" spans="1:43" x14ac:dyDescent="0.3">
      <c r="A159" s="8" t="e">
        <f>#REF!</f>
        <v>#REF!</v>
      </c>
      <c r="B159" s="7" t="e">
        <f>#REF!</f>
        <v>#REF!</v>
      </c>
      <c r="C159" s="7" t="e">
        <f t="shared" si="28"/>
        <v>#REF!</v>
      </c>
      <c r="D159">
        <v>127679.760593</v>
      </c>
      <c r="E159" s="7">
        <f t="shared" si="29"/>
        <v>1.7425943146453022</v>
      </c>
      <c r="F159">
        <v>0.97501700000000002</v>
      </c>
      <c r="H159">
        <v>126342.05451099999</v>
      </c>
      <c r="I159">
        <v>0.98534100000000002</v>
      </c>
      <c r="Q159" s="7" t="e">
        <f>#REF!</f>
        <v>#REF!</v>
      </c>
      <c r="R159" s="7" t="e">
        <f t="shared" si="30"/>
        <v>#REF!</v>
      </c>
      <c r="S159" s="7">
        <v>45070.022438</v>
      </c>
      <c r="T159" s="7">
        <f t="shared" si="31"/>
        <v>2.4346326355113632</v>
      </c>
      <c r="U159" s="7">
        <v>0.978966</v>
      </c>
      <c r="AB159" s="7" t="e">
        <f>#REF!</f>
        <v>#REF!</v>
      </c>
      <c r="AC159" s="7" t="e">
        <f t="shared" si="32"/>
        <v>#REF!</v>
      </c>
      <c r="AD159" s="7">
        <v>32258.937043000002</v>
      </c>
      <c r="AE159" s="7">
        <f t="shared" si="33"/>
        <v>1.6525629475324877</v>
      </c>
      <c r="AF159" s="7">
        <v>0.985711</v>
      </c>
      <c r="AM159" s="7" t="e">
        <f>#REF!</f>
        <v>#REF!</v>
      </c>
      <c r="AN159" s="7" t="e">
        <f t="shared" si="34"/>
        <v>#REF!</v>
      </c>
      <c r="AO159" s="7">
        <v>16235.582920000001</v>
      </c>
      <c r="AP159" s="7">
        <f t="shared" si="35"/>
        <v>2.7082976077783059</v>
      </c>
      <c r="AQ159" s="7">
        <v>0.96343900000000005</v>
      </c>
    </row>
    <row r="160" spans="1:43" x14ac:dyDescent="0.3">
      <c r="A160" s="8" t="e">
        <f>#REF!</f>
        <v>#REF!</v>
      </c>
      <c r="B160" s="7" t="e">
        <f>#REF!</f>
        <v>#REF!</v>
      </c>
      <c r="C160" s="7" t="e">
        <f t="shared" si="28"/>
        <v>#REF!</v>
      </c>
      <c r="D160">
        <v>127857.955132</v>
      </c>
      <c r="E160" s="7">
        <f t="shared" si="29"/>
        <v>0.13956365376344593</v>
      </c>
      <c r="F160">
        <v>1.092595</v>
      </c>
      <c r="H160">
        <v>128591.464681</v>
      </c>
      <c r="I160">
        <v>1.086363</v>
      </c>
      <c r="Q160" s="7" t="e">
        <f>#REF!</f>
        <v>#REF!</v>
      </c>
      <c r="R160" s="7" t="e">
        <f t="shared" si="30"/>
        <v>#REF!</v>
      </c>
      <c r="S160" s="7">
        <v>45491.579461000001</v>
      </c>
      <c r="T160" s="7">
        <f t="shared" si="31"/>
        <v>0.93533794792296021</v>
      </c>
      <c r="U160" s="7">
        <v>1.101127</v>
      </c>
      <c r="AB160" s="7" t="e">
        <f>#REF!</f>
        <v>#REF!</v>
      </c>
      <c r="AC160" s="7" t="e">
        <f t="shared" si="32"/>
        <v>#REF!</v>
      </c>
      <c r="AD160" s="7">
        <v>32026.656951000001</v>
      </c>
      <c r="AE160" s="7">
        <f t="shared" si="33"/>
        <v>-0.72004880908004054</v>
      </c>
      <c r="AF160" s="7">
        <v>1.1010200000000001</v>
      </c>
      <c r="AM160" s="7" t="e">
        <f>#REF!</f>
        <v>#REF!</v>
      </c>
      <c r="AN160" s="7" t="e">
        <f t="shared" si="34"/>
        <v>#REF!</v>
      </c>
      <c r="AO160" s="7">
        <v>16167.21725</v>
      </c>
      <c r="AP160" s="7">
        <f t="shared" si="35"/>
        <v>-0.42108540442846731</v>
      </c>
      <c r="AQ160" s="7">
        <v>1.0758810000000001</v>
      </c>
    </row>
    <row r="161" spans="1:43" x14ac:dyDescent="0.3">
      <c r="A161" s="8" t="e">
        <f>#REF!</f>
        <v>#REF!</v>
      </c>
      <c r="B161" s="7" t="e">
        <f>#REF!</f>
        <v>#REF!</v>
      </c>
      <c r="C161" s="7" t="e">
        <f t="shared" si="28"/>
        <v>#REF!</v>
      </c>
      <c r="D161">
        <v>130084.08925400001</v>
      </c>
      <c r="E161" s="7">
        <f t="shared" si="29"/>
        <v>1.7410994252972074</v>
      </c>
      <c r="F161">
        <v>1.049444</v>
      </c>
      <c r="H161">
        <v>129144.81261199999</v>
      </c>
      <c r="I161">
        <v>1.057077</v>
      </c>
      <c r="Q161" s="7" t="e">
        <f>#REF!</f>
        <v>#REF!</v>
      </c>
      <c r="R161" s="7" t="e">
        <f t="shared" si="30"/>
        <v>#REF!</v>
      </c>
      <c r="S161" s="7">
        <v>46379.434297</v>
      </c>
      <c r="T161" s="7">
        <f t="shared" si="31"/>
        <v>1.9516905029889386</v>
      </c>
      <c r="U161" s="7">
        <v>1.0496890000000001</v>
      </c>
      <c r="AB161" s="7" t="e">
        <f>#REF!</f>
        <v>#REF!</v>
      </c>
      <c r="AC161" s="7" t="e">
        <f t="shared" si="32"/>
        <v>#REF!</v>
      </c>
      <c r="AD161" s="7">
        <v>32618.417884999999</v>
      </c>
      <c r="AE161" s="7">
        <f t="shared" si="33"/>
        <v>1.8477137183108994</v>
      </c>
      <c r="AF161" s="7">
        <v>1.0531170000000001</v>
      </c>
      <c r="AM161" s="7" t="e">
        <f>#REF!</f>
        <v>#REF!</v>
      </c>
      <c r="AN161" s="7" t="e">
        <f t="shared" si="34"/>
        <v>#REF!</v>
      </c>
      <c r="AO161" s="7">
        <v>16574.875517</v>
      </c>
      <c r="AP161" s="7">
        <f t="shared" si="35"/>
        <v>2.5215116534665185</v>
      </c>
      <c r="AQ161" s="7">
        <v>1.0509280000000001</v>
      </c>
    </row>
    <row r="162" spans="1:43" x14ac:dyDescent="0.3">
      <c r="A162" s="8" t="e">
        <f>#REF!</f>
        <v>#REF!</v>
      </c>
      <c r="B162" s="7" t="e">
        <f>#REF!</f>
        <v>#REF!</v>
      </c>
      <c r="C162" s="7" t="e">
        <f t="shared" si="28"/>
        <v>#REF!</v>
      </c>
      <c r="D162">
        <v>132051.83209400001</v>
      </c>
      <c r="E162" s="7">
        <f t="shared" si="29"/>
        <v>1.5126698824464455</v>
      </c>
      <c r="F162">
        <v>1.084309</v>
      </c>
      <c r="H162">
        <v>131292.02935900001</v>
      </c>
      <c r="I162">
        <v>1.090584</v>
      </c>
      <c r="Q162" s="7" t="e">
        <f>#REF!</f>
        <v>#REF!</v>
      </c>
      <c r="R162" s="7" t="e">
        <f t="shared" si="30"/>
        <v>#REF!</v>
      </c>
      <c r="S162" s="7">
        <v>47254.587398000003</v>
      </c>
      <c r="T162" s="7">
        <f t="shared" si="31"/>
        <v>1.8869421636231749</v>
      </c>
      <c r="U162" s="7">
        <v>1.0968039999999999</v>
      </c>
      <c r="AB162" s="7" t="e">
        <f>#REF!</f>
        <v>#REF!</v>
      </c>
      <c r="AC162" s="7" t="e">
        <f t="shared" si="32"/>
        <v>#REF!</v>
      </c>
      <c r="AD162" s="7">
        <v>33304.804920000002</v>
      </c>
      <c r="AE162" s="7">
        <f t="shared" si="33"/>
        <v>2.1042928489663097</v>
      </c>
      <c r="AF162" s="7">
        <v>1.0804450000000001</v>
      </c>
      <c r="AM162" s="7" t="e">
        <f>#REF!</f>
        <v>#REF!</v>
      </c>
      <c r="AN162" s="7" t="e">
        <f t="shared" si="34"/>
        <v>#REF!</v>
      </c>
      <c r="AO162" s="7">
        <v>16880.934039</v>
      </c>
      <c r="AP162" s="7">
        <f t="shared" si="35"/>
        <v>1.846520787960614</v>
      </c>
      <c r="AQ162" s="7">
        <v>1.0393380000000001</v>
      </c>
    </row>
    <row r="163" spans="1:43" x14ac:dyDescent="0.3">
      <c r="A163" s="8" t="e">
        <f>#REF!</f>
        <v>#REF!</v>
      </c>
      <c r="B163" s="7" t="e">
        <f>#REF!</f>
        <v>#REF!</v>
      </c>
      <c r="C163" s="7" t="e">
        <f t="shared" si="28"/>
        <v>#REF!</v>
      </c>
      <c r="D163">
        <v>133478.46145599999</v>
      </c>
      <c r="E163" s="7">
        <f t="shared" si="29"/>
        <v>1.0803555992956291</v>
      </c>
      <c r="F163">
        <v>1.0758289999999999</v>
      </c>
      <c r="H163">
        <v>135547.531158</v>
      </c>
      <c r="I163">
        <v>1.059407</v>
      </c>
      <c r="Q163" s="7" t="e">
        <f>#REF!</f>
        <v>#REF!</v>
      </c>
      <c r="R163" s="7" t="e">
        <f t="shared" si="30"/>
        <v>#REF!</v>
      </c>
      <c r="S163" s="7">
        <v>47879.490833000003</v>
      </c>
      <c r="T163" s="7">
        <f t="shared" si="31"/>
        <v>1.3224185616875133</v>
      </c>
      <c r="U163" s="7">
        <v>1.0596190000000001</v>
      </c>
      <c r="AB163" s="7" t="e">
        <f>#REF!</f>
        <v>#REF!</v>
      </c>
      <c r="AC163" s="7" t="e">
        <f t="shared" si="32"/>
        <v>#REF!</v>
      </c>
      <c r="AD163" s="7">
        <v>33477.305415000003</v>
      </c>
      <c r="AE163" s="7">
        <f t="shared" si="33"/>
        <v>0.51794476927385347</v>
      </c>
      <c r="AF163" s="7">
        <v>1.084884</v>
      </c>
      <c r="AM163" s="7" t="e">
        <f>#REF!</f>
        <v>#REF!</v>
      </c>
      <c r="AN163" s="7" t="e">
        <f t="shared" si="34"/>
        <v>#REF!</v>
      </c>
      <c r="AO163" s="7">
        <v>17159.030698999999</v>
      </c>
      <c r="AP163" s="7">
        <f t="shared" si="35"/>
        <v>1.6474009042243267</v>
      </c>
      <c r="AQ163" s="7">
        <v>1.103675</v>
      </c>
    </row>
    <row r="164" spans="1:43" x14ac:dyDescent="0.3">
      <c r="A164" s="8" t="e">
        <f>#REF!</f>
        <v>#REF!</v>
      </c>
      <c r="B164" s="7" t="e">
        <f>#REF!</f>
        <v>#REF!</v>
      </c>
      <c r="C164" s="7" t="e">
        <f t="shared" si="28"/>
        <v>#REF!</v>
      </c>
      <c r="D164">
        <v>133752.103875</v>
      </c>
      <c r="E164" s="7">
        <f t="shared" si="29"/>
        <v>0.20500867032409076</v>
      </c>
      <c r="F164">
        <v>0.92025500000000005</v>
      </c>
      <c r="H164">
        <v>129495.023505</v>
      </c>
      <c r="I164">
        <v>0.95050800000000002</v>
      </c>
      <c r="Q164" s="7" t="e">
        <f>#REF!</f>
        <v>#REF!</v>
      </c>
      <c r="R164" s="7" t="e">
        <f t="shared" si="30"/>
        <v>#REF!</v>
      </c>
      <c r="S164" s="7">
        <v>49101.337824000002</v>
      </c>
      <c r="T164" s="7">
        <f t="shared" si="31"/>
        <v>2.5519214380572919</v>
      </c>
      <c r="U164" s="7">
        <v>0.92121699999999995</v>
      </c>
      <c r="AB164" s="7" t="e">
        <f>#REF!</f>
        <v>#REF!</v>
      </c>
      <c r="AC164" s="7" t="e">
        <f t="shared" si="32"/>
        <v>#REF!</v>
      </c>
      <c r="AD164" s="7">
        <v>33137.935998000001</v>
      </c>
      <c r="AE164" s="7">
        <f t="shared" si="33"/>
        <v>-1.0137297873679501</v>
      </c>
      <c r="AF164" s="7">
        <v>0.90681599999999996</v>
      </c>
      <c r="AM164" s="7" t="e">
        <f>#REF!</f>
        <v>#REF!</v>
      </c>
      <c r="AN164" s="7" t="e">
        <f t="shared" si="34"/>
        <v>#REF!</v>
      </c>
      <c r="AO164" s="7">
        <v>16188.580781000001</v>
      </c>
      <c r="AP164" s="7">
        <f t="shared" si="35"/>
        <v>-5.6556220163214448</v>
      </c>
      <c r="AQ164" s="7">
        <v>0.94739600000000002</v>
      </c>
    </row>
    <row r="165" spans="1:43" x14ac:dyDescent="0.3">
      <c r="A165" s="8" t="e">
        <f>#REF!</f>
        <v>#REF!</v>
      </c>
      <c r="B165" s="7" t="e">
        <f>#REF!</f>
        <v>#REF!</v>
      </c>
      <c r="C165" s="7" t="e">
        <f t="shared" si="28"/>
        <v>#REF!</v>
      </c>
      <c r="D165">
        <v>133444.68859500001</v>
      </c>
      <c r="E165" s="7">
        <f t="shared" si="29"/>
        <v>-0.22983958464480736</v>
      </c>
      <c r="F165">
        <v>0.69135000000000002</v>
      </c>
      <c r="H165">
        <v>136136.98124200001</v>
      </c>
      <c r="I165">
        <v>0.677678</v>
      </c>
      <c r="Q165" s="7" t="e">
        <f>#REF!</f>
        <v>#REF!</v>
      </c>
      <c r="R165" s="7" t="e">
        <f t="shared" si="30"/>
        <v>#REF!</v>
      </c>
      <c r="S165" s="7">
        <v>48816.190494000002</v>
      </c>
      <c r="T165" s="7">
        <f t="shared" si="31"/>
        <v>-0.58073230310361623</v>
      </c>
      <c r="U165" s="7">
        <v>0.67311699999999997</v>
      </c>
      <c r="AB165" s="7" t="e">
        <f>#REF!</f>
        <v>#REF!</v>
      </c>
      <c r="AC165" s="7" t="e">
        <f t="shared" si="32"/>
        <v>#REF!</v>
      </c>
      <c r="AD165" s="7">
        <v>33521.274003999999</v>
      </c>
      <c r="AE165" s="7">
        <f t="shared" si="33"/>
        <v>1.1567950581567175</v>
      </c>
      <c r="AF165" s="7">
        <v>0.68786199999999997</v>
      </c>
      <c r="AM165" s="7" t="e">
        <f>#REF!</f>
        <v>#REF!</v>
      </c>
      <c r="AN165" s="7" t="e">
        <f t="shared" si="34"/>
        <v>#REF!</v>
      </c>
      <c r="AO165" s="7">
        <v>15563.884655</v>
      </c>
      <c r="AP165" s="7">
        <f t="shared" si="35"/>
        <v>-3.8588690043365972</v>
      </c>
      <c r="AQ165" s="7">
        <v>0.73291499999999998</v>
      </c>
    </row>
    <row r="166" spans="1:43" x14ac:dyDescent="0.3">
      <c r="A166" s="8" t="e">
        <f>#REF!</f>
        <v>#REF!</v>
      </c>
      <c r="B166" s="7" t="e">
        <f>#REF!</f>
        <v>#REF!</v>
      </c>
      <c r="C166" s="7" t="e">
        <f t="shared" si="28"/>
        <v>#REF!</v>
      </c>
      <c r="D166">
        <v>135368.917831</v>
      </c>
      <c r="E166" s="7">
        <f t="shared" si="29"/>
        <v>1.4419676468652654</v>
      </c>
      <c r="F166">
        <v>1.004891</v>
      </c>
      <c r="H166">
        <v>135928.33141099999</v>
      </c>
      <c r="I166">
        <v>1.0007550000000001</v>
      </c>
      <c r="Q166" s="7" t="e">
        <f>#REF!</f>
        <v>#REF!</v>
      </c>
      <c r="R166" s="7" t="e">
        <f t="shared" si="30"/>
        <v>#REF!</v>
      </c>
      <c r="S166" s="7">
        <v>50100.128447000003</v>
      </c>
      <c r="T166" s="7">
        <f t="shared" si="31"/>
        <v>2.6301477850013839</v>
      </c>
      <c r="U166" s="7">
        <v>0.99748199999999998</v>
      </c>
      <c r="AB166" s="7" t="e">
        <f>#REF!</f>
        <v>#REF!</v>
      </c>
      <c r="AC166" s="7" t="e">
        <f t="shared" si="32"/>
        <v>#REF!</v>
      </c>
      <c r="AD166" s="7">
        <v>34160.674563</v>
      </c>
      <c r="AE166" s="7">
        <f t="shared" si="33"/>
        <v>1.9074470705489972</v>
      </c>
      <c r="AF166" s="7">
        <v>0.99690699999999999</v>
      </c>
      <c r="AM166" s="7" t="e">
        <f>#REF!</f>
        <v>#REF!</v>
      </c>
      <c r="AN166" s="7" t="e">
        <f t="shared" si="34"/>
        <v>#REF!</v>
      </c>
      <c r="AO166" s="7">
        <v>15722.979775</v>
      </c>
      <c r="AP166" s="7">
        <f t="shared" si="35"/>
        <v>1.022207010181674</v>
      </c>
      <c r="AQ166" s="7">
        <v>1.029258</v>
      </c>
    </row>
    <row r="167" spans="1:43" x14ac:dyDescent="0.3">
      <c r="A167" s="8" t="e">
        <f>#REF!</f>
        <v>#REF!</v>
      </c>
      <c r="B167" s="7" t="e">
        <f>#REF!</f>
        <v>#REF!</v>
      </c>
      <c r="C167" s="7" t="e">
        <f t="shared" si="28"/>
        <v>#REF!</v>
      </c>
      <c r="D167">
        <v>134676.50948000001</v>
      </c>
      <c r="E167" s="7">
        <f t="shared" si="29"/>
        <v>-0.51149729354003171</v>
      </c>
      <c r="F167">
        <v>0.997479</v>
      </c>
      <c r="H167">
        <v>133224.31679099999</v>
      </c>
      <c r="I167">
        <v>1.0083519999999999</v>
      </c>
      <c r="Q167" s="7" t="e">
        <f>#REF!</f>
        <v>#REF!</v>
      </c>
      <c r="R167" s="7" t="e">
        <f t="shared" si="30"/>
        <v>#REF!</v>
      </c>
      <c r="S167" s="7">
        <v>50435.205612999998</v>
      </c>
      <c r="T167" s="7">
        <f t="shared" si="31"/>
        <v>0.66881498388664795</v>
      </c>
      <c r="U167" s="7">
        <v>0.99559399999999998</v>
      </c>
      <c r="AB167" s="7" t="e">
        <f>#REF!</f>
        <v>#REF!</v>
      </c>
      <c r="AC167" s="7" t="e">
        <f t="shared" si="32"/>
        <v>#REF!</v>
      </c>
      <c r="AD167" s="7">
        <v>34874.358501000002</v>
      </c>
      <c r="AE167" s="7">
        <f t="shared" si="33"/>
        <v>2.0891974386624241</v>
      </c>
      <c r="AF167" s="7">
        <v>0.99789600000000001</v>
      </c>
      <c r="AM167" s="7" t="e">
        <f>#REF!</f>
        <v>#REF!</v>
      </c>
      <c r="AN167" s="7" t="e">
        <f t="shared" si="34"/>
        <v>#REF!</v>
      </c>
      <c r="AO167" s="7">
        <v>14980.390778000001</v>
      </c>
      <c r="AP167" s="7">
        <f t="shared" si="35"/>
        <v>-4.7229533308993865</v>
      </c>
      <c r="AQ167" s="7">
        <v>1.014526</v>
      </c>
    </row>
    <row r="168" spans="1:43" x14ac:dyDescent="0.3">
      <c r="A168" s="8" t="e">
        <f>#REF!</f>
        <v>#REF!</v>
      </c>
      <c r="B168" s="7" t="e">
        <f>#REF!</f>
        <v>#REF!</v>
      </c>
      <c r="C168" s="7" t="e">
        <f t="shared" si="28"/>
        <v>#REF!</v>
      </c>
      <c r="D168">
        <v>136279.89690399999</v>
      </c>
      <c r="E168" s="7">
        <f t="shared" si="29"/>
        <v>1.1905472084113455</v>
      </c>
      <c r="F168">
        <v>1.0548729999999999</v>
      </c>
      <c r="H168">
        <v>137172.46039299999</v>
      </c>
      <c r="I168">
        <v>1.048009</v>
      </c>
      <c r="Q168" s="7" t="e">
        <f>#REF!</f>
        <v>#REF!</v>
      </c>
      <c r="R168" s="7" t="e">
        <f t="shared" si="30"/>
        <v>#REF!</v>
      </c>
      <c r="S168" s="7">
        <v>51317.441728999998</v>
      </c>
      <c r="T168" s="7">
        <f t="shared" si="31"/>
        <v>1.7492465932816685</v>
      </c>
      <c r="U168" s="7">
        <v>1.0609649999999999</v>
      </c>
      <c r="AB168" s="7" t="e">
        <f>#REF!</f>
        <v>#REF!</v>
      </c>
      <c r="AC168" s="7" t="e">
        <f t="shared" si="32"/>
        <v>#REF!</v>
      </c>
      <c r="AD168" s="7">
        <v>34895.073981000001</v>
      </c>
      <c r="AE168" s="7">
        <f t="shared" si="33"/>
        <v>5.9400318429950971E-2</v>
      </c>
      <c r="AF168" s="7">
        <v>1.0470250000000001</v>
      </c>
      <c r="AM168" s="7" t="e">
        <f>#REF!</f>
        <v>#REF!</v>
      </c>
      <c r="AN168" s="7" t="e">
        <f t="shared" si="34"/>
        <v>#REF!</v>
      </c>
      <c r="AO168" s="7">
        <v>14352.422069</v>
      </c>
      <c r="AP168" s="7">
        <f t="shared" si="35"/>
        <v>-4.1919381029914575</v>
      </c>
      <c r="AQ168" s="7">
        <v>1.0418449999999999</v>
      </c>
    </row>
    <row r="169" spans="1:43" x14ac:dyDescent="0.3">
      <c r="A169" s="8" t="e">
        <f>#REF!</f>
        <v>#REF!</v>
      </c>
      <c r="B169" s="7" t="e">
        <f>#REF!</f>
        <v>#REF!</v>
      </c>
      <c r="C169" s="7" t="e">
        <f t="shared" si="28"/>
        <v>#REF!</v>
      </c>
      <c r="D169">
        <v>140094.88756199999</v>
      </c>
      <c r="E169" s="7">
        <f t="shared" si="29"/>
        <v>2.7993788846842165</v>
      </c>
      <c r="F169">
        <v>0.95157599999999998</v>
      </c>
      <c r="H169">
        <v>141706.033344</v>
      </c>
      <c r="I169">
        <v>0.94075699999999995</v>
      </c>
      <c r="Q169" s="7" t="e">
        <f>#REF!</f>
        <v>#REF!</v>
      </c>
      <c r="R169" s="7" t="e">
        <f t="shared" si="30"/>
        <v>#REF!</v>
      </c>
      <c r="S169" s="7">
        <v>53513.134100000003</v>
      </c>
      <c r="T169" s="7">
        <f t="shared" si="31"/>
        <v>4.278647370216035</v>
      </c>
      <c r="U169" s="7">
        <v>0.94941200000000003</v>
      </c>
      <c r="AB169" s="7" t="e">
        <f>#REF!</f>
        <v>#REF!</v>
      </c>
      <c r="AC169" s="7" t="e">
        <f t="shared" si="32"/>
        <v>#REF!</v>
      </c>
      <c r="AD169" s="7">
        <v>36034.279236000002</v>
      </c>
      <c r="AE169" s="7">
        <f t="shared" si="33"/>
        <v>3.2646592341953067</v>
      </c>
      <c r="AF169" s="7">
        <v>0.95772699999999999</v>
      </c>
      <c r="AM169" s="7" t="e">
        <f>#REF!</f>
        <v>#REF!</v>
      </c>
      <c r="AN169" s="7" t="e">
        <f t="shared" si="34"/>
        <v>#REF!</v>
      </c>
      <c r="AO169" s="7">
        <v>14107.764870000001</v>
      </c>
      <c r="AP169" s="7">
        <f t="shared" si="35"/>
        <v>-1.7046404977765945</v>
      </c>
      <c r="AQ169" s="7">
        <v>0.93494600000000005</v>
      </c>
    </row>
    <row r="170" spans="1:43" x14ac:dyDescent="0.3">
      <c r="A170" s="8" t="e">
        <f>#REF!</f>
        <v>#REF!</v>
      </c>
      <c r="B170" s="7" t="e">
        <f>#REF!</f>
        <v>#REF!</v>
      </c>
      <c r="C170" s="7" t="e">
        <f t="shared" si="28"/>
        <v>#REF!</v>
      </c>
      <c r="D170">
        <v>135309.477121</v>
      </c>
      <c r="E170" s="7">
        <f t="shared" si="29"/>
        <v>-3.415835170203593</v>
      </c>
      <c r="F170">
        <v>1.0450120000000001</v>
      </c>
      <c r="H170">
        <v>128924.55601499999</v>
      </c>
      <c r="I170">
        <v>1.096765</v>
      </c>
      <c r="Q170" s="7" t="e">
        <f>#REF!</f>
        <v>#REF!</v>
      </c>
      <c r="R170" s="7" t="e">
        <f t="shared" si="30"/>
        <v>#REF!</v>
      </c>
      <c r="S170" s="7">
        <v>51111.150977999998</v>
      </c>
      <c r="T170" s="7">
        <f t="shared" si="31"/>
        <v>-4.4885861431913554</v>
      </c>
      <c r="U170" s="7">
        <v>1.0593189999999999</v>
      </c>
      <c r="AB170" s="7" t="e">
        <f>#REF!</f>
        <v>#REF!</v>
      </c>
      <c r="AC170" s="7" t="e">
        <f t="shared" si="32"/>
        <v>#REF!</v>
      </c>
      <c r="AD170" s="7">
        <v>34860.468195000001</v>
      </c>
      <c r="AE170" s="7">
        <f t="shared" si="33"/>
        <v>-3.2574844450539331</v>
      </c>
      <c r="AF170" s="7">
        <v>1.0430729999999999</v>
      </c>
      <c r="AM170" s="7" t="e">
        <f>#REF!</f>
        <v>#REF!</v>
      </c>
      <c r="AN170" s="7" t="e">
        <f t="shared" si="34"/>
        <v>#REF!</v>
      </c>
      <c r="AO170" s="7">
        <v>13773.594809</v>
      </c>
      <c r="AP170" s="7">
        <f t="shared" si="35"/>
        <v>-2.3686959917414612</v>
      </c>
      <c r="AQ170" s="7">
        <v>1.0305949999999999</v>
      </c>
    </row>
    <row r="171" spans="1:43" x14ac:dyDescent="0.3">
      <c r="A171" s="8" t="e">
        <f>#REF!</f>
        <v>#REF!</v>
      </c>
      <c r="B171" s="7" t="e">
        <f>#REF!</f>
        <v>#REF!</v>
      </c>
      <c r="C171" s="7" t="e">
        <f t="shared" si="28"/>
        <v>#REF!</v>
      </c>
      <c r="D171">
        <v>141828.09569300001</v>
      </c>
      <c r="E171" s="7">
        <f t="shared" si="29"/>
        <v>4.8175624580758267</v>
      </c>
      <c r="F171">
        <v>1.009744</v>
      </c>
      <c r="H171">
        <v>145464.65598499999</v>
      </c>
      <c r="I171">
        <v>0.98450000000000004</v>
      </c>
      <c r="Q171" s="7" t="e">
        <f>#REF!</f>
        <v>#REF!</v>
      </c>
      <c r="R171" s="7" t="e">
        <f t="shared" si="30"/>
        <v>#REF!</v>
      </c>
      <c r="S171" s="7">
        <v>54579.106658999997</v>
      </c>
      <c r="T171" s="7">
        <f t="shared" si="31"/>
        <v>6.7851253877900746</v>
      </c>
      <c r="U171" s="7">
        <v>1.002948</v>
      </c>
      <c r="AB171" s="7" t="e">
        <f>#REF!</f>
        <v>#REF!</v>
      </c>
      <c r="AC171" s="7" t="e">
        <f t="shared" si="32"/>
        <v>#REF!</v>
      </c>
      <c r="AD171" s="7">
        <v>36160.951185999998</v>
      </c>
      <c r="AE171" s="7">
        <f t="shared" si="33"/>
        <v>3.7305379369130947</v>
      </c>
      <c r="AF171" s="7">
        <v>1.019055</v>
      </c>
      <c r="AM171" s="7" t="e">
        <f>#REF!</f>
        <v>#REF!</v>
      </c>
      <c r="AN171" s="7" t="e">
        <f t="shared" si="34"/>
        <v>#REF!</v>
      </c>
      <c r="AO171" s="7">
        <v>14901.093080000001</v>
      </c>
      <c r="AP171" s="7">
        <f t="shared" si="35"/>
        <v>8.1859404653262118</v>
      </c>
      <c r="AQ171" s="7">
        <v>0.98173999999999995</v>
      </c>
    </row>
    <row r="172" spans="1:43" x14ac:dyDescent="0.3">
      <c r="A172" s="8" t="e">
        <f>#REF!</f>
        <v>#REF!</v>
      </c>
      <c r="B172" s="7" t="e">
        <f>#REF!</f>
        <v>#REF!</v>
      </c>
      <c r="C172" s="7" t="e">
        <f t="shared" si="28"/>
        <v>#REF!</v>
      </c>
      <c r="D172">
        <v>141086.06205499999</v>
      </c>
      <c r="E172" s="7">
        <f t="shared" si="29"/>
        <v>-0.52319227327582496</v>
      </c>
      <c r="F172">
        <v>1.1016680000000001</v>
      </c>
      <c r="H172">
        <v>143036.445607</v>
      </c>
      <c r="I172">
        <v>1.086646</v>
      </c>
      <c r="Q172" s="7" t="e">
        <f>#REF!</f>
        <v>#REF!</v>
      </c>
      <c r="R172" s="7" t="e">
        <f t="shared" si="30"/>
        <v>#REF!</v>
      </c>
      <c r="S172" s="7">
        <v>53699.148409000001</v>
      </c>
      <c r="T172" s="7">
        <f t="shared" si="31"/>
        <v>-1.612262097835</v>
      </c>
      <c r="U172" s="7">
        <v>1.113016</v>
      </c>
      <c r="AB172" s="7" t="e">
        <f>#REF!</f>
        <v>#REF!</v>
      </c>
      <c r="AC172" s="7" t="e">
        <f t="shared" si="32"/>
        <v>#REF!</v>
      </c>
      <c r="AD172" s="7">
        <v>36010.433845</v>
      </c>
      <c r="AE172" s="7">
        <f t="shared" si="33"/>
        <v>-0.41624275928414534</v>
      </c>
      <c r="AF172" s="7">
        <v>1.1079840000000001</v>
      </c>
      <c r="AM172" s="7" t="e">
        <f>#REF!</f>
        <v>#REF!</v>
      </c>
      <c r="AN172" s="7" t="e">
        <f t="shared" si="34"/>
        <v>#REF!</v>
      </c>
      <c r="AO172" s="7">
        <v>14483.684636</v>
      </c>
      <c r="AP172" s="7">
        <f t="shared" si="35"/>
        <v>-2.8011934544603321</v>
      </c>
      <c r="AQ172" s="7">
        <v>1.0874299999999999</v>
      </c>
    </row>
    <row r="173" spans="1:43" x14ac:dyDescent="0.3">
      <c r="A173" s="8" t="e">
        <f>#REF!</f>
        <v>#REF!</v>
      </c>
      <c r="B173" s="7" t="e">
        <f>#REF!</f>
        <v>#REF!</v>
      </c>
      <c r="C173" s="7" t="e">
        <f t="shared" si="28"/>
        <v>#REF!</v>
      </c>
      <c r="D173">
        <v>142774.799929</v>
      </c>
      <c r="E173" s="7">
        <f t="shared" si="29"/>
        <v>1.1969558504947742</v>
      </c>
      <c r="F173">
        <v>1.046718</v>
      </c>
      <c r="H173">
        <v>141544.26889499999</v>
      </c>
      <c r="I173">
        <v>1.0558179999999999</v>
      </c>
      <c r="Q173" s="7" t="e">
        <f>#REF!</f>
        <v>#REF!</v>
      </c>
      <c r="R173" s="7" t="e">
        <f t="shared" si="30"/>
        <v>#REF!</v>
      </c>
      <c r="S173" s="7">
        <v>53864.665621</v>
      </c>
      <c r="T173" s="7">
        <f t="shared" si="31"/>
        <v>0.30823060868551977</v>
      </c>
      <c r="U173" s="7">
        <v>1.0580959999999999</v>
      </c>
      <c r="AB173" s="7" t="e">
        <f>#REF!</f>
        <v>#REF!</v>
      </c>
      <c r="AC173" s="7" t="e">
        <f t="shared" si="32"/>
        <v>#REF!</v>
      </c>
      <c r="AD173" s="7">
        <v>36402.240997000001</v>
      </c>
      <c r="AE173" s="7">
        <f t="shared" si="33"/>
        <v>1.088037855046295</v>
      </c>
      <c r="AF173" s="7">
        <v>1.056611</v>
      </c>
      <c r="AM173" s="7" t="e">
        <f>#REF!</f>
        <v>#REF!</v>
      </c>
      <c r="AN173" s="7" t="e">
        <f t="shared" si="34"/>
        <v>#REF!</v>
      </c>
      <c r="AO173" s="7">
        <v>14769.231184</v>
      </c>
      <c r="AP173" s="7">
        <f t="shared" si="35"/>
        <v>1.9715048703163376</v>
      </c>
      <c r="AQ173" s="7">
        <v>1.035193</v>
      </c>
    </row>
    <row r="174" spans="1:43" x14ac:dyDescent="0.3">
      <c r="A174" s="8" t="e">
        <f>#REF!</f>
        <v>#REF!</v>
      </c>
      <c r="B174" s="7" t="e">
        <f>#REF!</f>
        <v>#REF!</v>
      </c>
      <c r="C174" s="7" t="e">
        <f t="shared" si="28"/>
        <v>#REF!</v>
      </c>
      <c r="D174">
        <v>143325.08895199999</v>
      </c>
      <c r="E174" s="7">
        <f t="shared" si="29"/>
        <v>0.38542447495890997</v>
      </c>
      <c r="F174">
        <v>1.0830759999999999</v>
      </c>
      <c r="H174">
        <v>142528.33894099999</v>
      </c>
      <c r="I174">
        <v>1.0891310000000001</v>
      </c>
      <c r="Q174" s="7" t="e">
        <f>#REF!</f>
        <v>#REF!</v>
      </c>
      <c r="R174" s="7" t="e">
        <f t="shared" si="30"/>
        <v>#REF!</v>
      </c>
      <c r="S174" s="7">
        <v>54511.859235999997</v>
      </c>
      <c r="T174" s="7">
        <f t="shared" si="31"/>
        <v>1.2015179293114926</v>
      </c>
      <c r="U174" s="7">
        <v>1.09257</v>
      </c>
      <c r="AB174" s="7" t="e">
        <f>#REF!</f>
        <v>#REF!</v>
      </c>
      <c r="AC174" s="7" t="e">
        <f t="shared" si="32"/>
        <v>#REF!</v>
      </c>
      <c r="AD174" s="7">
        <v>36242.631447</v>
      </c>
      <c r="AE174" s="7">
        <f t="shared" si="33"/>
        <v>-0.43846078051392112</v>
      </c>
      <c r="AF174" s="7">
        <v>1.0812679999999999</v>
      </c>
      <c r="AM174" s="7" t="e">
        <f>#REF!</f>
        <v>#REF!</v>
      </c>
      <c r="AN174" s="7" t="e">
        <f t="shared" si="34"/>
        <v>#REF!</v>
      </c>
      <c r="AO174" s="7">
        <v>14611.049654</v>
      </c>
      <c r="AP174" s="7">
        <f t="shared" si="35"/>
        <v>-1.0710207459638355</v>
      </c>
      <c r="AQ174" s="7">
        <v>1.040788</v>
      </c>
    </row>
    <row r="175" spans="1:43" x14ac:dyDescent="0.3">
      <c r="A175" s="8" t="e">
        <f>#REF!</f>
        <v>#REF!</v>
      </c>
      <c r="B175" s="7" t="e">
        <f>#REF!</f>
        <v>#REF!</v>
      </c>
      <c r="C175" s="7" t="e">
        <f t="shared" si="28"/>
        <v>#REF!</v>
      </c>
      <c r="D175">
        <v>142516.058322</v>
      </c>
      <c r="E175" s="7">
        <f t="shared" si="29"/>
        <v>-0.56447244227487658</v>
      </c>
      <c r="F175">
        <v>1.0464150000000001</v>
      </c>
      <c r="H175">
        <v>140392.23336000001</v>
      </c>
      <c r="I175">
        <v>1.0622450000000001</v>
      </c>
      <c r="Q175" s="7" t="e">
        <f>#REF!</f>
        <v>#REF!</v>
      </c>
      <c r="R175" s="7" t="e">
        <f t="shared" si="30"/>
        <v>#REF!</v>
      </c>
      <c r="S175" s="7">
        <v>55147.720734000002</v>
      </c>
      <c r="T175" s="7">
        <f t="shared" si="31"/>
        <v>1.1664645215037552</v>
      </c>
      <c r="U175" s="7">
        <v>1.029725</v>
      </c>
      <c r="AB175" s="7" t="e">
        <f>#REF!</f>
        <v>#REF!</v>
      </c>
      <c r="AC175" s="7" t="e">
        <f t="shared" si="32"/>
        <v>#REF!</v>
      </c>
      <c r="AD175" s="7">
        <v>36024.964844000002</v>
      </c>
      <c r="AE175" s="7">
        <f t="shared" si="33"/>
        <v>-0.60058167497662396</v>
      </c>
      <c r="AF175" s="7">
        <v>1.0534079999999999</v>
      </c>
      <c r="AM175" s="7" t="e">
        <f>#REF!</f>
        <v>#REF!</v>
      </c>
      <c r="AN175" s="7" t="e">
        <f t="shared" si="34"/>
        <v>#REF!</v>
      </c>
      <c r="AO175" s="7">
        <v>14326.825253000001</v>
      </c>
      <c r="AP175" s="7">
        <f t="shared" si="35"/>
        <v>-1.945270242252505</v>
      </c>
      <c r="AQ175" s="7">
        <v>1.0753950000000001</v>
      </c>
    </row>
    <row r="176" spans="1:43" x14ac:dyDescent="0.3">
      <c r="A176" s="8" t="e">
        <f>#REF!</f>
        <v>#REF!</v>
      </c>
      <c r="B176" s="7" t="e">
        <f>#REF!</f>
        <v>#REF!</v>
      </c>
      <c r="C176" s="7" t="e">
        <f t="shared" si="28"/>
        <v>#REF!</v>
      </c>
      <c r="D176">
        <v>143613.06588499999</v>
      </c>
      <c r="E176" s="7">
        <f t="shared" si="29"/>
        <v>0.76974312643520193</v>
      </c>
      <c r="F176">
        <v>0.94879899999999995</v>
      </c>
      <c r="H176">
        <v>143836.94320899999</v>
      </c>
      <c r="I176">
        <v>0.94732300000000003</v>
      </c>
      <c r="Q176" s="7" t="e">
        <f>#REF!</f>
        <v>#REF!</v>
      </c>
      <c r="R176" s="7" t="e">
        <f t="shared" si="30"/>
        <v>#REF!</v>
      </c>
      <c r="S176" s="7">
        <v>55641.399792999997</v>
      </c>
      <c r="T176" s="7">
        <f t="shared" si="31"/>
        <v>0.89519394895975779</v>
      </c>
      <c r="U176" s="7">
        <v>0.95346299999999995</v>
      </c>
      <c r="AB176" s="7" t="e">
        <f>#REF!</f>
        <v>#REF!</v>
      </c>
      <c r="AC176" s="7" t="e">
        <f t="shared" si="32"/>
        <v>#REF!</v>
      </c>
      <c r="AD176" s="7">
        <v>36548.805291999997</v>
      </c>
      <c r="AE176" s="7">
        <f t="shared" si="33"/>
        <v>1.4541039811375214</v>
      </c>
      <c r="AF176" s="7">
        <v>0.93381999999999998</v>
      </c>
      <c r="AM176" s="7" t="e">
        <f>#REF!</f>
        <v>#REF!</v>
      </c>
      <c r="AN176" s="7" t="e">
        <f t="shared" si="34"/>
        <v>#REF!</v>
      </c>
      <c r="AO176" s="7">
        <v>14002.918439999999</v>
      </c>
      <c r="AP176" s="7">
        <f t="shared" si="35"/>
        <v>-2.2608415142927498</v>
      </c>
      <c r="AQ176" s="7">
        <v>0.97379700000000002</v>
      </c>
    </row>
    <row r="177" spans="1:43" x14ac:dyDescent="0.3">
      <c r="A177" s="8" t="e">
        <f>#REF!</f>
        <v>#REF!</v>
      </c>
      <c r="B177" s="7" t="e">
        <f>#REF!</f>
        <v>#REF!</v>
      </c>
      <c r="C177" s="7" t="e">
        <f t="shared" si="28"/>
        <v>#REF!</v>
      </c>
      <c r="D177">
        <v>143696.12314400001</v>
      </c>
      <c r="E177" s="7">
        <f t="shared" si="29"/>
        <v>5.7834054644118282E-2</v>
      </c>
      <c r="F177">
        <v>0.68730500000000005</v>
      </c>
      <c r="H177">
        <v>145724.91276499999</v>
      </c>
      <c r="I177">
        <v>0.67773600000000001</v>
      </c>
      <c r="Q177" s="7" t="e">
        <f>#REF!</f>
        <v>#REF!</v>
      </c>
      <c r="R177" s="7" t="e">
        <f t="shared" si="30"/>
        <v>#REF!</v>
      </c>
      <c r="S177" s="7">
        <v>56087.404154000003</v>
      </c>
      <c r="T177" s="7">
        <f t="shared" si="31"/>
        <v>0.80156926795382333</v>
      </c>
      <c r="U177" s="7">
        <v>0.66481999999999997</v>
      </c>
      <c r="AB177" s="7" t="e">
        <f>#REF!</f>
        <v>#REF!</v>
      </c>
      <c r="AC177" s="7" t="e">
        <f t="shared" si="32"/>
        <v>#REF!</v>
      </c>
      <c r="AD177" s="7">
        <v>37501.908186000001</v>
      </c>
      <c r="AE177" s="7">
        <f t="shared" si="33"/>
        <v>2.607753896154378</v>
      </c>
      <c r="AF177" s="7">
        <v>0.683832</v>
      </c>
      <c r="AM177" s="7" t="e">
        <f>#REF!</f>
        <v>#REF!</v>
      </c>
      <c r="AN177" s="7" t="e">
        <f t="shared" si="34"/>
        <v>#REF!</v>
      </c>
      <c r="AO177" s="7">
        <v>13448.328181999999</v>
      </c>
      <c r="AP177" s="7">
        <f t="shared" si="35"/>
        <v>-3.9605333729273724</v>
      </c>
      <c r="AQ177" s="7">
        <v>0.739869</v>
      </c>
    </row>
    <row r="178" spans="1:43" x14ac:dyDescent="0.3">
      <c r="A178" s="8" t="e">
        <f>#REF!</f>
        <v>#REF!</v>
      </c>
      <c r="B178" s="7" t="e">
        <f>#REF!</f>
        <v>#REF!</v>
      </c>
      <c r="C178" s="7" t="e">
        <f t="shared" si="28"/>
        <v>#REF!</v>
      </c>
      <c r="D178">
        <v>143511.735835</v>
      </c>
      <c r="E178" s="7">
        <f t="shared" si="29"/>
        <v>-0.1283175251814157</v>
      </c>
      <c r="F178">
        <v>0.97132099999999999</v>
      </c>
      <c r="H178">
        <v>138966.655463</v>
      </c>
      <c r="I178">
        <v>1.00309</v>
      </c>
      <c r="Q178" s="7" t="e">
        <f>#REF!</f>
        <v>#REF!</v>
      </c>
      <c r="R178" s="7" t="e">
        <f t="shared" si="30"/>
        <v>#REF!</v>
      </c>
      <c r="S178" s="7">
        <v>56556.102958000003</v>
      </c>
      <c r="T178" s="7">
        <f t="shared" si="31"/>
        <v>0.8356578648444497</v>
      </c>
      <c r="U178" s="7">
        <v>0.96919699999999998</v>
      </c>
      <c r="AB178" s="7" t="e">
        <f>#REF!</f>
        <v>#REF!</v>
      </c>
      <c r="AC178" s="7" t="e">
        <f t="shared" si="32"/>
        <v>#REF!</v>
      </c>
      <c r="AD178" s="7">
        <v>37501.938345000002</v>
      </c>
      <c r="AE178" s="7">
        <f t="shared" si="33"/>
        <v>8.0419907845907801E-5</v>
      </c>
      <c r="AF178" s="7">
        <v>0.96149700000000005</v>
      </c>
      <c r="AM178" s="7" t="e">
        <f>#REF!</f>
        <v>#REF!</v>
      </c>
      <c r="AN178" s="7" t="e">
        <f t="shared" si="34"/>
        <v>#REF!</v>
      </c>
      <c r="AO178" s="7">
        <v>12681.161943999999</v>
      </c>
      <c r="AP178" s="7">
        <f t="shared" si="35"/>
        <v>-5.7045472687587875</v>
      </c>
      <c r="AQ178" s="7">
        <v>1.0048760000000001</v>
      </c>
    </row>
    <row r="179" spans="1:43" x14ac:dyDescent="0.3">
      <c r="A179" s="14" t="e">
        <f>#REF!</f>
        <v>#REF!</v>
      </c>
      <c r="B179" s="10" t="e">
        <f>#REF!</f>
        <v>#REF!</v>
      </c>
      <c r="C179" s="7" t="e">
        <f t="shared" si="28"/>
        <v>#REF!</v>
      </c>
      <c r="D179" s="10">
        <v>142331.76241299999</v>
      </c>
      <c r="E179" s="7">
        <f t="shared" si="29"/>
        <v>-0.82221388734134848</v>
      </c>
      <c r="F179" s="10">
        <v>1.0455429999999999</v>
      </c>
      <c r="H179" s="10">
        <v>147738.69621200001</v>
      </c>
      <c r="I179" s="10">
        <v>1.0072779999999999</v>
      </c>
      <c r="Q179" s="7" t="e">
        <f>#REF!</f>
        <v>#REF!</v>
      </c>
      <c r="R179" s="7" t="e">
        <f t="shared" si="30"/>
        <v>#REF!</v>
      </c>
      <c r="S179" s="10">
        <v>56285.764409000003</v>
      </c>
      <c r="T179" s="7">
        <f t="shared" si="31"/>
        <v>-0.47800066634853522</v>
      </c>
      <c r="U179" s="10">
        <v>1.0484180000000001</v>
      </c>
      <c r="AB179" s="7" t="e">
        <f>#REF!</f>
        <v>#REF!</v>
      </c>
      <c r="AC179" s="7" t="e">
        <f t="shared" si="32"/>
        <v>#REF!</v>
      </c>
      <c r="AD179" s="10">
        <v>37228.888831999997</v>
      </c>
      <c r="AE179" s="7">
        <f t="shared" si="33"/>
        <v>-0.72809440004961345</v>
      </c>
      <c r="AF179" s="10">
        <v>1.0483260000000001</v>
      </c>
      <c r="AM179" s="7" t="e">
        <f>#REF!</f>
        <v>#REF!</v>
      </c>
      <c r="AN179" s="7" t="e">
        <f t="shared" si="34"/>
        <v>#REF!</v>
      </c>
      <c r="AO179" s="10">
        <v>11972.355063000001</v>
      </c>
      <c r="AP179" s="7">
        <f t="shared" si="35"/>
        <v>-5.5894474349439776</v>
      </c>
      <c r="AQ179" s="10">
        <v>1.0514220000000001</v>
      </c>
    </row>
    <row r="180" spans="1:43" x14ac:dyDescent="0.3">
      <c r="A180" s="8" t="e">
        <f>#REF!</f>
        <v>#REF!</v>
      </c>
      <c r="F180">
        <v>1.0103789999999999</v>
      </c>
      <c r="I180">
        <v>0.96740800000000005</v>
      </c>
      <c r="U180" s="7">
        <v>1.005398</v>
      </c>
      <c r="AF180" s="7">
        <v>1.001876</v>
      </c>
      <c r="AQ180" s="7">
        <v>0.98214900000000005</v>
      </c>
    </row>
    <row r="181" spans="1:43" x14ac:dyDescent="0.3">
      <c r="A181" s="8" t="e">
        <f>#REF!</f>
        <v>#REF!</v>
      </c>
      <c r="F181">
        <v>1.0060960000000001</v>
      </c>
      <c r="I181">
        <v>1.018429</v>
      </c>
      <c r="U181" s="7">
        <v>1.002149</v>
      </c>
      <c r="AF181" s="7">
        <v>1.0112589999999999</v>
      </c>
      <c r="AQ181" s="7">
        <v>0.99555300000000002</v>
      </c>
    </row>
    <row r="182" spans="1:43" x14ac:dyDescent="0.3">
      <c r="A182" s="8" t="e">
        <f>#REF!</f>
        <v>#REF!</v>
      </c>
      <c r="F182">
        <v>1.064905</v>
      </c>
      <c r="I182">
        <v>1.0975490000000001</v>
      </c>
      <c r="U182" s="7">
        <v>1.081402</v>
      </c>
      <c r="AF182" s="7">
        <v>1.0652200000000001</v>
      </c>
      <c r="AQ182" s="7">
        <v>1.0435589999999999</v>
      </c>
    </row>
    <row r="183" spans="1:43" x14ac:dyDescent="0.3">
      <c r="A183" s="8" t="e">
        <f>#REF!</f>
        <v>#REF!</v>
      </c>
      <c r="F183">
        <v>1.0138320000000001</v>
      </c>
      <c r="I183">
        <v>0.98407999999999995</v>
      </c>
      <c r="U183" s="7">
        <v>1.009388</v>
      </c>
      <c r="AF183" s="7">
        <v>1.0264759999999999</v>
      </c>
      <c r="AQ183" s="7">
        <v>0.99405900000000003</v>
      </c>
    </row>
    <row r="184" spans="1:43" x14ac:dyDescent="0.3">
      <c r="A184" s="8" t="e">
        <f>#REF!</f>
        <v>#REF!</v>
      </c>
      <c r="F184">
        <v>1.0341499999999999</v>
      </c>
      <c r="I184">
        <v>1.0867880000000001</v>
      </c>
      <c r="U184" s="7">
        <v>1.048573</v>
      </c>
      <c r="AF184" s="7">
        <v>1.0364789999999999</v>
      </c>
      <c r="AQ184" s="7">
        <v>1.030052</v>
      </c>
    </row>
    <row r="185" spans="1:43" x14ac:dyDescent="0.3">
      <c r="A185" s="8" t="e">
        <f>#REF!</f>
        <v>#REF!</v>
      </c>
      <c r="F185">
        <v>1.111132</v>
      </c>
      <c r="I185">
        <v>1.071375</v>
      </c>
      <c r="U185" s="7">
        <v>1.1186910000000001</v>
      </c>
      <c r="AF185" s="7">
        <v>1.123405</v>
      </c>
      <c r="AQ185" s="7">
        <v>1.0825670000000001</v>
      </c>
    </row>
    <row r="186" spans="1:43" x14ac:dyDescent="0.3">
      <c r="A186" s="8" t="e">
        <f>#REF!</f>
        <v>#REF!</v>
      </c>
      <c r="F186">
        <v>1.087699</v>
      </c>
      <c r="I186">
        <v>1.071958</v>
      </c>
      <c r="U186" s="7">
        <v>1.090854</v>
      </c>
      <c r="AF186" s="7">
        <v>1.079359</v>
      </c>
      <c r="AQ186" s="7">
        <v>1.062759</v>
      </c>
    </row>
    <row r="187" spans="1:43" x14ac:dyDescent="0.3">
      <c r="A187" s="8" t="e">
        <f>#REF!</f>
        <v>#REF!</v>
      </c>
      <c r="F187">
        <v>1.0085729999999999</v>
      </c>
      <c r="I187">
        <v>1.0636650000000001</v>
      </c>
      <c r="U187" s="7">
        <v>1.006097</v>
      </c>
      <c r="AF187" s="7">
        <v>1.0198069999999999</v>
      </c>
      <c r="AQ187" s="7">
        <v>1.0315970000000001</v>
      </c>
    </row>
    <row r="188" spans="1:43" x14ac:dyDescent="0.3">
      <c r="A188" s="8" t="e">
        <f>#REF!</f>
        <v>#REF!</v>
      </c>
      <c r="F188">
        <v>0.98045099999999996</v>
      </c>
      <c r="I188">
        <v>0.94572999999999996</v>
      </c>
      <c r="U188" s="7">
        <v>0.97370800000000002</v>
      </c>
      <c r="AF188" s="7">
        <v>0.96602600000000005</v>
      </c>
      <c r="AQ188" s="7">
        <v>0.99493399999999999</v>
      </c>
    </row>
    <row r="189" spans="1:43" x14ac:dyDescent="0.3">
      <c r="A189" s="8" t="e">
        <f>#REF!</f>
        <v>#REF!</v>
      </c>
      <c r="F189">
        <v>0.67398999999999998</v>
      </c>
      <c r="I189">
        <v>0.67776499999999995</v>
      </c>
      <c r="U189" s="7">
        <v>0.65161500000000006</v>
      </c>
      <c r="AF189" s="7">
        <v>0.66849700000000001</v>
      </c>
      <c r="AQ189" s="7">
        <v>0.72774099999999997</v>
      </c>
    </row>
    <row r="190" spans="1:43" x14ac:dyDescent="0.3">
      <c r="A190" s="8"/>
      <c r="F190">
        <v>0.99075500000000005</v>
      </c>
      <c r="I190">
        <v>1.004257</v>
      </c>
      <c r="U190" s="7">
        <v>0.99093699999999996</v>
      </c>
      <c r="AF190" s="7">
        <v>0.98323199999999999</v>
      </c>
      <c r="AQ190" s="7">
        <v>1.0188390000000001</v>
      </c>
    </row>
    <row r="191" spans="1:43" x14ac:dyDescent="0.3">
      <c r="A191" s="8"/>
      <c r="F191">
        <v>0.99764299999999995</v>
      </c>
      <c r="I191">
        <v>1.006742</v>
      </c>
      <c r="U191" s="7">
        <v>0.99536400000000003</v>
      </c>
      <c r="AF191" s="7">
        <v>0.99853700000000001</v>
      </c>
      <c r="AQ191" s="7">
        <v>1.014526</v>
      </c>
    </row>
    <row r="197" spans="2:38" x14ac:dyDescent="0.3">
      <c r="B197"/>
      <c r="C197" t="s">
        <v>42</v>
      </c>
      <c r="D197" t="s">
        <v>40</v>
      </c>
      <c r="E197" t="s">
        <v>43</v>
      </c>
      <c r="F197" t="s">
        <v>44</v>
      </c>
      <c r="G197" s="4" t="s">
        <v>45</v>
      </c>
      <c r="K197" t="s">
        <v>46</v>
      </c>
      <c r="L197" t="s">
        <v>47</v>
      </c>
      <c r="M197" t="s">
        <v>48</v>
      </c>
      <c r="N197" t="s">
        <v>49</v>
      </c>
      <c r="O197" t="s">
        <v>50</v>
      </c>
      <c r="P197" s="9" t="s">
        <v>51</v>
      </c>
      <c r="Q197" s="7" t="s">
        <v>52</v>
      </c>
      <c r="T197" s="7" t="s">
        <v>42</v>
      </c>
      <c r="U197" s="7" t="s">
        <v>40</v>
      </c>
      <c r="V197" t="s">
        <v>43</v>
      </c>
    </row>
    <row r="198" spans="2:38" s="7" customFormat="1" x14ac:dyDescent="0.3">
      <c r="B198" s="7">
        <v>2001</v>
      </c>
      <c r="G198" s="4"/>
      <c r="J198" s="9"/>
      <c r="L198" s="7">
        <v>43019.27</v>
      </c>
      <c r="M198" s="7">
        <v>49703.26</v>
      </c>
      <c r="N198" s="7">
        <v>38438.04</v>
      </c>
      <c r="O198" s="7">
        <v>39486.06</v>
      </c>
      <c r="P198" s="7">
        <v>39689.42</v>
      </c>
      <c r="Q198" s="7">
        <v>20411.64</v>
      </c>
      <c r="S198" s="7">
        <v>2002</v>
      </c>
      <c r="T198" s="7">
        <v>0.96339300000000005</v>
      </c>
      <c r="U198" s="7">
        <v>0.97587299999999999</v>
      </c>
      <c r="V198" s="7">
        <v>0.95806899999999995</v>
      </c>
      <c r="W198" s="5">
        <f>(U198/T198-1)*100</f>
        <v>1.2954214946548248</v>
      </c>
      <c r="AA198" s="9"/>
      <c r="AL198" s="9"/>
    </row>
    <row r="199" spans="2:38" x14ac:dyDescent="0.3">
      <c r="B199">
        <v>2002</v>
      </c>
      <c r="C199" s="7">
        <v>29735.42</v>
      </c>
      <c r="D199" s="7">
        <v>34005.360000000001</v>
      </c>
      <c r="E199" s="7">
        <v>34364.81</v>
      </c>
      <c r="F199" s="7">
        <v>37563.379999999997</v>
      </c>
      <c r="G199" s="7">
        <v>41754.75</v>
      </c>
      <c r="K199" s="7">
        <v>35496.720000000001</v>
      </c>
      <c r="L199" s="7">
        <v>42508.88</v>
      </c>
      <c r="M199" s="7">
        <v>40234.879999999997</v>
      </c>
      <c r="N199" s="7">
        <v>39393.86</v>
      </c>
      <c r="O199" s="7">
        <v>42811.24</v>
      </c>
      <c r="P199" s="7">
        <v>35096.92</v>
      </c>
      <c r="Q199" s="7">
        <v>26004.2</v>
      </c>
      <c r="S199" s="7">
        <v>2003</v>
      </c>
      <c r="T199" s="7">
        <v>0.97284800000000005</v>
      </c>
      <c r="U199" s="7">
        <v>0.97734600000000005</v>
      </c>
      <c r="V199" s="7">
        <v>1.033884</v>
      </c>
      <c r="W199" s="5">
        <f t="shared" ref="W199:W212" si="36">(U199/T199-1)*100</f>
        <v>0.46235383122543716</v>
      </c>
    </row>
    <row r="200" spans="2:38" x14ac:dyDescent="0.3">
      <c r="B200" s="7">
        <v>2003</v>
      </c>
      <c r="C200" s="7">
        <v>40162.47</v>
      </c>
      <c r="D200" s="7">
        <v>40447.660000000003</v>
      </c>
      <c r="E200" s="7">
        <v>41945.42</v>
      </c>
      <c r="F200" s="7">
        <v>36187.35</v>
      </c>
      <c r="G200" s="7">
        <v>42768.89</v>
      </c>
      <c r="K200" s="7">
        <v>41951.55</v>
      </c>
      <c r="L200" s="7">
        <v>48760.28</v>
      </c>
      <c r="M200" s="7">
        <v>43907.46</v>
      </c>
      <c r="N200" s="7">
        <v>50328.55</v>
      </c>
      <c r="O200" s="7">
        <v>53648.91</v>
      </c>
      <c r="P200" s="7">
        <v>39917.35</v>
      </c>
      <c r="Q200" s="7">
        <v>34445.089999999997</v>
      </c>
      <c r="S200" s="7">
        <v>2004</v>
      </c>
      <c r="T200" s="7">
        <v>0.94159199999999998</v>
      </c>
      <c r="U200" s="7">
        <v>0.97955999999999999</v>
      </c>
      <c r="V200" s="7">
        <v>1.1081989999999999</v>
      </c>
      <c r="W200" s="5">
        <f t="shared" si="36"/>
        <v>4.0323197308388403</v>
      </c>
    </row>
    <row r="201" spans="2:38" x14ac:dyDescent="0.3">
      <c r="B201" s="7">
        <v>2004</v>
      </c>
      <c r="C201" s="7">
        <v>46561.97</v>
      </c>
      <c r="D201" s="7">
        <v>51729.98</v>
      </c>
      <c r="E201" s="7">
        <v>64600.67</v>
      </c>
      <c r="F201" s="7">
        <v>60543.8</v>
      </c>
      <c r="G201" s="7">
        <v>64944.21</v>
      </c>
      <c r="K201" s="7">
        <v>65439.94</v>
      </c>
      <c r="L201" s="7">
        <v>68086.460000000006</v>
      </c>
      <c r="M201" s="7">
        <v>72389.17</v>
      </c>
      <c r="N201" s="7">
        <v>75199.14</v>
      </c>
      <c r="O201" s="7">
        <v>74712.710000000006</v>
      </c>
      <c r="P201" s="7">
        <v>73961.52</v>
      </c>
      <c r="Q201" s="7">
        <v>51424.87</v>
      </c>
      <c r="S201" s="7">
        <v>2005</v>
      </c>
      <c r="T201" s="7">
        <v>0.90850500000000001</v>
      </c>
      <c r="U201" s="7">
        <v>0.97963599999999995</v>
      </c>
      <c r="V201" s="7">
        <v>1.008184</v>
      </c>
      <c r="W201" s="5">
        <f t="shared" si="36"/>
        <v>7.8294560844464289</v>
      </c>
    </row>
    <row r="202" spans="2:38" x14ac:dyDescent="0.3">
      <c r="B202" s="7">
        <v>2005</v>
      </c>
      <c r="C202" s="7">
        <v>71420.929999999993</v>
      </c>
      <c r="D202" s="7">
        <v>77102.11</v>
      </c>
      <c r="E202" s="7">
        <v>79051.23</v>
      </c>
      <c r="F202" s="7">
        <v>82194.98</v>
      </c>
      <c r="G202" s="7">
        <v>94311.78</v>
      </c>
      <c r="K202" s="7">
        <v>90980.02</v>
      </c>
      <c r="L202" s="7">
        <v>91804.84</v>
      </c>
      <c r="M202" s="7">
        <v>104906.6</v>
      </c>
      <c r="N202" s="7">
        <v>105447.2</v>
      </c>
      <c r="O202" s="7">
        <v>97503.01</v>
      </c>
      <c r="P202" s="7">
        <v>98945.63</v>
      </c>
      <c r="Q202" s="7">
        <v>67612.53</v>
      </c>
      <c r="S202" s="7">
        <v>2006</v>
      </c>
      <c r="T202" s="7">
        <v>0.94475699999999996</v>
      </c>
      <c r="U202" s="7">
        <v>0.97904100000000005</v>
      </c>
      <c r="V202" s="7">
        <v>1.0971919999999999</v>
      </c>
      <c r="W202" s="5">
        <f t="shared" si="36"/>
        <v>3.6288696458454561</v>
      </c>
    </row>
    <row r="203" spans="2:38" x14ac:dyDescent="0.3">
      <c r="B203" s="7">
        <v>2006</v>
      </c>
      <c r="C203" s="7">
        <v>100703.8</v>
      </c>
      <c r="D203" s="7">
        <v>108396.7</v>
      </c>
      <c r="E203" s="7">
        <v>123284.7</v>
      </c>
      <c r="F203" s="7">
        <v>95437.32</v>
      </c>
      <c r="G203" s="7">
        <v>129436.9</v>
      </c>
      <c r="K203" s="7">
        <v>123678.5</v>
      </c>
      <c r="L203" s="7">
        <v>126832.4</v>
      </c>
      <c r="M203" s="7">
        <v>136734.39999999999</v>
      </c>
      <c r="N203" s="7">
        <v>131721.20000000001</v>
      </c>
      <c r="O203" s="7">
        <v>137155.5</v>
      </c>
      <c r="P203" s="7">
        <v>130634.1</v>
      </c>
      <c r="Q203" s="7">
        <v>89749.68</v>
      </c>
      <c r="S203" s="7">
        <v>2007</v>
      </c>
      <c r="T203" s="7">
        <v>0.97485100000000002</v>
      </c>
      <c r="U203" s="7">
        <v>0.97780299999999998</v>
      </c>
      <c r="V203" s="7">
        <v>1.0562499999999999</v>
      </c>
      <c r="W203" s="5">
        <f t="shared" si="36"/>
        <v>0.3028155071903349</v>
      </c>
    </row>
    <row r="204" spans="2:38" x14ac:dyDescent="0.3">
      <c r="B204" s="7">
        <v>2007</v>
      </c>
      <c r="C204" s="7">
        <v>128208.9</v>
      </c>
      <c r="D204" s="7">
        <v>143431.20000000001</v>
      </c>
      <c r="E204" s="7">
        <v>159561.70000000001</v>
      </c>
      <c r="F204" s="7">
        <v>139341</v>
      </c>
      <c r="G204" s="7">
        <v>175216</v>
      </c>
      <c r="K204" s="7">
        <v>155672.1</v>
      </c>
      <c r="L204" s="7">
        <v>185189.6</v>
      </c>
      <c r="M204" s="7">
        <v>192231.3</v>
      </c>
      <c r="N204" s="7">
        <v>176662.7</v>
      </c>
      <c r="O204" s="7">
        <v>197408.6</v>
      </c>
      <c r="P204" s="7">
        <v>189586.4</v>
      </c>
      <c r="Q204" s="7">
        <v>126923.2</v>
      </c>
      <c r="S204" s="7">
        <v>2008</v>
      </c>
      <c r="T204" s="7">
        <v>0.96805600000000003</v>
      </c>
      <c r="U204" s="7">
        <v>1.029064</v>
      </c>
      <c r="V204" s="7">
        <v>0.93516900000000003</v>
      </c>
      <c r="W204" s="5">
        <f t="shared" si="36"/>
        <v>6.3021147536919342</v>
      </c>
    </row>
    <row r="205" spans="2:38" x14ac:dyDescent="0.3">
      <c r="B205" s="7">
        <v>2008</v>
      </c>
      <c r="C205" s="7">
        <v>179103.9</v>
      </c>
      <c r="D205" s="7">
        <v>189406.8</v>
      </c>
      <c r="E205" s="7">
        <v>175650.8</v>
      </c>
      <c r="F205" s="7">
        <v>188630.39999999999</v>
      </c>
      <c r="G205" s="7">
        <v>205121.7</v>
      </c>
      <c r="K205" s="7">
        <v>182597.7</v>
      </c>
      <c r="L205" s="7">
        <v>196917.6</v>
      </c>
      <c r="M205" s="7">
        <v>178506.7</v>
      </c>
      <c r="N205" s="7">
        <v>180200.7</v>
      </c>
      <c r="O205" s="7">
        <v>168931.9</v>
      </c>
      <c r="P205" s="7">
        <v>135153.1</v>
      </c>
      <c r="Q205" s="7">
        <v>97651.03</v>
      </c>
      <c r="S205" s="7">
        <v>2009</v>
      </c>
      <c r="T205" s="7">
        <v>0.95278799999999997</v>
      </c>
      <c r="U205" s="7">
        <v>0.978715</v>
      </c>
      <c r="V205" s="7">
        <v>1.046054</v>
      </c>
      <c r="W205" s="5">
        <f t="shared" si="36"/>
        <v>2.7211719710995563</v>
      </c>
    </row>
    <row r="206" spans="2:38" x14ac:dyDescent="0.3">
      <c r="B206" s="7">
        <v>2009</v>
      </c>
      <c r="C206" s="7">
        <v>113869.5</v>
      </c>
      <c r="D206" s="7">
        <v>106929.4</v>
      </c>
      <c r="E206" s="7">
        <v>105317.3</v>
      </c>
      <c r="F206" s="7">
        <v>93774.14</v>
      </c>
      <c r="G206" s="7">
        <v>98105.66</v>
      </c>
      <c r="K206" s="7">
        <v>96771.61</v>
      </c>
      <c r="L206" s="7">
        <v>106227</v>
      </c>
      <c r="M206" s="7">
        <v>104989.5</v>
      </c>
      <c r="N206" s="7">
        <v>113045.5</v>
      </c>
      <c r="O206" s="7">
        <v>114182.7</v>
      </c>
      <c r="P206" s="7">
        <v>107273</v>
      </c>
      <c r="Q206" s="7">
        <v>83414.210000000006</v>
      </c>
      <c r="S206" s="7">
        <v>2010</v>
      </c>
      <c r="T206" s="7">
        <v>0.92049999999999998</v>
      </c>
      <c r="U206" s="7">
        <v>0.98187500000000005</v>
      </c>
      <c r="V206" s="7">
        <v>1.078425</v>
      </c>
      <c r="W206" s="5">
        <f t="shared" si="36"/>
        <v>6.6675719717544935</v>
      </c>
    </row>
    <row r="207" spans="2:38" x14ac:dyDescent="0.3">
      <c r="B207" s="7">
        <v>2010</v>
      </c>
      <c r="C207" s="7">
        <v>110536.6</v>
      </c>
      <c r="D207" s="7">
        <v>121647.8</v>
      </c>
      <c r="E207" s="7">
        <v>135494.5</v>
      </c>
      <c r="F207" s="7">
        <v>123160.8</v>
      </c>
      <c r="G207" s="7">
        <v>135582.20000000001</v>
      </c>
      <c r="K207" s="7">
        <v>135998.70000000001</v>
      </c>
      <c r="L207" s="7">
        <v>153647.70000000001</v>
      </c>
      <c r="M207" s="7">
        <v>150995.79999999999</v>
      </c>
      <c r="N207" s="7">
        <v>151939.5</v>
      </c>
      <c r="O207" s="7">
        <v>146494.9</v>
      </c>
      <c r="P207" s="7">
        <v>145039.5</v>
      </c>
      <c r="Q207" s="7">
        <v>107871.9</v>
      </c>
      <c r="S207" s="7">
        <v>2011</v>
      </c>
      <c r="T207" s="7">
        <v>0.93366099999999996</v>
      </c>
      <c r="U207" s="7">
        <v>0.987313</v>
      </c>
      <c r="V207" s="7">
        <v>1.0842309999999999</v>
      </c>
      <c r="W207" s="5">
        <f t="shared" si="36"/>
        <v>5.7464111706497345</v>
      </c>
    </row>
    <row r="208" spans="2:38" x14ac:dyDescent="0.3">
      <c r="B208" s="7">
        <v>2011</v>
      </c>
      <c r="C208" s="7">
        <v>138870.39999999999</v>
      </c>
      <c r="D208" s="7">
        <v>151748.79999999999</v>
      </c>
      <c r="E208" s="7">
        <v>168159</v>
      </c>
      <c r="F208" s="7">
        <v>146220</v>
      </c>
      <c r="G208" s="7">
        <v>166782.6</v>
      </c>
      <c r="K208" s="7">
        <v>156034.9</v>
      </c>
      <c r="L208" s="7">
        <v>158116</v>
      </c>
      <c r="M208" s="7">
        <v>172065.9</v>
      </c>
      <c r="N208" s="7">
        <v>167017.79999999999</v>
      </c>
      <c r="O208" s="7">
        <v>153475.6</v>
      </c>
      <c r="P208" s="7">
        <v>150451.5</v>
      </c>
      <c r="Q208" s="7">
        <v>103885.8</v>
      </c>
      <c r="S208" s="7">
        <v>2012</v>
      </c>
      <c r="T208" s="7">
        <v>0.96554399999999996</v>
      </c>
      <c r="U208" s="7">
        <v>1.038138</v>
      </c>
      <c r="V208" s="7">
        <v>1.0688629999999999</v>
      </c>
      <c r="W208" s="5">
        <f t="shared" si="36"/>
        <v>7.5184559170788701</v>
      </c>
    </row>
    <row r="209" spans="2:23" x14ac:dyDescent="0.3">
      <c r="B209" s="7">
        <v>2012</v>
      </c>
      <c r="C209" s="7">
        <v>146060.20000000001</v>
      </c>
      <c r="D209" s="7">
        <v>154632.29999999999</v>
      </c>
      <c r="E209" s="7">
        <v>158708.1</v>
      </c>
      <c r="F209" s="7">
        <v>133897.5</v>
      </c>
      <c r="G209" s="7">
        <v>160596</v>
      </c>
      <c r="K209" s="7">
        <v>140174.79999999999</v>
      </c>
      <c r="L209" s="7">
        <v>149897.5</v>
      </c>
      <c r="M209" s="7">
        <v>155795</v>
      </c>
      <c r="N209" s="7">
        <v>136238</v>
      </c>
      <c r="O209" s="7">
        <v>140817</v>
      </c>
      <c r="P209" s="7">
        <v>125050</v>
      </c>
      <c r="Q209" s="7">
        <v>82435</v>
      </c>
      <c r="S209" s="7">
        <v>2013</v>
      </c>
      <c r="T209" s="7">
        <v>1.011517</v>
      </c>
      <c r="U209" s="7">
        <v>0.99584799999999996</v>
      </c>
      <c r="V209" s="7">
        <v>0.96885299999999996</v>
      </c>
      <c r="W209" s="5">
        <f t="shared" si="36"/>
        <v>-1.5490594819464243</v>
      </c>
    </row>
    <row r="210" spans="2:23" x14ac:dyDescent="0.3">
      <c r="B210" s="7">
        <v>2013</v>
      </c>
      <c r="C210" s="7">
        <v>127125</v>
      </c>
      <c r="D210" s="7">
        <v>124195</v>
      </c>
      <c r="E210" s="7">
        <v>121540</v>
      </c>
      <c r="F210" s="7">
        <v>120324</v>
      </c>
      <c r="G210" s="7">
        <v>132235</v>
      </c>
      <c r="K210" s="7">
        <v>110523</v>
      </c>
      <c r="L210" s="7">
        <v>128932</v>
      </c>
      <c r="M210" s="7">
        <v>126496</v>
      </c>
      <c r="N210" s="7">
        <v>122718</v>
      </c>
      <c r="O210" s="7">
        <v>126889</v>
      </c>
      <c r="P210" s="7">
        <v>116189</v>
      </c>
      <c r="Q210" s="7">
        <v>80780</v>
      </c>
      <c r="S210" s="7">
        <v>2014</v>
      </c>
      <c r="T210" s="7">
        <v>1.027882</v>
      </c>
      <c r="U210" s="7">
        <v>0.99719899999999995</v>
      </c>
      <c r="V210" s="7">
        <v>1.0345299999999999</v>
      </c>
      <c r="W210" s="5">
        <f t="shared" si="36"/>
        <v>-2.9850702707120091</v>
      </c>
    </row>
    <row r="211" spans="2:23" x14ac:dyDescent="0.3">
      <c r="B211" s="7">
        <v>2014</v>
      </c>
      <c r="C211" s="7">
        <v>127191</v>
      </c>
      <c r="D211" s="7">
        <v>125388</v>
      </c>
      <c r="E211" s="7">
        <v>129806</v>
      </c>
      <c r="F211" s="7">
        <v>117423</v>
      </c>
      <c r="G211" s="7">
        <v>136023</v>
      </c>
      <c r="K211" s="7">
        <v>124490</v>
      </c>
      <c r="L211" s="7">
        <v>139697</v>
      </c>
      <c r="M211" s="7">
        <v>136516</v>
      </c>
      <c r="N211" s="7">
        <v>143185</v>
      </c>
      <c r="O211" s="7">
        <v>143600</v>
      </c>
      <c r="P211" s="7">
        <v>123086</v>
      </c>
      <c r="Q211" s="7">
        <v>92257</v>
      </c>
      <c r="S211" s="7">
        <v>2015</v>
      </c>
      <c r="T211" s="7">
        <v>1.004891</v>
      </c>
      <c r="U211" s="7">
        <v>0.997479</v>
      </c>
      <c r="V211" s="7">
        <v>1.0548729999999999</v>
      </c>
      <c r="W211" s="5">
        <f t="shared" si="36"/>
        <v>-0.73759243539845976</v>
      </c>
    </row>
    <row r="212" spans="2:23" x14ac:dyDescent="0.3">
      <c r="B212" s="7">
        <v>2015</v>
      </c>
      <c r="C212" s="7">
        <v>136031</v>
      </c>
      <c r="D212" s="7">
        <v>134337</v>
      </c>
      <c r="E212" s="7">
        <v>143758</v>
      </c>
      <c r="F212" s="7">
        <v>133311</v>
      </c>
      <c r="G212" s="7">
        <v>141400</v>
      </c>
      <c r="K212" s="7">
        <v>143210</v>
      </c>
      <c r="L212" s="7">
        <v>155430</v>
      </c>
      <c r="M212" s="7">
        <v>149445</v>
      </c>
      <c r="N212" s="7">
        <v>155232</v>
      </c>
      <c r="O212" s="7">
        <v>149131</v>
      </c>
      <c r="P212" s="7">
        <v>136260</v>
      </c>
      <c r="Q212" s="7">
        <v>98763</v>
      </c>
      <c r="S212" s="7">
        <v>2016</v>
      </c>
      <c r="T212" s="7">
        <v>0.97132099999999999</v>
      </c>
      <c r="U212" s="10">
        <v>1.0455429999999999</v>
      </c>
      <c r="V212" s="7"/>
      <c r="W212" s="5">
        <f t="shared" si="36"/>
        <v>7.6413461667152127</v>
      </c>
    </row>
    <row r="213" spans="2:23" x14ac:dyDescent="0.3">
      <c r="B213" s="7">
        <v>2016</v>
      </c>
      <c r="C213" s="7">
        <v>139396</v>
      </c>
      <c r="D213" s="10">
        <v>148814</v>
      </c>
      <c r="L213" s="7"/>
      <c r="M213" s="7"/>
      <c r="N213" s="7"/>
      <c r="O213" s="7"/>
      <c r="P213" s="9">
        <v>136260</v>
      </c>
    </row>
  </sheetData>
  <autoFilter ref="A2:F191" xr:uid="{00000000-0009-0000-0000-00000E00000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dimension ref="A1:S213"/>
  <sheetViews>
    <sheetView workbookViewId="0">
      <pane xSplit="1" ySplit="3" topLeftCell="B4" activePane="bottomRight" state="frozen"/>
      <selection activeCell="O213" sqref="O213"/>
      <selection pane="topRight" activeCell="O213" sqref="O213"/>
      <selection pane="bottomLeft" activeCell="O213" sqref="O213"/>
      <selection pane="bottomRight" activeCell="O213" sqref="O213"/>
    </sheetView>
  </sheetViews>
  <sheetFormatPr defaultColWidth="9.109375" defaultRowHeight="14.4" x14ac:dyDescent="0.3"/>
  <cols>
    <col min="1" max="1" width="7.44140625" style="7" bestFit="1" customWidth="1"/>
    <col min="2" max="2" width="9.6640625" style="7" bestFit="1" customWidth="1"/>
    <col min="3" max="3" width="12.6640625" style="7" bestFit="1" customWidth="1"/>
    <col min="4" max="4" width="25.6640625" style="7" bestFit="1" customWidth="1"/>
    <col min="5" max="5" width="20" style="7" bestFit="1" customWidth="1"/>
    <col min="6" max="6" width="25.6640625" style="7" bestFit="1" customWidth="1"/>
    <col min="7" max="7" width="7.33203125" style="4" customWidth="1"/>
    <col min="8" max="9" width="25.6640625" style="7" hidden="1" customWidth="1"/>
    <col min="10" max="10" width="1.44140625" style="9" hidden="1" customWidth="1"/>
    <col min="11" max="11" width="7.33203125" style="7" customWidth="1"/>
    <col min="12" max="12" width="9.109375" style="7"/>
    <col min="13" max="13" width="11.6640625" style="7" bestFit="1" customWidth="1"/>
    <col min="14" max="15" width="9.109375" style="7"/>
    <col min="16" max="16" width="1.109375" style="9" customWidth="1"/>
    <col min="17" max="16384" width="9.109375" style="7"/>
  </cols>
  <sheetData>
    <row r="1" spans="1:15" x14ac:dyDescent="0.3">
      <c r="B1" s="12" t="s">
        <v>29</v>
      </c>
      <c r="C1" s="12" t="s">
        <v>29</v>
      </c>
      <c r="D1" s="12" t="s">
        <v>29</v>
      </c>
      <c r="E1" s="12" t="s">
        <v>29</v>
      </c>
      <c r="F1" s="12" t="s">
        <v>29</v>
      </c>
      <c r="H1" s="12" t="s">
        <v>29</v>
      </c>
      <c r="I1" s="12" t="s">
        <v>29</v>
      </c>
    </row>
    <row r="2" spans="1:15" x14ac:dyDescent="0.3">
      <c r="B2" s="12" t="s">
        <v>33</v>
      </c>
      <c r="C2" s="12" t="s">
        <v>33</v>
      </c>
      <c r="D2" s="12" t="s">
        <v>30</v>
      </c>
      <c r="E2" s="12" t="s">
        <v>30</v>
      </c>
      <c r="F2" s="12" t="s">
        <v>30</v>
      </c>
      <c r="H2" s="13" t="s">
        <v>31</v>
      </c>
      <c r="I2" s="13" t="s">
        <v>31</v>
      </c>
    </row>
    <row r="3" spans="1:15" x14ac:dyDescent="0.3">
      <c r="B3" s="12" t="s">
        <v>36</v>
      </c>
      <c r="C3" s="12" t="s">
        <v>37</v>
      </c>
      <c r="D3" s="12" t="s">
        <v>25</v>
      </c>
      <c r="E3" s="12" t="s">
        <v>37</v>
      </c>
      <c r="F3" s="12" t="s">
        <v>25</v>
      </c>
      <c r="H3" s="6" t="s">
        <v>25</v>
      </c>
      <c r="I3" s="6" t="s">
        <v>25</v>
      </c>
      <c r="M3" s="6" t="s">
        <v>32</v>
      </c>
      <c r="N3" s="6" t="s">
        <v>34</v>
      </c>
      <c r="O3" s="6" t="s">
        <v>35</v>
      </c>
    </row>
    <row r="4" spans="1:15" x14ac:dyDescent="0.3">
      <c r="A4" s="8" t="e">
        <f>#REF!</f>
        <v>#REF!</v>
      </c>
      <c r="H4" s="7">
        <v>38301.919619</v>
      </c>
      <c r="I4" s="7">
        <v>1.123162</v>
      </c>
      <c r="L4" s="8">
        <v>37288</v>
      </c>
    </row>
    <row r="5" spans="1:15" x14ac:dyDescent="0.3">
      <c r="A5" s="8" t="e">
        <f>#REF!</f>
        <v>#REF!</v>
      </c>
      <c r="H5" s="7">
        <v>45857.247520999998</v>
      </c>
      <c r="I5" s="7">
        <v>1.083869</v>
      </c>
      <c r="L5" s="8">
        <v>37653</v>
      </c>
    </row>
    <row r="6" spans="1:15" x14ac:dyDescent="0.3">
      <c r="A6" s="8" t="e">
        <f>#REF!</f>
        <v>#REF!</v>
      </c>
      <c r="H6" s="7">
        <v>36404.812519999999</v>
      </c>
      <c r="I6" s="7">
        <v>1.0558510000000001</v>
      </c>
      <c r="L6" s="14">
        <v>38018</v>
      </c>
      <c r="M6" s="10"/>
    </row>
    <row r="7" spans="1:15" x14ac:dyDescent="0.3">
      <c r="A7" s="8" t="e">
        <f>#REF!</f>
        <v>#REF!</v>
      </c>
      <c r="H7" s="7">
        <v>35990.8439</v>
      </c>
      <c r="I7" s="7">
        <v>1.0971139999999999</v>
      </c>
      <c r="L7" s="8">
        <v>38384</v>
      </c>
      <c r="M7" s="7" t="e">
        <f t="shared" ref="M7:M18" si="0">INDEX($F$4:$F$191,MATCH($L7,$A$4:$A$191,0))</f>
        <v>#N/A</v>
      </c>
    </row>
    <row r="8" spans="1:15" x14ac:dyDescent="0.3">
      <c r="A8" s="8" t="e">
        <f>#REF!</f>
        <v>#REF!</v>
      </c>
      <c r="H8" s="7">
        <v>40738.224235000001</v>
      </c>
      <c r="I8" s="7">
        <v>0.97425499999999998</v>
      </c>
      <c r="L8" s="8">
        <v>38749</v>
      </c>
      <c r="M8" s="7" t="e">
        <f t="shared" si="0"/>
        <v>#N/A</v>
      </c>
      <c r="N8" s="7" t="e">
        <f t="shared" ref="N8:N18" si="1">INDEX($C$4:$C$191,MATCH($L8,$A$4:$A$191,0))</f>
        <v>#N/A</v>
      </c>
      <c r="O8" s="7" t="e">
        <f t="shared" ref="O8:O18" si="2">INDEX($E$4:$E$191,MATCH($L8,$A$4:$A$191,0))</f>
        <v>#N/A</v>
      </c>
    </row>
    <row r="9" spans="1:15" x14ac:dyDescent="0.3">
      <c r="A9" s="8" t="e">
        <f>#REF!</f>
        <v>#REF!</v>
      </c>
      <c r="H9" s="7">
        <v>30111.305525</v>
      </c>
      <c r="I9" s="7">
        <v>0.67787299999999995</v>
      </c>
      <c r="L9" s="8">
        <v>39114</v>
      </c>
      <c r="M9" s="7" t="e">
        <f t="shared" si="0"/>
        <v>#N/A</v>
      </c>
      <c r="N9" s="7" t="e">
        <f t="shared" si="1"/>
        <v>#N/A</v>
      </c>
      <c r="O9" s="7" t="e">
        <f t="shared" si="2"/>
        <v>#N/A</v>
      </c>
    </row>
    <row r="10" spans="1:15" x14ac:dyDescent="0.3">
      <c r="A10" s="8" t="e">
        <f>#REF!</f>
        <v>#REF!</v>
      </c>
      <c r="H10" s="7">
        <v>33337.088581999997</v>
      </c>
      <c r="I10" s="7">
        <v>0.89196200000000003</v>
      </c>
      <c r="L10" s="14">
        <v>39479</v>
      </c>
      <c r="M10" s="10" t="e">
        <f t="shared" si="0"/>
        <v>#N/A</v>
      </c>
      <c r="N10" s="7" t="e">
        <f t="shared" si="1"/>
        <v>#N/A</v>
      </c>
      <c r="O10" s="7" t="e">
        <f t="shared" si="2"/>
        <v>#N/A</v>
      </c>
    </row>
    <row r="11" spans="1:15" x14ac:dyDescent="0.3">
      <c r="A11" s="8" t="e">
        <f>#REF!</f>
        <v>#REF!</v>
      </c>
      <c r="H11" s="7">
        <v>34650.867994</v>
      </c>
      <c r="I11" s="7">
        <v>0.98137099999999999</v>
      </c>
      <c r="L11" s="8">
        <v>39845</v>
      </c>
      <c r="M11" s="7" t="e">
        <f t="shared" si="0"/>
        <v>#N/A</v>
      </c>
      <c r="N11" s="7" t="e">
        <f t="shared" si="1"/>
        <v>#N/A</v>
      </c>
      <c r="O11" s="7" t="e">
        <f t="shared" si="2"/>
        <v>#N/A</v>
      </c>
    </row>
    <row r="12" spans="1:15" x14ac:dyDescent="0.3">
      <c r="A12" s="8" t="e">
        <f>#REF!</f>
        <v>#REF!</v>
      </c>
      <c r="H12" s="7">
        <v>34138.383682</v>
      </c>
      <c r="I12" s="7">
        <v>1.0066329999999999</v>
      </c>
      <c r="L12" s="8">
        <v>40210</v>
      </c>
      <c r="M12" s="7" t="e">
        <f t="shared" si="0"/>
        <v>#N/A</v>
      </c>
      <c r="N12" s="7" t="e">
        <f t="shared" si="1"/>
        <v>#N/A</v>
      </c>
      <c r="O12" s="7" t="e">
        <f t="shared" si="2"/>
        <v>#N/A</v>
      </c>
    </row>
    <row r="13" spans="1:15" x14ac:dyDescent="0.3">
      <c r="A13" s="8" t="e">
        <f>#REF!</f>
        <v>#REF!</v>
      </c>
      <c r="H13" s="7">
        <v>37319.937567000001</v>
      </c>
      <c r="I13" s="7">
        <v>1.0065230000000001</v>
      </c>
      <c r="L13" s="8">
        <v>40575</v>
      </c>
      <c r="M13" s="7" t="e">
        <f t="shared" si="0"/>
        <v>#N/A</v>
      </c>
      <c r="N13" s="7" t="e">
        <f t="shared" si="1"/>
        <v>#N/A</v>
      </c>
      <c r="O13" s="7" t="e">
        <f t="shared" si="2"/>
        <v>#N/A</v>
      </c>
    </row>
    <row r="14" spans="1:15" x14ac:dyDescent="0.3">
      <c r="A14" s="8" t="e">
        <f>#REF!</f>
        <v>#REF!</v>
      </c>
      <c r="H14" s="7">
        <v>38295.764520999997</v>
      </c>
      <c r="I14" s="7">
        <v>1.0903229999999999</v>
      </c>
      <c r="L14" s="14">
        <v>40940</v>
      </c>
      <c r="M14" s="10" t="e">
        <f t="shared" si="0"/>
        <v>#N/A</v>
      </c>
      <c r="N14" s="7" t="e">
        <f t="shared" si="1"/>
        <v>#N/A</v>
      </c>
      <c r="O14" s="7" t="e">
        <f t="shared" si="2"/>
        <v>#N/A</v>
      </c>
    </row>
    <row r="15" spans="1:15" x14ac:dyDescent="0.3">
      <c r="A15" s="8" t="e">
        <f>#REF!</f>
        <v>#REF!</v>
      </c>
      <c r="H15" s="7">
        <v>35114.522450999997</v>
      </c>
      <c r="I15" s="7">
        <v>1.0108839999999999</v>
      </c>
      <c r="L15" s="8">
        <v>41306</v>
      </c>
      <c r="M15" s="7" t="e">
        <f t="shared" si="0"/>
        <v>#N/A</v>
      </c>
      <c r="N15" s="7" t="e">
        <f t="shared" si="1"/>
        <v>#N/A</v>
      </c>
      <c r="O15" s="7" t="e">
        <f t="shared" si="2"/>
        <v>#N/A</v>
      </c>
    </row>
    <row r="16" spans="1:15" x14ac:dyDescent="0.3">
      <c r="A16" s="8" t="e">
        <f>#REF!</f>
        <v>#REF!</v>
      </c>
      <c r="H16" s="7">
        <v>38201.961617000001</v>
      </c>
      <c r="I16" s="7">
        <v>1.112741</v>
      </c>
      <c r="L16" s="8">
        <v>41671</v>
      </c>
      <c r="M16" s="7" t="e">
        <f t="shared" si="0"/>
        <v>#N/A</v>
      </c>
      <c r="N16" s="7" t="e">
        <f t="shared" si="1"/>
        <v>#N/A</v>
      </c>
      <c r="O16" s="7" t="e">
        <f t="shared" si="2"/>
        <v>#N/A</v>
      </c>
    </row>
    <row r="17" spans="1:15" x14ac:dyDescent="0.3">
      <c r="A17" s="8" t="e">
        <f>#REF!</f>
        <v>#REF!</v>
      </c>
      <c r="F17" s="2"/>
      <c r="H17" s="7">
        <v>36031.943269000003</v>
      </c>
      <c r="I17" s="7">
        <v>1.1166450000000001</v>
      </c>
      <c r="L17" s="8">
        <v>42036</v>
      </c>
      <c r="M17" s="7" t="e">
        <f t="shared" si="0"/>
        <v>#N/A</v>
      </c>
      <c r="N17" s="7" t="e">
        <f t="shared" si="1"/>
        <v>#N/A</v>
      </c>
      <c r="O17" s="7" t="e">
        <f t="shared" si="2"/>
        <v>#N/A</v>
      </c>
    </row>
    <row r="18" spans="1:15" x14ac:dyDescent="0.3">
      <c r="A18" s="8" t="e">
        <f>#REF!</f>
        <v>#REF!</v>
      </c>
      <c r="H18" s="7">
        <v>38122.921928000003</v>
      </c>
      <c r="I18" s="7">
        <v>1.0333380000000001</v>
      </c>
      <c r="L18" s="15">
        <v>42401</v>
      </c>
      <c r="M18" s="16" t="e">
        <f t="shared" si="0"/>
        <v>#N/A</v>
      </c>
      <c r="N18" s="7" t="e">
        <f t="shared" si="1"/>
        <v>#N/A</v>
      </c>
      <c r="O18" s="7" t="e">
        <f t="shared" si="2"/>
        <v>#N/A</v>
      </c>
    </row>
    <row r="19" spans="1:15" x14ac:dyDescent="0.3">
      <c r="A19" s="8" t="e">
        <f>#REF!</f>
        <v>#REF!</v>
      </c>
      <c r="H19" s="7">
        <v>39303.381308000004</v>
      </c>
      <c r="I19" s="7">
        <v>1.089251</v>
      </c>
    </row>
    <row r="20" spans="1:15" x14ac:dyDescent="0.3">
      <c r="A20" s="8" t="e">
        <f>#REF!</f>
        <v>#REF!</v>
      </c>
      <c r="H20" s="7">
        <v>35918.862832999999</v>
      </c>
      <c r="I20" s="7">
        <v>0.97711700000000001</v>
      </c>
    </row>
    <row r="21" spans="1:15" x14ac:dyDescent="0.3">
      <c r="A21" s="8" t="e">
        <f>#REF!</f>
        <v>#REF!</v>
      </c>
      <c r="H21" s="7">
        <v>38436.130605999999</v>
      </c>
      <c r="I21" s="7">
        <v>0.67655600000000005</v>
      </c>
    </row>
    <row r="22" spans="1:15" x14ac:dyDescent="0.3">
      <c r="A22" s="8" t="e">
        <f>#REF!</f>
        <v>#REF!</v>
      </c>
      <c r="H22" s="7">
        <v>44753.861896000002</v>
      </c>
      <c r="I22" s="7">
        <v>0.89740799999999998</v>
      </c>
    </row>
    <row r="23" spans="1:15" x14ac:dyDescent="0.3">
      <c r="A23" s="8" t="e">
        <f>#REF!</f>
        <v>#REF!</v>
      </c>
      <c r="H23" s="7">
        <v>41205.618523999998</v>
      </c>
      <c r="I23" s="7">
        <v>0.98160499999999995</v>
      </c>
    </row>
    <row r="24" spans="1:15" x14ac:dyDescent="0.3">
      <c r="A24" s="8" t="e">
        <f>#REF!</f>
        <v>#REF!</v>
      </c>
      <c r="H24" s="7">
        <v>39067.111700000001</v>
      </c>
      <c r="I24" s="7">
        <v>1.0736760000000001</v>
      </c>
    </row>
    <row r="25" spans="1:15" x14ac:dyDescent="0.3">
      <c r="A25" s="8" t="e">
        <f>#REF!</f>
        <v>#REF!</v>
      </c>
      <c r="H25" s="7">
        <v>38443.027999999998</v>
      </c>
      <c r="I25" s="7">
        <v>0.94132400000000005</v>
      </c>
    </row>
    <row r="26" spans="1:15" x14ac:dyDescent="0.3">
      <c r="A26" s="8" t="e">
        <f>#REF!</f>
        <v>#REF!</v>
      </c>
      <c r="H26" s="7">
        <v>39165.245737999998</v>
      </c>
      <c r="I26" s="7">
        <v>1.0920110000000001</v>
      </c>
    </row>
    <row r="27" spans="1:15" x14ac:dyDescent="0.3">
      <c r="A27" s="8" t="e">
        <f>#REF!</f>
        <v>#REF!</v>
      </c>
      <c r="H27" s="7">
        <v>41368.385081</v>
      </c>
      <c r="I27" s="7">
        <v>1.014097</v>
      </c>
    </row>
    <row r="28" spans="1:15" x14ac:dyDescent="0.3">
      <c r="A28" s="8" t="e">
        <f>#REF!</f>
        <v>#REF!</v>
      </c>
      <c r="H28" s="7">
        <v>44390.701872999998</v>
      </c>
      <c r="I28" s="7">
        <v>1.0984350000000001</v>
      </c>
    </row>
    <row r="29" spans="1:15" x14ac:dyDescent="0.3">
      <c r="A29" s="8" t="e">
        <f>#REF!</f>
        <v>#REF!</v>
      </c>
      <c r="F29" s="2"/>
      <c r="H29" s="7">
        <v>41925.060189000003</v>
      </c>
      <c r="I29" s="7">
        <v>1.0472840000000001</v>
      </c>
    </row>
    <row r="30" spans="1:15" x14ac:dyDescent="0.3">
      <c r="A30" s="8" t="e">
        <f>#REF!</f>
        <v>#REF!</v>
      </c>
      <c r="H30" s="7">
        <v>45239.197103999999</v>
      </c>
      <c r="I30" s="7">
        <v>1.1124989999999999</v>
      </c>
    </row>
    <row r="31" spans="1:15" x14ac:dyDescent="0.3">
      <c r="A31" s="8" t="e">
        <f>#REF!</f>
        <v>#REF!</v>
      </c>
      <c r="H31" s="7">
        <v>49656.759096000002</v>
      </c>
      <c r="I31" s="7">
        <v>1.080395</v>
      </c>
    </row>
    <row r="32" spans="1:15" x14ac:dyDescent="0.3">
      <c r="A32" s="8" t="e">
        <f>#REF!</f>
        <v>#REF!</v>
      </c>
      <c r="H32" s="7">
        <v>40673.053551999998</v>
      </c>
      <c r="I32" s="7">
        <v>0.98141999999999996</v>
      </c>
    </row>
    <row r="33" spans="1:19" x14ac:dyDescent="0.3">
      <c r="A33" s="8" t="e">
        <f>#REF!</f>
        <v>#REF!</v>
      </c>
      <c r="H33" s="7">
        <v>51047.431076000001</v>
      </c>
      <c r="I33" s="7">
        <v>0.67476599999999998</v>
      </c>
    </row>
    <row r="34" spans="1:19" x14ac:dyDescent="0.3">
      <c r="A34" s="8" t="e">
        <f>#REF!</f>
        <v>#REF!</v>
      </c>
      <c r="H34" s="7">
        <v>51357.264489000001</v>
      </c>
      <c r="I34" s="7">
        <v>0.90662900000000002</v>
      </c>
    </row>
    <row r="35" spans="1:19" x14ac:dyDescent="0.3">
      <c r="A35" s="8" t="e">
        <f>#REF!</f>
        <v>#REF!</v>
      </c>
      <c r="H35" s="7">
        <v>52640.307250999998</v>
      </c>
      <c r="I35" s="7">
        <v>0.982707</v>
      </c>
    </row>
    <row r="36" spans="1:19" x14ac:dyDescent="0.3">
      <c r="A36" s="8" t="e">
        <f>#REF!</f>
        <v>#REF!</v>
      </c>
      <c r="H36" s="7">
        <v>60015.798426000001</v>
      </c>
      <c r="I36" s="7">
        <v>1.0763940000000001</v>
      </c>
    </row>
    <row r="37" spans="1:19" x14ac:dyDescent="0.3">
      <c r="A37" s="8" t="e">
        <f>#REF!</f>
        <v>#REF!</v>
      </c>
      <c r="H37" s="7">
        <v>64866.359233000003</v>
      </c>
      <c r="I37" s="7">
        <v>0.93336200000000002</v>
      </c>
    </row>
    <row r="38" spans="1:19" x14ac:dyDescent="0.3">
      <c r="A38" s="8" t="e">
        <f>#REF!</f>
        <v>#REF!</v>
      </c>
      <c r="H38" s="7">
        <v>59527.827253000003</v>
      </c>
      <c r="I38" s="7">
        <v>1.090989</v>
      </c>
    </row>
    <row r="39" spans="1:19" x14ac:dyDescent="0.3">
      <c r="A39" s="8" t="e">
        <f>#REF!</f>
        <v>#REF!</v>
      </c>
      <c r="H39" s="7">
        <v>64193.576370000002</v>
      </c>
      <c r="I39" s="7">
        <v>1.0194160000000001</v>
      </c>
    </row>
    <row r="40" spans="1:19" x14ac:dyDescent="0.3">
      <c r="A40" s="8" t="e">
        <f>#REF!</f>
        <v>#REF!</v>
      </c>
      <c r="H40" s="7">
        <v>62708.152354999998</v>
      </c>
      <c r="I40" s="7">
        <v>1.0857669999999999</v>
      </c>
    </row>
    <row r="41" spans="1:19" x14ac:dyDescent="0.3">
      <c r="A41" s="8" t="e">
        <f>#REF!</f>
        <v>#REF!</v>
      </c>
      <c r="F41" s="2"/>
      <c r="H41" s="7">
        <v>67864.823707999996</v>
      </c>
      <c r="I41" s="7">
        <v>1.066667</v>
      </c>
    </row>
    <row r="42" spans="1:19" x14ac:dyDescent="0.3">
      <c r="A42" s="8" t="e">
        <f>#REF!</f>
        <v>#REF!</v>
      </c>
      <c r="H42" s="7">
        <v>68344.632221000007</v>
      </c>
      <c r="I42" s="7">
        <v>1.100293</v>
      </c>
    </row>
    <row r="43" spans="1:19" x14ac:dyDescent="0.3">
      <c r="A43" s="8" t="e">
        <f>#REF!</f>
        <v>#REF!</v>
      </c>
      <c r="H43" s="7">
        <v>69682.826862999995</v>
      </c>
      <c r="I43" s="7">
        <v>1.0721830000000001</v>
      </c>
    </row>
    <row r="44" spans="1:19" x14ac:dyDescent="0.3">
      <c r="A44" s="8" t="e">
        <f>#REF!</f>
        <v>#REF!</v>
      </c>
      <c r="H44" s="7">
        <v>74818.079312999995</v>
      </c>
      <c r="I44" s="7">
        <v>0.98855099999999996</v>
      </c>
    </row>
    <row r="45" spans="1:19" x14ac:dyDescent="0.3">
      <c r="A45" s="8" t="e">
        <f>#REF!</f>
        <v>#REF!</v>
      </c>
      <c r="H45" s="7">
        <v>76398.990086999998</v>
      </c>
      <c r="I45" s="7">
        <v>0.67310899999999996</v>
      </c>
    </row>
    <row r="46" spans="1:19" x14ac:dyDescent="0.3">
      <c r="A46" s="8" t="e">
        <f>#REF!</f>
        <v>#REF!</v>
      </c>
      <c r="B46" s="7" t="e">
        <f>#REF!</f>
        <v>#REF!</v>
      </c>
      <c r="D46" s="7" t="s">
        <v>24</v>
      </c>
      <c r="F46" s="7" t="s">
        <v>24</v>
      </c>
      <c r="H46" s="7">
        <v>77967.079478</v>
      </c>
      <c r="I46" s="7">
        <v>0.91603999999999997</v>
      </c>
      <c r="S46" s="7" t="s">
        <v>24</v>
      </c>
    </row>
    <row r="47" spans="1:19" x14ac:dyDescent="0.3">
      <c r="A47" s="8" t="e">
        <f>#REF!</f>
        <v>#REF!</v>
      </c>
      <c r="B47" s="7" t="e">
        <f>#REF!</f>
        <v>#REF!</v>
      </c>
      <c r="D47" s="7">
        <v>99.820035000000004</v>
      </c>
      <c r="F47" s="7">
        <v>0.89086399999999999</v>
      </c>
      <c r="H47" s="7">
        <v>78537.956562000007</v>
      </c>
      <c r="I47" s="7">
        <v>0.98171799999999998</v>
      </c>
      <c r="S47" s="7">
        <v>98.771883000000003</v>
      </c>
    </row>
    <row r="48" spans="1:19" x14ac:dyDescent="0.3">
      <c r="A48" s="8" t="e">
        <f>#REF!</f>
        <v>#REF!</v>
      </c>
      <c r="B48" s="7" t="e">
        <f>#REF!</f>
        <v>#REF!</v>
      </c>
      <c r="C48" s="7" t="e">
        <f t="shared" ref="C48:C69" si="3">B48/B47*100-100</f>
        <v>#REF!</v>
      </c>
      <c r="D48" s="7">
        <v>95.812628000000004</v>
      </c>
      <c r="E48" s="7">
        <f t="shared" ref="E48:E79" si="4">D48/D47*100-100</f>
        <v>-4.0146319323570765</v>
      </c>
      <c r="F48" s="7">
        <v>0.90445500000000001</v>
      </c>
      <c r="H48" s="7">
        <v>79662.256974000004</v>
      </c>
      <c r="I48" s="7">
        <v>0.99233000000000005</v>
      </c>
      <c r="S48" s="7">
        <v>95.028351000000001</v>
      </c>
    </row>
    <row r="49" spans="1:19" x14ac:dyDescent="0.3">
      <c r="A49" s="8" t="e">
        <f>#REF!</f>
        <v>#REF!</v>
      </c>
      <c r="B49" s="7" t="e">
        <f>#REF!</f>
        <v>#REF!</v>
      </c>
      <c r="C49" s="7" t="e">
        <f t="shared" si="3"/>
        <v>#REF!</v>
      </c>
      <c r="D49" s="7">
        <v>96.414107000000001</v>
      </c>
      <c r="E49" s="7">
        <f t="shared" si="4"/>
        <v>0.62776589323902954</v>
      </c>
      <c r="F49" s="7">
        <v>0.98641999999999996</v>
      </c>
      <c r="H49" s="7">
        <v>81597.715639000002</v>
      </c>
      <c r="I49" s="7">
        <v>1.00732</v>
      </c>
      <c r="S49" s="7">
        <v>96.475700000000003</v>
      </c>
    </row>
    <row r="50" spans="1:19" x14ac:dyDescent="0.3">
      <c r="A50" s="8" t="e">
        <f>#REF!</f>
        <v>#REF!</v>
      </c>
      <c r="B50" s="7" t="e">
        <f>#REF!</f>
        <v>#REF!</v>
      </c>
      <c r="C50" s="7" t="e">
        <f t="shared" si="3"/>
        <v>#REF!</v>
      </c>
      <c r="D50" s="7">
        <v>97.194192000000001</v>
      </c>
      <c r="E50" s="7">
        <f t="shared" si="4"/>
        <v>0.80909840299614189</v>
      </c>
      <c r="F50" s="7">
        <v>1.0024569999999999</v>
      </c>
      <c r="H50" s="7">
        <v>86435.915901999993</v>
      </c>
      <c r="I50" s="7">
        <v>1.091118</v>
      </c>
      <c r="S50" s="7">
        <v>96.561597000000006</v>
      </c>
    </row>
    <row r="51" spans="1:19" x14ac:dyDescent="0.3">
      <c r="A51" s="8" t="e">
        <f>#REF!</f>
        <v>#REF!</v>
      </c>
      <c r="B51" s="7" t="e">
        <f>#REF!</f>
        <v>#REF!</v>
      </c>
      <c r="C51" s="7" t="e">
        <f t="shared" si="3"/>
        <v>#REF!</v>
      </c>
      <c r="D51" s="7">
        <v>96.366133000000005</v>
      </c>
      <c r="E51" s="7">
        <f t="shared" si="4"/>
        <v>-0.85196345888650171</v>
      </c>
      <c r="F51" s="7">
        <v>1.013698</v>
      </c>
      <c r="H51" s="7">
        <v>89058.509111000007</v>
      </c>
      <c r="I51" s="7">
        <v>1.021576</v>
      </c>
      <c r="S51" s="7">
        <v>95.756974999999997</v>
      </c>
    </row>
    <row r="52" spans="1:19" x14ac:dyDescent="0.3">
      <c r="A52" s="8" t="e">
        <f>#REF!</f>
        <v>#REF!</v>
      </c>
      <c r="B52" s="7" t="e">
        <f>#REF!</f>
        <v>#REF!</v>
      </c>
      <c r="C52" s="7" t="e">
        <f t="shared" si="3"/>
        <v>#REF!</v>
      </c>
      <c r="D52" s="7">
        <v>95.643804000000003</v>
      </c>
      <c r="E52" s="7">
        <f t="shared" si="4"/>
        <v>-0.74956727795645861</v>
      </c>
      <c r="F52" s="7">
        <v>1.0072650000000001</v>
      </c>
      <c r="H52" s="7">
        <v>85318.181190000003</v>
      </c>
      <c r="I52" s="7">
        <v>1.0760289999999999</v>
      </c>
      <c r="S52" s="7">
        <v>95.917704000000001</v>
      </c>
    </row>
    <row r="53" spans="1:19" x14ac:dyDescent="0.3">
      <c r="A53" s="8" t="e">
        <f>#REF!</f>
        <v>#REF!</v>
      </c>
      <c r="B53" s="7" t="e">
        <f>#REF!</f>
        <v>#REF!</v>
      </c>
      <c r="C53" s="7" t="e">
        <f t="shared" si="3"/>
        <v>#REF!</v>
      </c>
      <c r="D53" s="7">
        <v>93.351110000000006</v>
      </c>
      <c r="E53" s="7">
        <f t="shared" si="4"/>
        <v>-2.3971171201011572</v>
      </c>
      <c r="F53" s="7">
        <v>1.046635</v>
      </c>
      <c r="H53" s="7">
        <v>96636.984116000007</v>
      </c>
      <c r="I53" s="7">
        <v>1.085574</v>
      </c>
      <c r="S53" s="7">
        <v>92.611431999999994</v>
      </c>
    </row>
    <row r="54" spans="1:19" x14ac:dyDescent="0.3">
      <c r="A54" s="8" t="e">
        <f>#REF!</f>
        <v>#REF!</v>
      </c>
      <c r="B54" s="7" t="e">
        <f>#REF!</f>
        <v>#REF!</v>
      </c>
      <c r="C54" s="7" t="e">
        <f t="shared" si="3"/>
        <v>#REF!</v>
      </c>
      <c r="D54" s="7">
        <v>92.236204999999998</v>
      </c>
      <c r="E54" s="7">
        <f t="shared" si="4"/>
        <v>-1.1943135973423438</v>
      </c>
      <c r="F54" s="7">
        <v>1.1702729999999999</v>
      </c>
      <c r="H54" s="7">
        <v>97305.999028000006</v>
      </c>
      <c r="I54" s="7">
        <v>1.083666</v>
      </c>
      <c r="S54" s="7">
        <v>92.538219999999995</v>
      </c>
    </row>
    <row r="55" spans="1:19" x14ac:dyDescent="0.3">
      <c r="A55" s="8" t="e">
        <f>#REF!</f>
        <v>#REF!</v>
      </c>
      <c r="B55" s="7" t="e">
        <f>#REF!</f>
        <v>#REF!</v>
      </c>
      <c r="C55" s="7" t="e">
        <f t="shared" si="3"/>
        <v>#REF!</v>
      </c>
      <c r="D55" s="7">
        <v>91.439766000000006</v>
      </c>
      <c r="E55" s="7">
        <f t="shared" si="4"/>
        <v>-0.86347763332196337</v>
      </c>
      <c r="F55" s="7">
        <v>1.1269119999999999</v>
      </c>
      <c r="H55" s="7">
        <v>91164.340267000007</v>
      </c>
      <c r="I55" s="7">
        <v>1.0695300000000001</v>
      </c>
      <c r="S55" s="7">
        <v>92.347757999999999</v>
      </c>
    </row>
    <row r="56" spans="1:19" x14ac:dyDescent="0.3">
      <c r="A56" s="8" t="e">
        <f>#REF!</f>
        <v>#REF!</v>
      </c>
      <c r="B56" s="7" t="e">
        <f>#REF!</f>
        <v>#REF!</v>
      </c>
      <c r="C56" s="7" t="e">
        <f t="shared" si="3"/>
        <v>#REF!</v>
      </c>
      <c r="D56" s="7">
        <v>91.935041999999996</v>
      </c>
      <c r="E56" s="7">
        <f t="shared" si="4"/>
        <v>0.5416418060387258</v>
      </c>
      <c r="F56" s="7">
        <v>1.0111829999999999</v>
      </c>
      <c r="H56" s="7">
        <v>99519.443765999997</v>
      </c>
      <c r="I56" s="7">
        <v>0.99423399999999995</v>
      </c>
      <c r="S56" s="7">
        <v>91.083371</v>
      </c>
    </row>
    <row r="57" spans="1:19" x14ac:dyDescent="0.3">
      <c r="A57" s="8" t="e">
        <f>#REF!</f>
        <v>#REF!</v>
      </c>
      <c r="B57" s="7" t="e">
        <f>#REF!</f>
        <v>#REF!</v>
      </c>
      <c r="C57" s="7" t="e">
        <f t="shared" si="3"/>
        <v>#REF!</v>
      </c>
      <c r="D57" s="7">
        <v>90.332445000000007</v>
      </c>
      <c r="E57" s="7">
        <f t="shared" si="4"/>
        <v>-1.7431840625036017</v>
      </c>
      <c r="F57" s="7">
        <v>1.026921</v>
      </c>
      <c r="H57" s="7">
        <v>100372.223812</v>
      </c>
      <c r="I57" s="7">
        <v>0.67361800000000005</v>
      </c>
      <c r="S57" s="7">
        <v>91.122266999999994</v>
      </c>
    </row>
    <row r="58" spans="1:19" x14ac:dyDescent="0.3">
      <c r="A58" s="8" t="e">
        <f>#REF!</f>
        <v>#REF!</v>
      </c>
      <c r="B58" s="7" t="e">
        <f>#REF!</f>
        <v>#REF!</v>
      </c>
      <c r="C58" s="7" t="e">
        <f t="shared" si="3"/>
        <v>#REF!</v>
      </c>
      <c r="D58" s="7">
        <v>91.306337999999997</v>
      </c>
      <c r="E58" s="7">
        <f t="shared" si="4"/>
        <v>1.0781209342888758</v>
      </c>
      <c r="F58" s="7">
        <v>0.79543600000000003</v>
      </c>
      <c r="H58" s="7">
        <v>108695.480196</v>
      </c>
      <c r="I58" s="7">
        <v>0.92647599999999997</v>
      </c>
      <c r="S58" s="7">
        <v>91.400829000000002</v>
      </c>
    </row>
    <row r="59" spans="1:19" x14ac:dyDescent="0.3">
      <c r="A59" s="8" t="e">
        <f>#REF!</f>
        <v>#REF!</v>
      </c>
      <c r="B59" s="7" t="e">
        <f>#REF!</f>
        <v>#REF!</v>
      </c>
      <c r="C59" s="7" t="e">
        <f t="shared" si="3"/>
        <v>#REF!</v>
      </c>
      <c r="D59" s="7">
        <v>94.70138</v>
      </c>
      <c r="E59" s="7">
        <f t="shared" si="4"/>
        <v>3.7182982850544306</v>
      </c>
      <c r="F59" s="7">
        <v>0.88970700000000003</v>
      </c>
      <c r="H59" s="7">
        <v>110341.825459</v>
      </c>
      <c r="I59" s="7">
        <v>0.98237200000000002</v>
      </c>
      <c r="S59" s="7">
        <v>93.656553000000002</v>
      </c>
    </row>
    <row r="60" spans="1:19" x14ac:dyDescent="0.3">
      <c r="A60" s="8" t="e">
        <f>#REF!</f>
        <v>#REF!</v>
      </c>
      <c r="B60" s="7" t="e">
        <f>#REF!</f>
        <v>#REF!</v>
      </c>
      <c r="C60" s="7" t="e">
        <f t="shared" si="3"/>
        <v>#REF!</v>
      </c>
      <c r="D60" s="7">
        <v>96.181783999999993</v>
      </c>
      <c r="E60" s="7">
        <f t="shared" si="4"/>
        <v>1.5632338198239495</v>
      </c>
      <c r="F60" s="7">
        <v>0.91779599999999995</v>
      </c>
      <c r="H60" s="7">
        <v>115081.697212</v>
      </c>
      <c r="I60" s="7">
        <v>1.07128</v>
      </c>
      <c r="S60" s="7">
        <v>96.787177999999997</v>
      </c>
    </row>
    <row r="61" spans="1:19" x14ac:dyDescent="0.3">
      <c r="A61" s="8" t="e">
        <f>#REF!</f>
        <v>#REF!</v>
      </c>
      <c r="B61" s="7" t="e">
        <f>#REF!</f>
        <v>#REF!</v>
      </c>
      <c r="C61" s="7" t="e">
        <f t="shared" si="3"/>
        <v>#REF!</v>
      </c>
      <c r="D61" s="7">
        <v>98.443438</v>
      </c>
      <c r="E61" s="7">
        <f t="shared" si="4"/>
        <v>2.3514369415314889</v>
      </c>
      <c r="F61" s="7">
        <v>0.983406</v>
      </c>
      <c r="H61" s="7">
        <v>103427.26383</v>
      </c>
      <c r="I61" s="7">
        <v>0.92274800000000001</v>
      </c>
      <c r="S61" s="7">
        <v>98.315394999999995</v>
      </c>
    </row>
    <row r="62" spans="1:19" x14ac:dyDescent="0.3">
      <c r="A62" s="8" t="e">
        <f>#REF!</f>
        <v>#REF!</v>
      </c>
      <c r="B62" s="7" t="e">
        <f>#REF!</f>
        <v>#REF!</v>
      </c>
      <c r="C62" s="7" t="e">
        <f t="shared" si="3"/>
        <v>#REF!</v>
      </c>
      <c r="D62" s="7">
        <v>98.136904000000001</v>
      </c>
      <c r="E62" s="7">
        <f t="shared" si="4"/>
        <v>-0.31138083576479403</v>
      </c>
      <c r="F62" s="7">
        <v>0.99336199999999997</v>
      </c>
      <c r="H62" s="7">
        <v>118750.35798099999</v>
      </c>
      <c r="I62" s="7">
        <v>1.0899920000000001</v>
      </c>
      <c r="S62" s="7">
        <v>96.698768999999999</v>
      </c>
    </row>
    <row r="63" spans="1:19" x14ac:dyDescent="0.3">
      <c r="A63" s="8" t="e">
        <f>#REF!</f>
        <v>#REF!</v>
      </c>
      <c r="B63" s="7" t="e">
        <f>#REF!</f>
        <v>#REF!</v>
      </c>
      <c r="C63" s="7" t="e">
        <f t="shared" si="3"/>
        <v>#REF!</v>
      </c>
      <c r="D63" s="7">
        <v>101.246758</v>
      </c>
      <c r="E63" s="7">
        <f t="shared" si="4"/>
        <v>3.1688935285751398</v>
      </c>
      <c r="F63" s="7">
        <v>1.0218</v>
      </c>
      <c r="H63" s="7">
        <v>121117.189592</v>
      </c>
      <c r="I63" s="7">
        <v>1.021147</v>
      </c>
      <c r="S63" s="7">
        <v>101.72662099999999</v>
      </c>
    </row>
    <row r="64" spans="1:19" x14ac:dyDescent="0.3">
      <c r="A64" s="8" t="e">
        <f>#REF!</f>
        <v>#REF!</v>
      </c>
      <c r="B64" s="7" t="e">
        <f>#REF!</f>
        <v>#REF!</v>
      </c>
      <c r="C64" s="7" t="e">
        <f t="shared" si="3"/>
        <v>#REF!</v>
      </c>
      <c r="D64" s="7">
        <v>94.125097999999994</v>
      </c>
      <c r="E64" s="7">
        <f t="shared" si="4"/>
        <v>-7.0339634973793466</v>
      </c>
      <c r="F64" s="7">
        <v>1.00732</v>
      </c>
      <c r="H64" s="7">
        <v>118093.50808699999</v>
      </c>
      <c r="I64" s="7">
        <v>1.0740000000000001</v>
      </c>
      <c r="S64" s="7">
        <v>94.352382000000006</v>
      </c>
    </row>
    <row r="65" spans="1:19" x14ac:dyDescent="0.3">
      <c r="A65" s="8" t="e">
        <f>#REF!</f>
        <v>#REF!</v>
      </c>
      <c r="B65" s="7" t="e">
        <f>#REF!</f>
        <v>#REF!</v>
      </c>
      <c r="C65" s="7" t="e">
        <f t="shared" si="3"/>
        <v>#REF!</v>
      </c>
      <c r="D65" s="7">
        <v>93.631611000000007</v>
      </c>
      <c r="E65" s="7">
        <f t="shared" si="4"/>
        <v>-0.52428843155094285</v>
      </c>
      <c r="F65" s="7">
        <v>1.047415</v>
      </c>
      <c r="H65" s="7">
        <v>123518.207866</v>
      </c>
      <c r="I65" s="7">
        <v>1.1069979999999999</v>
      </c>
      <c r="S65" s="7">
        <v>92.730287000000004</v>
      </c>
    </row>
    <row r="66" spans="1:19" x14ac:dyDescent="0.3">
      <c r="A66" s="8" t="e">
        <f>#REF!</f>
        <v>#REF!</v>
      </c>
      <c r="B66" s="7" t="e">
        <f>#REF!</f>
        <v>#REF!</v>
      </c>
      <c r="C66" s="7" t="e">
        <f t="shared" si="3"/>
        <v>#REF!</v>
      </c>
      <c r="D66" s="7">
        <v>92.666503000000006</v>
      </c>
      <c r="E66" s="7">
        <f t="shared" si="4"/>
        <v>-1.0307501811540902</v>
      </c>
      <c r="F66" s="7">
        <v>1.166525</v>
      </c>
      <c r="H66" s="7">
        <v>123825.12646</v>
      </c>
      <c r="I66" s="7">
        <v>1.063768</v>
      </c>
      <c r="S66" s="7">
        <v>93.089984000000001</v>
      </c>
    </row>
    <row r="67" spans="1:19" x14ac:dyDescent="0.3">
      <c r="A67" s="8" t="e">
        <f>#REF!</f>
        <v>#REF!</v>
      </c>
      <c r="B67" s="7" t="e">
        <f>#REF!</f>
        <v>#REF!</v>
      </c>
      <c r="C67" s="7" t="e">
        <f t="shared" si="3"/>
        <v>#REF!</v>
      </c>
      <c r="D67" s="7">
        <v>92.230968000000004</v>
      </c>
      <c r="E67" s="7">
        <f t="shared" si="4"/>
        <v>-0.47000262867371134</v>
      </c>
      <c r="F67" s="7">
        <v>1.1137980000000001</v>
      </c>
      <c r="H67" s="7">
        <v>128239.640824</v>
      </c>
      <c r="I67" s="7">
        <v>1.0695250000000001</v>
      </c>
      <c r="S67" s="7">
        <v>91.858789000000002</v>
      </c>
    </row>
    <row r="68" spans="1:19" x14ac:dyDescent="0.3">
      <c r="A68" s="8" t="e">
        <f>#REF!</f>
        <v>#REF!</v>
      </c>
      <c r="B68" s="7" t="e">
        <f>#REF!</f>
        <v>#REF!</v>
      </c>
      <c r="C68" s="7" t="e">
        <f t="shared" si="3"/>
        <v>#REF!</v>
      </c>
      <c r="D68" s="7">
        <v>91.322241000000005</v>
      </c>
      <c r="E68" s="7">
        <f t="shared" si="4"/>
        <v>-0.98527318936953634</v>
      </c>
      <c r="F68" s="7">
        <v>1.027704</v>
      </c>
      <c r="H68" s="7">
        <v>131161.24673099999</v>
      </c>
      <c r="I68" s="7">
        <v>0.99598100000000001</v>
      </c>
      <c r="S68" s="7">
        <v>91.728463000000005</v>
      </c>
    </row>
    <row r="69" spans="1:19" x14ac:dyDescent="0.3">
      <c r="A69" s="8" t="e">
        <f>#REF!</f>
        <v>#REF!</v>
      </c>
      <c r="B69" s="7" t="e">
        <f>#REF!</f>
        <v>#REF!</v>
      </c>
      <c r="C69" s="7" t="e">
        <f t="shared" si="3"/>
        <v>#REF!</v>
      </c>
      <c r="D69" s="7">
        <v>92.561594999999997</v>
      </c>
      <c r="E69" s="7">
        <f t="shared" si="4"/>
        <v>1.3571217552578361</v>
      </c>
      <c r="F69" s="7">
        <v>1.030267</v>
      </c>
      <c r="H69" s="7">
        <v>132457.364367</v>
      </c>
      <c r="I69" s="7">
        <v>0.67757400000000001</v>
      </c>
      <c r="S69" s="7">
        <v>93.343534000000005</v>
      </c>
    </row>
    <row r="70" spans="1:19" x14ac:dyDescent="0.3">
      <c r="A70" s="8" t="e">
        <f>#REF!</f>
        <v>#REF!</v>
      </c>
      <c r="B70" s="7" t="e">
        <f>#REF!</f>
        <v>#REF!</v>
      </c>
      <c r="C70" s="7" t="e">
        <f t="shared" ref="C70:C133" si="5">B70/B69*100-100</f>
        <v>#REF!</v>
      </c>
      <c r="D70" s="7">
        <v>97.838674999999995</v>
      </c>
      <c r="E70" s="7">
        <f t="shared" si="4"/>
        <v>5.7011549984634655</v>
      </c>
      <c r="F70" s="7">
        <v>0.790219</v>
      </c>
      <c r="H70" s="7">
        <v>137436.62418799999</v>
      </c>
      <c r="I70" s="7">
        <v>0.93285799999999997</v>
      </c>
      <c r="S70" s="7">
        <v>96.806326999999996</v>
      </c>
    </row>
    <row r="71" spans="1:19" x14ac:dyDescent="0.3">
      <c r="A71" s="8" t="e">
        <f>#REF!</f>
        <v>#REF!</v>
      </c>
      <c r="B71" s="7" t="e">
        <f>#REF!</f>
        <v>#REF!</v>
      </c>
      <c r="C71" s="7" t="e">
        <f t="shared" si="5"/>
        <v>#REF!</v>
      </c>
      <c r="D71" s="7">
        <v>99.872474999999994</v>
      </c>
      <c r="E71" s="7">
        <f t="shared" si="4"/>
        <v>2.0787280694469814</v>
      </c>
      <c r="F71" s="7">
        <v>0.88739599999999996</v>
      </c>
      <c r="H71" s="7">
        <v>146028.543343</v>
      </c>
      <c r="I71" s="7">
        <v>0.982213</v>
      </c>
      <c r="S71" s="7">
        <v>98.745526999999996</v>
      </c>
    </row>
    <row r="72" spans="1:19" x14ac:dyDescent="0.3">
      <c r="A72" s="8" t="e">
        <f>#REF!</f>
        <v>#REF!</v>
      </c>
      <c r="B72" s="7" t="e">
        <f>#REF!</f>
        <v>#REF!</v>
      </c>
      <c r="C72" s="7" t="e">
        <f t="shared" si="5"/>
        <v>#REF!</v>
      </c>
      <c r="D72" s="7">
        <v>102.570153</v>
      </c>
      <c r="E72" s="7">
        <f t="shared" si="4"/>
        <v>2.7011226066040877</v>
      </c>
      <c r="F72" s="7">
        <v>0.92624700000000004</v>
      </c>
      <c r="H72" s="7">
        <v>150221.75132400001</v>
      </c>
      <c r="I72" s="7">
        <v>1.062174</v>
      </c>
      <c r="S72" s="7">
        <v>104.20970699999999</v>
      </c>
    </row>
    <row r="73" spans="1:19" x14ac:dyDescent="0.3">
      <c r="A73" s="8" t="e">
        <f>#REF!</f>
        <v>#REF!</v>
      </c>
      <c r="B73" s="7" t="e">
        <f>#REF!</f>
        <v>#REF!</v>
      </c>
      <c r="C73" s="7" t="e">
        <f t="shared" si="5"/>
        <v>#REF!</v>
      </c>
      <c r="D73" s="7">
        <v>97.574175999999994</v>
      </c>
      <c r="E73" s="7">
        <f t="shared" si="4"/>
        <v>-4.8707902385599482</v>
      </c>
      <c r="F73" s="7">
        <v>0.98339600000000005</v>
      </c>
      <c r="H73" s="7">
        <v>150633.30312</v>
      </c>
      <c r="I73" s="7">
        <v>0.92503400000000002</v>
      </c>
      <c r="S73" s="7">
        <v>97.597029000000006</v>
      </c>
    </row>
    <row r="74" spans="1:19" x14ac:dyDescent="0.3">
      <c r="A74" s="8" t="e">
        <f>#REF!</f>
        <v>#REF!</v>
      </c>
      <c r="B74" s="7" t="e">
        <f>#REF!</f>
        <v>#REF!</v>
      </c>
      <c r="C74" s="7" t="e">
        <f t="shared" si="5"/>
        <v>#REF!</v>
      </c>
      <c r="D74" s="7">
        <v>105.124717</v>
      </c>
      <c r="E74" s="7">
        <f t="shared" si="4"/>
        <v>7.7382575078061677</v>
      </c>
      <c r="F74" s="7">
        <v>0.98792500000000005</v>
      </c>
      <c r="H74" s="7">
        <v>161118.42643799999</v>
      </c>
      <c r="I74" s="7">
        <v>1.0874980000000001</v>
      </c>
      <c r="S74" s="7">
        <v>103.377555</v>
      </c>
    </row>
    <row r="75" spans="1:19" x14ac:dyDescent="0.3">
      <c r="A75" s="8" t="e">
        <f>#REF!</f>
        <v>#REF!</v>
      </c>
      <c r="B75" s="7" t="e">
        <f>#REF!</f>
        <v>#REF!</v>
      </c>
      <c r="C75" s="7" t="e">
        <f t="shared" si="5"/>
        <v>#REF!</v>
      </c>
      <c r="D75" s="7">
        <v>103.82886000000001</v>
      </c>
      <c r="E75" s="7">
        <f t="shared" si="4"/>
        <v>-1.2326853636143369</v>
      </c>
      <c r="F75" s="7">
        <v>1.0183880000000001</v>
      </c>
      <c r="H75" s="7">
        <v>153218.77594399999</v>
      </c>
      <c r="I75" s="7">
        <v>1.0160119999999999</v>
      </c>
      <c r="S75" s="7">
        <v>104.550465</v>
      </c>
    </row>
    <row r="76" spans="1:19" x14ac:dyDescent="0.3">
      <c r="A76" s="8" t="e">
        <f>#REF!</f>
        <v>#REF!</v>
      </c>
      <c r="B76" s="7" t="e">
        <f>#REF!</f>
        <v>#REF!</v>
      </c>
      <c r="C76" s="7" t="e">
        <f t="shared" si="5"/>
        <v>#REF!</v>
      </c>
      <c r="D76" s="7">
        <v>104.28795700000001</v>
      </c>
      <c r="E76" s="7">
        <f t="shared" si="4"/>
        <v>0.44216704295895681</v>
      </c>
      <c r="F76" s="7">
        <v>0.99634999999999996</v>
      </c>
      <c r="H76" s="7">
        <v>171380.15846800001</v>
      </c>
      <c r="I76" s="7">
        <v>1.080578</v>
      </c>
      <c r="S76" s="7">
        <v>103.313057</v>
      </c>
    </row>
    <row r="77" spans="1:19" x14ac:dyDescent="0.3">
      <c r="A77" s="8" t="e">
        <f>#REF!</f>
        <v>#REF!</v>
      </c>
      <c r="B77" s="7" t="e">
        <f>#REF!</f>
        <v>#REF!</v>
      </c>
      <c r="C77" s="7" t="e">
        <f t="shared" si="5"/>
        <v>#REF!</v>
      </c>
      <c r="D77" s="7">
        <v>104.372784</v>
      </c>
      <c r="E77" s="7">
        <f t="shared" si="4"/>
        <v>8.1339209665401313E-2</v>
      </c>
      <c r="F77" s="7">
        <v>1.063642</v>
      </c>
      <c r="H77" s="7">
        <v>170695.80759700001</v>
      </c>
      <c r="I77" s="7">
        <v>1.126163</v>
      </c>
      <c r="S77" s="7">
        <v>104.602982</v>
      </c>
    </row>
    <row r="78" spans="1:19" x14ac:dyDescent="0.3">
      <c r="A78" s="8" t="e">
        <f>#REF!</f>
        <v>#REF!</v>
      </c>
      <c r="B78" s="7" t="e">
        <f>#REF!</f>
        <v>#REF!</v>
      </c>
      <c r="C78" s="7" t="e">
        <f t="shared" si="5"/>
        <v>#REF!</v>
      </c>
      <c r="D78" s="7">
        <v>107.810478</v>
      </c>
      <c r="E78" s="7">
        <f t="shared" si="4"/>
        <v>3.2936689702556947</v>
      </c>
      <c r="F78" s="7">
        <v>1.1577679999999999</v>
      </c>
      <c r="H78" s="7">
        <v>169685.21930500001</v>
      </c>
      <c r="I78" s="7">
        <v>1.04112</v>
      </c>
      <c r="S78" s="7">
        <v>108.39766</v>
      </c>
    </row>
    <row r="79" spans="1:19" x14ac:dyDescent="0.3">
      <c r="A79" s="8" t="e">
        <f>#REF!</f>
        <v>#REF!</v>
      </c>
      <c r="B79" s="7" t="e">
        <f>#REF!</f>
        <v>#REF!</v>
      </c>
      <c r="C79" s="7" t="e">
        <f t="shared" si="5"/>
        <v>#REF!</v>
      </c>
      <c r="D79" s="7">
        <v>104.860046</v>
      </c>
      <c r="E79" s="7">
        <f t="shared" si="4"/>
        <v>-2.7366839056218737</v>
      </c>
      <c r="F79" s="7">
        <v>1.1050260000000001</v>
      </c>
      <c r="H79" s="7">
        <v>184146.14222499999</v>
      </c>
      <c r="I79" s="7">
        <v>1.0720209999999999</v>
      </c>
      <c r="S79" s="7">
        <v>103.30980700000001</v>
      </c>
    </row>
    <row r="80" spans="1:19" x14ac:dyDescent="0.3">
      <c r="A80" s="8" t="e">
        <f>#REF!</f>
        <v>#REF!</v>
      </c>
      <c r="B80" s="7" t="e">
        <f>#REF!</f>
        <v>#REF!</v>
      </c>
      <c r="C80" s="7" t="e">
        <f t="shared" si="5"/>
        <v>#REF!</v>
      </c>
      <c r="D80" s="7">
        <v>103.61646</v>
      </c>
      <c r="E80" s="7">
        <f t="shared" ref="E80:E111" si="6">D80/D79*100-100</f>
        <v>-1.1859483639745747</v>
      </c>
      <c r="F80" s="7">
        <v>1.0427679999999999</v>
      </c>
      <c r="H80" s="7">
        <v>190875.90282300001</v>
      </c>
      <c r="I80" s="7">
        <v>0.99324400000000002</v>
      </c>
      <c r="S80" s="7">
        <v>105.14470799999999</v>
      </c>
    </row>
    <row r="81" spans="1:19" x14ac:dyDescent="0.3">
      <c r="A81" s="8" t="e">
        <f>#REF!</f>
        <v>#REF!</v>
      </c>
      <c r="B81" s="7" t="e">
        <f>#REF!</f>
        <v>#REF!</v>
      </c>
      <c r="C81" s="7" t="e">
        <f t="shared" si="5"/>
        <v>#REF!</v>
      </c>
      <c r="D81" s="7">
        <v>99.744859000000005</v>
      </c>
      <c r="E81" s="7">
        <f t="shared" si="6"/>
        <v>-3.7364729503401293</v>
      </c>
      <c r="F81" s="7">
        <v>1.039091</v>
      </c>
      <c r="H81" s="7">
        <v>185413.13785100001</v>
      </c>
      <c r="I81" s="7">
        <v>0.68454300000000001</v>
      </c>
      <c r="S81" s="7">
        <v>100.66048000000001</v>
      </c>
    </row>
    <row r="82" spans="1:19" x14ac:dyDescent="0.3">
      <c r="A82" s="8" t="e">
        <f>#REF!</f>
        <v>#REF!</v>
      </c>
      <c r="B82" s="7" t="e">
        <f>#REF!</f>
        <v>#REF!</v>
      </c>
      <c r="C82" s="7" t="e">
        <f t="shared" si="5"/>
        <v>#REF!</v>
      </c>
      <c r="D82" s="7">
        <v>98.654561999999999</v>
      </c>
      <c r="E82" s="7">
        <f t="shared" si="6"/>
        <v>-1.0930859103224719</v>
      </c>
      <c r="F82" s="7">
        <v>0.79387300000000005</v>
      </c>
      <c r="H82" s="7">
        <v>191406.52776500001</v>
      </c>
      <c r="I82" s="7">
        <v>0.93572500000000003</v>
      </c>
      <c r="S82" s="7">
        <v>97.211359999999999</v>
      </c>
    </row>
    <row r="83" spans="1:19" x14ac:dyDescent="0.3">
      <c r="A83" s="8" t="e">
        <f>#REF!</f>
        <v>#REF!</v>
      </c>
      <c r="B83" s="7" t="e">
        <f>#REF!</f>
        <v>#REF!</v>
      </c>
      <c r="C83" s="7" t="e">
        <f t="shared" si="5"/>
        <v>#REF!</v>
      </c>
      <c r="D83" s="7">
        <v>94.467596</v>
      </c>
      <c r="E83" s="7">
        <f t="shared" si="6"/>
        <v>-4.2440672941206685</v>
      </c>
      <c r="F83" s="7">
        <v>0.92179</v>
      </c>
      <c r="H83" s="7">
        <v>192261.328813</v>
      </c>
      <c r="I83" s="7">
        <v>0.98515299999999995</v>
      </c>
      <c r="S83" s="7">
        <v>97.307441999999995</v>
      </c>
    </row>
    <row r="84" spans="1:19" x14ac:dyDescent="0.3">
      <c r="A84" s="8" t="e">
        <f>#REF!</f>
        <v>#REF!</v>
      </c>
      <c r="B84" s="7" t="e">
        <f>#REF!</f>
        <v>#REF!</v>
      </c>
      <c r="C84" s="7" t="e">
        <f t="shared" si="5"/>
        <v>#REF!</v>
      </c>
      <c r="D84" s="7">
        <v>93.757769999999994</v>
      </c>
      <c r="E84" s="7">
        <f t="shared" si="6"/>
        <v>-0.75139627772470874</v>
      </c>
      <c r="F84" s="7">
        <v>0.92337000000000002</v>
      </c>
      <c r="H84" s="7">
        <v>180581.85668699999</v>
      </c>
      <c r="I84" s="7">
        <v>0.97269399999999995</v>
      </c>
      <c r="S84" s="7">
        <v>95.147891999999999</v>
      </c>
    </row>
    <row r="85" spans="1:19" x14ac:dyDescent="0.3">
      <c r="A85" s="8" t="e">
        <f>#REF!</f>
        <v>#REF!</v>
      </c>
      <c r="B85" s="7" t="e">
        <f>#REF!</f>
        <v>#REF!</v>
      </c>
      <c r="C85" s="7" t="e">
        <f t="shared" si="5"/>
        <v>#REF!</v>
      </c>
      <c r="D85" s="7">
        <v>89.294675999999995</v>
      </c>
      <c r="E85" s="7">
        <f t="shared" si="6"/>
        <v>-4.7602390713857687</v>
      </c>
      <c r="F85" s="7">
        <v>0.96082400000000001</v>
      </c>
      <c r="H85" s="7">
        <v>187357.70065899999</v>
      </c>
      <c r="I85" s="7">
        <v>1.006793</v>
      </c>
      <c r="S85" s="7">
        <v>87.405460000000005</v>
      </c>
    </row>
    <row r="86" spans="1:19" x14ac:dyDescent="0.3">
      <c r="A86" s="8" t="e">
        <f>#REF!</f>
        <v>#REF!</v>
      </c>
      <c r="B86" s="7" t="e">
        <f>#REF!</f>
        <v>#REF!</v>
      </c>
      <c r="C86" s="7" t="e">
        <f t="shared" si="5"/>
        <v>#REF!</v>
      </c>
      <c r="D86" s="7">
        <v>86.581530999999998</v>
      </c>
      <c r="E86" s="7">
        <f t="shared" si="6"/>
        <v>-3.0384174303964073</v>
      </c>
      <c r="F86" s="7">
        <v>1.0046379999999999</v>
      </c>
      <c r="H86" s="7">
        <v>189806.05093600001</v>
      </c>
      <c r="I86" s="7">
        <v>1.0806910000000001</v>
      </c>
      <c r="S86" s="7">
        <v>87.035974999999993</v>
      </c>
    </row>
    <row r="87" spans="1:19" x14ac:dyDescent="0.3">
      <c r="A87" s="8" t="e">
        <f>#REF!</f>
        <v>#REF!</v>
      </c>
      <c r="B87" s="7" t="e">
        <f>#REF!</f>
        <v>#REF!</v>
      </c>
      <c r="C87" s="7" t="e">
        <f t="shared" si="5"/>
        <v>#REF!</v>
      </c>
      <c r="D87" s="7">
        <v>82.843777000000003</v>
      </c>
      <c r="E87" s="7">
        <f t="shared" si="6"/>
        <v>-4.3170338487084337</v>
      </c>
      <c r="F87" s="7">
        <v>1.0112939999999999</v>
      </c>
      <c r="H87" s="7">
        <v>180803.47266999999</v>
      </c>
      <c r="I87" s="7">
        <v>1.009924</v>
      </c>
      <c r="S87" s="7">
        <v>83.523308</v>
      </c>
    </row>
    <row r="88" spans="1:19" x14ac:dyDescent="0.3">
      <c r="A88" s="8" t="e">
        <f>#REF!</f>
        <v>#REF!</v>
      </c>
      <c r="B88" s="7" t="e">
        <f>#REF!</f>
        <v>#REF!</v>
      </c>
      <c r="C88" s="7" t="e">
        <f t="shared" si="5"/>
        <v>#REF!</v>
      </c>
      <c r="D88" s="7">
        <v>74.796357</v>
      </c>
      <c r="E88" s="7">
        <f t="shared" si="6"/>
        <v>-9.7139704289436253</v>
      </c>
      <c r="F88" s="7">
        <v>0.98969799999999997</v>
      </c>
      <c r="H88" s="7">
        <v>180120.56010900001</v>
      </c>
      <c r="I88" s="7">
        <v>1.0932539999999999</v>
      </c>
      <c r="S88" s="7">
        <v>73.390923999999998</v>
      </c>
    </row>
    <row r="89" spans="1:19" x14ac:dyDescent="0.3">
      <c r="A89" s="8" t="e">
        <f>#REF!</f>
        <v>#REF!</v>
      </c>
      <c r="B89" s="7" t="e">
        <f>#REF!</f>
        <v>#REF!</v>
      </c>
      <c r="C89" s="7" t="e">
        <f t="shared" si="5"/>
        <v>#REF!</v>
      </c>
      <c r="D89" s="7">
        <v>74.535043000000002</v>
      </c>
      <c r="E89" s="7">
        <f t="shared" si="6"/>
        <v>-0.34936728268731088</v>
      </c>
      <c r="F89" s="7">
        <v>1.076006</v>
      </c>
      <c r="H89" s="7">
        <v>167261.21942199999</v>
      </c>
      <c r="I89" s="7">
        <v>1.0672330000000001</v>
      </c>
      <c r="S89" s="7">
        <v>75.391801999999998</v>
      </c>
    </row>
    <row r="90" spans="1:19" x14ac:dyDescent="0.3">
      <c r="A90" s="8" t="e">
        <f>#REF!</f>
        <v>#REF!</v>
      </c>
      <c r="B90" s="7" t="e">
        <f>#REF!</f>
        <v>#REF!</v>
      </c>
      <c r="C90" s="7" t="e">
        <f t="shared" si="5"/>
        <v>#REF!</v>
      </c>
      <c r="D90" s="7">
        <v>69.539668000000006</v>
      </c>
      <c r="E90" s="7">
        <f t="shared" si="6"/>
        <v>-6.7020488604266291</v>
      </c>
      <c r="F90" s="7">
        <v>1.1328849999999999</v>
      </c>
      <c r="H90" s="7">
        <v>164889.69686600001</v>
      </c>
      <c r="I90" s="7">
        <v>1.092856</v>
      </c>
      <c r="S90" s="7">
        <v>69.143229000000005</v>
      </c>
    </row>
    <row r="91" spans="1:19" x14ac:dyDescent="0.3">
      <c r="A91" s="8" t="e">
        <f>#REF!</f>
        <v>#REF!</v>
      </c>
      <c r="B91" s="7" t="e">
        <f>#REF!</f>
        <v>#REF!</v>
      </c>
      <c r="C91" s="7" t="e">
        <f t="shared" si="5"/>
        <v>#REF!</v>
      </c>
      <c r="D91" s="7">
        <v>64.097894999999994</v>
      </c>
      <c r="E91" s="7">
        <f t="shared" si="6"/>
        <v>-7.8254227500769957</v>
      </c>
      <c r="F91" s="7">
        <v>1.121129</v>
      </c>
      <c r="H91" s="7">
        <v>157925.43412699999</v>
      </c>
      <c r="I91" s="7">
        <v>1.0696939999999999</v>
      </c>
      <c r="S91" s="7">
        <v>63.941848</v>
      </c>
    </row>
    <row r="92" spans="1:19" x14ac:dyDescent="0.3">
      <c r="A92" s="8" t="e">
        <f>#REF!</f>
        <v>#REF!</v>
      </c>
      <c r="B92" s="7" t="e">
        <f>#REF!</f>
        <v>#REF!</v>
      </c>
      <c r="C92" s="7" t="e">
        <f t="shared" si="5"/>
        <v>#REF!</v>
      </c>
      <c r="D92" s="7">
        <v>55.798994</v>
      </c>
      <c r="E92" s="7">
        <f t="shared" si="6"/>
        <v>-12.947228610237502</v>
      </c>
      <c r="F92" s="7">
        <v>1.0456300000000001</v>
      </c>
      <c r="H92" s="7">
        <v>136554.743269</v>
      </c>
      <c r="I92" s="7">
        <v>0.98973599999999995</v>
      </c>
      <c r="S92" s="7">
        <v>56.458731</v>
      </c>
    </row>
    <row r="93" spans="1:19" x14ac:dyDescent="0.3">
      <c r="A93" s="8" t="e">
        <f>#REF!</f>
        <v>#REF!</v>
      </c>
      <c r="B93" s="7" t="e">
        <f>#REF!</f>
        <v>#REF!</v>
      </c>
      <c r="C93" s="7" t="e">
        <f t="shared" si="5"/>
        <v>#REF!</v>
      </c>
      <c r="D93" s="7">
        <v>53.125673999999997</v>
      </c>
      <c r="E93" s="7">
        <f t="shared" si="6"/>
        <v>-4.7909824324073043</v>
      </c>
      <c r="F93" s="7">
        <v>1.0276289999999999</v>
      </c>
      <c r="H93" s="7">
        <v>141194.57008800001</v>
      </c>
      <c r="I93" s="7">
        <v>0.69160600000000005</v>
      </c>
      <c r="S93" s="7">
        <v>52.440150000000003</v>
      </c>
    </row>
    <row r="94" spans="1:19" x14ac:dyDescent="0.3">
      <c r="A94" s="8" t="e">
        <f>#REF!</f>
        <v>#REF!</v>
      </c>
      <c r="B94" s="7" t="e">
        <f>#REF!</f>
        <v>#REF!</v>
      </c>
      <c r="C94" s="7" t="e">
        <f t="shared" si="5"/>
        <v>#REF!</v>
      </c>
      <c r="D94" s="7">
        <v>47.005031000000002</v>
      </c>
      <c r="E94" s="7">
        <f t="shared" si="6"/>
        <v>-11.521064184522146</v>
      </c>
      <c r="F94" s="7">
        <v>0.82097900000000001</v>
      </c>
      <c r="H94" s="7">
        <v>121521.232466</v>
      </c>
      <c r="I94" s="7">
        <v>0.93703400000000003</v>
      </c>
      <c r="S94" s="7">
        <v>47.445127999999997</v>
      </c>
    </row>
    <row r="95" spans="1:19" x14ac:dyDescent="0.3">
      <c r="A95" s="8" t="e">
        <f>#REF!</f>
        <v>#REF!</v>
      </c>
      <c r="B95" s="7" t="e">
        <f>#REF!</f>
        <v>#REF!</v>
      </c>
      <c r="C95" s="7" t="e">
        <f t="shared" si="5"/>
        <v>#REF!</v>
      </c>
      <c r="D95" s="7">
        <v>42.891550000000002</v>
      </c>
      <c r="E95" s="7">
        <f t="shared" si="6"/>
        <v>-8.7511504885508913</v>
      </c>
      <c r="F95" s="7">
        <v>0.88336099999999995</v>
      </c>
      <c r="H95" s="7">
        <v>108181.359984</v>
      </c>
      <c r="I95" s="7">
        <v>0.98842699999999994</v>
      </c>
      <c r="S95" s="7">
        <v>42.419680999999997</v>
      </c>
    </row>
    <row r="96" spans="1:19" x14ac:dyDescent="0.3">
      <c r="A96" s="8" t="e">
        <f>#REF!</f>
        <v>#REF!</v>
      </c>
      <c r="B96" s="7" t="e">
        <f>#REF!</f>
        <v>#REF!</v>
      </c>
      <c r="C96" s="7" t="e">
        <f t="shared" si="5"/>
        <v>#REF!</v>
      </c>
      <c r="D96" s="7">
        <v>36.888590000000001</v>
      </c>
      <c r="E96" s="7">
        <f t="shared" si="6"/>
        <v>-13.995670475886286</v>
      </c>
      <c r="F96" s="7">
        <v>0.911412</v>
      </c>
      <c r="H96" s="7">
        <v>99680.706441999995</v>
      </c>
      <c r="I96" s="7">
        <v>1.056546</v>
      </c>
      <c r="S96" s="7">
        <v>36.988408999999997</v>
      </c>
    </row>
    <row r="97" spans="1:19" x14ac:dyDescent="0.3">
      <c r="A97" s="8" t="e">
        <f>#REF!</f>
        <v>#REF!</v>
      </c>
      <c r="B97" s="7" t="e">
        <f>#REF!</f>
        <v>#REF!</v>
      </c>
      <c r="C97" s="7" t="e">
        <f t="shared" si="5"/>
        <v>#REF!</v>
      </c>
      <c r="D97" s="7">
        <v>36.423459999999999</v>
      </c>
      <c r="E97" s="7">
        <f t="shared" si="6"/>
        <v>-1.2609047946804139</v>
      </c>
      <c r="F97" s="7">
        <v>0.97251500000000002</v>
      </c>
      <c r="H97" s="7">
        <v>100829.740762</v>
      </c>
      <c r="I97" s="7">
        <v>0.93002499999999999</v>
      </c>
      <c r="S97" s="7">
        <v>36.121926000000002</v>
      </c>
    </row>
    <row r="98" spans="1:19" x14ac:dyDescent="0.3">
      <c r="A98" s="8" t="e">
        <f>#REF!</f>
        <v>#REF!</v>
      </c>
      <c r="B98" s="7" t="e">
        <f>#REF!</f>
        <v>#REF!</v>
      </c>
      <c r="C98" s="7" t="e">
        <f t="shared" si="5"/>
        <v>#REF!</v>
      </c>
      <c r="D98" s="7">
        <v>34.669428000000003</v>
      </c>
      <c r="E98" s="7">
        <f t="shared" si="6"/>
        <v>-4.8156655078896762</v>
      </c>
      <c r="F98" s="7">
        <v>0.99733700000000003</v>
      </c>
      <c r="H98" s="7">
        <v>91246.809622000001</v>
      </c>
      <c r="I98" s="7">
        <v>1.0751679999999999</v>
      </c>
      <c r="S98" s="7">
        <v>34.907099000000002</v>
      </c>
    </row>
    <row r="99" spans="1:19" x14ac:dyDescent="0.3">
      <c r="A99" s="8" t="e">
        <f>#REF!</f>
        <v>#REF!</v>
      </c>
      <c r="B99" s="7" t="e">
        <f>#REF!</f>
        <v>#REF!</v>
      </c>
      <c r="C99" s="7" t="e">
        <f t="shared" si="5"/>
        <v>#REF!</v>
      </c>
      <c r="D99" s="7">
        <v>33.421962000000001</v>
      </c>
      <c r="E99" s="7">
        <f t="shared" si="6"/>
        <v>-3.5981730070654834</v>
      </c>
      <c r="F99" s="7">
        <v>0.99430600000000002</v>
      </c>
      <c r="H99" s="7">
        <v>96344.489268999998</v>
      </c>
      <c r="I99" s="7">
        <v>1.0044329999999999</v>
      </c>
      <c r="S99" s="7">
        <v>33.349443999999998</v>
      </c>
    </row>
    <row r="100" spans="1:19" x14ac:dyDescent="0.3">
      <c r="A100" s="8" t="e">
        <f>#REF!</f>
        <v>#REF!</v>
      </c>
      <c r="B100" s="7" t="e">
        <f>#REF!</f>
        <v>#REF!</v>
      </c>
      <c r="C100" s="7" t="e">
        <f t="shared" si="5"/>
        <v>#REF!</v>
      </c>
      <c r="D100" s="7">
        <v>34.390101000000001</v>
      </c>
      <c r="E100" s="7">
        <f t="shared" si="6"/>
        <v>2.8967150402480826</v>
      </c>
      <c r="F100" s="7">
        <v>1.0043679999999999</v>
      </c>
      <c r="H100" s="7">
        <v>96545.134902000005</v>
      </c>
      <c r="I100" s="7">
        <v>1.1002829999999999</v>
      </c>
      <c r="S100" s="7">
        <v>34.177202000000001</v>
      </c>
    </row>
    <row r="101" spans="1:19" x14ac:dyDescent="0.3">
      <c r="A101" s="8" t="e">
        <f>#REF!</f>
        <v>#REF!</v>
      </c>
      <c r="B101" s="7" t="e">
        <f>#REF!</f>
        <v>#REF!</v>
      </c>
      <c r="C101" s="7" t="e">
        <f t="shared" si="5"/>
        <v>#REF!</v>
      </c>
      <c r="D101" s="7">
        <v>34.810476000000001</v>
      </c>
      <c r="E101" s="7">
        <f t="shared" si="6"/>
        <v>1.2223721006227919</v>
      </c>
      <c r="F101" s="7">
        <v>1.075345</v>
      </c>
      <c r="H101" s="7">
        <v>98274.261962999997</v>
      </c>
      <c r="I101" s="7">
        <v>1.0683320000000001</v>
      </c>
      <c r="S101" s="7">
        <v>35.120266000000001</v>
      </c>
    </row>
    <row r="102" spans="1:19" x14ac:dyDescent="0.3">
      <c r="A102" s="8" t="e">
        <f>#REF!</f>
        <v>#REF!</v>
      </c>
      <c r="B102" s="7" t="e">
        <f>#REF!</f>
        <v>#REF!</v>
      </c>
      <c r="C102" s="7" t="e">
        <f t="shared" si="5"/>
        <v>#REF!</v>
      </c>
      <c r="D102" s="7">
        <v>35.795577999999999</v>
      </c>
      <c r="E102" s="7">
        <f t="shared" si="6"/>
        <v>2.8299009757866997</v>
      </c>
      <c r="F102" s="7">
        <v>1.1097140000000001</v>
      </c>
      <c r="H102" s="7">
        <v>103844.01809699999</v>
      </c>
      <c r="I102" s="7">
        <v>1.0886089999999999</v>
      </c>
      <c r="S102" s="7">
        <v>35.241742000000002</v>
      </c>
    </row>
    <row r="103" spans="1:19" x14ac:dyDescent="0.3">
      <c r="A103" s="8" t="e">
        <f>#REF!</f>
        <v>#REF!</v>
      </c>
      <c r="B103" s="7" t="e">
        <f>#REF!</f>
        <v>#REF!</v>
      </c>
      <c r="C103" s="7" t="e">
        <f t="shared" si="5"/>
        <v>#REF!</v>
      </c>
      <c r="D103" s="7">
        <v>37.474035000000001</v>
      </c>
      <c r="E103" s="7">
        <f t="shared" si="6"/>
        <v>4.6890065582961142</v>
      </c>
      <c r="F103" s="7">
        <v>1.132126</v>
      </c>
      <c r="H103" s="7">
        <v>107285.108439</v>
      </c>
      <c r="I103" s="7">
        <v>1.064292</v>
      </c>
      <c r="S103" s="7">
        <v>37.743482</v>
      </c>
    </row>
    <row r="104" spans="1:19" x14ac:dyDescent="0.3">
      <c r="A104" s="8" t="e">
        <f>#REF!</f>
        <v>#REF!</v>
      </c>
      <c r="B104" s="7" t="e">
        <f>#REF!</f>
        <v>#REF!</v>
      </c>
      <c r="C104" s="7" t="e">
        <f t="shared" si="5"/>
        <v>#REF!</v>
      </c>
      <c r="D104" s="7">
        <v>39.316566999999999</v>
      </c>
      <c r="E104" s="7">
        <f t="shared" si="6"/>
        <v>4.9168230749637729</v>
      </c>
      <c r="F104" s="7">
        <v>1.0454159999999999</v>
      </c>
      <c r="H104" s="7">
        <v>108932.98336</v>
      </c>
      <c r="I104" s="7">
        <v>0.984761</v>
      </c>
      <c r="S104" s="7">
        <v>39.674928000000001</v>
      </c>
    </row>
    <row r="105" spans="1:19" x14ac:dyDescent="0.3">
      <c r="A105" s="8" t="e">
        <f>#REF!</f>
        <v>#REF!</v>
      </c>
      <c r="B105" s="7" t="e">
        <f>#REF!</f>
        <v>#REF!</v>
      </c>
      <c r="C105" s="7" t="e">
        <f t="shared" si="5"/>
        <v>#REF!</v>
      </c>
      <c r="D105" s="7">
        <v>39.996693</v>
      </c>
      <c r="E105" s="7">
        <f t="shared" si="6"/>
        <v>1.7298712779271881</v>
      </c>
      <c r="F105" s="7">
        <v>1.0432049999999999</v>
      </c>
      <c r="H105" s="7">
        <v>119901.380955</v>
      </c>
      <c r="I105" s="7">
        <v>0.69569000000000003</v>
      </c>
      <c r="S105" s="7">
        <v>39.520415</v>
      </c>
    </row>
    <row r="106" spans="1:19" x14ac:dyDescent="0.3">
      <c r="A106" s="8" t="e">
        <f>#REF!</f>
        <v>#REF!</v>
      </c>
      <c r="B106" s="7" t="e">
        <f>#REF!</f>
        <v>#REF!</v>
      </c>
      <c r="C106" s="7" t="e">
        <f t="shared" si="5"/>
        <v>#REF!</v>
      </c>
      <c r="D106" s="7">
        <v>41.018600999999997</v>
      </c>
      <c r="E106" s="7">
        <f t="shared" si="6"/>
        <v>2.5549812330734341</v>
      </c>
      <c r="F106" s="7">
        <v>0.82998099999999997</v>
      </c>
      <c r="H106" s="7">
        <v>117224.120864</v>
      </c>
      <c r="I106" s="7">
        <v>0.94295099999999998</v>
      </c>
      <c r="S106" s="7">
        <v>41.463934999999999</v>
      </c>
    </row>
    <row r="107" spans="1:19" x14ac:dyDescent="0.3">
      <c r="A107" s="8" t="e">
        <f>#REF!</f>
        <v>#REF!</v>
      </c>
      <c r="B107" s="7" t="e">
        <f>#REF!</f>
        <v>#REF!</v>
      </c>
      <c r="C107" s="7" t="e">
        <f t="shared" si="5"/>
        <v>#REF!</v>
      </c>
      <c r="D107" s="7">
        <v>42.195315000000001</v>
      </c>
      <c r="E107" s="7">
        <f t="shared" si="6"/>
        <v>2.8687326513159235</v>
      </c>
      <c r="F107" s="7">
        <v>0.88471100000000003</v>
      </c>
      <c r="H107" s="7">
        <v>122629.77343299999</v>
      </c>
      <c r="I107" s="7">
        <v>0.99199199999999998</v>
      </c>
      <c r="S107" s="7">
        <v>41.749146000000003</v>
      </c>
    </row>
    <row r="108" spans="1:19" x14ac:dyDescent="0.3">
      <c r="A108" s="8" t="e">
        <f>#REF!</f>
        <v>#REF!</v>
      </c>
      <c r="B108" s="7" t="e">
        <f>#REF!</f>
        <v>#REF!</v>
      </c>
      <c r="C108" s="7" t="e">
        <f t="shared" si="5"/>
        <v>#REF!</v>
      </c>
      <c r="D108" s="7">
        <v>42.426605000000002</v>
      </c>
      <c r="E108" s="7">
        <f t="shared" si="6"/>
        <v>0.54814142280960709</v>
      </c>
      <c r="F108" s="7">
        <v>0.89629700000000001</v>
      </c>
      <c r="H108" s="7">
        <v>128802.857453</v>
      </c>
      <c r="I108" s="7">
        <v>1.0519529999999999</v>
      </c>
      <c r="S108" s="7">
        <v>41.841718</v>
      </c>
    </row>
    <row r="109" spans="1:19" x14ac:dyDescent="0.3">
      <c r="A109" s="8" t="e">
        <f>#REF!</f>
        <v>#REF!</v>
      </c>
      <c r="B109" s="7" t="e">
        <f>#REF!</f>
        <v>#REF!</v>
      </c>
      <c r="C109" s="7" t="e">
        <f t="shared" si="5"/>
        <v>#REF!</v>
      </c>
      <c r="D109" s="7">
        <v>43.565646999999998</v>
      </c>
      <c r="E109" s="7">
        <f t="shared" si="6"/>
        <v>2.6847352032999083</v>
      </c>
      <c r="F109" s="7">
        <v>0.98769899999999999</v>
      </c>
      <c r="H109" s="7">
        <v>131273.143679</v>
      </c>
      <c r="I109" s="7">
        <v>0.93820300000000001</v>
      </c>
      <c r="S109" s="7">
        <v>43.934328000000001</v>
      </c>
    </row>
    <row r="110" spans="1:19" x14ac:dyDescent="0.3">
      <c r="A110" s="8" t="e">
        <f>#REF!</f>
        <v>#REF!</v>
      </c>
      <c r="B110" s="7" t="e">
        <f>#REF!</f>
        <v>#REF!</v>
      </c>
      <c r="C110" s="7" t="e">
        <f t="shared" si="5"/>
        <v>#REF!</v>
      </c>
      <c r="D110" s="7">
        <v>44.436661000000001</v>
      </c>
      <c r="E110" s="7">
        <f t="shared" si="6"/>
        <v>1.9993138171458895</v>
      </c>
      <c r="F110" s="7">
        <v>0.98524900000000004</v>
      </c>
      <c r="H110" s="7">
        <v>126233.529563</v>
      </c>
      <c r="I110" s="7">
        <v>1.0740590000000001</v>
      </c>
      <c r="S110" s="7">
        <v>44.613359000000003</v>
      </c>
    </row>
    <row r="111" spans="1:19" x14ac:dyDescent="0.3">
      <c r="A111" s="8" t="e">
        <f>#REF!</f>
        <v>#REF!</v>
      </c>
      <c r="B111" s="7" t="e">
        <f>#REF!</f>
        <v>#REF!</v>
      </c>
      <c r="C111" s="7" t="e">
        <f t="shared" si="5"/>
        <v>#REF!</v>
      </c>
      <c r="D111" s="7">
        <v>46.134222000000001</v>
      </c>
      <c r="E111" s="7">
        <f t="shared" si="6"/>
        <v>3.8201812687951531</v>
      </c>
      <c r="F111" s="7">
        <v>0.98093600000000003</v>
      </c>
      <c r="H111" s="7">
        <v>136121.95051699999</v>
      </c>
      <c r="I111" s="7">
        <v>0.99909499999999996</v>
      </c>
      <c r="S111" s="7">
        <v>45.598467999999997</v>
      </c>
    </row>
    <row r="112" spans="1:19" x14ac:dyDescent="0.3">
      <c r="A112" s="8" t="e">
        <f>#REF!</f>
        <v>#REF!</v>
      </c>
      <c r="B112" s="7" t="e">
        <f>#REF!</f>
        <v>#REF!</v>
      </c>
      <c r="C112" s="7" t="e">
        <f t="shared" si="5"/>
        <v>#REF!</v>
      </c>
      <c r="D112" s="7">
        <v>46.889024999999997</v>
      </c>
      <c r="E112" s="7">
        <f t="shared" ref="E112:E143" si="7">D112/D111*100-100</f>
        <v>1.6361021542749654</v>
      </c>
      <c r="F112" s="7">
        <v>1.019326</v>
      </c>
      <c r="H112" s="7">
        <v>139695.562851</v>
      </c>
      <c r="I112" s="7">
        <v>1.0998749999999999</v>
      </c>
      <c r="S112" s="7">
        <v>47.244467999999998</v>
      </c>
    </row>
    <row r="113" spans="1:19" x14ac:dyDescent="0.3">
      <c r="A113" s="8" t="e">
        <f>#REF!</f>
        <v>#REF!</v>
      </c>
      <c r="B113" s="7" t="e">
        <f>#REF!</f>
        <v>#REF!</v>
      </c>
      <c r="C113" s="7" t="e">
        <f t="shared" si="5"/>
        <v>#REF!</v>
      </c>
      <c r="D113" s="7">
        <v>47.377068000000001</v>
      </c>
      <c r="E113" s="7">
        <f t="shared" si="7"/>
        <v>1.040846978584014</v>
      </c>
      <c r="F113" s="7">
        <v>1.063855</v>
      </c>
      <c r="H113" s="7">
        <v>140236.395781</v>
      </c>
      <c r="I113" s="7">
        <v>1.0767230000000001</v>
      </c>
      <c r="S113" s="7">
        <v>47.230029000000002</v>
      </c>
    </row>
    <row r="114" spans="1:19" x14ac:dyDescent="0.3">
      <c r="A114" s="8" t="e">
        <f>#REF!</f>
        <v>#REF!</v>
      </c>
      <c r="B114" s="7" t="e">
        <f>#REF!</f>
        <v>#REF!</v>
      </c>
      <c r="C114" s="7" t="e">
        <f t="shared" si="5"/>
        <v>#REF!</v>
      </c>
      <c r="D114" s="7">
        <v>47.604908000000002</v>
      </c>
      <c r="E114" s="7">
        <f t="shared" si="7"/>
        <v>0.48090776744562902</v>
      </c>
      <c r="F114" s="7">
        <v>1.1131070000000001</v>
      </c>
      <c r="H114" s="7">
        <v>140307.65598800001</v>
      </c>
      <c r="I114" s="7">
        <v>1.082902</v>
      </c>
      <c r="S114" s="7">
        <v>47.427950000000003</v>
      </c>
    </row>
    <row r="115" spans="1:19" x14ac:dyDescent="0.3">
      <c r="A115" s="8" t="e">
        <f>#REF!</f>
        <v>#REF!</v>
      </c>
      <c r="B115" s="7" t="e">
        <f>#REF!</f>
        <v>#REF!</v>
      </c>
      <c r="C115" s="7" t="e">
        <f t="shared" si="5"/>
        <v>#REF!</v>
      </c>
      <c r="D115" s="7">
        <v>49.178365999999997</v>
      </c>
      <c r="E115" s="7">
        <f t="shared" si="7"/>
        <v>3.3052432324834911</v>
      </c>
      <c r="F115" s="7">
        <v>1.128519</v>
      </c>
      <c r="H115" s="7">
        <v>138874.068057</v>
      </c>
      <c r="I115" s="7">
        <v>1.0548759999999999</v>
      </c>
      <c r="S115" s="7">
        <v>49.598070999999997</v>
      </c>
    </row>
    <row r="116" spans="1:19" x14ac:dyDescent="0.3">
      <c r="A116" s="8" t="e">
        <f>#REF!</f>
        <v>#REF!</v>
      </c>
      <c r="B116" s="7" t="e">
        <f>#REF!</f>
        <v>#REF!</v>
      </c>
      <c r="C116" s="7" t="e">
        <f t="shared" si="5"/>
        <v>#REF!</v>
      </c>
      <c r="D116" s="7">
        <v>50.349715000000003</v>
      </c>
      <c r="E116" s="7">
        <f t="shared" si="7"/>
        <v>2.3818379813595385</v>
      </c>
      <c r="F116" s="7">
        <v>1.0299480000000001</v>
      </c>
      <c r="H116" s="7">
        <v>148181.271591</v>
      </c>
      <c r="I116" s="7">
        <v>0.97879799999999995</v>
      </c>
      <c r="S116" s="7">
        <v>49.946463999999999</v>
      </c>
    </row>
    <row r="117" spans="1:19" x14ac:dyDescent="0.3">
      <c r="A117" s="8" t="e">
        <f>#REF!</f>
        <v>#REF!</v>
      </c>
      <c r="B117" s="7" t="e">
        <f>#REF!</f>
        <v>#REF!</v>
      </c>
      <c r="C117" s="7" t="e">
        <f t="shared" si="5"/>
        <v>#REF!</v>
      </c>
      <c r="D117" s="7">
        <v>50.409047999999999</v>
      </c>
      <c r="E117" s="7">
        <f t="shared" si="7"/>
        <v>0.11784177924343453</v>
      </c>
      <c r="F117" s="7">
        <v>1.0702309999999999</v>
      </c>
      <c r="H117" s="7">
        <v>155467.19738100001</v>
      </c>
      <c r="I117" s="7">
        <v>0.69385600000000003</v>
      </c>
      <c r="S117" s="7">
        <v>50.482152999999997</v>
      </c>
    </row>
    <row r="118" spans="1:19" x14ac:dyDescent="0.3">
      <c r="A118" s="8" t="e">
        <f>#REF!</f>
        <v>#REF!</v>
      </c>
      <c r="B118" s="7" t="e">
        <f>#REF!</f>
        <v>#REF!</v>
      </c>
      <c r="C118" s="7" t="e">
        <f t="shared" si="5"/>
        <v>#REF!</v>
      </c>
      <c r="D118" s="7">
        <v>50.080846000000001</v>
      </c>
      <c r="E118" s="7">
        <f t="shared" si="7"/>
        <v>-0.65107756052047705</v>
      </c>
      <c r="F118" s="7">
        <v>0.83202699999999996</v>
      </c>
      <c r="H118" s="7">
        <v>145413.858714</v>
      </c>
      <c r="I118" s="7">
        <v>0.95500099999999999</v>
      </c>
      <c r="S118" s="7">
        <v>50.339998999999999</v>
      </c>
    </row>
    <row r="119" spans="1:19" x14ac:dyDescent="0.3">
      <c r="A119" s="8" t="e">
        <f>#REF!</f>
        <v>#REF!</v>
      </c>
      <c r="B119" s="7" t="e">
        <f>#REF!</f>
        <v>#REF!</v>
      </c>
      <c r="C119" s="7" t="e">
        <f t="shared" si="5"/>
        <v>#REF!</v>
      </c>
      <c r="D119" s="7">
        <v>50.084518000000003</v>
      </c>
      <c r="E119" s="7">
        <f t="shared" si="7"/>
        <v>7.3321445088936343E-3</v>
      </c>
      <c r="F119" s="7">
        <v>0.88918399999999997</v>
      </c>
      <c r="H119" s="7">
        <v>152132.715944</v>
      </c>
      <c r="I119" s="7">
        <v>0.99747600000000003</v>
      </c>
      <c r="S119" s="7">
        <v>49.597737000000002</v>
      </c>
    </row>
    <row r="120" spans="1:19" x14ac:dyDescent="0.3">
      <c r="A120" s="8" t="e">
        <f>#REF!</f>
        <v>#REF!</v>
      </c>
      <c r="B120" s="7" t="e">
        <f>#REF!</f>
        <v>#REF!</v>
      </c>
      <c r="C120" s="7" t="e">
        <f t="shared" si="5"/>
        <v>#REF!</v>
      </c>
      <c r="D120" s="7">
        <v>50.771875000000001</v>
      </c>
      <c r="E120" s="7">
        <f t="shared" si="7"/>
        <v>1.3723941598080387</v>
      </c>
      <c r="F120" s="7">
        <v>0.89813900000000002</v>
      </c>
      <c r="H120" s="7">
        <v>158508.84733399999</v>
      </c>
      <c r="I120" s="7">
        <v>1.060881</v>
      </c>
      <c r="S120" s="7">
        <v>50.094768000000002</v>
      </c>
    </row>
    <row r="121" spans="1:19" x14ac:dyDescent="0.3">
      <c r="A121" s="8" t="e">
        <f>#REF!</f>
        <v>#REF!</v>
      </c>
      <c r="B121" s="7" t="e">
        <f>#REF!</f>
        <v>#REF!</v>
      </c>
      <c r="C121" s="7" t="e">
        <f t="shared" si="5"/>
        <v>#REF!</v>
      </c>
      <c r="D121" s="7">
        <v>52.961731</v>
      </c>
      <c r="E121" s="7">
        <f t="shared" si="7"/>
        <v>4.3131280851849567</v>
      </c>
      <c r="F121" s="7">
        <v>0.98900200000000005</v>
      </c>
      <c r="H121" s="7">
        <v>156690.77618099999</v>
      </c>
      <c r="I121" s="7">
        <v>0.93317600000000001</v>
      </c>
      <c r="S121" s="7">
        <v>53.561872999999999</v>
      </c>
    </row>
    <row r="122" spans="1:19" x14ac:dyDescent="0.3">
      <c r="A122" s="8" t="e">
        <f>#REF!</f>
        <v>#REF!</v>
      </c>
      <c r="B122" s="7" t="e">
        <f>#REF!</f>
        <v>#REF!</v>
      </c>
      <c r="C122" s="7" t="e">
        <f t="shared" si="5"/>
        <v>#REF!</v>
      </c>
      <c r="D122" s="7">
        <v>49.972000000000001</v>
      </c>
      <c r="E122" s="7">
        <f t="shared" si="7"/>
        <v>-5.6450779526069539</v>
      </c>
      <c r="F122" s="7">
        <v>0.96630899999999997</v>
      </c>
      <c r="H122" s="7">
        <v>154777.161314</v>
      </c>
      <c r="I122" s="7">
        <v>1.077566</v>
      </c>
      <c r="S122" s="7">
        <v>49.678522999999998</v>
      </c>
    </row>
    <row r="123" spans="1:19" x14ac:dyDescent="0.3">
      <c r="A123" s="8" t="e">
        <f>#REF!</f>
        <v>#REF!</v>
      </c>
      <c r="B123" s="7" t="e">
        <f>#REF!</f>
        <v>#REF!</v>
      </c>
      <c r="C123" s="7" t="e">
        <f t="shared" si="5"/>
        <v>#REF!</v>
      </c>
      <c r="D123" s="7">
        <v>48.035021999999998</v>
      </c>
      <c r="E123" s="7">
        <f t="shared" si="7"/>
        <v>-3.8761266309133191</v>
      </c>
      <c r="F123" s="7">
        <v>0.99211199999999999</v>
      </c>
      <c r="H123" s="7">
        <v>157020.621396</v>
      </c>
      <c r="I123" s="7">
        <v>0.99372199999999999</v>
      </c>
      <c r="S123" s="7">
        <v>48.008738999999998</v>
      </c>
    </row>
    <row r="124" spans="1:19" x14ac:dyDescent="0.3">
      <c r="A124" s="8" t="e">
        <f>#REF!</f>
        <v>#REF!</v>
      </c>
      <c r="B124" s="7" t="e">
        <f>#REF!</f>
        <v>#REF!</v>
      </c>
      <c r="C124" s="7" t="e">
        <f t="shared" si="5"/>
        <v>#REF!</v>
      </c>
      <c r="D124" s="7">
        <v>48.255575</v>
      </c>
      <c r="E124" s="7">
        <f t="shared" si="7"/>
        <v>0.45915040904947091</v>
      </c>
      <c r="F124" s="7">
        <v>1.0249109999999999</v>
      </c>
      <c r="H124" s="7">
        <v>144334.406032</v>
      </c>
      <c r="I124" s="7">
        <v>1.0954839999999999</v>
      </c>
      <c r="S124" s="7">
        <v>48.938561999999997</v>
      </c>
    </row>
    <row r="125" spans="1:19" x14ac:dyDescent="0.3">
      <c r="A125" s="8" t="e">
        <f>#REF!</f>
        <v>#REF!</v>
      </c>
      <c r="B125" s="7" t="e">
        <f>#REF!</f>
        <v>#REF!</v>
      </c>
      <c r="C125" s="7" t="e">
        <f t="shared" si="5"/>
        <v>#REF!</v>
      </c>
      <c r="D125" s="7">
        <v>47.534784999999999</v>
      </c>
      <c r="E125" s="7">
        <f t="shared" si="7"/>
        <v>-1.4936926976831302</v>
      </c>
      <c r="F125" s="7">
        <v>1.046586</v>
      </c>
      <c r="H125" s="7">
        <v>158047.68057999999</v>
      </c>
      <c r="I125" s="7">
        <v>1.0886960000000001</v>
      </c>
      <c r="S125" s="7">
        <v>46.578946000000002</v>
      </c>
    </row>
    <row r="126" spans="1:19" x14ac:dyDescent="0.3">
      <c r="A126" s="8" t="e">
        <f>#REF!</f>
        <v>#REF!</v>
      </c>
      <c r="B126" s="7" t="e">
        <f>#REF!</f>
        <v>#REF!</v>
      </c>
      <c r="C126" s="7" t="e">
        <f t="shared" si="5"/>
        <v>#REF!</v>
      </c>
      <c r="D126" s="7">
        <v>46.252229</v>
      </c>
      <c r="E126" s="7">
        <f t="shared" si="7"/>
        <v>-2.6981420027459819</v>
      </c>
      <c r="F126" s="7">
        <v>1.124708</v>
      </c>
      <c r="H126" s="7">
        <v>155858.982059</v>
      </c>
      <c r="I126" s="7">
        <v>1.071596</v>
      </c>
      <c r="S126" s="7">
        <v>46.796146999999998</v>
      </c>
    </row>
    <row r="127" spans="1:19" x14ac:dyDescent="0.3">
      <c r="A127" s="8" t="e">
        <f>#REF!</f>
        <v>#REF!</v>
      </c>
      <c r="B127" s="7" t="e">
        <f>#REF!</f>
        <v>#REF!</v>
      </c>
      <c r="C127" s="7" t="e">
        <f t="shared" si="5"/>
        <v>#REF!</v>
      </c>
      <c r="D127" s="7">
        <v>46.577713000000003</v>
      </c>
      <c r="E127" s="7">
        <f t="shared" si="7"/>
        <v>0.70371527391685618</v>
      </c>
      <c r="F127" s="7">
        <v>1.1114010000000001</v>
      </c>
      <c r="H127" s="7">
        <v>146084.99831699999</v>
      </c>
      <c r="I127" s="7">
        <v>1.0505910000000001</v>
      </c>
      <c r="S127" s="7">
        <v>46.636291999999997</v>
      </c>
    </row>
    <row r="128" spans="1:19" x14ac:dyDescent="0.3">
      <c r="A128" s="8" t="e">
        <f>#REF!</f>
        <v>#REF!</v>
      </c>
      <c r="B128" s="7" t="e">
        <f>#REF!</f>
        <v>#REF!</v>
      </c>
      <c r="C128" s="7" t="e">
        <f t="shared" si="5"/>
        <v>#REF!</v>
      </c>
      <c r="D128" s="7">
        <v>45.057841000000003</v>
      </c>
      <c r="E128" s="7">
        <f t="shared" si="7"/>
        <v>-3.2630885075873124</v>
      </c>
      <c r="F128" s="7">
        <v>1.018046</v>
      </c>
      <c r="H128" s="7">
        <v>154915.06995100001</v>
      </c>
      <c r="I128" s="7">
        <v>0.97118700000000002</v>
      </c>
      <c r="S128" s="7">
        <v>44.152909999999999</v>
      </c>
    </row>
    <row r="129" spans="1:19" x14ac:dyDescent="0.3">
      <c r="A129" s="8" t="e">
        <f>#REF!</f>
        <v>#REF!</v>
      </c>
      <c r="B129" s="7" t="e">
        <f>#REF!</f>
        <v>#REF!</v>
      </c>
      <c r="C129" s="7" t="e">
        <f t="shared" si="5"/>
        <v>#REF!</v>
      </c>
      <c r="D129" s="7">
        <v>45.367556999999998</v>
      </c>
      <c r="E129" s="7">
        <f t="shared" si="7"/>
        <v>0.68737425745719349</v>
      </c>
      <c r="F129" s="7">
        <v>1.094212</v>
      </c>
      <c r="H129" s="7">
        <v>150809.03120100001</v>
      </c>
      <c r="I129" s="7">
        <v>0.68885700000000005</v>
      </c>
      <c r="S129" s="7">
        <v>46.048842</v>
      </c>
    </row>
    <row r="130" spans="1:19" x14ac:dyDescent="0.3">
      <c r="A130" s="8" t="e">
        <f>#REF!</f>
        <v>#REF!</v>
      </c>
      <c r="B130" s="7" t="e">
        <f>#REF!</f>
        <v>#REF!</v>
      </c>
      <c r="C130" s="7" t="e">
        <f t="shared" si="5"/>
        <v>#REF!</v>
      </c>
      <c r="D130" s="7">
        <v>45.589168999999998</v>
      </c>
      <c r="E130" s="7">
        <f t="shared" si="7"/>
        <v>0.48848122899806867</v>
      </c>
      <c r="F130" s="7">
        <v>0.83001899999999995</v>
      </c>
      <c r="H130" s="7">
        <v>150593.37100899999</v>
      </c>
      <c r="I130" s="7">
        <v>0.96989800000000004</v>
      </c>
      <c r="S130" s="7">
        <v>45.346893000000001</v>
      </c>
    </row>
    <row r="131" spans="1:19" x14ac:dyDescent="0.3">
      <c r="A131" s="8" t="e">
        <f>#REF!</f>
        <v>#REF!</v>
      </c>
      <c r="B131" s="7" t="e">
        <f>#REF!</f>
        <v>#REF!</v>
      </c>
      <c r="C131" s="7" t="e">
        <f t="shared" si="5"/>
        <v>#REF!</v>
      </c>
      <c r="D131" s="7">
        <v>44.248815</v>
      </c>
      <c r="E131" s="7">
        <f t="shared" si="7"/>
        <v>-2.9400711383881628</v>
      </c>
      <c r="F131" s="7">
        <v>0.91785399999999995</v>
      </c>
      <c r="H131" s="7">
        <v>154474.29010899999</v>
      </c>
      <c r="I131" s="7">
        <v>1.001023</v>
      </c>
      <c r="S131" s="7">
        <v>44.952455999999998</v>
      </c>
    </row>
    <row r="132" spans="1:19" x14ac:dyDescent="0.3">
      <c r="A132" s="8" t="e">
        <f>#REF!</f>
        <v>#REF!</v>
      </c>
      <c r="B132" s="7" t="e">
        <f>#REF!</f>
        <v>#REF!</v>
      </c>
      <c r="C132" s="7" t="e">
        <f t="shared" si="5"/>
        <v>#REF!</v>
      </c>
      <c r="D132" s="7">
        <v>44.823059000000001</v>
      </c>
      <c r="E132" s="7">
        <f t="shared" si="7"/>
        <v>1.2977613072802114</v>
      </c>
      <c r="F132" s="7">
        <v>0.92320199999999997</v>
      </c>
      <c r="H132" s="7">
        <v>149475.41061699999</v>
      </c>
      <c r="I132" s="7">
        <v>1.0617669999999999</v>
      </c>
      <c r="S132" s="7">
        <v>45.363871000000003</v>
      </c>
    </row>
    <row r="133" spans="1:19" x14ac:dyDescent="0.3">
      <c r="A133" s="8" t="e">
        <f>#REF!</f>
        <v>#REF!</v>
      </c>
      <c r="B133" s="7" t="e">
        <f>#REF!</f>
        <v>#REF!</v>
      </c>
      <c r="C133" s="7" t="e">
        <f t="shared" si="5"/>
        <v>#REF!</v>
      </c>
      <c r="D133" s="7">
        <v>44.696817000000003</v>
      </c>
      <c r="E133" s="7">
        <f t="shared" si="7"/>
        <v>-0.28164521301413004</v>
      </c>
      <c r="F133" s="7">
        <v>0.98260700000000001</v>
      </c>
      <c r="H133" s="7">
        <v>143263.13841099999</v>
      </c>
      <c r="I133" s="7">
        <v>0.93462599999999996</v>
      </c>
      <c r="S133" s="7">
        <v>45.067504999999997</v>
      </c>
    </row>
    <row r="134" spans="1:19" x14ac:dyDescent="0.3">
      <c r="A134" s="8" t="e">
        <f>#REF!</f>
        <v>#REF!</v>
      </c>
      <c r="B134" s="7" t="e">
        <f>#REF!</f>
        <v>#REF!</v>
      </c>
      <c r="C134" s="7" t="e">
        <f t="shared" ref="C134:C179" si="8">B134/B133*100-100</f>
        <v>#REF!</v>
      </c>
      <c r="D134" s="7">
        <v>43.867483999999997</v>
      </c>
      <c r="E134" s="7">
        <f t="shared" si="7"/>
        <v>-1.8554632201214787</v>
      </c>
      <c r="F134" s="7">
        <v>0.949708</v>
      </c>
      <c r="H134" s="7">
        <v>148223.03994799999</v>
      </c>
      <c r="I134" s="7">
        <v>1.083475</v>
      </c>
      <c r="S134" s="7">
        <v>43.107613000000001</v>
      </c>
    </row>
    <row r="135" spans="1:19" x14ac:dyDescent="0.3">
      <c r="A135" s="8" t="e">
        <f>#REF!</f>
        <v>#REF!</v>
      </c>
      <c r="B135" s="7" t="e">
        <f>#REF!</f>
        <v>#REF!</v>
      </c>
      <c r="C135" s="7" t="e">
        <f t="shared" si="8"/>
        <v>#REF!</v>
      </c>
      <c r="D135" s="7">
        <v>43.064273999999997</v>
      </c>
      <c r="E135" s="7">
        <f t="shared" si="7"/>
        <v>-1.8309917204278179</v>
      </c>
      <c r="F135" s="7">
        <v>1.010143</v>
      </c>
      <c r="H135" s="7">
        <v>141716.80989</v>
      </c>
      <c r="I135" s="7">
        <v>0.98911899999999997</v>
      </c>
      <c r="S135" s="7">
        <v>43.75385</v>
      </c>
    </row>
    <row r="136" spans="1:19" x14ac:dyDescent="0.3">
      <c r="A136" s="8" t="e">
        <f>#REF!</f>
        <v>#REF!</v>
      </c>
      <c r="B136" s="7" t="e">
        <f>#REF!</f>
        <v>#REF!</v>
      </c>
      <c r="C136" s="7" t="e">
        <f t="shared" si="8"/>
        <v>#REF!</v>
      </c>
      <c r="D136" s="7">
        <v>42.072648000000001</v>
      </c>
      <c r="E136" s="7">
        <f t="shared" si="7"/>
        <v>-2.3026650815011891</v>
      </c>
      <c r="F136" s="7">
        <v>1.0062500000000001</v>
      </c>
      <c r="H136" s="7">
        <v>137350.03241399999</v>
      </c>
      <c r="I136" s="7">
        <v>1.0913539999999999</v>
      </c>
      <c r="S136" s="7">
        <v>41.971411000000003</v>
      </c>
    </row>
    <row r="137" spans="1:19" x14ac:dyDescent="0.3">
      <c r="A137" s="8" t="e">
        <f>#REF!</f>
        <v>#REF!</v>
      </c>
      <c r="B137" s="7" t="e">
        <f>#REF!</f>
        <v>#REF!</v>
      </c>
      <c r="C137" s="7" t="e">
        <f t="shared" si="8"/>
        <v>#REF!</v>
      </c>
      <c r="D137" s="7">
        <v>41.968643999999998</v>
      </c>
      <c r="E137" s="7">
        <f t="shared" si="7"/>
        <v>-0.24720098435450666</v>
      </c>
      <c r="F137" s="7">
        <v>1.066576</v>
      </c>
      <c r="H137" s="7">
        <v>138811.41338000001</v>
      </c>
      <c r="I137" s="7">
        <v>1.12235</v>
      </c>
      <c r="S137" s="7">
        <v>41.915028999999997</v>
      </c>
    </row>
    <row r="138" spans="1:19" x14ac:dyDescent="0.3">
      <c r="A138" s="8" t="e">
        <f>#REF!</f>
        <v>#REF!</v>
      </c>
      <c r="B138" s="7" t="e">
        <f>#REF!</f>
        <v>#REF!</v>
      </c>
      <c r="C138" s="7" t="e">
        <f t="shared" si="8"/>
        <v>#REF!</v>
      </c>
      <c r="D138" s="7">
        <v>40.388430999999997</v>
      </c>
      <c r="E138" s="7">
        <f t="shared" si="7"/>
        <v>-3.7652229126106675</v>
      </c>
      <c r="F138" s="7">
        <v>1.1239429999999999</v>
      </c>
      <c r="H138" s="7">
        <v>131434.59847299999</v>
      </c>
      <c r="I138" s="7">
        <v>1.036546</v>
      </c>
      <c r="S138" s="7">
        <v>40.877940000000002</v>
      </c>
    </row>
    <row r="139" spans="1:19" x14ac:dyDescent="0.3">
      <c r="A139" s="8" t="e">
        <f>#REF!</f>
        <v>#REF!</v>
      </c>
      <c r="B139" s="7" t="e">
        <f>#REF!</f>
        <v>#REF!</v>
      </c>
      <c r="C139" s="7" t="e">
        <f t="shared" si="8"/>
        <v>#REF!</v>
      </c>
      <c r="D139" s="7">
        <v>37.244137000000002</v>
      </c>
      <c r="E139" s="7">
        <f t="shared" si="7"/>
        <v>-7.7851353027306232</v>
      </c>
      <c r="F139" s="7">
        <v>1.0688519999999999</v>
      </c>
      <c r="H139" s="7">
        <v>134174.93272400001</v>
      </c>
      <c r="I139" s="7">
        <v>1.0495030000000001</v>
      </c>
      <c r="S139" s="7">
        <v>36.220109000000001</v>
      </c>
    </row>
    <row r="140" spans="1:19" x14ac:dyDescent="0.3">
      <c r="A140" s="8" t="e">
        <f>#REF!</f>
        <v>#REF!</v>
      </c>
      <c r="B140" s="7" t="e">
        <f>#REF!</f>
        <v>#REF!</v>
      </c>
      <c r="C140" s="7" t="e">
        <f t="shared" si="8"/>
        <v>#REF!</v>
      </c>
      <c r="D140" s="7">
        <v>37.012163000000001</v>
      </c>
      <c r="E140" s="7">
        <f t="shared" si="7"/>
        <v>-0.62284702690251947</v>
      </c>
      <c r="F140" s="7">
        <v>1.0457700000000001</v>
      </c>
      <c r="H140" s="7">
        <v>129612.511637</v>
      </c>
      <c r="I140" s="7">
        <v>0.96479899999999996</v>
      </c>
      <c r="S140" s="7">
        <v>37.222980999999997</v>
      </c>
    </row>
    <row r="141" spans="1:19" x14ac:dyDescent="0.3">
      <c r="A141" s="8" t="e">
        <f>#REF!</f>
        <v>#REF!</v>
      </c>
      <c r="B141" s="7" t="e">
        <f>#REF!</f>
        <v>#REF!</v>
      </c>
      <c r="C141" s="7" t="e">
        <f t="shared" si="8"/>
        <v>#REF!</v>
      </c>
      <c r="D141" s="7">
        <v>36.049075000000002</v>
      </c>
      <c r="E141" s="7">
        <f t="shared" si="7"/>
        <v>-2.6020851577898725</v>
      </c>
      <c r="F141" s="7">
        <v>1.093718</v>
      </c>
      <c r="H141" s="7">
        <v>120731.108417</v>
      </c>
      <c r="I141" s="7">
        <v>0.68279800000000002</v>
      </c>
      <c r="S141" s="7">
        <v>36.423225000000002</v>
      </c>
    </row>
    <row r="142" spans="1:19" x14ac:dyDescent="0.3">
      <c r="A142" s="8" t="e">
        <f>#REF!</f>
        <v>#REF!</v>
      </c>
      <c r="B142" s="7" t="e">
        <f>#REF!</f>
        <v>#REF!</v>
      </c>
      <c r="C142" s="7" t="e">
        <f t="shared" si="8"/>
        <v>#REF!</v>
      </c>
      <c r="D142" s="7">
        <v>34.967084999999997</v>
      </c>
      <c r="E142" s="7">
        <f t="shared" si="7"/>
        <v>-3.0014362365747331</v>
      </c>
      <c r="F142" s="7">
        <v>0.82851300000000005</v>
      </c>
      <c r="H142" s="7">
        <v>129246.034652</v>
      </c>
      <c r="I142" s="7">
        <v>0.98358900000000005</v>
      </c>
      <c r="S142" s="7">
        <v>34.419384999999998</v>
      </c>
    </row>
    <row r="143" spans="1:19" x14ac:dyDescent="0.3">
      <c r="A143" s="8" t="e">
        <f>#REF!</f>
        <v>#REF!</v>
      </c>
      <c r="B143" s="7" t="e">
        <f>#REF!</f>
        <v>#REF!</v>
      </c>
      <c r="C143" s="7" t="e">
        <f t="shared" si="8"/>
        <v>#REF!</v>
      </c>
      <c r="D143" s="7">
        <v>35.180719000000003</v>
      </c>
      <c r="E143" s="7">
        <f t="shared" si="7"/>
        <v>0.61095741895557865</v>
      </c>
      <c r="F143" s="7">
        <v>0.90120999999999996</v>
      </c>
      <c r="H143" s="7">
        <v>123430.36232</v>
      </c>
      <c r="I143" s="7">
        <v>1.006195</v>
      </c>
      <c r="S143" s="7">
        <v>34.895023999999999</v>
      </c>
    </row>
    <row r="144" spans="1:19" x14ac:dyDescent="0.3">
      <c r="A144" s="8" t="e">
        <f>#REF!</f>
        <v>#REF!</v>
      </c>
      <c r="B144" s="7" t="e">
        <f>#REF!</f>
        <v>#REF!</v>
      </c>
      <c r="C144" s="7" t="e">
        <f t="shared" si="8"/>
        <v>#REF!</v>
      </c>
      <c r="D144" s="7">
        <v>33.709003000000003</v>
      </c>
      <c r="E144" s="7">
        <f t="shared" ref="E144:E175" si="9">D144/D143*100-100</f>
        <v>-4.1833027915091776</v>
      </c>
      <c r="F144" s="7">
        <v>0.92950500000000003</v>
      </c>
      <c r="H144" s="7">
        <v>122227.57519</v>
      </c>
      <c r="I144" s="7">
        <v>0.99437500000000001</v>
      </c>
      <c r="S144" s="7">
        <v>34.279093000000003</v>
      </c>
    </row>
    <row r="145" spans="1:19" x14ac:dyDescent="0.3">
      <c r="A145" s="8" t="e">
        <f>#REF!</f>
        <v>#REF!</v>
      </c>
      <c r="B145" s="7" t="e">
        <f>#REF!</f>
        <v>#REF!</v>
      </c>
      <c r="C145" s="7" t="e">
        <f t="shared" si="8"/>
        <v>#REF!</v>
      </c>
      <c r="D145" s="7">
        <v>31.928684000000001</v>
      </c>
      <c r="E145" s="7">
        <f t="shared" si="9"/>
        <v>-5.2814347549822287</v>
      </c>
      <c r="F145" s="7">
        <v>0.96484599999999998</v>
      </c>
      <c r="H145" s="7">
        <v>120924.797515</v>
      </c>
      <c r="I145" s="7">
        <v>0.99503200000000003</v>
      </c>
      <c r="S145" s="7">
        <v>31.746948</v>
      </c>
    </row>
    <row r="146" spans="1:19" x14ac:dyDescent="0.3">
      <c r="A146" s="8" t="e">
        <f>#REF!</f>
        <v>#REF!</v>
      </c>
      <c r="B146" s="7" t="e">
        <f>#REF!</f>
        <v>#REF!</v>
      </c>
      <c r="C146" s="7" t="e">
        <f t="shared" si="8"/>
        <v>#REF!</v>
      </c>
      <c r="D146" s="7">
        <v>31.938673999999999</v>
      </c>
      <c r="E146" s="7">
        <f t="shared" si="9"/>
        <v>3.1288480289376253E-2</v>
      </c>
      <c r="F146" s="7">
        <v>0.96047300000000002</v>
      </c>
      <c r="H146" s="7">
        <v>121205.97691700001</v>
      </c>
      <c r="I146" s="7">
        <v>1.090994</v>
      </c>
      <c r="S146" s="7">
        <v>31.865708999999999</v>
      </c>
    </row>
    <row r="147" spans="1:19" x14ac:dyDescent="0.3">
      <c r="A147" s="8" t="e">
        <f>#REF!</f>
        <v>#REF!</v>
      </c>
      <c r="B147" s="7" t="e">
        <f>#REF!</f>
        <v>#REF!</v>
      </c>
      <c r="C147" s="7" t="e">
        <f t="shared" si="8"/>
        <v>#REF!</v>
      </c>
      <c r="D147" s="7">
        <v>31.280422000000002</v>
      </c>
      <c r="E147" s="7">
        <f t="shared" si="9"/>
        <v>-2.0609872532591567</v>
      </c>
      <c r="F147" s="7">
        <v>1.0114460000000001</v>
      </c>
      <c r="H147" s="7">
        <v>112086.148015</v>
      </c>
      <c r="I147" s="7">
        <v>0.98605399999999999</v>
      </c>
      <c r="S147" s="7">
        <v>31.730103</v>
      </c>
    </row>
    <row r="148" spans="1:19" x14ac:dyDescent="0.3">
      <c r="A148" s="8" t="e">
        <f>#REF!</f>
        <v>#REF!</v>
      </c>
      <c r="B148" s="7" t="e">
        <f>#REF!</f>
        <v>#REF!</v>
      </c>
      <c r="C148" s="7" t="e">
        <f t="shared" si="8"/>
        <v>#REF!</v>
      </c>
      <c r="D148" s="7">
        <v>30.442392999999999</v>
      </c>
      <c r="E148" s="7">
        <f t="shared" si="9"/>
        <v>-2.6790847003278913</v>
      </c>
      <c r="F148" s="7">
        <v>0.98843400000000003</v>
      </c>
      <c r="H148" s="7">
        <v>118505.42127200001</v>
      </c>
      <c r="I148" s="7">
        <v>1.0879840000000001</v>
      </c>
      <c r="S148" s="7">
        <v>29.927223000000001</v>
      </c>
    </row>
    <row r="149" spans="1:19" x14ac:dyDescent="0.3">
      <c r="A149" s="8" t="e">
        <f>#REF!</f>
        <v>#REF!</v>
      </c>
      <c r="B149" s="7" t="e">
        <f>#REF!</f>
        <v>#REF!</v>
      </c>
      <c r="C149" s="7" t="e">
        <f t="shared" si="8"/>
        <v>#REF!</v>
      </c>
      <c r="D149" s="7">
        <v>30.295884000000001</v>
      </c>
      <c r="E149" s="7">
        <f t="shared" si="9"/>
        <v>-0.48126637087958102</v>
      </c>
      <c r="F149" s="7">
        <v>1.077458</v>
      </c>
      <c r="H149" s="7">
        <v>110670.88297200001</v>
      </c>
      <c r="I149" s="7">
        <v>1.1429929999999999</v>
      </c>
      <c r="S149" s="7">
        <v>30.537182000000001</v>
      </c>
    </row>
    <row r="150" spans="1:19" x14ac:dyDescent="0.3">
      <c r="A150" s="8" t="e">
        <f>#REF!</f>
        <v>#REF!</v>
      </c>
      <c r="B150" s="7" t="e">
        <f>#REF!</f>
        <v>#REF!</v>
      </c>
      <c r="C150" s="7" t="e">
        <f t="shared" si="8"/>
        <v>#REF!</v>
      </c>
      <c r="D150" s="7">
        <v>29.794456</v>
      </c>
      <c r="E150" s="7">
        <f t="shared" si="9"/>
        <v>-1.6551027195641552</v>
      </c>
      <c r="F150" s="7">
        <v>1.1163780000000001</v>
      </c>
      <c r="H150" s="7">
        <v>121191.48072399999</v>
      </c>
      <c r="I150" s="7">
        <v>1.0125960000000001</v>
      </c>
      <c r="S150" s="7">
        <v>29.925829</v>
      </c>
    </row>
    <row r="151" spans="1:19" x14ac:dyDescent="0.3">
      <c r="A151" s="8" t="e">
        <f>#REF!</f>
        <v>#REF!</v>
      </c>
      <c r="B151" s="7" t="e">
        <f>#REF!</f>
        <v>#REF!</v>
      </c>
      <c r="C151" s="7" t="e">
        <f t="shared" si="8"/>
        <v>#REF!</v>
      </c>
      <c r="D151" s="7">
        <v>29.640542</v>
      </c>
      <c r="E151" s="7">
        <f t="shared" si="9"/>
        <v>-0.51658603869122999</v>
      </c>
      <c r="F151" s="7">
        <v>1.0675079999999999</v>
      </c>
      <c r="H151" s="7">
        <v>120268.48306699999</v>
      </c>
      <c r="I151" s="7">
        <v>1.055048</v>
      </c>
      <c r="S151" s="7">
        <v>29.026409000000001</v>
      </c>
    </row>
    <row r="152" spans="1:19" x14ac:dyDescent="0.3">
      <c r="A152" s="8" t="e">
        <f>#REF!</f>
        <v>#REF!</v>
      </c>
      <c r="B152" s="7" t="e">
        <f>#REF!</f>
        <v>#REF!</v>
      </c>
      <c r="C152" s="7" t="e">
        <f t="shared" si="8"/>
        <v>#REF!</v>
      </c>
      <c r="D152" s="7">
        <v>30.382469</v>
      </c>
      <c r="E152" s="7">
        <f t="shared" si="9"/>
        <v>2.5030817587613683</v>
      </c>
      <c r="F152" s="7">
        <v>1.0446120000000001</v>
      </c>
      <c r="H152" s="7">
        <v>121451.066784</v>
      </c>
      <c r="I152" s="7">
        <v>0.956673</v>
      </c>
      <c r="S152" s="7">
        <v>30.519248000000001</v>
      </c>
    </row>
    <row r="153" spans="1:19" x14ac:dyDescent="0.3">
      <c r="A153" s="8" t="e">
        <f>#REF!</f>
        <v>#REF!</v>
      </c>
      <c r="B153" s="7" t="e">
        <f>#REF!</f>
        <v>#REF!</v>
      </c>
      <c r="C153" s="7" t="e">
        <f t="shared" si="8"/>
        <v>#REF!</v>
      </c>
      <c r="D153" s="7">
        <v>30.923055000000002</v>
      </c>
      <c r="E153" s="7">
        <f t="shared" si="9"/>
        <v>1.7792694859657416</v>
      </c>
      <c r="F153" s="7">
        <v>1.086808</v>
      </c>
      <c r="H153" s="7">
        <v>118986.10750699999</v>
      </c>
      <c r="I153" s="7">
        <v>0.67890300000000003</v>
      </c>
      <c r="S153" s="7">
        <v>31.013717</v>
      </c>
    </row>
    <row r="154" spans="1:19" x14ac:dyDescent="0.3">
      <c r="A154" s="8" t="e">
        <f>#REF!</f>
        <v>#REF!</v>
      </c>
      <c r="B154" s="7" t="e">
        <f>#REF!</f>
        <v>#REF!</v>
      </c>
      <c r="C154" s="7" t="e">
        <f t="shared" si="8"/>
        <v>#REF!</v>
      </c>
      <c r="D154" s="7">
        <v>31.042874999999999</v>
      </c>
      <c r="E154" s="7">
        <f t="shared" si="9"/>
        <v>0.38747788664477412</v>
      </c>
      <c r="F154" s="7">
        <v>0.84674300000000002</v>
      </c>
      <c r="H154" s="7">
        <v>127814.23742999999</v>
      </c>
      <c r="I154" s="7">
        <v>0.99512400000000001</v>
      </c>
      <c r="S154" s="7">
        <v>30.994562999999999</v>
      </c>
    </row>
    <row r="155" spans="1:19" x14ac:dyDescent="0.3">
      <c r="A155" s="8" t="e">
        <f>#REF!</f>
        <v>#REF!</v>
      </c>
      <c r="B155" s="7" t="e">
        <f>#REF!</f>
        <v>#REF!</v>
      </c>
      <c r="C155" s="7" t="e">
        <f t="shared" si="8"/>
        <v>#REF!</v>
      </c>
      <c r="D155" s="7">
        <v>30.975057</v>
      </c>
      <c r="E155" s="7">
        <f t="shared" si="9"/>
        <v>-0.21846558993004805</v>
      </c>
      <c r="F155" s="7">
        <v>0.90594399999999997</v>
      </c>
      <c r="H155" s="7">
        <v>124495.18669</v>
      </c>
      <c r="I155" s="7">
        <v>1.007171</v>
      </c>
      <c r="S155" s="7">
        <v>30.750285999999999</v>
      </c>
    </row>
    <row r="156" spans="1:19" x14ac:dyDescent="0.3">
      <c r="A156" s="8" t="e">
        <f>#REF!</f>
        <v>#REF!</v>
      </c>
      <c r="B156" s="7" t="e">
        <f>#REF!</f>
        <v>#REF!</v>
      </c>
      <c r="C156" s="7" t="e">
        <f t="shared" si="8"/>
        <v>#REF!</v>
      </c>
      <c r="D156" s="7">
        <v>29.841460999999999</v>
      </c>
      <c r="E156" s="7">
        <f t="shared" si="9"/>
        <v>-3.6597059369414637</v>
      </c>
      <c r="F156" s="7">
        <v>0.91419300000000003</v>
      </c>
      <c r="H156" s="7">
        <v>123001.16025</v>
      </c>
      <c r="I156" s="7">
        <v>1.055323</v>
      </c>
      <c r="S156" s="7">
        <v>29.817861000000001</v>
      </c>
    </row>
    <row r="157" spans="1:19" x14ac:dyDescent="0.3">
      <c r="A157" s="8" t="e">
        <f>#REF!</f>
        <v>#REF!</v>
      </c>
      <c r="B157" s="7" t="e">
        <f>#REF!</f>
        <v>#REF!</v>
      </c>
      <c r="C157" s="7" t="e">
        <f t="shared" si="8"/>
        <v>#REF!</v>
      </c>
      <c r="D157" s="7">
        <v>29.219538</v>
      </c>
      <c r="E157" s="7">
        <f t="shared" si="9"/>
        <v>-2.0840903198405698</v>
      </c>
      <c r="F157" s="7">
        <v>0.96025099999999997</v>
      </c>
      <c r="H157" s="7">
        <v>125514.833262</v>
      </c>
      <c r="I157" s="7">
        <v>0.935531</v>
      </c>
      <c r="S157" s="7">
        <v>29.038914999999999</v>
      </c>
    </row>
    <row r="158" spans="1:19" x14ac:dyDescent="0.3">
      <c r="A158" s="8" t="e">
        <f>#REF!</f>
        <v>#REF!</v>
      </c>
      <c r="B158" s="7" t="e">
        <f>#REF!</f>
        <v>#REF!</v>
      </c>
      <c r="C158" s="7" t="e">
        <f t="shared" si="8"/>
        <v>#REF!</v>
      </c>
      <c r="D158" s="7">
        <v>28.780287999999999</v>
      </c>
      <c r="E158" s="7">
        <f t="shared" si="9"/>
        <v>-1.5032749662229463</v>
      </c>
      <c r="F158" s="7">
        <v>0.97018599999999999</v>
      </c>
      <c r="H158" s="7">
        <v>124199.502312</v>
      </c>
      <c r="I158" s="7">
        <v>1.0951979999999999</v>
      </c>
      <c r="S158" s="7">
        <v>29.025623</v>
      </c>
    </row>
    <row r="159" spans="1:19" x14ac:dyDescent="0.3">
      <c r="A159" s="8" t="e">
        <f>#REF!</f>
        <v>#REF!</v>
      </c>
      <c r="B159" s="7" t="e">
        <f>#REF!</f>
        <v>#REF!</v>
      </c>
      <c r="C159" s="7" t="e">
        <f t="shared" si="8"/>
        <v>#REF!</v>
      </c>
      <c r="D159" s="7">
        <v>28.686931999999999</v>
      </c>
      <c r="E159" s="7">
        <f t="shared" si="9"/>
        <v>-0.32437479430366523</v>
      </c>
      <c r="F159" s="7">
        <v>1.0015050000000001</v>
      </c>
      <c r="H159" s="7">
        <v>126342.05451099999</v>
      </c>
      <c r="I159" s="7">
        <v>0.98534100000000002</v>
      </c>
      <c r="S159" s="7">
        <v>28.764081999999998</v>
      </c>
    </row>
    <row r="160" spans="1:19" x14ac:dyDescent="0.3">
      <c r="A160" s="8" t="e">
        <f>#REF!</f>
        <v>#REF!</v>
      </c>
      <c r="B160" s="7" t="e">
        <f>#REF!</f>
        <v>#REF!</v>
      </c>
      <c r="C160" s="7" t="e">
        <f t="shared" si="8"/>
        <v>#REF!</v>
      </c>
      <c r="D160" s="7">
        <v>29.510297000000001</v>
      </c>
      <c r="E160" s="7">
        <f t="shared" si="9"/>
        <v>2.8701744752628287</v>
      </c>
      <c r="F160" s="7">
        <v>0.99843199999999999</v>
      </c>
      <c r="H160" s="7">
        <v>128591.464681</v>
      </c>
      <c r="I160" s="7">
        <v>1.086363</v>
      </c>
      <c r="S160" s="7">
        <v>29.372962000000001</v>
      </c>
    </row>
    <row r="161" spans="1:19" x14ac:dyDescent="0.3">
      <c r="A161" s="8" t="e">
        <f>#REF!</f>
        <v>#REF!</v>
      </c>
      <c r="B161" s="7" t="e">
        <f>#REF!</f>
        <v>#REF!</v>
      </c>
      <c r="C161" s="7" t="e">
        <f t="shared" si="8"/>
        <v>#REF!</v>
      </c>
      <c r="D161" s="7">
        <v>29.119012999999999</v>
      </c>
      <c r="E161" s="7">
        <f t="shared" si="9"/>
        <v>-1.3259236259126794</v>
      </c>
      <c r="F161" s="7">
        <v>1.084433</v>
      </c>
      <c r="H161" s="7">
        <v>129144.81261199999</v>
      </c>
      <c r="I161" s="7">
        <v>1.057077</v>
      </c>
      <c r="S161" s="7">
        <v>29.499559999999999</v>
      </c>
    </row>
    <row r="162" spans="1:19" x14ac:dyDescent="0.3">
      <c r="A162" s="8" t="e">
        <f>#REF!</f>
        <v>#REF!</v>
      </c>
      <c r="B162" s="7" t="e">
        <f>#REF!</f>
        <v>#REF!</v>
      </c>
      <c r="C162" s="7" t="e">
        <f t="shared" si="8"/>
        <v>#REF!</v>
      </c>
      <c r="D162" s="7">
        <v>30.077207000000001</v>
      </c>
      <c r="E162" s="7">
        <f t="shared" si="9"/>
        <v>3.2906129064196108</v>
      </c>
      <c r="F162" s="7">
        <v>1.099655</v>
      </c>
      <c r="H162" s="7">
        <v>131292.02935900001</v>
      </c>
      <c r="I162" s="7">
        <v>1.090584</v>
      </c>
      <c r="S162" s="7">
        <v>29.752483999999999</v>
      </c>
    </row>
    <row r="163" spans="1:19" x14ac:dyDescent="0.3">
      <c r="A163" s="8" t="e">
        <f>#REF!</f>
        <v>#REF!</v>
      </c>
      <c r="B163" s="7" t="e">
        <f>#REF!</f>
        <v>#REF!</v>
      </c>
      <c r="C163" s="7" t="e">
        <f t="shared" si="8"/>
        <v>#REF!</v>
      </c>
      <c r="D163" s="7">
        <v>30.035150000000002</v>
      </c>
      <c r="E163" s="7">
        <f t="shared" si="9"/>
        <v>-0.13983013781832199</v>
      </c>
      <c r="F163" s="7">
        <v>1.0774619999999999</v>
      </c>
      <c r="H163" s="7">
        <v>135547.531158</v>
      </c>
      <c r="I163" s="7">
        <v>1.059407</v>
      </c>
      <c r="S163" s="7">
        <v>29.846948000000001</v>
      </c>
    </row>
    <row r="164" spans="1:19" x14ac:dyDescent="0.3">
      <c r="A164" s="8" t="e">
        <f>#REF!</f>
        <v>#REF!</v>
      </c>
      <c r="B164" s="7" t="e">
        <f>#REF!</f>
        <v>#REF!</v>
      </c>
      <c r="C164" s="7" t="e">
        <f t="shared" si="8"/>
        <v>#REF!</v>
      </c>
      <c r="D164" s="7">
        <v>30.338235000000001</v>
      </c>
      <c r="E164" s="7">
        <f t="shared" si="9"/>
        <v>1.0091010033244316</v>
      </c>
      <c r="F164" s="7">
        <v>1.045105</v>
      </c>
      <c r="H164" s="7">
        <v>129495.023505</v>
      </c>
      <c r="I164" s="7">
        <v>0.95050800000000002</v>
      </c>
      <c r="S164" s="7">
        <v>30.460277000000001</v>
      </c>
    </row>
    <row r="165" spans="1:19" x14ac:dyDescent="0.3">
      <c r="A165" s="8" t="e">
        <f>#REF!</f>
        <v>#REF!</v>
      </c>
      <c r="B165" s="7" t="e">
        <f>#REF!</f>
        <v>#REF!</v>
      </c>
      <c r="C165" s="7" t="e">
        <f t="shared" si="8"/>
        <v>#REF!</v>
      </c>
      <c r="D165" s="7">
        <v>30.453683000000002</v>
      </c>
      <c r="E165" s="7">
        <f t="shared" si="9"/>
        <v>0.38053631003913324</v>
      </c>
      <c r="F165" s="7">
        <v>1.066387</v>
      </c>
      <c r="H165" s="7">
        <v>136136.98124200001</v>
      </c>
      <c r="I165" s="7">
        <v>0.677678</v>
      </c>
      <c r="S165" s="7">
        <v>30.013299</v>
      </c>
    </row>
    <row r="166" spans="1:19" x14ac:dyDescent="0.3">
      <c r="A166" s="8" t="e">
        <f>#REF!</f>
        <v>#REF!</v>
      </c>
      <c r="B166" s="7" t="e">
        <f>#REF!</f>
        <v>#REF!</v>
      </c>
      <c r="C166" s="7" t="e">
        <f t="shared" si="8"/>
        <v>#REF!</v>
      </c>
      <c r="D166" s="7">
        <v>30.519639999999999</v>
      </c>
      <c r="E166" s="7">
        <f t="shared" si="9"/>
        <v>0.21658135733532902</v>
      </c>
      <c r="F166" s="7">
        <v>0.86136900000000005</v>
      </c>
      <c r="H166" s="7">
        <v>135928.33141099999</v>
      </c>
      <c r="I166" s="7">
        <v>1.0007550000000001</v>
      </c>
      <c r="S166" s="7">
        <v>30.784756999999999</v>
      </c>
    </row>
    <row r="167" spans="1:19" x14ac:dyDescent="0.3">
      <c r="A167" s="8" t="e">
        <f>#REF!</f>
        <v>#REF!</v>
      </c>
      <c r="B167" s="7" t="e">
        <f>#REF!</f>
        <v>#REF!</v>
      </c>
      <c r="C167" s="7" t="e">
        <f t="shared" si="8"/>
        <v>#REF!</v>
      </c>
      <c r="D167" s="7">
        <v>30.873517</v>
      </c>
      <c r="E167" s="7">
        <f t="shared" si="9"/>
        <v>1.1595058133057989</v>
      </c>
      <c r="F167" s="7">
        <v>0.90887099999999998</v>
      </c>
      <c r="H167" s="7">
        <v>133224.31679099999</v>
      </c>
      <c r="I167" s="7">
        <v>1.0083519999999999</v>
      </c>
      <c r="S167" s="7">
        <v>30.691192999999998</v>
      </c>
    </row>
    <row r="168" spans="1:19" x14ac:dyDescent="0.3">
      <c r="A168" s="8" t="e">
        <f>#REF!</f>
        <v>#REF!</v>
      </c>
      <c r="B168" s="7" t="e">
        <f>#REF!</f>
        <v>#REF!</v>
      </c>
      <c r="C168" s="7" t="e">
        <f t="shared" si="8"/>
        <v>#REF!</v>
      </c>
      <c r="D168" s="7">
        <v>30.533166000000001</v>
      </c>
      <c r="E168" s="7">
        <f t="shared" si="9"/>
        <v>-1.1024043681191102</v>
      </c>
      <c r="F168" s="7">
        <v>0.90605199999999997</v>
      </c>
      <c r="H168" s="7">
        <v>137172.46039299999</v>
      </c>
      <c r="I168" s="7">
        <v>1.048009</v>
      </c>
      <c r="S168" s="7">
        <v>30.229922999999999</v>
      </c>
    </row>
    <row r="169" spans="1:19" x14ac:dyDescent="0.3">
      <c r="A169" s="8" t="e">
        <f>#REF!</f>
        <v>#REF!</v>
      </c>
      <c r="B169" s="7" t="e">
        <f>#REF!</f>
        <v>#REF!</v>
      </c>
      <c r="C169" s="7" t="e">
        <f t="shared" si="8"/>
        <v>#REF!</v>
      </c>
      <c r="D169" s="7">
        <v>31.004473999999998</v>
      </c>
      <c r="E169" s="7">
        <f t="shared" si="9"/>
        <v>1.5435936122706551</v>
      </c>
      <c r="F169" s="7">
        <v>0.96570199999999995</v>
      </c>
      <c r="H169" s="7">
        <v>141706.033344</v>
      </c>
      <c r="I169" s="7">
        <v>0.94075699999999995</v>
      </c>
      <c r="S169" s="7">
        <v>31.069490999999999</v>
      </c>
    </row>
    <row r="170" spans="1:19" x14ac:dyDescent="0.3">
      <c r="A170" s="8" t="e">
        <f>#REF!</f>
        <v>#REF!</v>
      </c>
      <c r="B170" s="7" t="e">
        <f>#REF!</f>
        <v>#REF!</v>
      </c>
      <c r="C170" s="7" t="e">
        <f t="shared" si="8"/>
        <v>#REF!</v>
      </c>
      <c r="D170" s="7">
        <v>31.526050000000001</v>
      </c>
      <c r="E170" s="7">
        <f t="shared" si="9"/>
        <v>1.6822604376387886</v>
      </c>
      <c r="F170" s="7">
        <v>0.97771699999999995</v>
      </c>
      <c r="H170" s="7">
        <v>128924.55601499999</v>
      </c>
      <c r="I170" s="7">
        <v>1.096765</v>
      </c>
      <c r="S170" s="7">
        <v>32.051326000000003</v>
      </c>
    </row>
    <row r="171" spans="1:19" x14ac:dyDescent="0.3">
      <c r="A171" s="8" t="e">
        <f>#REF!</f>
        <v>#REF!</v>
      </c>
      <c r="B171" s="7" t="e">
        <f>#REF!</f>
        <v>#REF!</v>
      </c>
      <c r="C171" s="7" t="e">
        <f t="shared" si="8"/>
        <v>#REF!</v>
      </c>
      <c r="D171" s="7">
        <v>32.529798999999997</v>
      </c>
      <c r="E171" s="7">
        <f t="shared" si="9"/>
        <v>3.1838717505047214</v>
      </c>
      <c r="F171" s="7">
        <v>0.98500500000000002</v>
      </c>
      <c r="H171" s="7">
        <v>145464.65598499999</v>
      </c>
      <c r="I171" s="7">
        <v>0.98450000000000004</v>
      </c>
      <c r="S171" s="7">
        <v>32.042045999999999</v>
      </c>
    </row>
    <row r="172" spans="1:19" x14ac:dyDescent="0.3">
      <c r="A172" s="8" t="e">
        <f>#REF!</f>
        <v>#REF!</v>
      </c>
      <c r="B172" s="7" t="e">
        <f>#REF!</f>
        <v>#REF!</v>
      </c>
      <c r="C172" s="7" t="e">
        <f t="shared" si="8"/>
        <v>#REF!</v>
      </c>
      <c r="D172" s="7">
        <v>33.806856000000003</v>
      </c>
      <c r="E172" s="7">
        <f t="shared" si="9"/>
        <v>3.9258066119621731</v>
      </c>
      <c r="F172" s="7">
        <v>1.014764</v>
      </c>
      <c r="H172" s="7">
        <v>143036.445607</v>
      </c>
      <c r="I172" s="7">
        <v>1.086646</v>
      </c>
      <c r="S172" s="7">
        <v>34.251959999999997</v>
      </c>
    </row>
    <row r="173" spans="1:19" x14ac:dyDescent="0.3">
      <c r="A173" s="8" t="e">
        <f>#REF!</f>
        <v>#REF!</v>
      </c>
      <c r="B173" s="7" t="e">
        <f>#REF!</f>
        <v>#REF!</v>
      </c>
      <c r="C173" s="7" t="e">
        <f t="shared" si="8"/>
        <v>#REF!</v>
      </c>
      <c r="D173" s="7">
        <v>32.658479</v>
      </c>
      <c r="E173" s="7">
        <f t="shared" si="9"/>
        <v>-3.3968760656122612</v>
      </c>
      <c r="F173" s="7">
        <v>1.0638890000000001</v>
      </c>
      <c r="H173" s="7">
        <v>141544.26889499999</v>
      </c>
      <c r="I173" s="7">
        <v>1.0558179999999999</v>
      </c>
      <c r="S173" s="7">
        <v>32.414698000000001</v>
      </c>
    </row>
    <row r="174" spans="1:19" x14ac:dyDescent="0.3">
      <c r="A174" s="8" t="e">
        <f>#REF!</f>
        <v>#REF!</v>
      </c>
      <c r="B174" s="7" t="e">
        <f>#REF!</f>
        <v>#REF!</v>
      </c>
      <c r="C174" s="7" t="e">
        <f t="shared" si="8"/>
        <v>#REF!</v>
      </c>
      <c r="D174" s="7">
        <v>32.931772000000002</v>
      </c>
      <c r="E174" s="7">
        <f t="shared" si="9"/>
        <v>0.83682096768806957</v>
      </c>
      <c r="F174" s="7">
        <v>1.0989990000000001</v>
      </c>
      <c r="H174" s="7">
        <v>142528.33894099999</v>
      </c>
      <c r="I174" s="7">
        <v>1.0891310000000001</v>
      </c>
      <c r="S174" s="7">
        <v>32.568655</v>
      </c>
    </row>
    <row r="175" spans="1:19" x14ac:dyDescent="0.3">
      <c r="A175" s="8" t="e">
        <f>#REF!</f>
        <v>#REF!</v>
      </c>
      <c r="B175" s="7" t="e">
        <f>#REF!</f>
        <v>#REF!</v>
      </c>
      <c r="C175" s="7" t="e">
        <f t="shared" si="8"/>
        <v>#REF!</v>
      </c>
      <c r="D175" s="7">
        <v>32.730182999999997</v>
      </c>
      <c r="E175" s="7">
        <f t="shared" si="9"/>
        <v>-0.61214136913132222</v>
      </c>
      <c r="F175" s="7">
        <v>1.0878639999999999</v>
      </c>
      <c r="H175" s="7">
        <v>140392.23336000001</v>
      </c>
      <c r="I175" s="7">
        <v>1.0622450000000001</v>
      </c>
      <c r="S175" s="7">
        <v>32.930816</v>
      </c>
    </row>
    <row r="176" spans="1:19" x14ac:dyDescent="0.3">
      <c r="A176" s="8" t="e">
        <f>#REF!</f>
        <v>#REF!</v>
      </c>
      <c r="B176" s="7" t="e">
        <f>#REF!</f>
        <v>#REF!</v>
      </c>
      <c r="C176" s="7" t="e">
        <f t="shared" si="8"/>
        <v>#REF!</v>
      </c>
      <c r="D176" s="7">
        <v>32.841737999999999</v>
      </c>
      <c r="E176" s="7">
        <f>D176/D175*100-100</f>
        <v>0.34083219149738397</v>
      </c>
      <c r="F176" s="7">
        <v>1.0336540000000001</v>
      </c>
      <c r="H176" s="7">
        <v>143836.94320899999</v>
      </c>
      <c r="I176" s="7">
        <v>0.94732300000000003</v>
      </c>
      <c r="S176" s="7">
        <v>32.574539999999999</v>
      </c>
    </row>
    <row r="177" spans="1:19" x14ac:dyDescent="0.3">
      <c r="A177" s="8" t="e">
        <f>#REF!</f>
        <v>#REF!</v>
      </c>
      <c r="B177" s="7" t="e">
        <f>#REF!</f>
        <v>#REF!</v>
      </c>
      <c r="C177" s="7" t="e">
        <f t="shared" si="8"/>
        <v>#REF!</v>
      </c>
      <c r="D177" s="7">
        <v>32.551077999999997</v>
      </c>
      <c r="E177" s="7">
        <f>D177/D176*100-100</f>
        <v>-0.88503233294170514</v>
      </c>
      <c r="F177" s="7">
        <v>1.0774140000000001</v>
      </c>
      <c r="H177" s="7">
        <v>145724.91276499999</v>
      </c>
      <c r="I177" s="7">
        <v>0.67773600000000001</v>
      </c>
      <c r="S177" s="7">
        <v>32.456657</v>
      </c>
    </row>
    <row r="178" spans="1:19" x14ac:dyDescent="0.3">
      <c r="A178" s="8" t="e">
        <f>#REF!</f>
        <v>#REF!</v>
      </c>
      <c r="B178" s="7" t="e">
        <f>#REF!</f>
        <v>#REF!</v>
      </c>
      <c r="C178" s="7" t="e">
        <f t="shared" si="8"/>
        <v>#REF!</v>
      </c>
      <c r="D178" s="7">
        <v>32.596417000000002</v>
      </c>
      <c r="E178" s="7">
        <f>D178/D177*100-100</f>
        <v>0.13928570967757992</v>
      </c>
      <c r="F178" s="7">
        <v>0.87089300000000003</v>
      </c>
      <c r="H178" s="7">
        <v>138966.655463</v>
      </c>
      <c r="I178" s="7">
        <v>1.00309</v>
      </c>
      <c r="S178" s="7">
        <v>33.125171999999999</v>
      </c>
    </row>
    <row r="179" spans="1:19" x14ac:dyDescent="0.3">
      <c r="A179" s="14" t="e">
        <f>#REF!</f>
        <v>#REF!</v>
      </c>
      <c r="B179" s="7" t="e">
        <f>#REF!</f>
        <v>#REF!</v>
      </c>
      <c r="C179" s="7" t="e">
        <f t="shared" si="8"/>
        <v>#REF!</v>
      </c>
      <c r="D179" s="10">
        <v>31.266483000000001</v>
      </c>
      <c r="E179" s="7">
        <f>D179/D178*100-100</f>
        <v>-4.0800005718419925</v>
      </c>
      <c r="F179" s="7">
        <v>0.93320400000000003</v>
      </c>
      <c r="H179" s="10">
        <v>147738.69621200001</v>
      </c>
      <c r="I179" s="10">
        <v>1.0072779999999999</v>
      </c>
      <c r="S179" s="7">
        <v>31.889355999999999</v>
      </c>
    </row>
    <row r="180" spans="1:19" x14ac:dyDescent="0.3">
      <c r="A180" s="8" t="e">
        <f>#REF!</f>
        <v>#REF!</v>
      </c>
      <c r="F180" s="7">
        <v>0.89691500000000002</v>
      </c>
      <c r="I180" s="7">
        <v>0.96740800000000005</v>
      </c>
    </row>
    <row r="181" spans="1:19" x14ac:dyDescent="0.3">
      <c r="A181" s="8" t="e">
        <f>#REF!</f>
        <v>#REF!</v>
      </c>
      <c r="D181" s="7">
        <f>D179/D178*100-100</f>
        <v>-4.0800005718419925</v>
      </c>
      <c r="F181" s="7">
        <v>0.98626499999999995</v>
      </c>
      <c r="I181" s="7">
        <v>1.018429</v>
      </c>
    </row>
    <row r="182" spans="1:19" x14ac:dyDescent="0.3">
      <c r="A182" s="8" t="e">
        <f>#REF!</f>
        <v>#REF!</v>
      </c>
      <c r="F182" s="7">
        <v>0.95110799999999995</v>
      </c>
      <c r="I182" s="7">
        <v>1.0975490000000001</v>
      </c>
    </row>
    <row r="183" spans="1:19" x14ac:dyDescent="0.3">
      <c r="A183" s="8" t="e">
        <f>#REF!</f>
        <v>#REF!</v>
      </c>
      <c r="F183" s="7">
        <v>0.99127600000000005</v>
      </c>
      <c r="I183" s="7">
        <v>0.98407999999999995</v>
      </c>
    </row>
    <row r="184" spans="1:19" x14ac:dyDescent="0.3">
      <c r="A184" s="8" t="e">
        <f>#REF!</f>
        <v>#REF!</v>
      </c>
      <c r="F184" s="7">
        <v>1.0379719999999999</v>
      </c>
      <c r="I184" s="7">
        <v>1.0867880000000001</v>
      </c>
    </row>
    <row r="185" spans="1:19" x14ac:dyDescent="0.3">
      <c r="A185" s="8" t="e">
        <f>#REF!</f>
        <v>#REF!</v>
      </c>
      <c r="F185" s="7">
        <v>1.033215</v>
      </c>
      <c r="I185" s="7">
        <v>1.071375</v>
      </c>
    </row>
    <row r="186" spans="1:19" x14ac:dyDescent="0.3">
      <c r="A186" s="8" t="e">
        <f>#REF!</f>
        <v>#REF!</v>
      </c>
      <c r="F186" s="7">
        <v>1.1288050000000001</v>
      </c>
      <c r="I186" s="7">
        <v>1.071958</v>
      </c>
    </row>
    <row r="187" spans="1:19" x14ac:dyDescent="0.3">
      <c r="A187" s="8" t="e">
        <f>#REF!</f>
        <v>#REF!</v>
      </c>
      <c r="F187" s="7">
        <v>1.0758080000000001</v>
      </c>
      <c r="I187" s="7">
        <v>1.0636650000000001</v>
      </c>
    </row>
    <row r="188" spans="1:19" x14ac:dyDescent="0.3">
      <c r="A188" s="8" t="e">
        <f>#REF!</f>
        <v>#REF!</v>
      </c>
      <c r="F188" s="7">
        <v>1.017204</v>
      </c>
      <c r="I188" s="7">
        <v>0.94572999999999996</v>
      </c>
    </row>
    <row r="189" spans="1:19" x14ac:dyDescent="0.3">
      <c r="A189" s="8" t="e">
        <f>#REF!</f>
        <v>#REF!</v>
      </c>
      <c r="F189" s="7">
        <v>1.107194</v>
      </c>
      <c r="I189" s="7">
        <v>0.67776499999999995</v>
      </c>
    </row>
    <row r="190" spans="1:19" x14ac:dyDescent="0.3">
      <c r="A190" s="8"/>
      <c r="F190" s="7">
        <v>0.84814900000000004</v>
      </c>
      <c r="I190" s="7">
        <v>1.004257</v>
      </c>
    </row>
    <row r="191" spans="1:19" x14ac:dyDescent="0.3">
      <c r="A191" s="8"/>
      <c r="F191" s="7">
        <v>0.91145699999999996</v>
      </c>
      <c r="I191" s="7">
        <v>1.006742</v>
      </c>
    </row>
    <row r="197" spans="2:17" x14ac:dyDescent="0.3">
      <c r="C197" s="7" t="s">
        <v>42</v>
      </c>
      <c r="D197" s="7" t="s">
        <v>40</v>
      </c>
      <c r="E197" s="7" t="s">
        <v>43</v>
      </c>
      <c r="F197" s="7" t="s">
        <v>44</v>
      </c>
      <c r="G197" s="4" t="s">
        <v>45</v>
      </c>
      <c r="K197" s="7" t="s">
        <v>46</v>
      </c>
      <c r="L197" s="7" t="s">
        <v>47</v>
      </c>
      <c r="M197" s="7" t="s">
        <v>48</v>
      </c>
      <c r="N197" s="7" t="s">
        <v>49</v>
      </c>
      <c r="O197" s="7" t="s">
        <v>50</v>
      </c>
      <c r="P197" s="9" t="s">
        <v>51</v>
      </c>
      <c r="Q197" s="7" t="s">
        <v>52</v>
      </c>
    </row>
    <row r="198" spans="2:17" x14ac:dyDescent="0.3">
      <c r="B198" s="7">
        <v>2001</v>
      </c>
      <c r="P198" s="7">
        <v>39689.42</v>
      </c>
    </row>
    <row r="199" spans="2:17" x14ac:dyDescent="0.3">
      <c r="B199" s="7">
        <v>2002</v>
      </c>
      <c r="G199" s="7"/>
      <c r="P199" s="7">
        <v>35096.92</v>
      </c>
    </row>
    <row r="200" spans="2:17" x14ac:dyDescent="0.3">
      <c r="B200" s="7">
        <v>2003</v>
      </c>
      <c r="G200" s="7"/>
      <c r="P200" s="7">
        <v>39917.35</v>
      </c>
    </row>
    <row r="201" spans="2:17" x14ac:dyDescent="0.3">
      <c r="C201" s="7" t="s">
        <v>42</v>
      </c>
      <c r="D201" s="7" t="s">
        <v>40</v>
      </c>
      <c r="E201" s="7" t="s">
        <v>43</v>
      </c>
      <c r="F201" s="7" t="s">
        <v>44</v>
      </c>
      <c r="G201" s="4" t="s">
        <v>45</v>
      </c>
      <c r="H201" s="7" t="s">
        <v>46</v>
      </c>
      <c r="I201" s="7" t="s">
        <v>47</v>
      </c>
      <c r="J201" s="7" t="s">
        <v>48</v>
      </c>
      <c r="K201" s="7" t="s">
        <v>46</v>
      </c>
      <c r="L201" s="7" t="s">
        <v>47</v>
      </c>
      <c r="M201" s="7" t="s">
        <v>48</v>
      </c>
      <c r="N201" s="7" t="s">
        <v>49</v>
      </c>
      <c r="O201" s="7" t="s">
        <v>50</v>
      </c>
      <c r="P201" s="9" t="s">
        <v>51</v>
      </c>
      <c r="Q201" s="7" t="s">
        <v>52</v>
      </c>
    </row>
    <row r="202" spans="2:17" x14ac:dyDescent="0.3">
      <c r="B202" s="7">
        <v>2005</v>
      </c>
      <c r="D202" s="7">
        <v>88.926106217961404</v>
      </c>
      <c r="E202" s="7">
        <v>86.658207340120342</v>
      </c>
      <c r="F202" s="7">
        <v>95.104808519011641</v>
      </c>
      <c r="G202" s="7">
        <v>97.432969884412614</v>
      </c>
      <c r="K202" s="7">
        <v>97.686194497938061</v>
      </c>
      <c r="L202" s="7">
        <v>96.338676677491193</v>
      </c>
      <c r="M202" s="7">
        <v>97.704560182618323</v>
      </c>
      <c r="N202" s="7">
        <v>107.94150987619608</v>
      </c>
      <c r="O202" s="7">
        <v>103.04453128245812</v>
      </c>
      <c r="P202" s="7">
        <v>92.96319767781938</v>
      </c>
      <c r="Q202" s="7">
        <v>92.764286005474546</v>
      </c>
    </row>
    <row r="203" spans="2:17" x14ac:dyDescent="0.3">
      <c r="B203" s="7">
        <v>2006</v>
      </c>
      <c r="C203" s="7">
        <v>72.628370128257785</v>
      </c>
      <c r="D203" s="7">
        <v>84.256463120020641</v>
      </c>
      <c r="E203" s="7">
        <v>88.275285434658571</v>
      </c>
      <c r="F203" s="7">
        <v>96.809838228332495</v>
      </c>
      <c r="G203" s="7">
        <v>97.485499420347537</v>
      </c>
      <c r="K203" s="7">
        <v>103.45394492016597</v>
      </c>
      <c r="L203" s="7">
        <v>94.814117112753294</v>
      </c>
      <c r="M203" s="7">
        <v>98.071130210862265</v>
      </c>
      <c r="N203" s="7">
        <v>108.0977600446808</v>
      </c>
      <c r="O203" s="7">
        <v>102.72662533258043</v>
      </c>
      <c r="P203" s="7">
        <v>93.852195070993545</v>
      </c>
      <c r="Q203" s="7">
        <v>95.363202574945987</v>
      </c>
    </row>
    <row r="204" spans="2:17" x14ac:dyDescent="0.3">
      <c r="B204" s="7">
        <v>2007</v>
      </c>
      <c r="C204" s="7">
        <v>77.313938643667726</v>
      </c>
      <c r="D204" s="7">
        <v>88.626450573438404</v>
      </c>
      <c r="E204" s="7">
        <v>95.005304323169867</v>
      </c>
      <c r="F204" s="7">
        <v>95.954084549831805</v>
      </c>
      <c r="G204" s="7">
        <v>103.85533019011784</v>
      </c>
      <c r="K204" s="7">
        <v>105.73803712009448</v>
      </c>
      <c r="L204" s="7">
        <v>103.90727355410468</v>
      </c>
      <c r="M204" s="7">
        <v>111.01528809255203</v>
      </c>
      <c r="N204" s="7">
        <v>124.81946760834614</v>
      </c>
      <c r="O204" s="7">
        <v>115.87311282694857</v>
      </c>
      <c r="P204" s="7">
        <v>108.04797079247543</v>
      </c>
      <c r="Q204" s="7">
        <v>103.64394852131971</v>
      </c>
    </row>
    <row r="205" spans="2:17" x14ac:dyDescent="0.3">
      <c r="B205" s="7">
        <v>2008</v>
      </c>
      <c r="C205" s="7">
        <v>78.319178796116688</v>
      </c>
      <c r="D205" s="7">
        <v>87.079268869310127</v>
      </c>
      <c r="E205" s="7">
        <v>86.573073947326733</v>
      </c>
      <c r="F205" s="7">
        <v>85.796458297396143</v>
      </c>
      <c r="G205" s="7">
        <v>86.983070809774858</v>
      </c>
      <c r="K205" s="7">
        <v>83.779413636477813</v>
      </c>
      <c r="L205" s="7">
        <v>74.025786819129792</v>
      </c>
      <c r="M205" s="7">
        <v>80.200177279223439</v>
      </c>
      <c r="N205" s="7">
        <v>78.780458915835865</v>
      </c>
      <c r="O205" s="7">
        <v>71.862027339465001</v>
      </c>
      <c r="P205" s="7">
        <v>58.345092129270974</v>
      </c>
      <c r="Q205" s="7">
        <v>54.593494290154212</v>
      </c>
    </row>
    <row r="206" spans="2:17" x14ac:dyDescent="0.3">
      <c r="B206" s="7">
        <v>2009</v>
      </c>
      <c r="C206" s="7">
        <v>38.590134210132085</v>
      </c>
      <c r="D206" s="7">
        <v>37.888714611466696</v>
      </c>
      <c r="E206" s="7">
        <v>33.620715199170093</v>
      </c>
      <c r="F206" s="7">
        <v>35.422358856127921</v>
      </c>
      <c r="G206" s="7">
        <v>34.5771195849522</v>
      </c>
      <c r="K206" s="7">
        <v>33.23166688519359</v>
      </c>
      <c r="L206" s="7">
        <v>34.54032873320039</v>
      </c>
      <c r="M206" s="7">
        <v>37.433261644884496</v>
      </c>
      <c r="N206" s="7">
        <v>39.722849886036094</v>
      </c>
      <c r="O206" s="7">
        <v>42.425314075167002</v>
      </c>
      <c r="P206" s="7">
        <v>41.102154223903419</v>
      </c>
      <c r="Q206" s="7">
        <v>41.724744400565555</v>
      </c>
    </row>
    <row r="207" spans="2:17" x14ac:dyDescent="0.3">
      <c r="B207" s="7">
        <v>2010</v>
      </c>
      <c r="C207" s="7">
        <v>34.044658054190862</v>
      </c>
      <c r="D207" s="7">
        <v>37.33064903382833</v>
      </c>
      <c r="E207" s="7">
        <v>38.026827875736231</v>
      </c>
      <c r="F207" s="7">
        <v>43.029763362951613</v>
      </c>
      <c r="G207" s="7">
        <v>43.781183229539067</v>
      </c>
      <c r="K207" s="7">
        <v>45.254718036744741</v>
      </c>
      <c r="L207" s="7">
        <v>47.795219895769932</v>
      </c>
      <c r="M207" s="7">
        <v>50.402348253135244</v>
      </c>
      <c r="N207" s="7">
        <v>52.989347927537864</v>
      </c>
      <c r="O207" s="7">
        <v>55.498722674158437</v>
      </c>
      <c r="P207" s="7">
        <v>51.857563201986089</v>
      </c>
      <c r="Q207" s="7">
        <v>53.94931280948299</v>
      </c>
    </row>
    <row r="208" spans="2:17" x14ac:dyDescent="0.3">
      <c r="B208" s="7">
        <v>2011</v>
      </c>
      <c r="C208" s="7">
        <v>41.668627795540409</v>
      </c>
      <c r="D208" s="7">
        <v>44.534373693617724</v>
      </c>
      <c r="E208" s="7">
        <v>45.600211837830834</v>
      </c>
      <c r="F208" s="7">
        <v>52.379251317329825</v>
      </c>
      <c r="G208" s="7">
        <v>48.288372172235178</v>
      </c>
      <c r="K208" s="7">
        <v>47.65610835098677</v>
      </c>
      <c r="L208" s="7">
        <v>49.457692838242075</v>
      </c>
      <c r="M208" s="7">
        <v>49.749244980255455</v>
      </c>
      <c r="N208" s="7">
        <v>52.020235716755252</v>
      </c>
      <c r="O208" s="7">
        <v>51.766497049862679</v>
      </c>
      <c r="P208" s="7">
        <v>45.87094047940144</v>
      </c>
      <c r="Q208" s="7">
        <v>49.641711330986439</v>
      </c>
    </row>
    <row r="209" spans="2:17" x14ac:dyDescent="0.3">
      <c r="B209" s="7">
        <v>2012</v>
      </c>
      <c r="C209" s="7">
        <v>37.839877035641287</v>
      </c>
      <c r="D209" s="7">
        <v>40.613934704108011</v>
      </c>
      <c r="E209" s="7">
        <v>41.38073740122104</v>
      </c>
      <c r="F209" s="7">
        <v>43.919383457987003</v>
      </c>
      <c r="G209" s="7">
        <v>41.661317360045508</v>
      </c>
      <c r="K209" s="7">
        <v>43.501072091074661</v>
      </c>
      <c r="L209" s="7">
        <v>42.335587612030714</v>
      </c>
      <c r="M209" s="7">
        <v>44.762739382082273</v>
      </c>
      <c r="N209" s="7">
        <v>45.394312451546924</v>
      </c>
      <c r="O209" s="7">
        <v>39.808478004916992</v>
      </c>
      <c r="P209" s="7">
        <v>38.706194127199637</v>
      </c>
      <c r="Q209" s="7">
        <v>39.427530517878232</v>
      </c>
    </row>
    <row r="210" spans="2:17" x14ac:dyDescent="0.3">
      <c r="B210" s="7">
        <v>2013</v>
      </c>
      <c r="C210" s="7">
        <v>28.970682963280954</v>
      </c>
      <c r="D210" s="7">
        <v>31.705215938720418</v>
      </c>
      <c r="E210" s="7">
        <v>31.332682008779056</v>
      </c>
      <c r="F210" s="7">
        <v>30.806276378908347</v>
      </c>
      <c r="G210" s="7">
        <v>30.676244735403664</v>
      </c>
      <c r="K210" s="7">
        <v>31.638469280866111</v>
      </c>
      <c r="L210" s="7">
        <v>30.090282788969112</v>
      </c>
      <c r="M210" s="7">
        <v>32.642535647879903</v>
      </c>
      <c r="N210" s="7">
        <v>33.26186191496474</v>
      </c>
      <c r="O210" s="7">
        <v>31.641502372036665</v>
      </c>
      <c r="P210" s="7">
        <v>31.737900443092514</v>
      </c>
      <c r="Q210" s="7">
        <v>33.607415621710921</v>
      </c>
    </row>
    <row r="211" spans="2:17" x14ac:dyDescent="0.3">
      <c r="B211" s="7">
        <v>2014</v>
      </c>
      <c r="C211" s="7">
        <v>26.285331233424813</v>
      </c>
      <c r="D211" s="7">
        <v>28.061664579776629</v>
      </c>
      <c r="E211" s="7">
        <v>27.2808591901684</v>
      </c>
      <c r="F211" s="7">
        <v>28.05810307451857</v>
      </c>
      <c r="G211" s="7">
        <v>27.922228461962934</v>
      </c>
      <c r="K211" s="7">
        <v>28.730117442011238</v>
      </c>
      <c r="L211" s="7">
        <v>29.464012261151577</v>
      </c>
      <c r="M211" s="7">
        <v>31.57761626313539</v>
      </c>
      <c r="N211" s="7">
        <v>33.074565874426327</v>
      </c>
      <c r="O211" s="7">
        <v>32.361731842260617</v>
      </c>
      <c r="P211" s="7">
        <v>31.70663751216895</v>
      </c>
      <c r="Q211" s="7">
        <v>32.475403329497155</v>
      </c>
    </row>
    <row r="212" spans="2:17" x14ac:dyDescent="0.3">
      <c r="B212" s="7">
        <v>2015</v>
      </c>
      <c r="C212" s="7">
        <v>26.288680103593236</v>
      </c>
      <c r="D212" s="7">
        <v>28.060044645105616</v>
      </c>
      <c r="E212" s="7">
        <v>27.66462740047465</v>
      </c>
      <c r="F212" s="7">
        <v>29.941068053189216</v>
      </c>
      <c r="G212" s="7">
        <v>30.823554403606497</v>
      </c>
      <c r="K212" s="7">
        <v>32.041999517397102</v>
      </c>
      <c r="L212" s="7">
        <v>34.305973826405953</v>
      </c>
      <c r="M212" s="7">
        <v>34.745229758754803</v>
      </c>
      <c r="N212" s="7">
        <v>36.191819672626764</v>
      </c>
      <c r="O212" s="7">
        <v>35.605847660217883</v>
      </c>
      <c r="P212" s="7">
        <v>33.94749595338422</v>
      </c>
      <c r="Q212" s="7">
        <v>35.070999737533327</v>
      </c>
    </row>
    <row r="213" spans="2:17" x14ac:dyDescent="0.3">
      <c r="B213" s="7">
        <v>2016</v>
      </c>
      <c r="C213" s="7">
        <v>28.387682965463707</v>
      </c>
      <c r="D213" s="7">
        <v>29.178251603096239</v>
      </c>
    </row>
  </sheetData>
  <autoFilter ref="A2:F191" xr:uid="{00000000-0009-0000-0000-00001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15</vt:i4>
      </vt:variant>
    </vt:vector>
  </HeadingPairs>
  <TitlesOfParts>
    <vt:vector size="20" baseType="lpstr">
      <vt:lpstr>Job Ads for Commentary</vt:lpstr>
      <vt:lpstr>CAI for Commentary </vt:lpstr>
      <vt:lpstr>SEASABS_AUST_SA</vt:lpstr>
      <vt:lpstr>SA_LeapYearAust</vt:lpstr>
      <vt:lpstr>SA_LeapYearAust_SEI</vt:lpstr>
      <vt:lpstr>Chart2</vt:lpstr>
      <vt:lpstr>Chart3</vt:lpstr>
      <vt:lpstr>Chart4</vt:lpstr>
      <vt:lpstr>Chart5</vt:lpstr>
      <vt:lpstr>Chart8</vt:lpstr>
      <vt:lpstr>Chart13</vt:lpstr>
      <vt:lpstr>Chart14</vt:lpstr>
      <vt:lpstr>Chart15</vt:lpstr>
      <vt:lpstr>Chart16</vt:lpstr>
      <vt:lpstr>Chart17</vt:lpstr>
      <vt:lpstr>Chart18</vt:lpstr>
      <vt:lpstr>Chart19</vt:lpstr>
      <vt:lpstr>Chart20</vt:lpstr>
      <vt:lpstr>Chart21</vt:lpstr>
      <vt:lpstr>Chart22</vt:lpstr>
    </vt:vector>
  </TitlesOfParts>
  <Company>National Australia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Miles</dc:creator>
  <cp:lastModifiedBy>Shanika Yapa</cp:lastModifiedBy>
  <cp:lastPrinted>2017-03-01T07:05:49Z</cp:lastPrinted>
  <dcterms:created xsi:type="dcterms:W3CDTF">2015-11-02T03:28:28Z</dcterms:created>
  <dcterms:modified xsi:type="dcterms:W3CDTF">2020-12-08T02:50:36Z</dcterms:modified>
</cp:coreProperties>
</file>