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4.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5.xml" ContentType="application/vnd.openxmlformats-officedocument.spreadsheetml.workshee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zhan\Desktop\SEEK data\SEASABS\"/>
    </mc:Choice>
  </mc:AlternateContent>
  <bookViews>
    <workbookView xWindow="0" yWindow="0" windowWidth="28800" windowHeight="12210" tabRatio="824" firstSheet="4" activeTab="4"/>
  </bookViews>
  <sheets>
    <sheet name="Chart2" sheetId="49" state="hidden" r:id="rId1"/>
    <sheet name="Chart3" sheetId="50" state="hidden" r:id="rId2"/>
    <sheet name="Chart4" sheetId="53" state="hidden" r:id="rId3"/>
    <sheet name="Chart5" sheetId="71" state="hidden" r:id="rId4"/>
    <sheet name="Job Ads for Commentary" sheetId="81" r:id="rId5"/>
    <sheet name="CAI for Commentary" sheetId="82" r:id="rId6"/>
    <sheet name="SEASABS_AUST_SA" sheetId="1" state="hidden" r:id="rId7"/>
    <sheet name="Chart8" sheetId="58" state="hidden" r:id="rId8"/>
    <sheet name="Chart13" sheetId="59" state="hidden" r:id="rId9"/>
    <sheet name="Chart14" sheetId="60" state="hidden" r:id="rId10"/>
    <sheet name="Chart15" sheetId="56" state="hidden" r:id="rId11"/>
    <sheet name="Chart16" sheetId="61" state="hidden" r:id="rId12"/>
    <sheet name="Chart17" sheetId="62" state="hidden" r:id="rId13"/>
    <sheet name="Chart18" sheetId="68" state="hidden" r:id="rId14"/>
    <sheet name="SA_LeapYearAust" sheetId="55" state="hidden" r:id="rId15"/>
    <sheet name="Chart19" sheetId="65" state="hidden" r:id="rId16"/>
    <sheet name="Chart20" sheetId="66" state="hidden" r:id="rId17"/>
    <sheet name="Chart21" sheetId="67" state="hidden" r:id="rId18"/>
    <sheet name="SA_LeapYearAust_SEI" sheetId="63" state="hidden" r:id="rId19"/>
    <sheet name="Chart22" sheetId="64" state="hidden" r:id="rId20"/>
  </sheets>
  <definedNames>
    <definedName name="_xlnm._FilterDatabase" localSheetId="14" hidden="1">SA_LeapYearAust!$A$2:$F$191</definedName>
    <definedName name="_xlnm._FilterDatabase" localSheetId="18" hidden="1">SA_LeapYearAust_SEI!$A$2:$F$191</definedName>
  </definedNames>
  <calcPr calcId="171027"/>
</workbook>
</file>

<file path=xl/calcChain.xml><?xml version="1.0" encoding="utf-8"?>
<calcChain xmlns="http://schemas.openxmlformats.org/spreadsheetml/2006/main">
  <c r="W199" i="55" l="1"/>
  <c r="W200" i="55"/>
  <c r="W201" i="55"/>
  <c r="W202" i="55"/>
  <c r="W203" i="55"/>
  <c r="W204" i="55"/>
  <c r="W205" i="55"/>
  <c r="W206" i="55"/>
  <c r="W207" i="55"/>
  <c r="W208" i="55"/>
  <c r="W209" i="55"/>
  <c r="W210" i="55"/>
  <c r="W211" i="55"/>
  <c r="W212" i="55"/>
  <c r="W198" i="55"/>
  <c r="D181" i="63"/>
  <c r="E49" i="63"/>
  <c r="E50" i="63"/>
  <c r="E51" i="63"/>
  <c r="E52" i="63"/>
  <c r="E53" i="63"/>
  <c r="E54" i="63"/>
  <c r="E55" i="63"/>
  <c r="E56" i="63"/>
  <c r="E57" i="63"/>
  <c r="E58" i="63"/>
  <c r="E59" i="63"/>
  <c r="E60" i="63"/>
  <c r="E61" i="63"/>
  <c r="E62" i="63"/>
  <c r="E63" i="63"/>
  <c r="E64" i="63"/>
  <c r="E65" i="63"/>
  <c r="E66" i="63"/>
  <c r="E67" i="63"/>
  <c r="E68" i="63"/>
  <c r="E69" i="63"/>
  <c r="E70" i="63"/>
  <c r="E71" i="63"/>
  <c r="E72" i="63"/>
  <c r="E73" i="63"/>
  <c r="E74" i="63"/>
  <c r="E75" i="63"/>
  <c r="E76" i="63"/>
  <c r="E77" i="63"/>
  <c r="E78" i="63"/>
  <c r="E79" i="63"/>
  <c r="E80" i="63"/>
  <c r="E81" i="63"/>
  <c r="E82" i="63"/>
  <c r="E83" i="63"/>
  <c r="E84" i="63"/>
  <c r="E85" i="63"/>
  <c r="E86" i="63"/>
  <c r="E87" i="63"/>
  <c r="E88" i="63"/>
  <c r="E89" i="63"/>
  <c r="E90" i="63"/>
  <c r="E91" i="63"/>
  <c r="E92" i="63"/>
  <c r="E93" i="63"/>
  <c r="E94" i="63"/>
  <c r="E95" i="63"/>
  <c r="E96" i="63"/>
  <c r="E97" i="63"/>
  <c r="E98" i="63"/>
  <c r="E99" i="63"/>
  <c r="E100" i="63"/>
  <c r="E101" i="63"/>
  <c r="E102" i="63"/>
  <c r="E103" i="63"/>
  <c r="E104" i="63"/>
  <c r="E105" i="63"/>
  <c r="E106" i="63"/>
  <c r="E107" i="63"/>
  <c r="E108" i="63"/>
  <c r="E109" i="63"/>
  <c r="E110" i="63"/>
  <c r="E111" i="63"/>
  <c r="E112" i="63"/>
  <c r="E113" i="63"/>
  <c r="E114" i="63"/>
  <c r="E115" i="63"/>
  <c r="E116" i="63"/>
  <c r="E117" i="63"/>
  <c r="E118" i="63"/>
  <c r="E119" i="63"/>
  <c r="E120" i="63"/>
  <c r="E121" i="63"/>
  <c r="E122" i="63"/>
  <c r="E123" i="63"/>
  <c r="E124" i="63"/>
  <c r="E125" i="63"/>
  <c r="E126" i="63"/>
  <c r="E127" i="63"/>
  <c r="E128" i="63"/>
  <c r="E129" i="63"/>
  <c r="E130" i="63"/>
  <c r="E131" i="63"/>
  <c r="E132" i="63"/>
  <c r="E133" i="63"/>
  <c r="E134" i="63"/>
  <c r="E135" i="63"/>
  <c r="E136" i="63"/>
  <c r="E137" i="63"/>
  <c r="E138" i="63"/>
  <c r="E139" i="63"/>
  <c r="E140" i="63"/>
  <c r="E141" i="63"/>
  <c r="E142" i="63"/>
  <c r="E143" i="63"/>
  <c r="E144" i="63"/>
  <c r="E145" i="63"/>
  <c r="E146" i="63"/>
  <c r="E147" i="63"/>
  <c r="E148" i="63"/>
  <c r="E149" i="63"/>
  <c r="E150" i="63"/>
  <c r="E151" i="63"/>
  <c r="E152" i="63"/>
  <c r="E153" i="63"/>
  <c r="E154" i="63"/>
  <c r="E155" i="63"/>
  <c r="E156" i="63"/>
  <c r="E157" i="63"/>
  <c r="E158" i="63"/>
  <c r="E159" i="63"/>
  <c r="E160" i="63"/>
  <c r="E161" i="63"/>
  <c r="E162" i="63"/>
  <c r="E163" i="63"/>
  <c r="E164" i="63"/>
  <c r="E165" i="63"/>
  <c r="E166" i="63"/>
  <c r="E167" i="63"/>
  <c r="E168" i="63"/>
  <c r="E169" i="63"/>
  <c r="E170" i="63"/>
  <c r="E171" i="63"/>
  <c r="E172" i="63"/>
  <c r="E173" i="63"/>
  <c r="E174" i="63"/>
  <c r="E175" i="63"/>
  <c r="E176" i="63"/>
  <c r="E177" i="63"/>
  <c r="E178" i="63"/>
  <c r="E179" i="63"/>
  <c r="E48" i="63"/>
  <c r="B46" i="63"/>
  <c r="A189" i="63"/>
  <c r="A188" i="63"/>
  <c r="A187" i="63"/>
  <c r="A186" i="63"/>
  <c r="A185" i="63"/>
  <c r="A184" i="63"/>
  <c r="A183" i="63"/>
  <c r="A182" i="63"/>
  <c r="A181" i="63"/>
  <c r="A180" i="63"/>
  <c r="A179" i="63"/>
  <c r="A178" i="63"/>
  <c r="A177" i="63"/>
  <c r="A176" i="63"/>
  <c r="A175" i="63"/>
  <c r="A174" i="63"/>
  <c r="A173" i="63"/>
  <c r="A172" i="63"/>
  <c r="A171" i="63"/>
  <c r="A170" i="63"/>
  <c r="A169" i="63"/>
  <c r="A168" i="63"/>
  <c r="A167" i="63"/>
  <c r="A166" i="63"/>
  <c r="A165" i="63"/>
  <c r="A164" i="63"/>
  <c r="A163" i="63"/>
  <c r="A162" i="63"/>
  <c r="A161" i="63"/>
  <c r="A160" i="63"/>
  <c r="A159" i="63"/>
  <c r="A158" i="63"/>
  <c r="A157" i="63"/>
  <c r="A156" i="63"/>
  <c r="A155" i="63"/>
  <c r="A154" i="63"/>
  <c r="A153" i="63"/>
  <c r="A152" i="63"/>
  <c r="A151" i="63"/>
  <c r="A150" i="63"/>
  <c r="A149" i="63"/>
  <c r="A148" i="63"/>
  <c r="A147" i="63"/>
  <c r="A146" i="63"/>
  <c r="A145" i="63"/>
  <c r="A144" i="63"/>
  <c r="A143" i="63"/>
  <c r="A142" i="63"/>
  <c r="A141" i="63"/>
  <c r="A140" i="63"/>
  <c r="A139" i="63"/>
  <c r="A138" i="63"/>
  <c r="A137" i="63"/>
  <c r="A136" i="63"/>
  <c r="A135" i="63"/>
  <c r="A134" i="63"/>
  <c r="A133" i="63"/>
  <c r="A132" i="63"/>
  <c r="A131" i="63"/>
  <c r="A130" i="63"/>
  <c r="A129" i="63"/>
  <c r="A128" i="63"/>
  <c r="A127" i="63"/>
  <c r="A126" i="63"/>
  <c r="A125" i="63"/>
  <c r="A124" i="63"/>
  <c r="A123" i="63"/>
  <c r="A122" i="63"/>
  <c r="A121" i="63"/>
  <c r="A120" i="63"/>
  <c r="A119" i="63"/>
  <c r="A118" i="63"/>
  <c r="A117" i="63"/>
  <c r="A116" i="63"/>
  <c r="A115" i="63"/>
  <c r="A114" i="63"/>
  <c r="A113" i="63"/>
  <c r="A112" i="63"/>
  <c r="A111" i="63"/>
  <c r="A110" i="63"/>
  <c r="A109" i="63"/>
  <c r="A108" i="63"/>
  <c r="A107" i="63"/>
  <c r="A106" i="63"/>
  <c r="A105" i="63"/>
  <c r="A104" i="63"/>
  <c r="A103" i="63"/>
  <c r="A102" i="63"/>
  <c r="A101" i="63"/>
  <c r="A100" i="63"/>
  <c r="A99" i="63"/>
  <c r="A98" i="63"/>
  <c r="A97" i="63"/>
  <c r="A96" i="63"/>
  <c r="A95" i="63"/>
  <c r="A94" i="63"/>
  <c r="A93" i="63"/>
  <c r="A92" i="63"/>
  <c r="A91" i="63"/>
  <c r="A90" i="63"/>
  <c r="A89" i="63"/>
  <c r="A88" i="63"/>
  <c r="A87" i="63"/>
  <c r="A86" i="63"/>
  <c r="A85" i="63"/>
  <c r="A84" i="63"/>
  <c r="A83" i="63"/>
  <c r="A82" i="63"/>
  <c r="A81" i="63"/>
  <c r="A80" i="63"/>
  <c r="A79" i="63"/>
  <c r="A78" i="63"/>
  <c r="A77" i="63"/>
  <c r="A76" i="63"/>
  <c r="A75" i="63"/>
  <c r="A74" i="63"/>
  <c r="A73" i="63"/>
  <c r="A72" i="63"/>
  <c r="A71" i="63"/>
  <c r="A70" i="63"/>
  <c r="A69" i="63"/>
  <c r="A68" i="63"/>
  <c r="A67" i="63"/>
  <c r="A66" i="63"/>
  <c r="A65" i="63"/>
  <c r="A64" i="63"/>
  <c r="A63" i="63"/>
  <c r="A62" i="63"/>
  <c r="A61" i="63"/>
  <c r="A60" i="63"/>
  <c r="A59" i="63"/>
  <c r="A58" i="63"/>
  <c r="A57" i="63"/>
  <c r="A56" i="63"/>
  <c r="A55" i="63"/>
  <c r="A54" i="63"/>
  <c r="A53" i="63"/>
  <c r="A52" i="63"/>
  <c r="A51" i="63"/>
  <c r="A50" i="63"/>
  <c r="A49" i="63"/>
  <c r="A48" i="63"/>
  <c r="A47" i="63"/>
  <c r="A46" i="63"/>
  <c r="A45" i="63"/>
  <c r="A44" i="63"/>
  <c r="A43" i="63"/>
  <c r="A42" i="63"/>
  <c r="A41" i="63"/>
  <c r="A40" i="63"/>
  <c r="A39" i="63"/>
  <c r="A38" i="63"/>
  <c r="A37" i="63"/>
  <c r="A36" i="63"/>
  <c r="A35" i="63"/>
  <c r="A34" i="63"/>
  <c r="A33" i="63"/>
  <c r="A32" i="63"/>
  <c r="A31" i="63"/>
  <c r="A30" i="63"/>
  <c r="A29" i="63"/>
  <c r="A28" i="63"/>
  <c r="A27" i="63"/>
  <c r="A26" i="63"/>
  <c r="A25" i="63"/>
  <c r="A24" i="63"/>
  <c r="A23" i="63"/>
  <c r="A22" i="63"/>
  <c r="A21" i="63"/>
  <c r="A20" i="63"/>
  <c r="A19" i="63"/>
  <c r="A18" i="63"/>
  <c r="A17" i="63"/>
  <c r="A16" i="63"/>
  <c r="A15" i="63"/>
  <c r="A14" i="63"/>
  <c r="A13" i="63"/>
  <c r="A12" i="63"/>
  <c r="A11" i="63"/>
  <c r="A10" i="63"/>
  <c r="A9" i="63"/>
  <c r="A8" i="63"/>
  <c r="A7" i="63"/>
  <c r="A6" i="63"/>
  <c r="A5" i="63"/>
  <c r="A4" i="63"/>
  <c r="AM5" i="55"/>
  <c r="AM6" i="55"/>
  <c r="AM7" i="55"/>
  <c r="AM8" i="55"/>
  <c r="AM9" i="55"/>
  <c r="AM10" i="55"/>
  <c r="AM11" i="55"/>
  <c r="AN11" i="55"/>
  <c r="AM12" i="55"/>
  <c r="AM13" i="55"/>
  <c r="AM14" i="55"/>
  <c r="AM15" i="55"/>
  <c r="AM16" i="55"/>
  <c r="AM17" i="55"/>
  <c r="AM18" i="55"/>
  <c r="AM19" i="55"/>
  <c r="AN19" i="55"/>
  <c r="AM20" i="55"/>
  <c r="AM21" i="55"/>
  <c r="AM22" i="55"/>
  <c r="AM23" i="55"/>
  <c r="AM24" i="55"/>
  <c r="AM25" i="55"/>
  <c r="AM26" i="55"/>
  <c r="AM27" i="55"/>
  <c r="AN27" i="55"/>
  <c r="AM28" i="55"/>
  <c r="AM29" i="55"/>
  <c r="AM30" i="55"/>
  <c r="AM31" i="55"/>
  <c r="AM32" i="55"/>
  <c r="AM33" i="55"/>
  <c r="AM34" i="55"/>
  <c r="AM35" i="55"/>
  <c r="AN35" i="55"/>
  <c r="AM36" i="55"/>
  <c r="AM37" i="55"/>
  <c r="AM38" i="55"/>
  <c r="AM39" i="55"/>
  <c r="AM40" i="55"/>
  <c r="AM41" i="55"/>
  <c r="AM42" i="55"/>
  <c r="AM43" i="55"/>
  <c r="AN43" i="55"/>
  <c r="AM44" i="55"/>
  <c r="AM45" i="55"/>
  <c r="AM46" i="55"/>
  <c r="AM47" i="55"/>
  <c r="AM48" i="55"/>
  <c r="AM49" i="55"/>
  <c r="AM50" i="55"/>
  <c r="AM51" i="55"/>
  <c r="AN51" i="55"/>
  <c r="AM52" i="55"/>
  <c r="AM53" i="55"/>
  <c r="AM54" i="55"/>
  <c r="AM55" i="55"/>
  <c r="AM56" i="55"/>
  <c r="AM57" i="55"/>
  <c r="AM58" i="55"/>
  <c r="AM59" i="55"/>
  <c r="AN59" i="55"/>
  <c r="AM60" i="55"/>
  <c r="AM61" i="55"/>
  <c r="AM62" i="55"/>
  <c r="AM63" i="55"/>
  <c r="AM64" i="55"/>
  <c r="AM65" i="55"/>
  <c r="AM66" i="55"/>
  <c r="AM67" i="55"/>
  <c r="AN67" i="55"/>
  <c r="AM68" i="55"/>
  <c r="AM69" i="55"/>
  <c r="AM70" i="55"/>
  <c r="AM71" i="55"/>
  <c r="AM72" i="55"/>
  <c r="AM73" i="55"/>
  <c r="AM74" i="55"/>
  <c r="AM75" i="55"/>
  <c r="AN75" i="55"/>
  <c r="AM76" i="55"/>
  <c r="AM77" i="55"/>
  <c r="AM78" i="55"/>
  <c r="AM79" i="55"/>
  <c r="AM80" i="55"/>
  <c r="AM81" i="55"/>
  <c r="AM82" i="55"/>
  <c r="AM83" i="55"/>
  <c r="AN83" i="55"/>
  <c r="AM84" i="55"/>
  <c r="AM85" i="55"/>
  <c r="AM86" i="55"/>
  <c r="AM87" i="55"/>
  <c r="AM88" i="55"/>
  <c r="AM89" i="55"/>
  <c r="AM90" i="55"/>
  <c r="AM91" i="55"/>
  <c r="AN91" i="55"/>
  <c r="AM92" i="55"/>
  <c r="AM93" i="55"/>
  <c r="AM94" i="55"/>
  <c r="AM95" i="55"/>
  <c r="AM96" i="55"/>
  <c r="AM97" i="55"/>
  <c r="AM98" i="55"/>
  <c r="AM99" i="55"/>
  <c r="AN99" i="55"/>
  <c r="AM100" i="55"/>
  <c r="AM101" i="55"/>
  <c r="AM102" i="55"/>
  <c r="AM103" i="55"/>
  <c r="AM104" i="55"/>
  <c r="AM105" i="55"/>
  <c r="AM106" i="55"/>
  <c r="AM107" i="55"/>
  <c r="AN107" i="55"/>
  <c r="AM108" i="55"/>
  <c r="AM109" i="55"/>
  <c r="AM110" i="55"/>
  <c r="AM111" i="55"/>
  <c r="AM112" i="55"/>
  <c r="AM113" i="55"/>
  <c r="AM114" i="55"/>
  <c r="AM115" i="55"/>
  <c r="AN115" i="55"/>
  <c r="AM116" i="55"/>
  <c r="AM117" i="55"/>
  <c r="AM118" i="55"/>
  <c r="AM119" i="55"/>
  <c r="AM120" i="55"/>
  <c r="AM121" i="55"/>
  <c r="AM122" i="55"/>
  <c r="AM123" i="55"/>
  <c r="AN123" i="55"/>
  <c r="AM124" i="55"/>
  <c r="AM125" i="55"/>
  <c r="AM126" i="55"/>
  <c r="AM127" i="55"/>
  <c r="AM128" i="55"/>
  <c r="AM129" i="55"/>
  <c r="AM130" i="55"/>
  <c r="AM131" i="55"/>
  <c r="AN131" i="55"/>
  <c r="AM132" i="55"/>
  <c r="AM133" i="55"/>
  <c r="AM134" i="55"/>
  <c r="AM135" i="55"/>
  <c r="AM136" i="55"/>
  <c r="AM137" i="55"/>
  <c r="AM138" i="55"/>
  <c r="AM139" i="55"/>
  <c r="AN139" i="55"/>
  <c r="AM140" i="55"/>
  <c r="AM141" i="55"/>
  <c r="AM142" i="55"/>
  <c r="AM143" i="55"/>
  <c r="AM144" i="55"/>
  <c r="AM145" i="55"/>
  <c r="AM146" i="55"/>
  <c r="AM147" i="55"/>
  <c r="AN147" i="55"/>
  <c r="AM148" i="55"/>
  <c r="AM149" i="55"/>
  <c r="AM150" i="55"/>
  <c r="AM151" i="55"/>
  <c r="AM152" i="55"/>
  <c r="AM153" i="55"/>
  <c r="AM154" i="55"/>
  <c r="AM155" i="55"/>
  <c r="AN155" i="55"/>
  <c r="AM156" i="55"/>
  <c r="AM157" i="55"/>
  <c r="AM158" i="55"/>
  <c r="AM159" i="55"/>
  <c r="AM160" i="55"/>
  <c r="AM161" i="55"/>
  <c r="AM162" i="55"/>
  <c r="AM163" i="55"/>
  <c r="AN163" i="55"/>
  <c r="AM164" i="55"/>
  <c r="AM165" i="55"/>
  <c r="AM166" i="55"/>
  <c r="AM167" i="55"/>
  <c r="AM168" i="55"/>
  <c r="AM169" i="55"/>
  <c r="AM170" i="55"/>
  <c r="AM171" i="55"/>
  <c r="AN171" i="55"/>
  <c r="AM172" i="55"/>
  <c r="AM177" i="55"/>
  <c r="AM4" i="55"/>
  <c r="AP179" i="55"/>
  <c r="AP178" i="55"/>
  <c r="AP177" i="55"/>
  <c r="AP176" i="55"/>
  <c r="AP175" i="55"/>
  <c r="AP174" i="55"/>
  <c r="AP173" i="55"/>
  <c r="AP172" i="55"/>
  <c r="AP171" i="55"/>
  <c r="AP170" i="55"/>
  <c r="AP169" i="55"/>
  <c r="AP168" i="55"/>
  <c r="AP167" i="55"/>
  <c r="AP166" i="55"/>
  <c r="AP165" i="55"/>
  <c r="AP164" i="55"/>
  <c r="AP163" i="55"/>
  <c r="AP162" i="55"/>
  <c r="AP161" i="55"/>
  <c r="AP160" i="55"/>
  <c r="AP159" i="55"/>
  <c r="AP158" i="55"/>
  <c r="AP157" i="55"/>
  <c r="AP156" i="55"/>
  <c r="AP155" i="55"/>
  <c r="AP154" i="55"/>
  <c r="AP153" i="55"/>
  <c r="AP152" i="55"/>
  <c r="AP151" i="55"/>
  <c r="AP150" i="55"/>
  <c r="AP149" i="55"/>
  <c r="AP148" i="55"/>
  <c r="AP147" i="55"/>
  <c r="AP146" i="55"/>
  <c r="AP145" i="55"/>
  <c r="AP144" i="55"/>
  <c r="AP143" i="55"/>
  <c r="AP142" i="55"/>
  <c r="AP141" i="55"/>
  <c r="AP140" i="55"/>
  <c r="AP139" i="55"/>
  <c r="AP138" i="55"/>
  <c r="AP137" i="55"/>
  <c r="AP136" i="55"/>
  <c r="AP135" i="55"/>
  <c r="AP134" i="55"/>
  <c r="AP133" i="55"/>
  <c r="AP132" i="55"/>
  <c r="AP131" i="55"/>
  <c r="AP130" i="55"/>
  <c r="AP129" i="55"/>
  <c r="AP128" i="55"/>
  <c r="AP127" i="55"/>
  <c r="AP126" i="55"/>
  <c r="AP125" i="55"/>
  <c r="AP124" i="55"/>
  <c r="AP123" i="55"/>
  <c r="AP122" i="55"/>
  <c r="AP121" i="55"/>
  <c r="AP120" i="55"/>
  <c r="AP119" i="55"/>
  <c r="AP118" i="55"/>
  <c r="AP117" i="55"/>
  <c r="AP116" i="55"/>
  <c r="AP115" i="55"/>
  <c r="AP114" i="55"/>
  <c r="AP113" i="55"/>
  <c r="AP112" i="55"/>
  <c r="AP111" i="55"/>
  <c r="AP110" i="55"/>
  <c r="AP109" i="55"/>
  <c r="AP108" i="55"/>
  <c r="AP107" i="55"/>
  <c r="AP106" i="55"/>
  <c r="AP105" i="55"/>
  <c r="AP104" i="55"/>
  <c r="AP103" i="55"/>
  <c r="AP102" i="55"/>
  <c r="AP101" i="55"/>
  <c r="AP100" i="55"/>
  <c r="AP99" i="55"/>
  <c r="AP98" i="55"/>
  <c r="AP97" i="55"/>
  <c r="AP96" i="55"/>
  <c r="AP95" i="55"/>
  <c r="AP94" i="55"/>
  <c r="AP93" i="55"/>
  <c r="AP92" i="55"/>
  <c r="AP91" i="55"/>
  <c r="AP90" i="55"/>
  <c r="AP89" i="55"/>
  <c r="AP88" i="55"/>
  <c r="AP87" i="55"/>
  <c r="AP86" i="55"/>
  <c r="AP85" i="55"/>
  <c r="AP84" i="55"/>
  <c r="AP83" i="55"/>
  <c r="AP82" i="55"/>
  <c r="AP81" i="55"/>
  <c r="AP80" i="55"/>
  <c r="AP79" i="55"/>
  <c r="AP78" i="55"/>
  <c r="AP77" i="55"/>
  <c r="AP76" i="55"/>
  <c r="AP75" i="55"/>
  <c r="AP74" i="55"/>
  <c r="AP73" i="55"/>
  <c r="AP72" i="55"/>
  <c r="AP71" i="55"/>
  <c r="AP70" i="55"/>
  <c r="AP69" i="55"/>
  <c r="AP68" i="55"/>
  <c r="AP67" i="55"/>
  <c r="AP66" i="55"/>
  <c r="AP65" i="55"/>
  <c r="AP64" i="55"/>
  <c r="AP63" i="55"/>
  <c r="AP62" i="55"/>
  <c r="AP61" i="55"/>
  <c r="AP60" i="55"/>
  <c r="AP59" i="55"/>
  <c r="AP58" i="55"/>
  <c r="AP57" i="55"/>
  <c r="AP56" i="55"/>
  <c r="AP55" i="55"/>
  <c r="AP54" i="55"/>
  <c r="AP53" i="55"/>
  <c r="AP52" i="55"/>
  <c r="AP51" i="55"/>
  <c r="AP50" i="55"/>
  <c r="AP49" i="55"/>
  <c r="AP48" i="55"/>
  <c r="AP47" i="55"/>
  <c r="AP46" i="55"/>
  <c r="AP45" i="55"/>
  <c r="AP44" i="55"/>
  <c r="AP43" i="55"/>
  <c r="AP42" i="55"/>
  <c r="AP41" i="55"/>
  <c r="AP40" i="55"/>
  <c r="AP39" i="55"/>
  <c r="AP38" i="55"/>
  <c r="AP37" i="55"/>
  <c r="AP36" i="55"/>
  <c r="AP35" i="55"/>
  <c r="AP34" i="55"/>
  <c r="AP33" i="55"/>
  <c r="AP32" i="55"/>
  <c r="AP31" i="55"/>
  <c r="AP30" i="55"/>
  <c r="AP29" i="55"/>
  <c r="AP28" i="55"/>
  <c r="AP27" i="55"/>
  <c r="AP26" i="55"/>
  <c r="AP25" i="55"/>
  <c r="AP24" i="55"/>
  <c r="AP23" i="55"/>
  <c r="AP22" i="55"/>
  <c r="AP21" i="55"/>
  <c r="AP20" i="55"/>
  <c r="AP19" i="55"/>
  <c r="AP18" i="55"/>
  <c r="AP17" i="55"/>
  <c r="AP16" i="55"/>
  <c r="AP15" i="55"/>
  <c r="AP14" i="55"/>
  <c r="AP13" i="55"/>
  <c r="AP12" i="55"/>
  <c r="AP11" i="55"/>
  <c r="AP10" i="55"/>
  <c r="AP9" i="55"/>
  <c r="AP8" i="55"/>
  <c r="AP7" i="55"/>
  <c r="AP6" i="55"/>
  <c r="AP5" i="55"/>
  <c r="AB5" i="55"/>
  <c r="AB6" i="55"/>
  <c r="AB7" i="55"/>
  <c r="AB8" i="55"/>
  <c r="AB9" i="55"/>
  <c r="AB10" i="55"/>
  <c r="AB11" i="55"/>
  <c r="AB12" i="55"/>
  <c r="AB13" i="55"/>
  <c r="AB14" i="55"/>
  <c r="AB15" i="55"/>
  <c r="AB16" i="55"/>
  <c r="AB17" i="55"/>
  <c r="AB18" i="55"/>
  <c r="AB19" i="55"/>
  <c r="AB20" i="55"/>
  <c r="AB21" i="55"/>
  <c r="AB22" i="55"/>
  <c r="AB23" i="55"/>
  <c r="AB24" i="55"/>
  <c r="AB25" i="55"/>
  <c r="AB26" i="55"/>
  <c r="AB27" i="55"/>
  <c r="AB28" i="55"/>
  <c r="AB29" i="55"/>
  <c r="AB30" i="55"/>
  <c r="AB31" i="55"/>
  <c r="AB32" i="55"/>
  <c r="AB33" i="55"/>
  <c r="AB34" i="55"/>
  <c r="AB35" i="55"/>
  <c r="AB36" i="55"/>
  <c r="AB37" i="55"/>
  <c r="AB38" i="55"/>
  <c r="AB39" i="55"/>
  <c r="AB40" i="55"/>
  <c r="AB41" i="55"/>
  <c r="AB42" i="55"/>
  <c r="AB43" i="55"/>
  <c r="AB44" i="55"/>
  <c r="AB45" i="55"/>
  <c r="AB46" i="55"/>
  <c r="AB47" i="55"/>
  <c r="AB48" i="55"/>
  <c r="AB49" i="55"/>
  <c r="AB50" i="55"/>
  <c r="AB51" i="55"/>
  <c r="AB52" i="55"/>
  <c r="AB53" i="55"/>
  <c r="AB54" i="55"/>
  <c r="AB55" i="55"/>
  <c r="AB56" i="55"/>
  <c r="AB57" i="55"/>
  <c r="AB58" i="55"/>
  <c r="AB59" i="55"/>
  <c r="AB60" i="55"/>
  <c r="AB61" i="55"/>
  <c r="AB62" i="55"/>
  <c r="AB63" i="55"/>
  <c r="AB64" i="55"/>
  <c r="AB65" i="55"/>
  <c r="AB66" i="55"/>
  <c r="AB67" i="55"/>
  <c r="AB68" i="55"/>
  <c r="AB69" i="55"/>
  <c r="AB70" i="55"/>
  <c r="AB71" i="55"/>
  <c r="AB72" i="55"/>
  <c r="AB73" i="55"/>
  <c r="AB74" i="55"/>
  <c r="AB75" i="55"/>
  <c r="AB76" i="55"/>
  <c r="AB77" i="55"/>
  <c r="AB78" i="55"/>
  <c r="AB79" i="55"/>
  <c r="AB80" i="55"/>
  <c r="AB81" i="55"/>
  <c r="AB82" i="55"/>
  <c r="AB83" i="55"/>
  <c r="AB84" i="55"/>
  <c r="AB85" i="55"/>
  <c r="AB86" i="55"/>
  <c r="AB87" i="55"/>
  <c r="AB88" i="55"/>
  <c r="AB89" i="55"/>
  <c r="AB90" i="55"/>
  <c r="AB91" i="55"/>
  <c r="AB92" i="55"/>
  <c r="AB93" i="55"/>
  <c r="AB94" i="55"/>
  <c r="AB95" i="55"/>
  <c r="AB96" i="55"/>
  <c r="AB97" i="55"/>
  <c r="AB98" i="55"/>
  <c r="AB99" i="55"/>
  <c r="AB100" i="55"/>
  <c r="AB101" i="55"/>
  <c r="AB102" i="55"/>
  <c r="AB103" i="55"/>
  <c r="AB104" i="55"/>
  <c r="AB105" i="55"/>
  <c r="AB106" i="55"/>
  <c r="AB107" i="55"/>
  <c r="AB108" i="55"/>
  <c r="AB109" i="55"/>
  <c r="AB110" i="55"/>
  <c r="AB111" i="55"/>
  <c r="AB112" i="55"/>
  <c r="AB113" i="55"/>
  <c r="AB114" i="55"/>
  <c r="AB115" i="55"/>
  <c r="AB116" i="55"/>
  <c r="AB117" i="55"/>
  <c r="AB118" i="55"/>
  <c r="AB119" i="55"/>
  <c r="AB120" i="55"/>
  <c r="AB121" i="55"/>
  <c r="AB122" i="55"/>
  <c r="AB123" i="55"/>
  <c r="AB124" i="55"/>
  <c r="AB125" i="55"/>
  <c r="AB126" i="55"/>
  <c r="AB127" i="55"/>
  <c r="AB128" i="55"/>
  <c r="AB129" i="55"/>
  <c r="AB130" i="55"/>
  <c r="AB131" i="55"/>
  <c r="AB132" i="55"/>
  <c r="AB133" i="55"/>
  <c r="AB134" i="55"/>
  <c r="AB135" i="55"/>
  <c r="AB136" i="55"/>
  <c r="AB137" i="55"/>
  <c r="AB138" i="55"/>
  <c r="AB139" i="55"/>
  <c r="AB140" i="55"/>
  <c r="AB141" i="55"/>
  <c r="AB142" i="55"/>
  <c r="AB143" i="55"/>
  <c r="AB144" i="55"/>
  <c r="AB145" i="55"/>
  <c r="AB146" i="55"/>
  <c r="AB147" i="55"/>
  <c r="AB148" i="55"/>
  <c r="AB149" i="55"/>
  <c r="AB150" i="55"/>
  <c r="AB151" i="55"/>
  <c r="AB152" i="55"/>
  <c r="AB153" i="55"/>
  <c r="AB154" i="55"/>
  <c r="AB155" i="55"/>
  <c r="AB156" i="55"/>
  <c r="AB157" i="55"/>
  <c r="AB158" i="55"/>
  <c r="AB159" i="55"/>
  <c r="AB160" i="55"/>
  <c r="AB161" i="55"/>
  <c r="AB162" i="55"/>
  <c r="AB163" i="55"/>
  <c r="AB164" i="55"/>
  <c r="AB165" i="55"/>
  <c r="AB166" i="55"/>
  <c r="AB167" i="55"/>
  <c r="AB168" i="55"/>
  <c r="AB169" i="55"/>
  <c r="AB170" i="55"/>
  <c r="AB171" i="55"/>
  <c r="AB172" i="55"/>
  <c r="AB177" i="55"/>
  <c r="AB4" i="55"/>
  <c r="AE179" i="55"/>
  <c r="AE178" i="55"/>
  <c r="AE177" i="55"/>
  <c r="AE176" i="55"/>
  <c r="AE175" i="55"/>
  <c r="AE174" i="55"/>
  <c r="AE173" i="55"/>
  <c r="AE172" i="55"/>
  <c r="AE171" i="55"/>
  <c r="AE170" i="55"/>
  <c r="AE169" i="55"/>
  <c r="AE168" i="55"/>
  <c r="AE167" i="55"/>
  <c r="AE166" i="55"/>
  <c r="AE165" i="55"/>
  <c r="AE164" i="55"/>
  <c r="AE163" i="55"/>
  <c r="AE162" i="55"/>
  <c r="AE161" i="55"/>
  <c r="AE160" i="55"/>
  <c r="AE159" i="55"/>
  <c r="AE158" i="55"/>
  <c r="AE157" i="55"/>
  <c r="AE156" i="55"/>
  <c r="AE155" i="55"/>
  <c r="AE154" i="55"/>
  <c r="AE153" i="55"/>
  <c r="AE152" i="55"/>
  <c r="AE151" i="55"/>
  <c r="AE150" i="55"/>
  <c r="AE149" i="55"/>
  <c r="AE148" i="55"/>
  <c r="AE147" i="55"/>
  <c r="AE146" i="55"/>
  <c r="AE145" i="55"/>
  <c r="AE144" i="55"/>
  <c r="AE143" i="55"/>
  <c r="AE142" i="55"/>
  <c r="AE141" i="55"/>
  <c r="AE140" i="55"/>
  <c r="AE139" i="55"/>
  <c r="AE138" i="55"/>
  <c r="AE137" i="55"/>
  <c r="AE136" i="55"/>
  <c r="AE135" i="55"/>
  <c r="AE134" i="55"/>
  <c r="AE133" i="55"/>
  <c r="AE132" i="55"/>
  <c r="AE131" i="55"/>
  <c r="AE130" i="55"/>
  <c r="AE129" i="55"/>
  <c r="AE128" i="55"/>
  <c r="AE127" i="55"/>
  <c r="AE126" i="55"/>
  <c r="AE125" i="55"/>
  <c r="AE124" i="55"/>
  <c r="AE123" i="55"/>
  <c r="AE122" i="55"/>
  <c r="AE121" i="55"/>
  <c r="AE120" i="55"/>
  <c r="AE119" i="55"/>
  <c r="AE118" i="55"/>
  <c r="AE117" i="55"/>
  <c r="AE116" i="55"/>
  <c r="AE115" i="55"/>
  <c r="AE114" i="55"/>
  <c r="AE113" i="55"/>
  <c r="AE112" i="55"/>
  <c r="AE111" i="55"/>
  <c r="AE110" i="55"/>
  <c r="AE109" i="55"/>
  <c r="AE108" i="55"/>
  <c r="AE107" i="55"/>
  <c r="AE106" i="55"/>
  <c r="AE105" i="55"/>
  <c r="AE104" i="55"/>
  <c r="AE103" i="55"/>
  <c r="AE102" i="55"/>
  <c r="AE101" i="55"/>
  <c r="AE100" i="55"/>
  <c r="AE99" i="55"/>
  <c r="AE98" i="55"/>
  <c r="AE97" i="55"/>
  <c r="AE96" i="55"/>
  <c r="AE95" i="55"/>
  <c r="AE94" i="55"/>
  <c r="AE93" i="55"/>
  <c r="AE92" i="55"/>
  <c r="AE91" i="55"/>
  <c r="AE90" i="55"/>
  <c r="AE89" i="55"/>
  <c r="AE88" i="55"/>
  <c r="AE87" i="55"/>
  <c r="AE86" i="55"/>
  <c r="AE85" i="55"/>
  <c r="AE84" i="55"/>
  <c r="AE83" i="55"/>
  <c r="AE82" i="55"/>
  <c r="AE81" i="55"/>
  <c r="AE80" i="55"/>
  <c r="AE79" i="55"/>
  <c r="AE78" i="55"/>
  <c r="AE77" i="55"/>
  <c r="AE76" i="55"/>
  <c r="AE75" i="55"/>
  <c r="AE74" i="55"/>
  <c r="AE73" i="55"/>
  <c r="AE72" i="55"/>
  <c r="AE71" i="55"/>
  <c r="AE70" i="55"/>
  <c r="AE69" i="55"/>
  <c r="AE68" i="55"/>
  <c r="AE67" i="55"/>
  <c r="AE66" i="55"/>
  <c r="AE65" i="55"/>
  <c r="AE64" i="55"/>
  <c r="AE63" i="55"/>
  <c r="AE62" i="55"/>
  <c r="AE61" i="55"/>
  <c r="AE60" i="55"/>
  <c r="AE59" i="55"/>
  <c r="AE58" i="55"/>
  <c r="AE57" i="55"/>
  <c r="AE56" i="55"/>
  <c r="AE55" i="55"/>
  <c r="AE54" i="55"/>
  <c r="AE53" i="55"/>
  <c r="AE52" i="55"/>
  <c r="AE51" i="55"/>
  <c r="AE50" i="55"/>
  <c r="AE49" i="55"/>
  <c r="AE48" i="55"/>
  <c r="AE47" i="55"/>
  <c r="AE46" i="55"/>
  <c r="AE45" i="55"/>
  <c r="AE44" i="55"/>
  <c r="AE43" i="55"/>
  <c r="AE42" i="55"/>
  <c r="AE41" i="55"/>
  <c r="AE40" i="55"/>
  <c r="AE39" i="55"/>
  <c r="AE38" i="55"/>
  <c r="AE37" i="55"/>
  <c r="AE36" i="55"/>
  <c r="AE35" i="55"/>
  <c r="AE34" i="55"/>
  <c r="AE33" i="55"/>
  <c r="AE32" i="55"/>
  <c r="AE31" i="55"/>
  <c r="AE30" i="55"/>
  <c r="AE29" i="55"/>
  <c r="AE28" i="55"/>
  <c r="AE27" i="55"/>
  <c r="AE26" i="55"/>
  <c r="AE25" i="55"/>
  <c r="AE24" i="55"/>
  <c r="AE23" i="55"/>
  <c r="AE22" i="55"/>
  <c r="AE21" i="55"/>
  <c r="AE20" i="55"/>
  <c r="AE19" i="55"/>
  <c r="AE18" i="55"/>
  <c r="AE17" i="55"/>
  <c r="AE16" i="55"/>
  <c r="AE15" i="55"/>
  <c r="AE14" i="55"/>
  <c r="AE13" i="55"/>
  <c r="AE12" i="55"/>
  <c r="AE11" i="55"/>
  <c r="AE10" i="55"/>
  <c r="AE9" i="55"/>
  <c r="AE8" i="55"/>
  <c r="AE7" i="55"/>
  <c r="AE6" i="55"/>
  <c r="AE5" i="55"/>
  <c r="Q5" i="55"/>
  <c r="Q6" i="55"/>
  <c r="Q7" i="55"/>
  <c r="Q8" i="55"/>
  <c r="Q9" i="55"/>
  <c r="R9" i="55"/>
  <c r="Q10" i="55"/>
  <c r="Q11" i="55"/>
  <c r="Q12" i="55"/>
  <c r="Q13" i="55"/>
  <c r="Q14" i="55"/>
  <c r="Q15" i="55"/>
  <c r="Q16" i="55"/>
  <c r="Q17" i="55"/>
  <c r="R17" i="55"/>
  <c r="Q18" i="55"/>
  <c r="Q19" i="55"/>
  <c r="Q20" i="55"/>
  <c r="Q21" i="55"/>
  <c r="Q22" i="55"/>
  <c r="Q23" i="55"/>
  <c r="Q24" i="55"/>
  <c r="Q25" i="55"/>
  <c r="Q26" i="55"/>
  <c r="Q27" i="55"/>
  <c r="Q28" i="55"/>
  <c r="Q29" i="55"/>
  <c r="Q30" i="55"/>
  <c r="Q31" i="55"/>
  <c r="Q32" i="55"/>
  <c r="Q33" i="55"/>
  <c r="Q34" i="55"/>
  <c r="Q35" i="55"/>
  <c r="Q36" i="55"/>
  <c r="Q37" i="55"/>
  <c r="Q38" i="55"/>
  <c r="Q39" i="55"/>
  <c r="Q40" i="55"/>
  <c r="Q41" i="55"/>
  <c r="R41" i="55"/>
  <c r="Q42" i="55"/>
  <c r="Q43" i="55"/>
  <c r="Q44" i="55"/>
  <c r="Q45" i="55"/>
  <c r="Q46" i="55"/>
  <c r="Q47" i="55"/>
  <c r="Q48" i="55"/>
  <c r="Q49" i="55"/>
  <c r="Q50" i="55"/>
  <c r="Q51" i="55"/>
  <c r="Q52" i="55"/>
  <c r="Q53" i="55"/>
  <c r="Q54" i="55"/>
  <c r="Q55" i="55"/>
  <c r="Q56" i="55"/>
  <c r="Q57" i="55"/>
  <c r="R57" i="55"/>
  <c r="Q58" i="55"/>
  <c r="Q59" i="55"/>
  <c r="Q60" i="55"/>
  <c r="Q61" i="55"/>
  <c r="Q62" i="55"/>
  <c r="Q63" i="55"/>
  <c r="Q64" i="55"/>
  <c r="Q65" i="55"/>
  <c r="R65" i="55"/>
  <c r="Q66" i="55"/>
  <c r="Q67" i="55"/>
  <c r="Q68" i="55"/>
  <c r="Q69" i="55"/>
  <c r="Q70" i="55"/>
  <c r="Q71" i="55"/>
  <c r="Q72" i="55"/>
  <c r="Q73" i="55"/>
  <c r="R73" i="55"/>
  <c r="Q74" i="55"/>
  <c r="Q75" i="55"/>
  <c r="Q76" i="55"/>
  <c r="Q77" i="55"/>
  <c r="Q78" i="55"/>
  <c r="Q79" i="55"/>
  <c r="Q80" i="55"/>
  <c r="Q81" i="55"/>
  <c r="Q82" i="55"/>
  <c r="Q83" i="55"/>
  <c r="Q84" i="55"/>
  <c r="Q85" i="55"/>
  <c r="Q86" i="55"/>
  <c r="Q87" i="55"/>
  <c r="Q88" i="55"/>
  <c r="Q89" i="55"/>
  <c r="Q90" i="55"/>
  <c r="Q91" i="55"/>
  <c r="Q92" i="55"/>
  <c r="Q93" i="55"/>
  <c r="Q94" i="55"/>
  <c r="Q95" i="55"/>
  <c r="Q96" i="55"/>
  <c r="Q97" i="55"/>
  <c r="Q98" i="55"/>
  <c r="Q99" i="55"/>
  <c r="Q100" i="55"/>
  <c r="Q101" i="55"/>
  <c r="Q102" i="55"/>
  <c r="Q103" i="55"/>
  <c r="Q104" i="55"/>
  <c r="Q105" i="55"/>
  <c r="R105" i="55"/>
  <c r="Q106" i="55"/>
  <c r="Q107" i="55"/>
  <c r="Q108" i="55"/>
  <c r="Q109" i="55"/>
  <c r="Q110" i="55"/>
  <c r="Q111" i="55"/>
  <c r="Q112" i="55"/>
  <c r="Q113" i="55"/>
  <c r="Q114" i="55"/>
  <c r="Q115" i="55"/>
  <c r="Q116" i="55"/>
  <c r="Q117" i="55"/>
  <c r="Q118" i="55"/>
  <c r="Q119" i="55"/>
  <c r="Q120" i="55"/>
  <c r="Q121" i="55"/>
  <c r="Q122" i="55"/>
  <c r="Q123" i="55"/>
  <c r="Q124" i="55"/>
  <c r="Q125" i="55"/>
  <c r="Q126" i="55"/>
  <c r="Q127" i="55"/>
  <c r="Q128" i="55"/>
  <c r="Q129" i="55"/>
  <c r="Q130" i="55"/>
  <c r="Q131" i="55"/>
  <c r="Q132" i="55"/>
  <c r="Q133" i="55"/>
  <c r="Q134" i="55"/>
  <c r="Q135" i="55"/>
  <c r="Q136" i="55"/>
  <c r="Q137" i="55"/>
  <c r="Q138" i="55"/>
  <c r="Q139" i="55"/>
  <c r="Q140" i="55"/>
  <c r="Q141" i="55"/>
  <c r="Q142" i="55"/>
  <c r="Q143" i="55"/>
  <c r="Q144" i="55"/>
  <c r="Q145" i="55"/>
  <c r="Q146" i="55"/>
  <c r="Q147" i="55"/>
  <c r="Q148" i="55"/>
  <c r="Q149" i="55"/>
  <c r="Q150" i="55"/>
  <c r="Q151" i="55"/>
  <c r="Q152" i="55"/>
  <c r="Q153" i="55"/>
  <c r="Q154" i="55"/>
  <c r="Q155" i="55"/>
  <c r="Q156" i="55"/>
  <c r="Q157" i="55"/>
  <c r="Q158" i="55"/>
  <c r="Q159" i="55"/>
  <c r="Q160" i="55"/>
  <c r="Q161" i="55"/>
  <c r="Q162" i="55"/>
  <c r="Q163" i="55"/>
  <c r="Q164" i="55"/>
  <c r="Q165" i="55"/>
  <c r="Q166" i="55"/>
  <c r="Q167" i="55"/>
  <c r="Q168" i="55"/>
  <c r="Q169" i="55"/>
  <c r="Q170" i="55"/>
  <c r="Q171" i="55"/>
  <c r="Q172" i="55"/>
  <c r="Q173" i="55"/>
  <c r="Q174" i="55"/>
  <c r="Q175" i="55"/>
  <c r="Q176" i="55"/>
  <c r="Q177" i="55"/>
  <c r="Q4" i="55"/>
  <c r="T179" i="55"/>
  <c r="T178" i="55"/>
  <c r="T177" i="55"/>
  <c r="T176" i="55"/>
  <c r="T175" i="55"/>
  <c r="T174" i="55"/>
  <c r="T173" i="55"/>
  <c r="T172" i="55"/>
  <c r="T171" i="55"/>
  <c r="T170" i="55"/>
  <c r="T169" i="55"/>
  <c r="T168" i="55"/>
  <c r="T167" i="55"/>
  <c r="T166" i="55"/>
  <c r="T165" i="55"/>
  <c r="T164" i="55"/>
  <c r="T163" i="55"/>
  <c r="T162" i="55"/>
  <c r="T161" i="55"/>
  <c r="T160" i="55"/>
  <c r="T159" i="55"/>
  <c r="T158" i="55"/>
  <c r="T157" i="55"/>
  <c r="T156" i="55"/>
  <c r="T155" i="55"/>
  <c r="T154" i="55"/>
  <c r="T153" i="55"/>
  <c r="T152" i="55"/>
  <c r="T151" i="55"/>
  <c r="T150" i="55"/>
  <c r="T149" i="55"/>
  <c r="T148" i="55"/>
  <c r="T147" i="55"/>
  <c r="T146" i="55"/>
  <c r="T145" i="55"/>
  <c r="T144" i="55"/>
  <c r="T143" i="55"/>
  <c r="T142" i="55"/>
  <c r="T141" i="55"/>
  <c r="T140" i="55"/>
  <c r="T139" i="55"/>
  <c r="T138" i="55"/>
  <c r="T137" i="55"/>
  <c r="T136" i="55"/>
  <c r="T135" i="55"/>
  <c r="T134" i="55"/>
  <c r="T133" i="55"/>
  <c r="T132" i="55"/>
  <c r="T131" i="55"/>
  <c r="T130" i="55"/>
  <c r="T129" i="55"/>
  <c r="T128" i="55"/>
  <c r="T127" i="55"/>
  <c r="T126" i="55"/>
  <c r="T125" i="55"/>
  <c r="T124" i="55"/>
  <c r="T123" i="55"/>
  <c r="T122" i="55"/>
  <c r="T121" i="55"/>
  <c r="T120" i="55"/>
  <c r="T119" i="55"/>
  <c r="T118" i="55"/>
  <c r="T117" i="55"/>
  <c r="T116" i="55"/>
  <c r="T115" i="55"/>
  <c r="T114" i="55"/>
  <c r="T113" i="55"/>
  <c r="T112" i="55"/>
  <c r="T111" i="55"/>
  <c r="T110" i="55"/>
  <c r="T109" i="55"/>
  <c r="T108" i="55"/>
  <c r="T107" i="55"/>
  <c r="T106" i="55"/>
  <c r="T105" i="55"/>
  <c r="T104" i="55"/>
  <c r="T103" i="55"/>
  <c r="T102" i="55"/>
  <c r="T101" i="55"/>
  <c r="T100" i="55"/>
  <c r="T99" i="55"/>
  <c r="T98" i="55"/>
  <c r="T97" i="55"/>
  <c r="T96" i="55"/>
  <c r="T95" i="55"/>
  <c r="T94" i="55"/>
  <c r="T93" i="55"/>
  <c r="T92" i="55"/>
  <c r="T91" i="55"/>
  <c r="T90" i="55"/>
  <c r="T89" i="55"/>
  <c r="T88" i="55"/>
  <c r="T87" i="55"/>
  <c r="T86" i="55"/>
  <c r="T85" i="55"/>
  <c r="T84" i="55"/>
  <c r="T83" i="55"/>
  <c r="T82" i="55"/>
  <c r="T81" i="55"/>
  <c r="T80" i="55"/>
  <c r="T79" i="55"/>
  <c r="T78" i="55"/>
  <c r="T77" i="55"/>
  <c r="T76" i="55"/>
  <c r="T75" i="55"/>
  <c r="T74" i="55"/>
  <c r="T73" i="55"/>
  <c r="T72" i="55"/>
  <c r="T71" i="55"/>
  <c r="T70" i="55"/>
  <c r="T69" i="55"/>
  <c r="T68" i="55"/>
  <c r="T67" i="55"/>
  <c r="T66" i="55"/>
  <c r="T65" i="55"/>
  <c r="T64" i="55"/>
  <c r="T63" i="55"/>
  <c r="T62" i="55"/>
  <c r="T61" i="55"/>
  <c r="T60" i="55"/>
  <c r="T59" i="55"/>
  <c r="T58" i="55"/>
  <c r="T57" i="55"/>
  <c r="T56" i="55"/>
  <c r="T55" i="55"/>
  <c r="T54" i="55"/>
  <c r="T53" i="55"/>
  <c r="T52" i="55"/>
  <c r="T51" i="55"/>
  <c r="T50" i="55"/>
  <c r="T49" i="55"/>
  <c r="T48" i="55"/>
  <c r="T47" i="55"/>
  <c r="T46" i="55"/>
  <c r="T45" i="55"/>
  <c r="T44" i="55"/>
  <c r="T43" i="55"/>
  <c r="T42" i="55"/>
  <c r="T41" i="55"/>
  <c r="T40" i="55"/>
  <c r="T39" i="55"/>
  <c r="T38" i="55"/>
  <c r="T37" i="55"/>
  <c r="T36" i="55"/>
  <c r="T35" i="55"/>
  <c r="T34" i="55"/>
  <c r="T33" i="55"/>
  <c r="T32" i="55"/>
  <c r="T31" i="55"/>
  <c r="T30" i="55"/>
  <c r="T29" i="55"/>
  <c r="T28" i="55"/>
  <c r="T27" i="55"/>
  <c r="T26" i="55"/>
  <c r="T25" i="55"/>
  <c r="T24" i="55"/>
  <c r="T23" i="55"/>
  <c r="T22" i="55"/>
  <c r="T21" i="55"/>
  <c r="T20" i="55"/>
  <c r="T19" i="55"/>
  <c r="T18" i="55"/>
  <c r="T17" i="55"/>
  <c r="T16" i="55"/>
  <c r="T15" i="55"/>
  <c r="T14" i="55"/>
  <c r="T13" i="55"/>
  <c r="T12" i="55"/>
  <c r="T11" i="55"/>
  <c r="T10" i="55"/>
  <c r="T9" i="55"/>
  <c r="T8" i="55"/>
  <c r="T7" i="55"/>
  <c r="T6" i="55"/>
  <c r="T5" i="55"/>
  <c r="E6" i="55"/>
  <c r="E7" i="55"/>
  <c r="E8" i="55"/>
  <c r="E9" i="55"/>
  <c r="E10" i="55"/>
  <c r="E11" i="55"/>
  <c r="E12" i="55"/>
  <c r="E13" i="55"/>
  <c r="E14" i="55"/>
  <c r="E15" i="55"/>
  <c r="E16" i="55"/>
  <c r="E17" i="55"/>
  <c r="E18" i="55"/>
  <c r="E19" i="55"/>
  <c r="E20" i="55"/>
  <c r="E21" i="55"/>
  <c r="E22" i="55"/>
  <c r="E23" i="55"/>
  <c r="E24" i="55"/>
  <c r="E25" i="55"/>
  <c r="E26" i="55"/>
  <c r="E27" i="55"/>
  <c r="E28" i="55"/>
  <c r="E29" i="55"/>
  <c r="E30" i="55"/>
  <c r="E31" i="55"/>
  <c r="E32" i="55"/>
  <c r="E33" i="55"/>
  <c r="E34" i="55"/>
  <c r="E35" i="55"/>
  <c r="E36" i="55"/>
  <c r="E37" i="55"/>
  <c r="E38" i="55"/>
  <c r="E39" i="55"/>
  <c r="E40" i="55"/>
  <c r="E41" i="55"/>
  <c r="E42" i="55"/>
  <c r="E43" i="55"/>
  <c r="E44" i="55"/>
  <c r="E45" i="55"/>
  <c r="E46" i="55"/>
  <c r="E47" i="55"/>
  <c r="E48" i="55"/>
  <c r="E49" i="55"/>
  <c r="E50" i="55"/>
  <c r="E51" i="55"/>
  <c r="E52" i="55"/>
  <c r="E53" i="55"/>
  <c r="E54" i="55"/>
  <c r="E55" i="55"/>
  <c r="E56" i="55"/>
  <c r="E57" i="55"/>
  <c r="E58" i="55"/>
  <c r="E59" i="55"/>
  <c r="E60" i="55"/>
  <c r="E61" i="55"/>
  <c r="E62" i="55"/>
  <c r="E63" i="55"/>
  <c r="E64" i="55"/>
  <c r="E65" i="55"/>
  <c r="E66" i="55"/>
  <c r="E67" i="55"/>
  <c r="E68" i="55"/>
  <c r="E69" i="55"/>
  <c r="E70" i="55"/>
  <c r="E71" i="55"/>
  <c r="E72" i="55"/>
  <c r="E73" i="55"/>
  <c r="E74" i="55"/>
  <c r="E75" i="55"/>
  <c r="E76" i="55"/>
  <c r="E77" i="55"/>
  <c r="E78" i="55"/>
  <c r="E79" i="55"/>
  <c r="E80" i="55"/>
  <c r="E81" i="55"/>
  <c r="E82" i="55"/>
  <c r="E83" i="55"/>
  <c r="E84" i="55"/>
  <c r="E85" i="55"/>
  <c r="E86" i="55"/>
  <c r="E87" i="55"/>
  <c r="E88" i="55"/>
  <c r="E89" i="55"/>
  <c r="E90" i="55"/>
  <c r="E91" i="55"/>
  <c r="E92" i="55"/>
  <c r="E93" i="55"/>
  <c r="E94" i="55"/>
  <c r="E95" i="55"/>
  <c r="E96" i="55"/>
  <c r="E97" i="55"/>
  <c r="E98" i="55"/>
  <c r="E99" i="55"/>
  <c r="E100" i="55"/>
  <c r="E101" i="55"/>
  <c r="E102" i="55"/>
  <c r="E103" i="55"/>
  <c r="E104" i="55"/>
  <c r="E105" i="55"/>
  <c r="E106" i="55"/>
  <c r="E107" i="55"/>
  <c r="E108" i="55"/>
  <c r="E109" i="55"/>
  <c r="E110" i="55"/>
  <c r="E111" i="55"/>
  <c r="E112" i="55"/>
  <c r="E113" i="55"/>
  <c r="E114" i="55"/>
  <c r="E115" i="55"/>
  <c r="E116" i="55"/>
  <c r="E117" i="55"/>
  <c r="E118" i="55"/>
  <c r="E119" i="55"/>
  <c r="E120" i="55"/>
  <c r="E121" i="55"/>
  <c r="E122" i="55"/>
  <c r="E123" i="55"/>
  <c r="E124" i="55"/>
  <c r="E125" i="55"/>
  <c r="E126" i="55"/>
  <c r="E127" i="55"/>
  <c r="E128" i="55"/>
  <c r="E129" i="55"/>
  <c r="E130" i="55"/>
  <c r="E131" i="55"/>
  <c r="E132" i="55"/>
  <c r="E133" i="55"/>
  <c r="E134" i="55"/>
  <c r="E135" i="55"/>
  <c r="E136" i="55"/>
  <c r="E137" i="55"/>
  <c r="E138" i="55"/>
  <c r="E139" i="55"/>
  <c r="E140" i="55"/>
  <c r="E141" i="55"/>
  <c r="E142" i="55"/>
  <c r="E143" i="55"/>
  <c r="E144" i="55"/>
  <c r="E145" i="55"/>
  <c r="E146" i="55"/>
  <c r="E147" i="55"/>
  <c r="E148" i="55"/>
  <c r="E149" i="55"/>
  <c r="E150" i="55"/>
  <c r="E151" i="55"/>
  <c r="E152" i="55"/>
  <c r="E153" i="55"/>
  <c r="E154" i="55"/>
  <c r="E155" i="55"/>
  <c r="E156" i="55"/>
  <c r="E157" i="55"/>
  <c r="E158" i="55"/>
  <c r="E159" i="55"/>
  <c r="E160" i="55"/>
  <c r="E161" i="55"/>
  <c r="E162" i="55"/>
  <c r="E163" i="55"/>
  <c r="E164" i="55"/>
  <c r="E165" i="55"/>
  <c r="E166" i="55"/>
  <c r="E167" i="55"/>
  <c r="E168" i="55"/>
  <c r="E169" i="55"/>
  <c r="E170" i="55"/>
  <c r="E171" i="55"/>
  <c r="E172" i="55"/>
  <c r="E173" i="55"/>
  <c r="E174" i="55"/>
  <c r="E175" i="55"/>
  <c r="E176" i="55"/>
  <c r="E177" i="55"/>
  <c r="E178" i="55"/>
  <c r="E179" i="55"/>
  <c r="E5" i="55"/>
  <c r="B6" i="55"/>
  <c r="B7" i="55"/>
  <c r="B8" i="55"/>
  <c r="B9" i="55"/>
  <c r="B10" i="55"/>
  <c r="B11" i="55"/>
  <c r="B12" i="55"/>
  <c r="B13" i="55"/>
  <c r="B14" i="55"/>
  <c r="B15" i="55"/>
  <c r="B16" i="55"/>
  <c r="B17" i="55"/>
  <c r="B18" i="55"/>
  <c r="B19" i="55"/>
  <c r="B20" i="55"/>
  <c r="B21" i="55"/>
  <c r="B22" i="55"/>
  <c r="B23" i="55"/>
  <c r="B24" i="55"/>
  <c r="B25" i="55"/>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53" i="55"/>
  <c r="B54" i="55"/>
  <c r="B55" i="55"/>
  <c r="B56" i="55"/>
  <c r="B57" i="55"/>
  <c r="B58" i="55"/>
  <c r="B59" i="55"/>
  <c r="B60" i="55"/>
  <c r="B61" i="55"/>
  <c r="B62" i="55"/>
  <c r="B63" i="55"/>
  <c r="B64" i="55"/>
  <c r="B65" i="55"/>
  <c r="B66" i="55"/>
  <c r="B67" i="55"/>
  <c r="B68" i="55"/>
  <c r="B69" i="55"/>
  <c r="B70" i="55"/>
  <c r="B71" i="55"/>
  <c r="B72" i="55"/>
  <c r="B73" i="55"/>
  <c r="B74" i="55"/>
  <c r="B75" i="55"/>
  <c r="B76" i="55"/>
  <c r="B77" i="55"/>
  <c r="B78" i="55"/>
  <c r="B79" i="55"/>
  <c r="B80" i="55"/>
  <c r="B81" i="55"/>
  <c r="B82" i="55"/>
  <c r="B83" i="55"/>
  <c r="B84" i="55"/>
  <c r="B85" i="55"/>
  <c r="B86" i="55"/>
  <c r="B87" i="55"/>
  <c r="B88" i="55"/>
  <c r="B89" i="55"/>
  <c r="B90" i="55"/>
  <c r="B91" i="55"/>
  <c r="B92" i="55"/>
  <c r="B93" i="55"/>
  <c r="B94" i="55"/>
  <c r="B95" i="55"/>
  <c r="B96" i="55"/>
  <c r="B97" i="55"/>
  <c r="B98" i="55"/>
  <c r="B99" i="55"/>
  <c r="B100" i="55"/>
  <c r="B101" i="55"/>
  <c r="B102" i="55"/>
  <c r="B103" i="55"/>
  <c r="B104" i="55"/>
  <c r="B105" i="55"/>
  <c r="B106" i="55"/>
  <c r="B107" i="55"/>
  <c r="B108" i="55"/>
  <c r="B109" i="55"/>
  <c r="B110" i="55"/>
  <c r="B111" i="55"/>
  <c r="B112" i="55"/>
  <c r="B113" i="55"/>
  <c r="B114" i="55"/>
  <c r="B115" i="55"/>
  <c r="B116" i="55"/>
  <c r="B117" i="55"/>
  <c r="B118" i="55"/>
  <c r="B119" i="55"/>
  <c r="B120" i="55"/>
  <c r="B121" i="55"/>
  <c r="B122" i="55"/>
  <c r="B123" i="55"/>
  <c r="B124" i="55"/>
  <c r="B125" i="55"/>
  <c r="B126" i="55"/>
  <c r="B127" i="55"/>
  <c r="B128" i="55"/>
  <c r="B129" i="55"/>
  <c r="B130" i="55"/>
  <c r="B131" i="55"/>
  <c r="B132" i="55"/>
  <c r="B133" i="55"/>
  <c r="B134" i="55"/>
  <c r="B135" i="55"/>
  <c r="B136" i="55"/>
  <c r="B137" i="55"/>
  <c r="B138" i="55"/>
  <c r="B139" i="55"/>
  <c r="B140" i="55"/>
  <c r="B141" i="55"/>
  <c r="B142" i="55"/>
  <c r="B143" i="55"/>
  <c r="B144" i="55"/>
  <c r="B145" i="55"/>
  <c r="B146" i="55"/>
  <c r="B147" i="55"/>
  <c r="B148" i="55"/>
  <c r="B149" i="55"/>
  <c r="B150" i="55"/>
  <c r="B151" i="55"/>
  <c r="B152" i="55"/>
  <c r="B153" i="55"/>
  <c r="B154" i="55"/>
  <c r="B155" i="55"/>
  <c r="B156" i="55"/>
  <c r="B157" i="55"/>
  <c r="B158" i="55"/>
  <c r="B159" i="55"/>
  <c r="B160" i="55"/>
  <c r="B161" i="55"/>
  <c r="B162" i="55"/>
  <c r="B163" i="55"/>
  <c r="B164" i="55"/>
  <c r="B165" i="55"/>
  <c r="B166" i="55"/>
  <c r="B167" i="55"/>
  <c r="B168" i="55"/>
  <c r="B169" i="55"/>
  <c r="B170" i="55"/>
  <c r="B171" i="55"/>
  <c r="B172" i="55"/>
  <c r="B4" i="55"/>
  <c r="B5" i="55"/>
  <c r="A5" i="55"/>
  <c r="A6" i="55"/>
  <c r="A7" i="55"/>
  <c r="A8" i="55"/>
  <c r="A9"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A100" i="55"/>
  <c r="A101" i="55"/>
  <c r="A102" i="55"/>
  <c r="A103" i="55"/>
  <c r="A104" i="55"/>
  <c r="A105" i="55"/>
  <c r="A106" i="55"/>
  <c r="A107" i="55"/>
  <c r="A108" i="55"/>
  <c r="A109" i="55"/>
  <c r="A110" i="55"/>
  <c r="A111" i="55"/>
  <c r="A112" i="55"/>
  <c r="A113" i="55"/>
  <c r="A114" i="55"/>
  <c r="A115" i="55"/>
  <c r="A116" i="55"/>
  <c r="A117" i="55"/>
  <c r="A118" i="55"/>
  <c r="A119" i="55"/>
  <c r="A120" i="55"/>
  <c r="A121" i="55"/>
  <c r="A122" i="55"/>
  <c r="A123" i="55"/>
  <c r="A124" i="55"/>
  <c r="A125" i="55"/>
  <c r="A126" i="55"/>
  <c r="A127" i="55"/>
  <c r="A128" i="55"/>
  <c r="A129" i="55"/>
  <c r="A130" i="55"/>
  <c r="A131" i="55"/>
  <c r="A132" i="55"/>
  <c r="A133" i="55"/>
  <c r="A134" i="55"/>
  <c r="A135" i="55"/>
  <c r="A136" i="55"/>
  <c r="A137" i="55"/>
  <c r="A138" i="55"/>
  <c r="A139" i="55"/>
  <c r="A140" i="55"/>
  <c r="A141" i="55"/>
  <c r="A142" i="55"/>
  <c r="A143" i="55"/>
  <c r="A144" i="55"/>
  <c r="A145" i="55"/>
  <c r="A146" i="55"/>
  <c r="A147" i="55"/>
  <c r="A148" i="55"/>
  <c r="A149" i="55"/>
  <c r="A150" i="55"/>
  <c r="A151" i="55"/>
  <c r="A152" i="55"/>
  <c r="A153" i="55"/>
  <c r="A154" i="55"/>
  <c r="A155" i="55"/>
  <c r="A156" i="55"/>
  <c r="A157" i="55"/>
  <c r="A158" i="55"/>
  <c r="A159" i="55"/>
  <c r="A160" i="55"/>
  <c r="A161" i="55"/>
  <c r="A162" i="55"/>
  <c r="A163" i="55"/>
  <c r="A164" i="55"/>
  <c r="A165" i="55"/>
  <c r="A166" i="55"/>
  <c r="A167" i="55"/>
  <c r="A168" i="55"/>
  <c r="A169" i="55"/>
  <c r="A170" i="55"/>
  <c r="A171" i="55"/>
  <c r="A172" i="55"/>
  <c r="A173" i="55"/>
  <c r="A174" i="55"/>
  <c r="A175" i="55"/>
  <c r="A176" i="55"/>
  <c r="A177" i="55"/>
  <c r="A178" i="55"/>
  <c r="A179" i="55"/>
  <c r="A180" i="55"/>
  <c r="A181" i="55"/>
  <c r="A182" i="55"/>
  <c r="A183" i="55"/>
  <c r="A184" i="55"/>
  <c r="A185" i="55"/>
  <c r="A186" i="55"/>
  <c r="A187" i="55"/>
  <c r="A188" i="55"/>
  <c r="A189" i="55"/>
  <c r="A4" i="55"/>
  <c r="AC136" i="55"/>
  <c r="AC104" i="55"/>
  <c r="AC133" i="55"/>
  <c r="AC69" i="55"/>
  <c r="R174" i="55"/>
  <c r="R86" i="55"/>
  <c r="R78" i="55"/>
  <c r="R70" i="55"/>
  <c r="R54" i="55"/>
  <c r="R30" i="55"/>
  <c r="AN120" i="55"/>
  <c r="AN56" i="55"/>
  <c r="AN48" i="55"/>
  <c r="AN24" i="55"/>
  <c r="AC118" i="55"/>
  <c r="AN167" i="55"/>
  <c r="AU17" i="55"/>
  <c r="AN159" i="55"/>
  <c r="AN151" i="55"/>
  <c r="AN143" i="55"/>
  <c r="AU15" i="55"/>
  <c r="AN135" i="55"/>
  <c r="AN127" i="55"/>
  <c r="AN119" i="55"/>
  <c r="AU13" i="55"/>
  <c r="AN111" i="55"/>
  <c r="AN103" i="55"/>
  <c r="AN95" i="55"/>
  <c r="AU11" i="55"/>
  <c r="AN87" i="55"/>
  <c r="AN79" i="55"/>
  <c r="AN71" i="55"/>
  <c r="AU9" i="55"/>
  <c r="AN63" i="55"/>
  <c r="AN55" i="55"/>
  <c r="AN47" i="55"/>
  <c r="AU7" i="55"/>
  <c r="AN39" i="55"/>
  <c r="AN31" i="55"/>
  <c r="AN23" i="55"/>
  <c r="AU5" i="55"/>
  <c r="AN15" i="55"/>
  <c r="AN7" i="55"/>
  <c r="AC161" i="55"/>
  <c r="AC129" i="55"/>
  <c r="AC121" i="55"/>
  <c r="AC97" i="55"/>
  <c r="AC65" i="55"/>
  <c r="AC57" i="55"/>
  <c r="AC33" i="55"/>
  <c r="AC17" i="55"/>
  <c r="AC9" i="55"/>
  <c r="R176" i="55"/>
  <c r="R168" i="55"/>
  <c r="R152" i="55"/>
  <c r="R144" i="55"/>
  <c r="R120" i="55"/>
  <c r="R112" i="55"/>
  <c r="R88" i="55"/>
  <c r="R56" i="55"/>
  <c r="R48" i="55"/>
  <c r="R40" i="55"/>
  <c r="R8" i="55"/>
  <c r="AN17" i="55"/>
  <c r="AN9" i="55"/>
  <c r="AN134" i="55"/>
  <c r="AN94" i="55"/>
  <c r="AN86" i="55"/>
  <c r="AN78" i="55"/>
  <c r="C168" i="55"/>
  <c r="C160" i="55"/>
  <c r="C152" i="55"/>
  <c r="C144" i="55"/>
  <c r="C136" i="55"/>
  <c r="C128" i="55"/>
  <c r="C120" i="55"/>
  <c r="C72" i="55"/>
  <c r="C56" i="55"/>
  <c r="AC5" i="55"/>
  <c r="AC158" i="55"/>
  <c r="AC150" i="55"/>
  <c r="AC134" i="55"/>
  <c r="AC110" i="55"/>
  <c r="AC102" i="55"/>
  <c r="AC94" i="55"/>
  <c r="AC86" i="55"/>
  <c r="AC78" i="55"/>
  <c r="AC70" i="55"/>
  <c r="AC62" i="55"/>
  <c r="AC54" i="55"/>
  <c r="AC46" i="55"/>
  <c r="AC38" i="55"/>
  <c r="AC30" i="55"/>
  <c r="AC22" i="55"/>
  <c r="AC14" i="55"/>
  <c r="AC6" i="55"/>
  <c r="AN70" i="55"/>
  <c r="AN6" i="55"/>
  <c r="C170" i="55"/>
  <c r="C162" i="55"/>
  <c r="C154" i="55"/>
  <c r="C146" i="55"/>
  <c r="C138" i="55"/>
  <c r="C130" i="55"/>
  <c r="C122" i="55"/>
  <c r="C114" i="55"/>
  <c r="C106" i="55"/>
  <c r="C98" i="55"/>
  <c r="C90" i="55"/>
  <c r="C82" i="55"/>
  <c r="C74" i="55"/>
  <c r="C66" i="55"/>
  <c r="C58" i="55"/>
  <c r="C50" i="55"/>
  <c r="C42" i="55"/>
  <c r="C34" i="55"/>
  <c r="C26" i="55"/>
  <c r="C18" i="55"/>
  <c r="C10" i="55"/>
  <c r="R71" i="55"/>
  <c r="Y9" i="55"/>
  <c r="AC163" i="55"/>
  <c r="AC147" i="55"/>
  <c r="AC43" i="55"/>
  <c r="AC27" i="55"/>
  <c r="AC19" i="55"/>
  <c r="AN158" i="55"/>
  <c r="AN142" i="55"/>
  <c r="AN165" i="55"/>
  <c r="AN157" i="55"/>
  <c r="AN141" i="55"/>
  <c r="AN117" i="55"/>
  <c r="AN93" i="55"/>
  <c r="AN77" i="55"/>
  <c r="AN53" i="55"/>
  <c r="AN37" i="55"/>
  <c r="AN29" i="55"/>
  <c r="AN21" i="55"/>
  <c r="R171" i="55"/>
  <c r="R155" i="55"/>
  <c r="Y16" i="55"/>
  <c r="R147" i="55"/>
  <c r="R139" i="55"/>
  <c r="R115" i="55"/>
  <c r="R107" i="55"/>
  <c r="R99" i="55"/>
  <c r="R91" i="55"/>
  <c r="R75" i="55"/>
  <c r="R67" i="55"/>
  <c r="R59" i="55"/>
  <c r="Y8" i="55"/>
  <c r="R51" i="55"/>
  <c r="R43" i="55"/>
  <c r="R35" i="55"/>
  <c r="Y6" i="55"/>
  <c r="R11" i="55"/>
  <c r="Y4" i="55"/>
  <c r="AC157" i="55"/>
  <c r="AC141" i="55"/>
  <c r="AC117" i="55"/>
  <c r="AC101" i="55"/>
  <c r="AC77" i="55"/>
  <c r="AC45" i="55"/>
  <c r="AC165" i="55"/>
  <c r="AC149" i="55"/>
  <c r="AC93" i="55"/>
  <c r="AC85" i="55"/>
  <c r="AC53" i="55"/>
  <c r="C171" i="55"/>
  <c r="C147" i="55"/>
  <c r="C139" i="55"/>
  <c r="C123" i="55"/>
  <c r="C107" i="55"/>
  <c r="N12" i="55"/>
  <c r="C99" i="55"/>
  <c r="C83" i="55"/>
  <c r="N10" i="55"/>
  <c r="C75" i="55"/>
  <c r="C67" i="55"/>
  <c r="C59" i="55"/>
  <c r="N8" i="55"/>
  <c r="C51" i="55"/>
  <c r="C43" i="55"/>
  <c r="C35" i="55"/>
  <c r="N6" i="55"/>
  <c r="C27" i="55"/>
  <c r="C11" i="55"/>
  <c r="N4" i="55"/>
  <c r="AC127" i="55"/>
  <c r="AC95" i="55"/>
  <c r="AJ11" i="55"/>
  <c r="AC15" i="55"/>
  <c r="AC7" i="55"/>
  <c r="AN146" i="55"/>
  <c r="AN138" i="55"/>
  <c r="AN130" i="55"/>
  <c r="AN82" i="55"/>
  <c r="AN74" i="55"/>
  <c r="AN66" i="55"/>
  <c r="R130" i="55"/>
  <c r="R125" i="55"/>
  <c r="R109" i="55"/>
  <c r="R69" i="55"/>
  <c r="AC170" i="55"/>
  <c r="AC162" i="55"/>
  <c r="AC154" i="55"/>
  <c r="AC146" i="55"/>
  <c r="AC138" i="55"/>
  <c r="AC130" i="55"/>
  <c r="AC122" i="55"/>
  <c r="AC114" i="55"/>
  <c r="AC106" i="55"/>
  <c r="AC98" i="55"/>
  <c r="AC90" i="55"/>
  <c r="AC82" i="55"/>
  <c r="AC74" i="55"/>
  <c r="AC66" i="55"/>
  <c r="AC58" i="55"/>
  <c r="AC50" i="55"/>
  <c r="AC42" i="55"/>
  <c r="AC34" i="55"/>
  <c r="AC26" i="55"/>
  <c r="AC18" i="55"/>
  <c r="AC10" i="55"/>
  <c r="AN172" i="55"/>
  <c r="AN148" i="55"/>
  <c r="AN132" i="55"/>
  <c r="AN124" i="55"/>
  <c r="AN108" i="55"/>
  <c r="AN101" i="55"/>
  <c r="AN84" i="55"/>
  <c r="AN68" i="55"/>
  <c r="AN60" i="55"/>
  <c r="AN44" i="55"/>
  <c r="AN12" i="55"/>
  <c r="R162" i="55"/>
  <c r="AC166" i="55"/>
  <c r="AC142" i="55"/>
  <c r="AN102" i="55"/>
  <c r="R82" i="55"/>
  <c r="R118" i="55"/>
  <c r="AC171" i="55"/>
  <c r="AC155" i="55"/>
  <c r="AJ16" i="55"/>
  <c r="AC139" i="55"/>
  <c r="AC131" i="55"/>
  <c r="AJ14" i="55"/>
  <c r="AC123" i="55"/>
  <c r="AC115" i="55"/>
  <c r="AC107" i="55"/>
  <c r="AJ12" i="55"/>
  <c r="AC99" i="55"/>
  <c r="AC91" i="55"/>
  <c r="AC83" i="55"/>
  <c r="AJ10" i="55"/>
  <c r="AC75" i="55"/>
  <c r="AC67" i="55"/>
  <c r="AC59" i="55"/>
  <c r="AJ8" i="55"/>
  <c r="AC35" i="55"/>
  <c r="AJ6" i="55"/>
  <c r="R143" i="55"/>
  <c r="Y15" i="55"/>
  <c r="R31" i="55"/>
  <c r="AN114" i="55"/>
  <c r="X8" i="55"/>
  <c r="AC72" i="55"/>
  <c r="C112" i="55"/>
  <c r="C104" i="55"/>
  <c r="C96" i="55"/>
  <c r="C88" i="55"/>
  <c r="C80" i="55"/>
  <c r="C64" i="55"/>
  <c r="C48" i="55"/>
  <c r="C40" i="55"/>
  <c r="C32" i="55"/>
  <c r="C24" i="55"/>
  <c r="C16" i="55"/>
  <c r="C8" i="55"/>
  <c r="AC116" i="55"/>
  <c r="AN152" i="55"/>
  <c r="AN112" i="55"/>
  <c r="AN88" i="55"/>
  <c r="R135" i="55"/>
  <c r="R95" i="55"/>
  <c r="Y11" i="55"/>
  <c r="R7" i="55"/>
  <c r="AN50" i="55"/>
  <c r="AC168" i="55"/>
  <c r="AC32" i="55"/>
  <c r="AC8" i="55"/>
  <c r="AT4" i="55"/>
  <c r="AN52" i="55"/>
  <c r="X18" i="55"/>
  <c r="R151" i="55"/>
  <c r="R39" i="55"/>
  <c r="AC160" i="55"/>
  <c r="AC40" i="55"/>
  <c r="AC16" i="55"/>
  <c r="C167" i="55"/>
  <c r="N17" i="55"/>
  <c r="C159" i="55"/>
  <c r="C151" i="55"/>
  <c r="C143" i="55"/>
  <c r="N15" i="55"/>
  <c r="C135" i="55"/>
  <c r="C127" i="55"/>
  <c r="C119" i="55"/>
  <c r="N13" i="55"/>
  <c r="C111" i="55"/>
  <c r="C103" i="55"/>
  <c r="C95" i="55"/>
  <c r="N11" i="55"/>
  <c r="C87" i="55"/>
  <c r="C79" i="55"/>
  <c r="C71" i="55"/>
  <c r="N9" i="55"/>
  <c r="C63" i="55"/>
  <c r="C55" i="55"/>
  <c r="C47" i="55"/>
  <c r="N7" i="55"/>
  <c r="C39" i="55"/>
  <c r="C31" i="55"/>
  <c r="C23" i="55"/>
  <c r="N5" i="55"/>
  <c r="C15" i="55"/>
  <c r="C7" i="55"/>
  <c r="AN69" i="55"/>
  <c r="AN116" i="55"/>
  <c r="AN166" i="55"/>
  <c r="AN118" i="55"/>
  <c r="AN62" i="55"/>
  <c r="AN54" i="55"/>
  <c r="AN38" i="55"/>
  <c r="AN30" i="55"/>
  <c r="AN22" i="55"/>
  <c r="AN14" i="55"/>
  <c r="R55" i="55"/>
  <c r="R119" i="55"/>
  <c r="Y13" i="55"/>
  <c r="R175" i="55"/>
  <c r="R167" i="55"/>
  <c r="Y17" i="55"/>
  <c r="R159" i="55"/>
  <c r="R87" i="55"/>
  <c r="R79" i="55"/>
  <c r="R47" i="55"/>
  <c r="Y7" i="55"/>
  <c r="R142" i="55"/>
  <c r="R38" i="55"/>
  <c r="R126" i="55"/>
  <c r="R18" i="55"/>
  <c r="R158" i="55"/>
  <c r="R134" i="55"/>
  <c r="R136" i="55"/>
  <c r="R166" i="55"/>
  <c r="R150" i="55"/>
  <c r="R127" i="55"/>
  <c r="R111" i="55"/>
  <c r="R63" i="55"/>
  <c r="R15" i="55"/>
  <c r="R104" i="55"/>
  <c r="R24" i="55"/>
  <c r="R23" i="55"/>
  <c r="Y5" i="55"/>
  <c r="R102" i="55"/>
  <c r="R62" i="55"/>
  <c r="R46" i="55"/>
  <c r="R22" i="55"/>
  <c r="R164" i="55"/>
  <c r="R156" i="55"/>
  <c r="R124" i="55"/>
  <c r="R108" i="55"/>
  <c r="R92" i="55"/>
  <c r="R68" i="55"/>
  <c r="R60" i="55"/>
  <c r="M17" i="63"/>
  <c r="O16" i="63"/>
  <c r="M11" i="63"/>
  <c r="O8" i="63"/>
  <c r="M9" i="63"/>
  <c r="O12" i="63"/>
  <c r="M14" i="63"/>
  <c r="M10" i="63"/>
  <c r="M15" i="63"/>
  <c r="O13" i="63"/>
  <c r="M7" i="63"/>
  <c r="M13" i="63"/>
  <c r="O11" i="63"/>
  <c r="O9" i="63"/>
  <c r="O15" i="63"/>
  <c r="O10" i="63"/>
  <c r="M12" i="63"/>
  <c r="M18" i="63"/>
  <c r="O18" i="63"/>
  <c r="O17" i="63"/>
  <c r="M8" i="63"/>
  <c r="O14" i="63"/>
  <c r="M16" i="63"/>
  <c r="Z10" i="55"/>
  <c r="AI9" i="55"/>
  <c r="AV4" i="55"/>
  <c r="Z4" i="55"/>
  <c r="Z18" i="55"/>
  <c r="R6" i="55"/>
  <c r="R5" i="55"/>
  <c r="AV16" i="55"/>
  <c r="Z14" i="55"/>
  <c r="R157" i="55"/>
  <c r="R173" i="55"/>
  <c r="R149" i="55"/>
  <c r="R148" i="55"/>
  <c r="R141" i="55"/>
  <c r="R133" i="55"/>
  <c r="R117" i="55"/>
  <c r="R116" i="55"/>
  <c r="R101" i="55"/>
  <c r="R85" i="55"/>
  <c r="R77" i="55"/>
  <c r="R53" i="55"/>
  <c r="R52" i="55"/>
  <c r="R45" i="55"/>
  <c r="R37" i="55"/>
  <c r="R29" i="55"/>
  <c r="R21" i="55"/>
  <c r="R13" i="55"/>
  <c r="X4" i="55"/>
  <c r="Z12" i="55"/>
  <c r="Y12" i="55"/>
  <c r="AV18" i="55"/>
  <c r="AN149" i="55"/>
  <c r="AN150" i="55"/>
  <c r="AN109" i="55"/>
  <c r="AN110" i="55"/>
  <c r="AN45" i="55"/>
  <c r="AN46" i="55"/>
  <c r="AN5" i="55"/>
  <c r="Z9" i="55"/>
  <c r="R93" i="55"/>
  <c r="R94" i="55"/>
  <c r="X16" i="55"/>
  <c r="AI18" i="55"/>
  <c r="X5" i="55"/>
  <c r="X13" i="55"/>
  <c r="AT8" i="55"/>
  <c r="AT16" i="55"/>
  <c r="AI6" i="55"/>
  <c r="AI14" i="55"/>
  <c r="AT10" i="55"/>
  <c r="AT18" i="55"/>
  <c r="AI8" i="55"/>
  <c r="AI16" i="55"/>
  <c r="X10" i="55"/>
  <c r="R26" i="55"/>
  <c r="R25" i="55"/>
  <c r="X12" i="55"/>
  <c r="AC51" i="55"/>
  <c r="AC52" i="55"/>
  <c r="AC11" i="55"/>
  <c r="AJ4" i="55"/>
  <c r="AC12" i="55"/>
  <c r="AI17" i="55"/>
  <c r="AU6" i="55"/>
  <c r="AU16" i="55"/>
  <c r="AT12" i="55"/>
  <c r="AV5" i="55"/>
  <c r="Z5" i="55"/>
  <c r="Z17" i="55"/>
  <c r="AT5" i="55"/>
  <c r="Z11" i="55"/>
  <c r="X11" i="55"/>
  <c r="AK17" i="55"/>
  <c r="AI10" i="55"/>
  <c r="AN133" i="55"/>
  <c r="AV17" i="55"/>
  <c r="AT11" i="55"/>
  <c r="AV6" i="55"/>
  <c r="AV7" i="55"/>
  <c r="AU14" i="55"/>
  <c r="AU12" i="55"/>
  <c r="AU10" i="55"/>
  <c r="AU8" i="55"/>
  <c r="AU4" i="55"/>
  <c r="O17" i="55"/>
  <c r="O15" i="55"/>
  <c r="O13" i="55"/>
  <c r="O11" i="55"/>
  <c r="O9" i="55"/>
  <c r="O7" i="55"/>
  <c r="O5" i="55"/>
  <c r="R14" i="55"/>
  <c r="Z6" i="55"/>
  <c r="R103" i="55"/>
  <c r="Z13" i="55"/>
  <c r="R122" i="55"/>
  <c r="X17" i="55"/>
  <c r="X9" i="55"/>
  <c r="AK4" i="55"/>
  <c r="AC169" i="55"/>
  <c r="AC153" i="55"/>
  <c r="AC145" i="55"/>
  <c r="AC137" i="55"/>
  <c r="AC120" i="55"/>
  <c r="AC112" i="55"/>
  <c r="AC105" i="55"/>
  <c r="AC89" i="55"/>
  <c r="AC81" i="55"/>
  <c r="AC73" i="55"/>
  <c r="AC64" i="55"/>
  <c r="AC56" i="55"/>
  <c r="AC48" i="55"/>
  <c r="AC41" i="55"/>
  <c r="AC25" i="55"/>
  <c r="AI15" i="55"/>
  <c r="AI7" i="55"/>
  <c r="AN170" i="55"/>
  <c r="AN162" i="55"/>
  <c r="AN154" i="55"/>
  <c r="AN122" i="55"/>
  <c r="AN106" i="55"/>
  <c r="AN98" i="55"/>
  <c r="AN90" i="55"/>
  <c r="AN58" i="55"/>
  <c r="AN42" i="55"/>
  <c r="AN34" i="55"/>
  <c r="AN26" i="55"/>
  <c r="AN18" i="55"/>
  <c r="AN10" i="55"/>
  <c r="AT17" i="55"/>
  <c r="AT9" i="55"/>
  <c r="AV8" i="55"/>
  <c r="AV10" i="55"/>
  <c r="AV12" i="55"/>
  <c r="Z7" i="55"/>
  <c r="Z15" i="55"/>
  <c r="R160" i="55"/>
  <c r="R128" i="55"/>
  <c r="R113" i="55"/>
  <c r="R97" i="55"/>
  <c r="R89" i="55"/>
  <c r="R81" i="55"/>
  <c r="R72" i="55"/>
  <c r="R64" i="55"/>
  <c r="R49" i="55"/>
  <c r="R33" i="55"/>
  <c r="R16" i="55"/>
  <c r="X15" i="55"/>
  <c r="X7" i="55"/>
  <c r="AK5" i="55"/>
  <c r="AK7" i="55"/>
  <c r="AK8" i="55"/>
  <c r="AC126" i="55"/>
  <c r="AI13" i="55"/>
  <c r="AI5" i="55"/>
  <c r="AV9" i="55"/>
  <c r="AV11" i="55"/>
  <c r="AN168" i="55"/>
  <c r="AN160" i="55"/>
  <c r="AN144" i="55"/>
  <c r="AN136" i="55"/>
  <c r="AN128" i="55"/>
  <c r="AN104" i="55"/>
  <c r="AN96" i="55"/>
  <c r="AN80" i="55"/>
  <c r="AN72" i="55"/>
  <c r="AN64" i="55"/>
  <c r="AN40" i="55"/>
  <c r="AN32" i="55"/>
  <c r="AN16" i="55"/>
  <c r="AN8" i="55"/>
  <c r="AT15" i="55"/>
  <c r="AT7" i="55"/>
  <c r="Z16" i="55"/>
  <c r="X14" i="55"/>
  <c r="X6" i="55"/>
  <c r="AK6" i="55"/>
  <c r="AK10" i="55"/>
  <c r="AK11" i="55"/>
  <c r="AK12" i="55"/>
  <c r="AK13" i="55"/>
  <c r="AK14" i="55"/>
  <c r="AK16" i="55"/>
  <c r="AK18" i="55"/>
  <c r="AC109" i="55"/>
  <c r="AI12" i="55"/>
  <c r="AV14" i="55"/>
  <c r="AT14" i="55"/>
  <c r="AT6" i="55"/>
  <c r="C6" i="55"/>
  <c r="C165" i="55"/>
  <c r="C157" i="55"/>
  <c r="C149" i="55"/>
  <c r="C141" i="55"/>
  <c r="C133" i="55"/>
  <c r="C125" i="55"/>
  <c r="C117" i="55"/>
  <c r="C109" i="55"/>
  <c r="C101" i="55"/>
  <c r="C93" i="55"/>
  <c r="C85" i="55"/>
  <c r="C77" i="55"/>
  <c r="C69" i="55"/>
  <c r="C61" i="55"/>
  <c r="C53" i="55"/>
  <c r="C45" i="55"/>
  <c r="C37" i="55"/>
  <c r="C29" i="55"/>
  <c r="C21" i="55"/>
  <c r="C13" i="55"/>
  <c r="O18" i="55"/>
  <c r="O16" i="55"/>
  <c r="O14" i="55"/>
  <c r="O12" i="55"/>
  <c r="O10" i="55"/>
  <c r="O8" i="55"/>
  <c r="O6" i="55"/>
  <c r="O4" i="55"/>
  <c r="Z8" i="55"/>
  <c r="R110" i="55"/>
  <c r="AK9" i="55"/>
  <c r="AK15" i="55"/>
  <c r="AC172" i="55"/>
  <c r="AC132" i="55"/>
  <c r="AC124" i="55"/>
  <c r="AC108" i="55"/>
  <c r="AC68" i="55"/>
  <c r="AC60" i="55"/>
  <c r="AC37" i="55"/>
  <c r="AC29" i="55"/>
  <c r="AC20" i="55"/>
  <c r="AC13" i="55"/>
  <c r="AI4" i="55"/>
  <c r="AI11" i="55"/>
  <c r="AV13" i="55"/>
  <c r="AV15" i="55"/>
  <c r="AN126" i="55"/>
  <c r="AT13" i="55"/>
  <c r="AN61" i="55"/>
  <c r="AN125" i="55"/>
  <c r="AN36" i="55"/>
  <c r="AN100" i="55"/>
  <c r="AN164" i="55"/>
  <c r="AN28" i="55"/>
  <c r="AN92" i="55"/>
  <c r="AN156" i="55"/>
  <c r="AN76" i="55"/>
  <c r="AN140" i="55"/>
  <c r="AN20" i="55"/>
  <c r="AN85" i="55"/>
  <c r="AN13" i="55"/>
  <c r="AN25" i="55"/>
  <c r="AN33" i="55"/>
  <c r="AN41" i="55"/>
  <c r="AN49" i="55"/>
  <c r="AN57" i="55"/>
  <c r="AN65" i="55"/>
  <c r="AN73" i="55"/>
  <c r="AN81" i="55"/>
  <c r="AN89" i="55"/>
  <c r="AN97" i="55"/>
  <c r="AN105" i="55"/>
  <c r="AN113" i="55"/>
  <c r="AN121" i="55"/>
  <c r="AN129" i="55"/>
  <c r="AN137" i="55"/>
  <c r="AN145" i="55"/>
  <c r="AN153" i="55"/>
  <c r="AN161" i="55"/>
  <c r="AN169" i="55"/>
  <c r="AC44" i="55"/>
  <c r="AC61" i="55"/>
  <c r="AC125" i="55"/>
  <c r="AC24" i="55"/>
  <c r="AC36" i="55"/>
  <c r="AC49" i="55"/>
  <c r="AC88" i="55"/>
  <c r="AC100" i="55"/>
  <c r="AC113" i="55"/>
  <c r="AC152" i="55"/>
  <c r="AC164" i="55"/>
  <c r="AC28" i="55"/>
  <c r="AC80" i="55"/>
  <c r="AC92" i="55"/>
  <c r="AC144" i="55"/>
  <c r="AC156" i="55"/>
  <c r="AC84" i="55"/>
  <c r="AC76" i="55"/>
  <c r="AC140" i="55"/>
  <c r="AC148" i="55"/>
  <c r="AC31" i="55"/>
  <c r="AC71" i="55"/>
  <c r="AJ9" i="55"/>
  <c r="AC87" i="55"/>
  <c r="AC143" i="55"/>
  <c r="AJ15" i="55"/>
  <c r="AC167" i="55"/>
  <c r="AJ17" i="55"/>
  <c r="AC21" i="55"/>
  <c r="AC23" i="55"/>
  <c r="AJ5" i="55"/>
  <c r="AC39" i="55"/>
  <c r="AC47" i="55"/>
  <c r="AJ7" i="55"/>
  <c r="AC55" i="55"/>
  <c r="AC63" i="55"/>
  <c r="AC111" i="55"/>
  <c r="AC119" i="55"/>
  <c r="AJ13" i="55"/>
  <c r="AC135" i="55"/>
  <c r="AC151" i="55"/>
  <c r="AC159" i="55"/>
  <c r="AC96" i="55"/>
  <c r="AC128" i="55"/>
  <c r="AC79" i="55"/>
  <c r="AC103" i="55"/>
  <c r="R44" i="55"/>
  <c r="R36" i="55"/>
  <c r="R100" i="55"/>
  <c r="R140" i="55"/>
  <c r="R172" i="55"/>
  <c r="R28" i="55"/>
  <c r="R32" i="55"/>
  <c r="R96" i="55"/>
  <c r="R20" i="55"/>
  <c r="R84" i="55"/>
  <c r="R132" i="55"/>
  <c r="R12" i="55"/>
  <c r="R76" i="55"/>
  <c r="R80" i="55"/>
  <c r="R165" i="55"/>
  <c r="R61" i="55"/>
  <c r="R121" i="55"/>
  <c r="R129" i="55"/>
  <c r="R137" i="55"/>
  <c r="R145" i="55"/>
  <c r="R153" i="55"/>
  <c r="R161" i="55"/>
  <c r="R169" i="55"/>
  <c r="R177" i="55"/>
  <c r="R42" i="55"/>
  <c r="R66" i="55"/>
  <c r="R74" i="55"/>
  <c r="R106" i="55"/>
  <c r="R154" i="55"/>
  <c r="R10" i="55"/>
  <c r="R34" i="55"/>
  <c r="R50" i="55"/>
  <c r="R58" i="55"/>
  <c r="R90" i="55"/>
  <c r="R98" i="55"/>
  <c r="R114" i="55"/>
  <c r="R138" i="55"/>
  <c r="R146" i="55"/>
  <c r="R170" i="55"/>
  <c r="R19" i="55"/>
  <c r="R27" i="55"/>
  <c r="R83" i="55"/>
  <c r="Y10" i="55"/>
  <c r="R123" i="55"/>
  <c r="R131" i="55"/>
  <c r="Y14" i="55"/>
  <c r="R163" i="55"/>
  <c r="C156" i="55"/>
  <c r="C116" i="55"/>
  <c r="C92" i="55"/>
  <c r="C164" i="55"/>
  <c r="C132" i="55"/>
  <c r="C20" i="55"/>
  <c r="C169" i="55"/>
  <c r="C161" i="55"/>
  <c r="C153" i="55"/>
  <c r="C145" i="55"/>
  <c r="C137" i="55"/>
  <c r="C129" i="55"/>
  <c r="C121" i="55"/>
  <c r="C113" i="55"/>
  <c r="C105" i="55"/>
  <c r="C97" i="55"/>
  <c r="C89" i="55"/>
  <c r="C81" i="55"/>
  <c r="C73" i="55"/>
  <c r="C65" i="55"/>
  <c r="C57" i="55"/>
  <c r="C49" i="55"/>
  <c r="C41" i="55"/>
  <c r="C33" i="55"/>
  <c r="C25" i="55"/>
  <c r="C17" i="55"/>
  <c r="C9" i="55"/>
  <c r="C172" i="55"/>
  <c r="C148" i="55"/>
  <c r="C140" i="55"/>
  <c r="C124" i="55"/>
  <c r="C108" i="55"/>
  <c r="C100" i="55"/>
  <c r="C84" i="55"/>
  <c r="C76" i="55"/>
  <c r="C68" i="55"/>
  <c r="C60" i="55"/>
  <c r="C52" i="55"/>
  <c r="C44" i="55"/>
  <c r="C36" i="55"/>
  <c r="C28" i="55"/>
  <c r="C12" i="55"/>
  <c r="C163" i="55"/>
  <c r="C155" i="55"/>
  <c r="N16" i="55"/>
  <c r="C131" i="55"/>
  <c r="N14" i="55"/>
  <c r="C115" i="55"/>
  <c r="C91" i="55"/>
  <c r="C19" i="55"/>
  <c r="M18" i="55"/>
  <c r="C5" i="55"/>
  <c r="C166" i="55"/>
  <c r="C158" i="55"/>
  <c r="C150" i="55"/>
  <c r="C142" i="55"/>
  <c r="C134" i="55"/>
  <c r="C126" i="55"/>
  <c r="C118" i="55"/>
  <c r="C110" i="55"/>
  <c r="C102" i="55"/>
  <c r="C94" i="55"/>
  <c r="C86" i="55"/>
  <c r="C78" i="55"/>
  <c r="C70" i="55"/>
  <c r="C62" i="55"/>
  <c r="C54" i="55"/>
  <c r="C46" i="55"/>
  <c r="C38" i="55"/>
  <c r="C30" i="55"/>
  <c r="C22" i="55"/>
  <c r="C14" i="55"/>
  <c r="M13" i="55"/>
  <c r="M7" i="55"/>
  <c r="M5" i="55"/>
  <c r="M11" i="55"/>
  <c r="M4" i="55"/>
  <c r="M10" i="55"/>
  <c r="M17" i="55"/>
  <c r="M9" i="55"/>
  <c r="M16" i="55"/>
  <c r="M8" i="55"/>
  <c r="M15" i="55"/>
  <c r="M14" i="55"/>
  <c r="M6" i="55"/>
  <c r="M12" i="55"/>
  <c r="B179" i="55"/>
  <c r="AB179" i="55"/>
  <c r="AM179" i="55"/>
  <c r="Q179" i="55"/>
  <c r="Q178" i="55"/>
  <c r="B178" i="55"/>
  <c r="AB178" i="55"/>
  <c r="AM178" i="55"/>
  <c r="AC178" i="55"/>
  <c r="AC179" i="55"/>
  <c r="AJ18" i="55"/>
  <c r="C179" i="55"/>
  <c r="N18" i="55"/>
  <c r="AN178" i="55"/>
  <c r="AN179" i="55"/>
  <c r="AU18" i="55"/>
  <c r="R178" i="55"/>
  <c r="R179" i="55"/>
  <c r="Y18" i="55"/>
  <c r="AM173" i="55"/>
  <c r="AN173" i="55"/>
  <c r="AM174" i="55"/>
  <c r="AB176" i="55"/>
  <c r="AC177" i="55"/>
  <c r="AB173" i="55"/>
  <c r="AC173" i="55"/>
  <c r="AM175" i="55"/>
  <c r="B173" i="55"/>
  <c r="C173" i="55"/>
  <c r="B175" i="55"/>
  <c r="AB174" i="55"/>
  <c r="AC174" i="55"/>
  <c r="AB175" i="55"/>
  <c r="AM176" i="55"/>
  <c r="B174" i="55"/>
  <c r="B176" i="55"/>
  <c r="B177" i="55"/>
  <c r="C174" i="55"/>
  <c r="C176" i="55"/>
  <c r="AN176" i="55"/>
  <c r="AN174" i="55"/>
  <c r="C175" i="55"/>
  <c r="AC176" i="55"/>
  <c r="AN175" i="55"/>
  <c r="AN177" i="55"/>
  <c r="AC175" i="55"/>
  <c r="C177" i="55"/>
  <c r="C178" i="55"/>
  <c r="B216" i="1"/>
  <c r="C216" i="1"/>
  <c r="D216" i="1"/>
  <c r="E216" i="1"/>
  <c r="F216" i="1"/>
  <c r="G216" i="1"/>
  <c r="H216" i="1"/>
  <c r="I216" i="1"/>
  <c r="J216" i="1"/>
  <c r="B195" i="1"/>
  <c r="C195" i="1"/>
  <c r="D195" i="1"/>
  <c r="E195" i="1"/>
  <c r="F195" i="1"/>
  <c r="G195" i="1"/>
  <c r="H195" i="1"/>
  <c r="I195" i="1"/>
  <c r="J195" i="1"/>
  <c r="B177" i="1"/>
  <c r="C198" i="1"/>
  <c r="D198" i="1"/>
  <c r="E198" i="1"/>
  <c r="F198" i="1"/>
  <c r="G198" i="1"/>
  <c r="H198" i="1"/>
  <c r="I198" i="1"/>
  <c r="J198" i="1"/>
  <c r="C199" i="1"/>
  <c r="D199" i="1"/>
  <c r="E199" i="1"/>
  <c r="F199" i="1"/>
  <c r="G199" i="1"/>
  <c r="H199" i="1"/>
  <c r="I199" i="1"/>
  <c r="J199" i="1"/>
  <c r="C200" i="1"/>
  <c r="D200" i="1"/>
  <c r="E200" i="1"/>
  <c r="F200" i="1"/>
  <c r="G200" i="1"/>
  <c r="H200" i="1"/>
  <c r="I200" i="1"/>
  <c r="J200" i="1"/>
  <c r="C201" i="1"/>
  <c r="D201" i="1"/>
  <c r="E201" i="1"/>
  <c r="F201" i="1"/>
  <c r="G201" i="1"/>
  <c r="H201" i="1"/>
  <c r="I201" i="1"/>
  <c r="J201" i="1"/>
  <c r="C202" i="1"/>
  <c r="D202" i="1"/>
  <c r="E202" i="1"/>
  <c r="F202" i="1"/>
  <c r="G202" i="1"/>
  <c r="H202" i="1"/>
  <c r="I202" i="1"/>
  <c r="J202" i="1"/>
  <c r="C203" i="1"/>
  <c r="D203" i="1"/>
  <c r="E203" i="1"/>
  <c r="F203" i="1"/>
  <c r="G203" i="1"/>
  <c r="H203" i="1"/>
  <c r="I203" i="1"/>
  <c r="J203" i="1"/>
  <c r="C204" i="1"/>
  <c r="D204" i="1"/>
  <c r="E204" i="1"/>
  <c r="F204" i="1"/>
  <c r="G204" i="1"/>
  <c r="H204" i="1"/>
  <c r="I204" i="1"/>
  <c r="J204" i="1"/>
  <c r="C205" i="1"/>
  <c r="D205" i="1"/>
  <c r="E205" i="1"/>
  <c r="F205" i="1"/>
  <c r="G205" i="1"/>
  <c r="H205" i="1"/>
  <c r="I205" i="1"/>
  <c r="J205" i="1"/>
  <c r="C206" i="1"/>
  <c r="D206" i="1"/>
  <c r="E206" i="1"/>
  <c r="F206" i="1"/>
  <c r="G206" i="1"/>
  <c r="H206" i="1"/>
  <c r="I206" i="1"/>
  <c r="J206" i="1"/>
  <c r="C207" i="1"/>
  <c r="D207" i="1"/>
  <c r="E207" i="1"/>
  <c r="F207" i="1"/>
  <c r="G207" i="1"/>
  <c r="H207" i="1"/>
  <c r="I207" i="1"/>
  <c r="J207" i="1"/>
  <c r="C208" i="1"/>
  <c r="D208" i="1"/>
  <c r="E208" i="1"/>
  <c r="F208" i="1"/>
  <c r="G208" i="1"/>
  <c r="H208" i="1"/>
  <c r="I208" i="1"/>
  <c r="J208" i="1"/>
  <c r="C209" i="1"/>
  <c r="D209" i="1"/>
  <c r="E209" i="1"/>
  <c r="F209" i="1"/>
  <c r="G209" i="1"/>
  <c r="H209" i="1"/>
  <c r="I209" i="1"/>
  <c r="J209" i="1"/>
  <c r="C210" i="1"/>
  <c r="D210" i="1"/>
  <c r="E210" i="1"/>
  <c r="F210" i="1"/>
  <c r="G210" i="1"/>
  <c r="H210" i="1"/>
  <c r="I210" i="1"/>
  <c r="J210" i="1"/>
  <c r="C211" i="1"/>
  <c r="D211" i="1"/>
  <c r="E211" i="1"/>
  <c r="F211" i="1"/>
  <c r="G211" i="1"/>
  <c r="H211" i="1"/>
  <c r="I211" i="1"/>
  <c r="J211" i="1"/>
  <c r="C212" i="1"/>
  <c r="D212" i="1"/>
  <c r="E212" i="1"/>
  <c r="F212" i="1"/>
  <c r="G212" i="1"/>
  <c r="H212" i="1"/>
  <c r="I212" i="1"/>
  <c r="J212" i="1"/>
  <c r="C213" i="1"/>
  <c r="D213" i="1"/>
  <c r="E213" i="1"/>
  <c r="F213" i="1"/>
  <c r="G213" i="1"/>
  <c r="H213" i="1"/>
  <c r="I213" i="1"/>
  <c r="J213" i="1"/>
  <c r="C214" i="1"/>
  <c r="D214" i="1"/>
  <c r="E214" i="1"/>
  <c r="F214" i="1"/>
  <c r="G214" i="1"/>
  <c r="H214" i="1"/>
  <c r="I214" i="1"/>
  <c r="J214" i="1"/>
  <c r="C215" i="1"/>
  <c r="D215" i="1"/>
  <c r="E215" i="1"/>
  <c r="F215" i="1"/>
  <c r="G215" i="1"/>
  <c r="H215" i="1"/>
  <c r="I215" i="1"/>
  <c r="J215" i="1"/>
  <c r="B199" i="1"/>
  <c r="B200" i="1"/>
  <c r="B201" i="1"/>
  <c r="B202" i="1"/>
  <c r="B203" i="1"/>
  <c r="B204" i="1"/>
  <c r="B205" i="1"/>
  <c r="B206" i="1"/>
  <c r="B207" i="1"/>
  <c r="B208" i="1"/>
  <c r="B209" i="1"/>
  <c r="B210" i="1"/>
  <c r="B211" i="1"/>
  <c r="B212" i="1"/>
  <c r="B213" i="1"/>
  <c r="B214" i="1"/>
  <c r="B215" i="1"/>
  <c r="B198" i="1"/>
  <c r="B178" i="1"/>
  <c r="C178" i="1"/>
  <c r="D178" i="1"/>
  <c r="E178" i="1"/>
  <c r="F178" i="1"/>
  <c r="G178" i="1"/>
  <c r="H178" i="1"/>
  <c r="I178" i="1"/>
  <c r="J178" i="1"/>
  <c r="B179" i="1"/>
  <c r="C179" i="1"/>
  <c r="D179" i="1"/>
  <c r="E179" i="1"/>
  <c r="F179" i="1"/>
  <c r="G179" i="1"/>
  <c r="H179" i="1"/>
  <c r="I179" i="1"/>
  <c r="J179" i="1"/>
  <c r="B180" i="1"/>
  <c r="C180" i="1"/>
  <c r="D180" i="1"/>
  <c r="E180" i="1"/>
  <c r="F180" i="1"/>
  <c r="G180" i="1"/>
  <c r="H180" i="1"/>
  <c r="I180" i="1"/>
  <c r="J180" i="1"/>
  <c r="B181" i="1"/>
  <c r="C181" i="1"/>
  <c r="D181" i="1"/>
  <c r="E181" i="1"/>
  <c r="F181" i="1"/>
  <c r="G181" i="1"/>
  <c r="H181" i="1"/>
  <c r="I181" i="1"/>
  <c r="J181" i="1"/>
  <c r="B182" i="1"/>
  <c r="C182" i="1"/>
  <c r="D182" i="1"/>
  <c r="E182" i="1"/>
  <c r="F182" i="1"/>
  <c r="G182" i="1"/>
  <c r="H182" i="1"/>
  <c r="I182" i="1"/>
  <c r="J182" i="1"/>
  <c r="B183" i="1"/>
  <c r="C183" i="1"/>
  <c r="D183" i="1"/>
  <c r="E183" i="1"/>
  <c r="F183" i="1"/>
  <c r="G183" i="1"/>
  <c r="H183" i="1"/>
  <c r="I183" i="1"/>
  <c r="J183" i="1"/>
  <c r="B184" i="1"/>
  <c r="C184" i="1"/>
  <c r="D184" i="1"/>
  <c r="E184" i="1"/>
  <c r="F184" i="1"/>
  <c r="G184" i="1"/>
  <c r="H184" i="1"/>
  <c r="I184" i="1"/>
  <c r="J184" i="1"/>
  <c r="B185" i="1"/>
  <c r="C185" i="1"/>
  <c r="D185" i="1"/>
  <c r="E185" i="1"/>
  <c r="F185" i="1"/>
  <c r="G185" i="1"/>
  <c r="H185" i="1"/>
  <c r="I185" i="1"/>
  <c r="J185" i="1"/>
  <c r="B186" i="1"/>
  <c r="C186" i="1"/>
  <c r="D186" i="1"/>
  <c r="E186" i="1"/>
  <c r="F186" i="1"/>
  <c r="G186" i="1"/>
  <c r="H186" i="1"/>
  <c r="I186" i="1"/>
  <c r="J186" i="1"/>
  <c r="B187" i="1"/>
  <c r="C187" i="1"/>
  <c r="D187" i="1"/>
  <c r="E187" i="1"/>
  <c r="F187" i="1"/>
  <c r="G187" i="1"/>
  <c r="H187" i="1"/>
  <c r="I187" i="1"/>
  <c r="J187" i="1"/>
  <c r="B188" i="1"/>
  <c r="C188" i="1"/>
  <c r="D188" i="1"/>
  <c r="E188" i="1"/>
  <c r="F188" i="1"/>
  <c r="G188" i="1"/>
  <c r="H188" i="1"/>
  <c r="I188" i="1"/>
  <c r="J188" i="1"/>
  <c r="B189" i="1"/>
  <c r="C189" i="1"/>
  <c r="D189" i="1"/>
  <c r="E189" i="1"/>
  <c r="F189" i="1"/>
  <c r="G189" i="1"/>
  <c r="H189" i="1"/>
  <c r="I189" i="1"/>
  <c r="J189" i="1"/>
  <c r="B190" i="1"/>
  <c r="C190" i="1"/>
  <c r="D190" i="1"/>
  <c r="E190" i="1"/>
  <c r="F190" i="1"/>
  <c r="G190" i="1"/>
  <c r="H190" i="1"/>
  <c r="I190" i="1"/>
  <c r="J190" i="1"/>
  <c r="B191" i="1"/>
  <c r="C191" i="1"/>
  <c r="D191" i="1"/>
  <c r="E191" i="1"/>
  <c r="F191" i="1"/>
  <c r="G191" i="1"/>
  <c r="H191" i="1"/>
  <c r="I191" i="1"/>
  <c r="J191" i="1"/>
  <c r="B192" i="1"/>
  <c r="C192" i="1"/>
  <c r="D192" i="1"/>
  <c r="E192" i="1"/>
  <c r="F192" i="1"/>
  <c r="G192" i="1"/>
  <c r="H192" i="1"/>
  <c r="I192" i="1"/>
  <c r="J192" i="1"/>
  <c r="B193" i="1"/>
  <c r="C193" i="1"/>
  <c r="D193" i="1"/>
  <c r="E193" i="1"/>
  <c r="F193" i="1"/>
  <c r="G193" i="1"/>
  <c r="H193" i="1"/>
  <c r="I193" i="1"/>
  <c r="J193" i="1"/>
  <c r="B194" i="1"/>
  <c r="C194" i="1"/>
  <c r="D194" i="1"/>
  <c r="E194" i="1"/>
  <c r="F194" i="1"/>
  <c r="G194" i="1"/>
  <c r="H194" i="1"/>
  <c r="I194" i="1"/>
  <c r="J194" i="1"/>
  <c r="C177" i="1"/>
  <c r="D177" i="1"/>
  <c r="E177" i="1"/>
  <c r="F177" i="1"/>
  <c r="G177" i="1"/>
  <c r="H177" i="1"/>
  <c r="I177" i="1"/>
  <c r="J177" i="1"/>
  <c r="B179" i="63"/>
  <c r="B178" i="63"/>
  <c r="B177" i="63"/>
  <c r="B176" i="63"/>
  <c r="B173" i="63"/>
  <c r="B118" i="63"/>
  <c r="B69" i="63"/>
  <c r="B100" i="63"/>
  <c r="B128" i="63"/>
  <c r="B175" i="63"/>
  <c r="B117" i="63"/>
  <c r="B82" i="63"/>
  <c r="B76" i="63"/>
  <c r="B57" i="63"/>
  <c r="B130" i="63"/>
  <c r="B169" i="63"/>
  <c r="B109" i="63"/>
  <c r="B138" i="63"/>
  <c r="B93" i="63"/>
  <c r="B94" i="63"/>
  <c r="B137" i="63"/>
  <c r="B134" i="63"/>
  <c r="B161" i="63"/>
  <c r="B136" i="63"/>
  <c r="B105" i="63"/>
  <c r="B54" i="63"/>
  <c r="B61" i="63"/>
  <c r="B133" i="63"/>
  <c r="B167" i="63"/>
  <c r="B50" i="63"/>
  <c r="B144" i="63"/>
  <c r="B135" i="63"/>
  <c r="B127" i="63"/>
  <c r="B62" i="63"/>
  <c r="B166" i="63"/>
  <c r="B48" i="63"/>
  <c r="B168" i="63"/>
  <c r="C168" i="63"/>
  <c r="B159" i="63"/>
  <c r="B115" i="63"/>
  <c r="B55" i="63"/>
  <c r="B156" i="63"/>
  <c r="B171" i="63"/>
  <c r="B141" i="63"/>
  <c r="B83" i="63"/>
  <c r="C83" i="63"/>
  <c r="N10" i="63"/>
  <c r="B87" i="63"/>
  <c r="B75" i="63"/>
  <c r="B77" i="63"/>
  <c r="B97" i="63"/>
  <c r="B157" i="63"/>
  <c r="B111" i="63"/>
  <c r="B147" i="63"/>
  <c r="B64" i="63"/>
  <c r="B103" i="63"/>
  <c r="B129" i="63"/>
  <c r="B131" i="63"/>
  <c r="C131" i="63"/>
  <c r="N14" i="63"/>
  <c r="B96" i="63"/>
  <c r="B88" i="63"/>
  <c r="B79" i="63"/>
  <c r="B91" i="63"/>
  <c r="B59" i="63"/>
  <c r="B155" i="63"/>
  <c r="B60" i="63"/>
  <c r="B172" i="63"/>
  <c r="B98" i="63"/>
  <c r="C98" i="63"/>
  <c r="B143" i="63"/>
  <c r="B124" i="63"/>
  <c r="B74" i="63"/>
  <c r="B140" i="63"/>
  <c r="B158" i="63"/>
  <c r="B52" i="63"/>
  <c r="B116" i="63"/>
  <c r="B51" i="63"/>
  <c r="B47" i="63"/>
  <c r="B160" i="63"/>
  <c r="B106" i="63"/>
  <c r="B153" i="63"/>
  <c r="B53" i="63"/>
  <c r="B154" i="63"/>
  <c r="B66" i="63"/>
  <c r="B85" i="63"/>
  <c r="B164" i="63"/>
  <c r="B139" i="63"/>
  <c r="B101" i="63"/>
  <c r="B122" i="63"/>
  <c r="B56" i="63"/>
  <c r="B174" i="63"/>
  <c r="B152" i="63"/>
  <c r="B99" i="63"/>
  <c r="C99" i="63"/>
  <c r="B63" i="63"/>
  <c r="B81" i="63"/>
  <c r="B70" i="63"/>
  <c r="B95" i="63"/>
  <c r="C95" i="63"/>
  <c r="N11" i="63"/>
  <c r="B145" i="63"/>
  <c r="B148" i="63"/>
  <c r="B68" i="63"/>
  <c r="B78" i="63"/>
  <c r="B72" i="63"/>
  <c r="B104" i="63"/>
  <c r="B146" i="63"/>
  <c r="B142" i="63"/>
  <c r="B114" i="63"/>
  <c r="B113" i="63"/>
  <c r="B89" i="63"/>
  <c r="B150" i="63"/>
  <c r="B67" i="63"/>
  <c r="B170" i="63"/>
  <c r="B90" i="63"/>
  <c r="B80" i="63"/>
  <c r="B120" i="63"/>
  <c r="B119" i="63"/>
  <c r="C119" i="63"/>
  <c r="N13" i="63"/>
  <c r="B86" i="63"/>
  <c r="B163" i="63"/>
  <c r="B58" i="63"/>
  <c r="B132" i="63"/>
  <c r="B92" i="63"/>
  <c r="B65" i="63"/>
  <c r="C65" i="63"/>
  <c r="B126" i="63"/>
  <c r="B162" i="63"/>
  <c r="B108" i="63"/>
  <c r="B102" i="63"/>
  <c r="B110" i="63"/>
  <c r="C110" i="63"/>
  <c r="B73" i="63"/>
  <c r="B121" i="63"/>
  <c r="B125" i="63"/>
  <c r="B71" i="63"/>
  <c r="B151" i="63"/>
  <c r="B149" i="63"/>
  <c r="B165" i="63"/>
  <c r="B84" i="63"/>
  <c r="B123" i="63"/>
  <c r="B49" i="63"/>
  <c r="B107" i="63"/>
  <c r="B112" i="63"/>
  <c r="C92" i="63"/>
  <c r="C116" i="63"/>
  <c r="C157" i="63"/>
  <c r="C139" i="63"/>
  <c r="C107" i="63"/>
  <c r="N12" i="63"/>
  <c r="C142" i="63"/>
  <c r="C125" i="63"/>
  <c r="C80" i="63"/>
  <c r="C70" i="63"/>
  <c r="C122" i="63"/>
  <c r="C61" i="63"/>
  <c r="C58" i="63"/>
  <c r="C160" i="63"/>
  <c r="C149" i="63"/>
  <c r="C63" i="63"/>
  <c r="C163" i="63"/>
  <c r="C51" i="63"/>
  <c r="C55" i="63"/>
  <c r="C135" i="63"/>
  <c r="C152" i="63"/>
  <c r="C172" i="63"/>
  <c r="C130" i="63"/>
  <c r="C106" i="63"/>
  <c r="C74" i="63"/>
  <c r="C165" i="63"/>
  <c r="C73" i="63"/>
  <c r="C89" i="63"/>
  <c r="C144" i="63"/>
  <c r="C129" i="63"/>
  <c r="C68" i="63"/>
  <c r="C161" i="63"/>
  <c r="C71" i="63"/>
  <c r="N9" i="63"/>
  <c r="C126" i="63"/>
  <c r="C120" i="63"/>
  <c r="C114" i="63"/>
  <c r="C145" i="63"/>
  <c r="C53" i="63"/>
  <c r="C158" i="63"/>
  <c r="C155" i="63"/>
  <c r="N16" i="63"/>
  <c r="C87" i="63"/>
  <c r="C167" i="63"/>
  <c r="N17" i="63"/>
  <c r="C76" i="63"/>
  <c r="C140" i="63"/>
  <c r="C59" i="63"/>
  <c r="N8" i="63"/>
  <c r="C64" i="63"/>
  <c r="C48" i="63"/>
  <c r="C133" i="63"/>
  <c r="C94" i="63"/>
  <c r="C82" i="63"/>
  <c r="C176" i="63"/>
  <c r="C108" i="63"/>
  <c r="C102" i="63"/>
  <c r="C150" i="63"/>
  <c r="C78" i="63"/>
  <c r="C85" i="63"/>
  <c r="C96" i="63"/>
  <c r="C169" i="63"/>
  <c r="C173" i="63"/>
  <c r="C97" i="63"/>
  <c r="C136" i="63"/>
  <c r="C100" i="63"/>
  <c r="C86" i="63"/>
  <c r="C66" i="63"/>
  <c r="C77" i="63"/>
  <c r="C115" i="63"/>
  <c r="C69" i="63"/>
  <c r="C151" i="63"/>
  <c r="C162" i="63"/>
  <c r="C113" i="63"/>
  <c r="C148" i="63"/>
  <c r="C174" i="63"/>
  <c r="C154" i="63"/>
  <c r="C52" i="63"/>
  <c r="C60" i="63"/>
  <c r="C75" i="63"/>
  <c r="C159" i="63"/>
  <c r="C50" i="63"/>
  <c r="C134" i="63"/>
  <c r="C57" i="63"/>
  <c r="C118" i="63"/>
  <c r="C90" i="63"/>
  <c r="C101" i="63"/>
  <c r="C91" i="63"/>
  <c r="C141" i="63"/>
  <c r="C93" i="63"/>
  <c r="C117" i="63"/>
  <c r="C177" i="63"/>
  <c r="C153" i="63"/>
  <c r="C121" i="63"/>
  <c r="C146" i="63"/>
  <c r="C147" i="63"/>
  <c r="C123" i="63"/>
  <c r="C132" i="63"/>
  <c r="C170" i="63"/>
  <c r="C104" i="63"/>
  <c r="C81" i="63"/>
  <c r="C124" i="63"/>
  <c r="C79" i="63"/>
  <c r="C112" i="63"/>
  <c r="C111" i="63"/>
  <c r="C171" i="63"/>
  <c r="C62" i="63"/>
  <c r="C54" i="63"/>
  <c r="C138" i="63"/>
  <c r="C175" i="63"/>
  <c r="C178" i="63"/>
  <c r="C56" i="63"/>
  <c r="C103" i="63"/>
  <c r="C137" i="63"/>
  <c r="C49" i="63"/>
  <c r="C166" i="63"/>
  <c r="C84" i="63"/>
  <c r="C67" i="63"/>
  <c r="C72" i="63"/>
  <c r="C164" i="63"/>
  <c r="C143" i="63"/>
  <c r="N15" i="63"/>
  <c r="C88" i="63"/>
  <c r="C156" i="63"/>
  <c r="C127" i="63"/>
  <c r="C105" i="63"/>
  <c r="C109" i="63"/>
  <c r="C128" i="63"/>
  <c r="C179" i="63"/>
  <c r="N18" i="63"/>
</calcChain>
</file>

<file path=xl/sharedStrings.xml><?xml version="1.0" encoding="utf-8"?>
<sst xmlns="http://schemas.openxmlformats.org/spreadsheetml/2006/main" count="213" uniqueCount="58">
  <si>
    <t>*NEW JOB ADS.ACT*</t>
  </si>
  <si>
    <t>*NEW JOB ADS.NSW*</t>
  </si>
  <si>
    <t>*NEW JOB ADS.NT*</t>
  </si>
  <si>
    <t>*NEW JOB ADS.QLD*</t>
  </si>
  <si>
    <t>*NEW JOB ADS.SA*</t>
  </si>
  <si>
    <t>*NEW JOB ADS.TAS*</t>
  </si>
  <si>
    <t>*NEW JOB ADS.VIC*</t>
  </si>
  <si>
    <t>*NEW JOB ADS.WA*</t>
  </si>
  <si>
    <t>Date</t>
  </si>
  <si>
    <t>Monthly % Change</t>
  </si>
  <si>
    <t>Year Ended % Change</t>
  </si>
  <si>
    <t>Month</t>
  </si>
  <si>
    <t xml:space="preserve">NSW </t>
  </si>
  <si>
    <t xml:space="preserve"> VIC</t>
  </si>
  <si>
    <t xml:space="preserve"> QLD</t>
  </si>
  <si>
    <t xml:space="preserve"> SA </t>
  </si>
  <si>
    <t xml:space="preserve"> WA </t>
  </si>
  <si>
    <t xml:space="preserve"> TAS</t>
  </si>
  <si>
    <t xml:space="preserve"> NT </t>
  </si>
  <si>
    <t xml:space="preserve"> ACT</t>
  </si>
  <si>
    <t xml:space="preserve"> AUS</t>
  </si>
  <si>
    <t>m/m</t>
  </si>
  <si>
    <t>y/y</t>
  </si>
  <si>
    <t>*NEW JOB ADS.AUST*</t>
  </si>
  <si>
    <t>*SEASABS SEI.AUSTRALIA*</t>
  </si>
  <si>
    <t>*SEASABS ADS.AUSTRALIA*</t>
  </si>
  <si>
    <t>*SEASABS ADS.NSW*</t>
  </si>
  <si>
    <t>*SEASABS ADS.VIC*</t>
  </si>
  <si>
    <t>*SEASABS ADS.WA*</t>
  </si>
  <si>
    <t>Australia</t>
  </si>
  <si>
    <t>Trading Day Adjusted</t>
  </si>
  <si>
    <t>NO Trading Day Adjusted</t>
  </si>
  <si>
    <t xml:space="preserve">Trading Day </t>
  </si>
  <si>
    <t>ORIGINAL</t>
  </si>
  <si>
    <t>Original</t>
  </si>
  <si>
    <t>SA</t>
  </si>
  <si>
    <t>Level</t>
  </si>
  <si>
    <t>m/m %</t>
  </si>
  <si>
    <t>NSW</t>
  </si>
  <si>
    <t>VIC</t>
  </si>
  <si>
    <t>Feb</t>
  </si>
  <si>
    <t>WA</t>
  </si>
  <si>
    <t>Jan</t>
  </si>
  <si>
    <t>March</t>
  </si>
  <si>
    <t>April</t>
  </si>
  <si>
    <t>May</t>
  </si>
  <si>
    <t>June</t>
  </si>
  <si>
    <t>July</t>
  </si>
  <si>
    <t>Aug</t>
  </si>
  <si>
    <t>Sep</t>
  </si>
  <si>
    <t>Oct</t>
  </si>
  <si>
    <t>Nov</t>
  </si>
  <si>
    <t>Dec</t>
  </si>
  <si>
    <t>The data have been seasonally adjusted using the Australian Bureau of Statistics SEASABS program and the concurrent approach to seasonal adjustment. Prior to this, seasonal adjustment was carried by the SEATS/TRAMO model developed by the Bank of Spain. The data has also been re-indexed so that 2012 = 100. The above changes have resulted in minor revisions to the data. As of 1 July 2019, the candidate availability index (CAI) replaced the SEEK employment index (SEI) .</t>
  </si>
  <si>
    <t>Table 1. SEEK New Jobs Ads Posted, by State, Seasonally Adjusted Data,  Index 2012 = 100</t>
  </si>
  <si>
    <t xml:space="preserve">Table 2. SEEK New Jobs Ads Posted, by State, Trend Data, Index 2012 = 100 </t>
  </si>
  <si>
    <t>Table 3. SEEK CAI, by State, Seasonally Adjusted Data, Index 2012 = 100</t>
  </si>
  <si>
    <t>Table 4. SEEK CAI, by State, Trend Data, Index 2012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</si>
</sst>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1"/>
      <name val="Calibri"/>
      <family val="2"/>
      <scheme val="minor"/>
    </font>
    <font>
      <b/>
      <sz val="11"/>
      <color rgb="FFFF0000"/>
      <name val="Calibri"/>
      <family val="2"/>
      <scheme val="minor"/>
    </font>
    <font>
      <sz val="11"/>
      <color theme="1"/>
      <name val="Roboto"/>
      <family val="2"/>
    </font>
    <font>
      <i/>
      <sz val="11"/>
      <color theme="1"/>
      <name val="Calibri"/>
      <family val="2"/>
      <scheme val="minor"/>
    </font>
    <font>
      <b/>
      <sz val="12"/>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00CC"/>
        <bgColor indexed="64"/>
      </patternFill>
    </fill>
    <fill>
      <patternFill patternType="solid">
        <fgColor rgb="FFFF0000"/>
        <bgColor indexed="64"/>
      </patternFill>
    </fill>
    <fill>
      <patternFill patternType="solid">
        <fgColor rgb="FF00FF00"/>
        <bgColor indexed="64"/>
      </patternFill>
    </fill>
    <fill>
      <patternFill patternType="solid">
        <fgColor theme="8"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1" fillId="0" borderId="0"/>
    <xf numFmtId="44" fontId="21" fillId="0" borderId="0" applyFont="0" applyFill="0" applyBorder="0" applyAlignment="0" applyProtection="0"/>
    <xf numFmtId="0" fontId="21" fillId="0" borderId="0"/>
  </cellStyleXfs>
  <cellXfs count="28">
    <xf numFmtId="0" fontId="0" fillId="0" borderId="0" xfId="0"/>
    <xf numFmtId="17" fontId="0" fillId="0" borderId="0" xfId="0" applyNumberFormat="1"/>
    <xf numFmtId="0" fontId="0" fillId="33" borderId="0" xfId="0" applyFill="1"/>
    <xf numFmtId="17" fontId="0" fillId="33" borderId="0" xfId="0" applyNumberFormat="1" applyFill="1"/>
    <xf numFmtId="0" fontId="0" fillId="0" borderId="0" xfId="0" applyFill="1"/>
    <xf numFmtId="164" fontId="0" fillId="0" borderId="0" xfId="0" applyNumberFormat="1"/>
    <xf numFmtId="0" fontId="16" fillId="0" borderId="0" xfId="0" applyFont="1"/>
    <xf numFmtId="0" fontId="0" fillId="0" borderId="0" xfId="0"/>
    <xf numFmtId="17" fontId="0" fillId="0" borderId="0" xfId="0" applyNumberFormat="1"/>
    <xf numFmtId="0" fontId="0" fillId="34" borderId="0" xfId="0" applyFill="1"/>
    <xf numFmtId="0" fontId="0" fillId="35" borderId="0" xfId="0" applyFill="1"/>
    <xf numFmtId="0" fontId="0" fillId="36" borderId="0" xfId="0" applyFill="1"/>
    <xf numFmtId="0" fontId="16" fillId="0" borderId="0" xfId="0" applyFont="1" applyAlignment="1">
      <alignment horizontal="center"/>
    </xf>
    <xf numFmtId="0" fontId="20" fillId="0" borderId="0" xfId="0" applyFont="1" applyAlignment="1">
      <alignment horizontal="center"/>
    </xf>
    <xf numFmtId="17" fontId="0" fillId="35" borderId="0" xfId="0" applyNumberFormat="1" applyFill="1"/>
    <xf numFmtId="17" fontId="19" fillId="35" borderId="0" xfId="0" applyNumberFormat="1" applyFont="1" applyFill="1"/>
    <xf numFmtId="0" fontId="19" fillId="35" borderId="0" xfId="0" applyFont="1" applyFill="1"/>
    <xf numFmtId="0" fontId="0" fillId="0" borderId="0" xfId="0" applyAlignment="1">
      <alignment horizontal="left" vertical="top"/>
    </xf>
    <xf numFmtId="0" fontId="0" fillId="33" borderId="0" xfId="0" applyFill="1"/>
    <xf numFmtId="164" fontId="0" fillId="33" borderId="0" xfId="0" applyNumberFormat="1" applyFill="1"/>
    <xf numFmtId="17" fontId="0" fillId="0" borderId="0" xfId="0" applyNumberFormat="1"/>
    <xf numFmtId="0" fontId="0" fillId="0" borderId="0" xfId="0"/>
    <xf numFmtId="164" fontId="0" fillId="0" borderId="0" xfId="0" applyNumberFormat="1"/>
    <xf numFmtId="0" fontId="0" fillId="37" borderId="0" xfId="0" applyFill="1"/>
    <xf numFmtId="0" fontId="23" fillId="33" borderId="0" xfId="0" applyFont="1" applyFill="1"/>
    <xf numFmtId="17" fontId="22" fillId="37" borderId="0" xfId="0" applyNumberFormat="1" applyFont="1" applyFill="1"/>
    <xf numFmtId="164" fontId="0" fillId="37" borderId="0" xfId="0" applyNumberFormat="1" applyFill="1"/>
    <xf numFmtId="17" fontId="0" fillId="37" borderId="0" xfId="0" applyNumberFormat="1" applyFill="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2" xfId="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6"/>
    <cellStyle name="Normal 3" xfId="44"/>
    <cellStyle name="Note" xfId="15" builtinId="10" customBuiltin="1"/>
    <cellStyle name="Output" xfId="10" builtinId="21" customBuiltin="1"/>
    <cellStyle name="Percent 2" xfId="43"/>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99CC"/>
      <color rgb="FFFFCC66"/>
      <color rgb="FF66FFCC"/>
      <color rgb="FFEC008C"/>
      <color rgb="FF0000CC"/>
      <color rgb="FF120892"/>
      <color rgb="FF33CC33"/>
      <color rgb="FFFF33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chartsheet" Target="chartsheets/sheet14.xml"/><Relationship Id="rId3" Type="http://schemas.openxmlformats.org/officeDocument/2006/relationships/chartsheet" Target="chartsheets/sheet3.xml"/><Relationship Id="rId21" Type="http://schemas.openxmlformats.org/officeDocument/2006/relationships/theme" Target="theme/theme1.xml"/><Relationship Id="rId7" Type="http://schemas.openxmlformats.org/officeDocument/2006/relationships/worksheet" Target="worksheets/sheet3.xml"/><Relationship Id="rId12" Type="http://schemas.openxmlformats.org/officeDocument/2006/relationships/chartsheet" Target="chartsheets/sheet9.xml"/><Relationship Id="rId17" Type="http://schemas.openxmlformats.org/officeDocument/2006/relationships/chartsheet" Target="chartsheets/sheet13.xml"/><Relationship Id="rId2" Type="http://schemas.openxmlformats.org/officeDocument/2006/relationships/chartsheet" Target="chartsheets/sheet2.xml"/><Relationship Id="rId16" Type="http://schemas.openxmlformats.org/officeDocument/2006/relationships/chartsheet" Target="chartsheets/sheet12.xml"/><Relationship Id="rId20" Type="http://schemas.openxmlformats.org/officeDocument/2006/relationships/chartsheet" Target="chartsheets/sheet15.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chartsheet" Target="chartsheets/sheet8.xml"/><Relationship Id="rId24" Type="http://schemas.openxmlformats.org/officeDocument/2006/relationships/calcChain" Target="calcChain.xml"/><Relationship Id="rId5" Type="http://schemas.openxmlformats.org/officeDocument/2006/relationships/worksheet" Target="worksheets/sheet1.xml"/><Relationship Id="rId15" Type="http://schemas.openxmlformats.org/officeDocument/2006/relationships/worksheet" Target="worksheets/sheet4.xml"/><Relationship Id="rId23" Type="http://schemas.openxmlformats.org/officeDocument/2006/relationships/sharedStrings" Target="sharedStrings.xml"/><Relationship Id="rId10" Type="http://schemas.openxmlformats.org/officeDocument/2006/relationships/chartsheet" Target="chartsheets/sheet7.xml"/><Relationship Id="rId19" Type="http://schemas.openxmlformats.org/officeDocument/2006/relationships/worksheet" Target="worksheets/sheet5.xml"/><Relationship Id="rId4" Type="http://schemas.openxmlformats.org/officeDocument/2006/relationships/chartsheet" Target="chartsheets/sheet4.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5916279695808"/>
          <c:y val="0.15966293214113716"/>
          <c:w val="0.86284083720304194"/>
          <c:h val="0.72732753717718457"/>
        </c:manualLayout>
      </c:layout>
      <c:barChart>
        <c:barDir val="col"/>
        <c:grouping val="clustered"/>
        <c:varyColors val="0"/>
        <c:ser>
          <c:idx val="0"/>
          <c:order val="0"/>
          <c:spPr>
            <a:solidFill>
              <a:srgbClr val="EC008C"/>
            </a:solidFill>
          </c:spPr>
          <c:invertIfNegative val="0"/>
          <c:dPt>
            <c:idx val="5"/>
            <c:invertIfNegative val="0"/>
            <c:bubble3D val="0"/>
            <c:spPr>
              <a:solidFill>
                <a:srgbClr val="120892"/>
              </a:solidFill>
            </c:spPr>
            <c:extLst>
              <c:ext xmlns:c16="http://schemas.microsoft.com/office/drawing/2014/chart" uri="{C3380CC4-5D6E-409C-BE32-E72D297353CC}">
                <c16:uniqueId val="{00000001-69D1-487F-B81B-091BF135092B}"/>
              </c:ext>
            </c:extLst>
          </c:dPt>
          <c:dPt>
            <c:idx val="6"/>
            <c:invertIfNegative val="0"/>
            <c:bubble3D val="0"/>
            <c:extLst>
              <c:ext xmlns:c16="http://schemas.microsoft.com/office/drawing/2014/chart" uri="{C3380CC4-5D6E-409C-BE32-E72D297353CC}">
                <c16:uniqueId val="{00000002-69D1-487F-B81B-091BF135092B}"/>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69D1-487F-B81B-091BF135092B}"/>
            </c:ext>
          </c:extLst>
        </c:ser>
        <c:dLbls>
          <c:showLegendKey val="0"/>
          <c:showVal val="0"/>
          <c:showCatName val="0"/>
          <c:showSerName val="0"/>
          <c:showPercent val="0"/>
          <c:showBubbleSize val="0"/>
        </c:dLbls>
        <c:gapWidth val="150"/>
        <c:axId val="227754368"/>
        <c:axId val="227755904"/>
      </c:barChart>
      <c:catAx>
        <c:axId val="227754368"/>
        <c:scaling>
          <c:orientation val="minMax"/>
        </c:scaling>
        <c:delete val="0"/>
        <c:axPos val="b"/>
        <c:numFmt formatCode="0.0" sourceLinked="1"/>
        <c:majorTickMark val="out"/>
        <c:minorTickMark val="none"/>
        <c:tickLblPos val="low"/>
        <c:txPr>
          <a:bodyPr/>
          <a:lstStyle/>
          <a:p>
            <a:pPr>
              <a:defRPr sz="2000">
                <a:latin typeface="Arial" panose="020B0604020202020204" pitchFamily="34" charset="0"/>
                <a:cs typeface="Arial" panose="020B0604020202020204" pitchFamily="34" charset="0"/>
              </a:defRPr>
            </a:pPr>
            <a:endParaRPr lang="en-US"/>
          </a:p>
        </c:txPr>
        <c:crossAx val="227755904"/>
        <c:crossesAt val="0"/>
        <c:auto val="1"/>
        <c:lblAlgn val="ctr"/>
        <c:lblOffset val="100"/>
        <c:noMultiLvlLbl val="0"/>
      </c:catAx>
      <c:valAx>
        <c:axId val="227755904"/>
        <c:scaling>
          <c:orientation val="minMax"/>
          <c:min val="-20"/>
        </c:scaling>
        <c:delete val="0"/>
        <c:axPos val="l"/>
        <c:majorGridlines/>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227754368"/>
        <c:crosses val="autoZero"/>
        <c:crossBetween val="between"/>
      </c:valAx>
    </c:plotArea>
    <c:plotVisOnly val="1"/>
    <c:dispBlanksAs val="gap"/>
    <c:showDLblsOverMax val="0"/>
  </c:chart>
  <c:spPr>
    <a:ln>
      <a:solidFill>
        <a:schemeClr val="tx1"/>
      </a:solid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993875765534E-2"/>
          <c:y val="0.10520214107094882"/>
          <c:w val="0.83114416851739692"/>
          <c:h val="0.8211985863971728"/>
        </c:manualLayout>
      </c:layout>
      <c:lineChart>
        <c:grouping val="standard"/>
        <c:varyColors val="0"/>
        <c:ser>
          <c:idx val="3"/>
          <c:order val="0"/>
          <c:tx>
            <c:strRef>
              <c:f>SA_LeapYearAust!$B$201</c:f>
              <c:strCache>
                <c:ptCount val="1"/>
                <c:pt idx="0">
                  <c:v>2004</c:v>
                </c:pt>
              </c:strCache>
            </c:strRef>
          </c:tx>
          <c:spPr>
            <a:ln w="34925">
              <a:solidFill>
                <a:srgbClr val="FF00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SA_LeapYearAust!$C$201:$Q$201</c:f>
              <c:numCache>
                <c:formatCode>General</c:formatCode>
                <c:ptCount val="12"/>
                <c:pt idx="0">
                  <c:v>46561.97</c:v>
                </c:pt>
                <c:pt idx="1">
                  <c:v>51729.98</c:v>
                </c:pt>
                <c:pt idx="2">
                  <c:v>64600.67</c:v>
                </c:pt>
                <c:pt idx="3">
                  <c:v>60543.8</c:v>
                </c:pt>
                <c:pt idx="4">
                  <c:v>64944.21</c:v>
                </c:pt>
                <c:pt idx="5">
                  <c:v>65439.94</c:v>
                </c:pt>
                <c:pt idx="6">
                  <c:v>68086.460000000006</c:v>
                </c:pt>
                <c:pt idx="7">
                  <c:v>72389.17</c:v>
                </c:pt>
                <c:pt idx="8">
                  <c:v>75199.14</c:v>
                </c:pt>
                <c:pt idx="9">
                  <c:v>74712.710000000006</c:v>
                </c:pt>
                <c:pt idx="10">
                  <c:v>73961.52</c:v>
                </c:pt>
                <c:pt idx="11">
                  <c:v>51424.87</c:v>
                </c:pt>
              </c:numCache>
            </c:numRef>
          </c:val>
          <c:smooth val="0"/>
          <c:extLst>
            <c:ext xmlns:c16="http://schemas.microsoft.com/office/drawing/2014/chart" uri="{C3380CC4-5D6E-409C-BE32-E72D297353CC}">
              <c16:uniqueId val="{00000000-8698-46E8-A107-EE7F6741ED09}"/>
            </c:ext>
          </c:extLst>
        </c:ser>
        <c:ser>
          <c:idx val="7"/>
          <c:order val="1"/>
          <c:tx>
            <c:strRef>
              <c:f>SA_LeapYearAust!$B$205</c:f>
              <c:strCache>
                <c:ptCount val="1"/>
                <c:pt idx="0">
                  <c:v>2008</c:v>
                </c:pt>
              </c:strCache>
            </c:strRef>
          </c:tx>
          <c:spPr>
            <a:ln w="38100">
              <a:solidFill>
                <a:srgbClr val="EC008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SA_LeapYearAust!$C$205:$Q$205</c:f>
              <c:numCache>
                <c:formatCode>General</c:formatCode>
                <c:ptCount val="12"/>
                <c:pt idx="0">
                  <c:v>179103.9</c:v>
                </c:pt>
                <c:pt idx="1">
                  <c:v>189406.8</c:v>
                </c:pt>
                <c:pt idx="2">
                  <c:v>175650.8</c:v>
                </c:pt>
                <c:pt idx="3">
                  <c:v>188630.39999999999</c:v>
                </c:pt>
                <c:pt idx="4">
                  <c:v>205121.7</c:v>
                </c:pt>
                <c:pt idx="5">
                  <c:v>182597.7</c:v>
                </c:pt>
                <c:pt idx="6">
                  <c:v>196917.6</c:v>
                </c:pt>
                <c:pt idx="7">
                  <c:v>178506.7</c:v>
                </c:pt>
                <c:pt idx="8">
                  <c:v>180200.7</c:v>
                </c:pt>
                <c:pt idx="9">
                  <c:v>168931.9</c:v>
                </c:pt>
                <c:pt idx="10">
                  <c:v>135153.1</c:v>
                </c:pt>
                <c:pt idx="11">
                  <c:v>97651.03</c:v>
                </c:pt>
              </c:numCache>
            </c:numRef>
          </c:val>
          <c:smooth val="0"/>
          <c:extLst>
            <c:ext xmlns:c16="http://schemas.microsoft.com/office/drawing/2014/chart" uri="{C3380CC4-5D6E-409C-BE32-E72D297353CC}">
              <c16:uniqueId val="{00000001-8698-46E8-A107-EE7F6741ED09}"/>
            </c:ext>
          </c:extLst>
        </c:ser>
        <c:ser>
          <c:idx val="10"/>
          <c:order val="2"/>
          <c:tx>
            <c:strRef>
              <c:f>SA_LeapYearAust!$B$208</c:f>
              <c:strCache>
                <c:ptCount val="1"/>
                <c:pt idx="0">
                  <c:v>2011</c:v>
                </c:pt>
              </c:strCache>
            </c:strRef>
          </c:tx>
          <c:spPr>
            <a:ln w="22225">
              <a:solidFill>
                <a:schemeClr val="bg2">
                  <a:lumMod val="50000"/>
                </a:schemeClr>
              </a:solidFill>
              <a:prstDash val="solid"/>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SA_LeapYearAust!$C$208:$Q$208</c:f>
              <c:numCache>
                <c:formatCode>General</c:formatCode>
                <c:ptCount val="12"/>
                <c:pt idx="0">
                  <c:v>138870.39999999999</c:v>
                </c:pt>
                <c:pt idx="1">
                  <c:v>151748.79999999999</c:v>
                </c:pt>
                <c:pt idx="2">
                  <c:v>168159</c:v>
                </c:pt>
                <c:pt idx="3">
                  <c:v>146220</c:v>
                </c:pt>
                <c:pt idx="4">
                  <c:v>166782.6</c:v>
                </c:pt>
                <c:pt idx="5">
                  <c:v>156034.9</c:v>
                </c:pt>
                <c:pt idx="6">
                  <c:v>158116</c:v>
                </c:pt>
                <c:pt idx="7">
                  <c:v>172065.9</c:v>
                </c:pt>
                <c:pt idx="8">
                  <c:v>167017.79999999999</c:v>
                </c:pt>
                <c:pt idx="9">
                  <c:v>153475.6</c:v>
                </c:pt>
                <c:pt idx="10">
                  <c:v>150451.5</c:v>
                </c:pt>
                <c:pt idx="11">
                  <c:v>103885.8</c:v>
                </c:pt>
              </c:numCache>
            </c:numRef>
          </c:val>
          <c:smooth val="0"/>
          <c:extLst>
            <c:ext xmlns:c16="http://schemas.microsoft.com/office/drawing/2014/chart" uri="{C3380CC4-5D6E-409C-BE32-E72D297353CC}">
              <c16:uniqueId val="{00000002-8698-46E8-A107-EE7F6741ED09}"/>
            </c:ext>
          </c:extLst>
        </c:ser>
        <c:ser>
          <c:idx val="11"/>
          <c:order val="3"/>
          <c:tx>
            <c:strRef>
              <c:f>SA_LeapYearAust!$B$209</c:f>
              <c:strCache>
                <c:ptCount val="1"/>
                <c:pt idx="0">
                  <c:v>2012</c:v>
                </c:pt>
              </c:strCache>
            </c:strRef>
          </c:tx>
          <c:spPr>
            <a:ln w="34925">
              <a:solidFill>
                <a:srgbClr val="0000C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SA_LeapYearAust!$C$209:$Q$209</c:f>
              <c:numCache>
                <c:formatCode>General</c:formatCode>
                <c:ptCount val="12"/>
                <c:pt idx="0">
                  <c:v>146060.20000000001</c:v>
                </c:pt>
                <c:pt idx="1">
                  <c:v>154632.29999999999</c:v>
                </c:pt>
                <c:pt idx="2">
                  <c:v>158708.1</c:v>
                </c:pt>
                <c:pt idx="3">
                  <c:v>133897.5</c:v>
                </c:pt>
                <c:pt idx="4">
                  <c:v>160596</c:v>
                </c:pt>
                <c:pt idx="5">
                  <c:v>140174.79999999999</c:v>
                </c:pt>
                <c:pt idx="6">
                  <c:v>149897.5</c:v>
                </c:pt>
                <c:pt idx="7">
                  <c:v>155795</c:v>
                </c:pt>
                <c:pt idx="8">
                  <c:v>136238</c:v>
                </c:pt>
                <c:pt idx="9">
                  <c:v>140817</c:v>
                </c:pt>
                <c:pt idx="10">
                  <c:v>125050</c:v>
                </c:pt>
                <c:pt idx="11">
                  <c:v>82435</c:v>
                </c:pt>
              </c:numCache>
            </c:numRef>
          </c:val>
          <c:smooth val="0"/>
          <c:extLst>
            <c:ext xmlns:c16="http://schemas.microsoft.com/office/drawing/2014/chart" uri="{C3380CC4-5D6E-409C-BE32-E72D297353CC}">
              <c16:uniqueId val="{00000003-8698-46E8-A107-EE7F6741ED09}"/>
            </c:ext>
          </c:extLst>
        </c:ser>
        <c:ser>
          <c:idx val="12"/>
          <c:order val="4"/>
          <c:tx>
            <c:strRef>
              <c:f>SA_LeapYearAust!$B$210</c:f>
              <c:strCache>
                <c:ptCount val="1"/>
                <c:pt idx="0">
                  <c:v>2013</c:v>
                </c:pt>
              </c:strCache>
            </c:strRef>
          </c:tx>
          <c:spPr>
            <a:ln w="19050">
              <a:solidFill>
                <a:srgbClr val="00FF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SA_LeapYearAust!$C$210:$Q$210</c:f>
              <c:numCache>
                <c:formatCode>General</c:formatCode>
                <c:ptCount val="12"/>
                <c:pt idx="0">
                  <c:v>127125</c:v>
                </c:pt>
                <c:pt idx="1">
                  <c:v>124195</c:v>
                </c:pt>
                <c:pt idx="2">
                  <c:v>121540</c:v>
                </c:pt>
                <c:pt idx="3">
                  <c:v>120324</c:v>
                </c:pt>
                <c:pt idx="4">
                  <c:v>132235</c:v>
                </c:pt>
                <c:pt idx="5">
                  <c:v>110523</c:v>
                </c:pt>
                <c:pt idx="6">
                  <c:v>128932</c:v>
                </c:pt>
                <c:pt idx="7">
                  <c:v>126496</c:v>
                </c:pt>
                <c:pt idx="8">
                  <c:v>122718</c:v>
                </c:pt>
                <c:pt idx="9">
                  <c:v>126889</c:v>
                </c:pt>
                <c:pt idx="10">
                  <c:v>116189</c:v>
                </c:pt>
                <c:pt idx="11">
                  <c:v>80780</c:v>
                </c:pt>
              </c:numCache>
            </c:numRef>
          </c:val>
          <c:smooth val="0"/>
          <c:extLst>
            <c:ext xmlns:c16="http://schemas.microsoft.com/office/drawing/2014/chart" uri="{C3380CC4-5D6E-409C-BE32-E72D297353CC}">
              <c16:uniqueId val="{00000004-8698-46E8-A107-EE7F6741ED09}"/>
            </c:ext>
          </c:extLst>
        </c:ser>
        <c:ser>
          <c:idx val="13"/>
          <c:order val="5"/>
          <c:tx>
            <c:strRef>
              <c:f>SA_LeapYearAust!$B$211</c:f>
              <c:strCache>
                <c:ptCount val="1"/>
                <c:pt idx="0">
                  <c:v>2014</c:v>
                </c:pt>
              </c:strCache>
            </c:strRef>
          </c:tx>
          <c:spPr>
            <a:ln w="22225">
              <a:solidFill>
                <a:schemeClr val="accent4">
                  <a:lumMod val="60000"/>
                  <a:lumOff val="40000"/>
                </a:schemeClr>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SA_LeapYearAust!$C$211:$Q$211</c:f>
              <c:numCache>
                <c:formatCode>General</c:formatCode>
                <c:ptCount val="12"/>
                <c:pt idx="0">
                  <c:v>127191</c:v>
                </c:pt>
                <c:pt idx="1">
                  <c:v>125388</c:v>
                </c:pt>
                <c:pt idx="2">
                  <c:v>129806</c:v>
                </c:pt>
                <c:pt idx="3">
                  <c:v>117423</c:v>
                </c:pt>
                <c:pt idx="4">
                  <c:v>136023</c:v>
                </c:pt>
                <c:pt idx="5">
                  <c:v>124490</c:v>
                </c:pt>
                <c:pt idx="6">
                  <c:v>139697</c:v>
                </c:pt>
                <c:pt idx="7">
                  <c:v>136516</c:v>
                </c:pt>
                <c:pt idx="8">
                  <c:v>143185</c:v>
                </c:pt>
                <c:pt idx="9">
                  <c:v>143600</c:v>
                </c:pt>
                <c:pt idx="10">
                  <c:v>123086</c:v>
                </c:pt>
                <c:pt idx="11">
                  <c:v>92257</c:v>
                </c:pt>
              </c:numCache>
            </c:numRef>
          </c:val>
          <c:smooth val="0"/>
          <c:extLst>
            <c:ext xmlns:c16="http://schemas.microsoft.com/office/drawing/2014/chart" uri="{C3380CC4-5D6E-409C-BE32-E72D297353CC}">
              <c16:uniqueId val="{00000005-8698-46E8-A107-EE7F6741ED09}"/>
            </c:ext>
          </c:extLst>
        </c:ser>
        <c:ser>
          <c:idx val="14"/>
          <c:order val="6"/>
          <c:tx>
            <c:strRef>
              <c:f>SA_LeapYearAust!$B$212</c:f>
              <c:strCache>
                <c:ptCount val="1"/>
                <c:pt idx="0">
                  <c:v>2015</c:v>
                </c:pt>
              </c:strCache>
            </c:strRef>
          </c:tx>
          <c:spPr>
            <a:ln w="22225">
              <a:solidFill>
                <a:srgbClr val="00B0F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SA_LeapYearAust!$C$212:$Q$212</c:f>
              <c:numCache>
                <c:formatCode>General</c:formatCode>
                <c:ptCount val="12"/>
                <c:pt idx="0">
                  <c:v>136031</c:v>
                </c:pt>
                <c:pt idx="1">
                  <c:v>134337</c:v>
                </c:pt>
                <c:pt idx="2">
                  <c:v>143758</c:v>
                </c:pt>
                <c:pt idx="3">
                  <c:v>133311</c:v>
                </c:pt>
                <c:pt idx="4">
                  <c:v>141400</c:v>
                </c:pt>
                <c:pt idx="5">
                  <c:v>143210</c:v>
                </c:pt>
                <c:pt idx="6">
                  <c:v>155430</c:v>
                </c:pt>
                <c:pt idx="7">
                  <c:v>149445</c:v>
                </c:pt>
                <c:pt idx="8">
                  <c:v>155232</c:v>
                </c:pt>
                <c:pt idx="9">
                  <c:v>149131</c:v>
                </c:pt>
                <c:pt idx="10">
                  <c:v>136260</c:v>
                </c:pt>
                <c:pt idx="11">
                  <c:v>98763</c:v>
                </c:pt>
              </c:numCache>
            </c:numRef>
          </c:val>
          <c:smooth val="0"/>
          <c:extLst>
            <c:ext xmlns:c16="http://schemas.microsoft.com/office/drawing/2014/chart" uri="{C3380CC4-5D6E-409C-BE32-E72D297353CC}">
              <c16:uniqueId val="{00000006-8698-46E8-A107-EE7F6741ED09}"/>
            </c:ext>
          </c:extLst>
        </c:ser>
        <c:ser>
          <c:idx val="15"/>
          <c:order val="7"/>
          <c:tx>
            <c:strRef>
              <c:f>SA_LeapYearAust!$B$213</c:f>
              <c:strCache>
                <c:ptCount val="1"/>
                <c:pt idx="0">
                  <c:v>2016</c:v>
                </c:pt>
              </c:strCache>
            </c:strRef>
          </c:tx>
          <c:spPr>
            <a:ln w="38100">
              <a:solidFill>
                <a:schemeClr val="tx1"/>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SA_LeapYearAust!$C$213:$Q$213</c:f>
              <c:numCache>
                <c:formatCode>General</c:formatCode>
                <c:ptCount val="12"/>
                <c:pt idx="0">
                  <c:v>139396</c:v>
                </c:pt>
                <c:pt idx="1">
                  <c:v>148814</c:v>
                </c:pt>
                <c:pt idx="10">
                  <c:v>136260</c:v>
                </c:pt>
              </c:numCache>
            </c:numRef>
          </c:val>
          <c:smooth val="0"/>
          <c:extLst>
            <c:ext xmlns:c16="http://schemas.microsoft.com/office/drawing/2014/chart" uri="{C3380CC4-5D6E-409C-BE32-E72D297353CC}">
              <c16:uniqueId val="{00000007-8698-46E8-A107-EE7F6741ED09}"/>
            </c:ext>
          </c:extLst>
        </c:ser>
        <c:dLbls>
          <c:showLegendKey val="0"/>
          <c:showVal val="0"/>
          <c:showCatName val="0"/>
          <c:showSerName val="0"/>
          <c:showPercent val="0"/>
          <c:showBubbleSize val="0"/>
        </c:dLbls>
        <c:smooth val="0"/>
        <c:axId val="15780480"/>
        <c:axId val="15786368"/>
      </c:lineChart>
      <c:catAx>
        <c:axId val="15780480"/>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6368"/>
        <c:crosses val="autoZero"/>
        <c:auto val="1"/>
        <c:lblAlgn val="ctr"/>
        <c:lblOffset val="100"/>
        <c:noMultiLvlLbl val="0"/>
      </c:catAx>
      <c:valAx>
        <c:axId val="15786368"/>
        <c:scaling>
          <c:orientation val="minMax"/>
        </c:scaling>
        <c:delete val="0"/>
        <c:axPos val="l"/>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0480"/>
        <c:crosses val="autoZero"/>
        <c:crossBetween val="between"/>
      </c:valAx>
    </c:plotArea>
    <c:legend>
      <c:legendPos val="r"/>
      <c:layout>
        <c:manualLayout>
          <c:xMode val="edge"/>
          <c:yMode val="edge"/>
          <c:x val="0.90525811965811964"/>
          <c:y val="6.4657862649058609E-2"/>
          <c:w val="6.8758974358974365E-2"/>
          <c:h val="0.30375497550995101"/>
        </c:manualLayout>
      </c:layout>
      <c:overlay val="0"/>
    </c:legend>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158449424591156E-2"/>
          <c:y val="0.11570082873499081"/>
          <c:w val="0.87865239921932836"/>
          <c:h val="0.81890623514580363"/>
        </c:manualLayout>
      </c:layout>
      <c:barChart>
        <c:barDir val="col"/>
        <c:grouping val="clustered"/>
        <c:varyColors val="0"/>
        <c:ser>
          <c:idx val="0"/>
          <c:order val="0"/>
          <c:tx>
            <c:strRef>
              <c:f>SA_LeapYearAust!$T$197</c:f>
              <c:strCache>
                <c:ptCount val="1"/>
                <c:pt idx="0">
                  <c:v>Jan</c:v>
                </c:pt>
              </c:strCache>
            </c:strRef>
          </c:tx>
          <c:spPr>
            <a:solidFill>
              <a:schemeClr val="bg1">
                <a:lumMod val="75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SA_LeapYearAust!$T$198:$T$212</c:f>
              <c:numCache>
                <c:formatCode>General</c:formatCode>
                <c:ptCount val="15"/>
                <c:pt idx="0">
                  <c:v>0.96339300000000005</c:v>
                </c:pt>
                <c:pt idx="1">
                  <c:v>0.97284800000000005</c:v>
                </c:pt>
                <c:pt idx="2">
                  <c:v>0.94159199999999998</c:v>
                </c:pt>
                <c:pt idx="3">
                  <c:v>0.90850500000000001</c:v>
                </c:pt>
                <c:pt idx="4">
                  <c:v>0.94475699999999996</c:v>
                </c:pt>
                <c:pt idx="5">
                  <c:v>0.97485100000000002</c:v>
                </c:pt>
                <c:pt idx="6">
                  <c:v>0.96805600000000003</c:v>
                </c:pt>
                <c:pt idx="7">
                  <c:v>0.95278799999999997</c:v>
                </c:pt>
                <c:pt idx="8">
                  <c:v>0.92049999999999998</c:v>
                </c:pt>
                <c:pt idx="9">
                  <c:v>0.93366099999999996</c:v>
                </c:pt>
                <c:pt idx="10">
                  <c:v>0.96554399999999996</c:v>
                </c:pt>
                <c:pt idx="11">
                  <c:v>1.011517</c:v>
                </c:pt>
                <c:pt idx="12">
                  <c:v>1.027882</c:v>
                </c:pt>
                <c:pt idx="13">
                  <c:v>1.004891</c:v>
                </c:pt>
                <c:pt idx="14">
                  <c:v>0.97132099999999999</c:v>
                </c:pt>
              </c:numCache>
            </c:numRef>
          </c:val>
          <c:extLst>
            <c:ext xmlns:c16="http://schemas.microsoft.com/office/drawing/2014/chart" uri="{C3380CC4-5D6E-409C-BE32-E72D297353CC}">
              <c16:uniqueId val="{00000000-7F4E-4621-9D04-A13A1131AAEC}"/>
            </c:ext>
          </c:extLst>
        </c:ser>
        <c:ser>
          <c:idx val="1"/>
          <c:order val="1"/>
          <c:tx>
            <c:strRef>
              <c:f>SA_LeapYearAust!$U$197</c:f>
              <c:strCache>
                <c:ptCount val="1"/>
                <c:pt idx="0">
                  <c:v>Feb</c:v>
                </c:pt>
              </c:strCache>
            </c:strRef>
          </c:tx>
          <c:spPr>
            <a:solidFill>
              <a:srgbClr val="FF0000"/>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SA_LeapYearAust!$U$198:$U$212</c:f>
              <c:numCache>
                <c:formatCode>General</c:formatCode>
                <c:ptCount val="15"/>
                <c:pt idx="0">
                  <c:v>0.97587299999999999</c:v>
                </c:pt>
                <c:pt idx="1">
                  <c:v>0.97734600000000005</c:v>
                </c:pt>
                <c:pt idx="2">
                  <c:v>0.97955999999999999</c:v>
                </c:pt>
                <c:pt idx="3">
                  <c:v>0.97963599999999995</c:v>
                </c:pt>
                <c:pt idx="4">
                  <c:v>0.97904100000000005</c:v>
                </c:pt>
                <c:pt idx="5">
                  <c:v>0.97780299999999998</c:v>
                </c:pt>
                <c:pt idx="6">
                  <c:v>1.029064</c:v>
                </c:pt>
                <c:pt idx="7">
                  <c:v>0.978715</c:v>
                </c:pt>
                <c:pt idx="8">
                  <c:v>0.98187500000000005</c:v>
                </c:pt>
                <c:pt idx="9">
                  <c:v>0.987313</c:v>
                </c:pt>
                <c:pt idx="10">
                  <c:v>1.038138</c:v>
                </c:pt>
                <c:pt idx="11">
                  <c:v>0.99584799999999996</c:v>
                </c:pt>
                <c:pt idx="12">
                  <c:v>0.99719899999999995</c:v>
                </c:pt>
                <c:pt idx="13">
                  <c:v>0.997479</c:v>
                </c:pt>
                <c:pt idx="14">
                  <c:v>1.0455429999999999</c:v>
                </c:pt>
              </c:numCache>
            </c:numRef>
          </c:val>
          <c:extLst>
            <c:ext xmlns:c16="http://schemas.microsoft.com/office/drawing/2014/chart" uri="{C3380CC4-5D6E-409C-BE32-E72D297353CC}">
              <c16:uniqueId val="{00000001-7F4E-4621-9D04-A13A1131AAEC}"/>
            </c:ext>
          </c:extLst>
        </c:ser>
        <c:ser>
          <c:idx val="2"/>
          <c:order val="2"/>
          <c:tx>
            <c:strRef>
              <c:f>SA_LeapYearAust!$V$197</c:f>
              <c:strCache>
                <c:ptCount val="1"/>
                <c:pt idx="0">
                  <c:v>March</c:v>
                </c:pt>
              </c:strCache>
            </c:strRef>
          </c:tx>
          <c:spPr>
            <a:solidFill>
              <a:schemeClr val="bg1">
                <a:lumMod val="50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SA_LeapYearAust!$V$198:$V$212</c:f>
              <c:numCache>
                <c:formatCode>General</c:formatCode>
                <c:ptCount val="15"/>
                <c:pt idx="0">
                  <c:v>0.95806899999999995</c:v>
                </c:pt>
                <c:pt idx="1">
                  <c:v>1.033884</c:v>
                </c:pt>
                <c:pt idx="2">
                  <c:v>1.1081989999999999</c:v>
                </c:pt>
                <c:pt idx="3">
                  <c:v>1.008184</c:v>
                </c:pt>
                <c:pt idx="4">
                  <c:v>1.0971919999999999</c:v>
                </c:pt>
                <c:pt idx="5">
                  <c:v>1.0562499999999999</c:v>
                </c:pt>
                <c:pt idx="6">
                  <c:v>0.93516900000000003</c:v>
                </c:pt>
                <c:pt idx="7">
                  <c:v>1.046054</c:v>
                </c:pt>
                <c:pt idx="8">
                  <c:v>1.078425</c:v>
                </c:pt>
                <c:pt idx="9">
                  <c:v>1.0842309999999999</c:v>
                </c:pt>
                <c:pt idx="10">
                  <c:v>1.0688629999999999</c:v>
                </c:pt>
                <c:pt idx="11">
                  <c:v>0.96885299999999996</c:v>
                </c:pt>
                <c:pt idx="12">
                  <c:v>1.0345299999999999</c:v>
                </c:pt>
                <c:pt idx="13">
                  <c:v>1.0548729999999999</c:v>
                </c:pt>
              </c:numCache>
            </c:numRef>
          </c:val>
          <c:extLst>
            <c:ext xmlns:c16="http://schemas.microsoft.com/office/drawing/2014/chart" uri="{C3380CC4-5D6E-409C-BE32-E72D297353CC}">
              <c16:uniqueId val="{00000002-7F4E-4621-9D04-A13A1131AAEC}"/>
            </c:ext>
          </c:extLst>
        </c:ser>
        <c:dLbls>
          <c:showLegendKey val="0"/>
          <c:showVal val="0"/>
          <c:showCatName val="0"/>
          <c:showSerName val="0"/>
          <c:showPercent val="0"/>
          <c:showBubbleSize val="0"/>
        </c:dLbls>
        <c:gapWidth val="150"/>
        <c:axId val="16988800"/>
        <c:axId val="16990592"/>
      </c:barChart>
      <c:catAx>
        <c:axId val="16988800"/>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90592"/>
        <c:crosses val="autoZero"/>
        <c:auto val="1"/>
        <c:lblAlgn val="ctr"/>
        <c:lblOffset val="100"/>
        <c:noMultiLvlLbl val="0"/>
      </c:catAx>
      <c:valAx>
        <c:axId val="16990592"/>
        <c:scaling>
          <c:orientation val="minMax"/>
          <c:min val="0.8"/>
        </c:scaling>
        <c:delete val="0"/>
        <c:axPos val="l"/>
        <c:numFmt formatCode="#,##0.0" sourceLinked="0"/>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88800"/>
        <c:crosses val="autoZero"/>
        <c:crossBetween val="between"/>
      </c:valAx>
    </c:plotArea>
    <c:legend>
      <c:legendPos val="r"/>
      <c:layout>
        <c:manualLayout>
          <c:xMode val="edge"/>
          <c:yMode val="edge"/>
          <c:x val="0.71652025035332112"/>
          <c:y val="5.4594498522330379E-2"/>
          <c:w val="0.22546324786324787"/>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SA_LeapYearAust_SEI!$B$202</c:f>
              <c:strCache>
                <c:ptCount val="1"/>
                <c:pt idx="0">
                  <c:v>2005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SA_LeapYearAust_SEI!$C$202:$Q$202</c:f>
              <c:numCache>
                <c:formatCode>General</c:formatCode>
                <c:ptCount val="12"/>
                <c:pt idx="1">
                  <c:v>88.926106217961404</c:v>
                </c:pt>
                <c:pt idx="2">
                  <c:v>86.658207340120342</c:v>
                </c:pt>
                <c:pt idx="3">
                  <c:v>95.104808519011641</c:v>
                </c:pt>
                <c:pt idx="4">
                  <c:v>97.432969884412614</c:v>
                </c:pt>
                <c:pt idx="5">
                  <c:v>97.686194497938061</c:v>
                </c:pt>
                <c:pt idx="6">
                  <c:v>96.338676677491193</c:v>
                </c:pt>
                <c:pt idx="7">
                  <c:v>97.704560182618323</c:v>
                </c:pt>
                <c:pt idx="8">
                  <c:v>107.94150987619608</c:v>
                </c:pt>
                <c:pt idx="9">
                  <c:v>103.04453128245812</c:v>
                </c:pt>
                <c:pt idx="10">
                  <c:v>92.96319767781938</c:v>
                </c:pt>
                <c:pt idx="11">
                  <c:v>92.764286005474546</c:v>
                </c:pt>
              </c:numCache>
            </c:numRef>
          </c:val>
          <c:smooth val="0"/>
          <c:extLst>
            <c:ext xmlns:c16="http://schemas.microsoft.com/office/drawing/2014/chart" uri="{C3380CC4-5D6E-409C-BE32-E72D297353CC}">
              <c16:uniqueId val="{00000000-DC8A-41D9-A6C9-07D6B0630EFF}"/>
            </c:ext>
          </c:extLst>
        </c:ser>
        <c:ser>
          <c:idx val="1"/>
          <c:order val="1"/>
          <c:tx>
            <c:strRef>
              <c:f>SA_LeapYearAust_SEI!$B$203</c:f>
              <c:strCache>
                <c:ptCount val="1"/>
                <c:pt idx="0">
                  <c:v>2006</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SA_LeapYearAust_SEI!$C$203:$Q$203</c:f>
              <c:numCache>
                <c:formatCode>General</c:formatCode>
                <c:ptCount val="12"/>
                <c:pt idx="0">
                  <c:v>72.628370128257785</c:v>
                </c:pt>
                <c:pt idx="1">
                  <c:v>84.256463120020641</c:v>
                </c:pt>
                <c:pt idx="2">
                  <c:v>88.275285434658571</c:v>
                </c:pt>
                <c:pt idx="3">
                  <c:v>96.809838228332495</c:v>
                </c:pt>
                <c:pt idx="4">
                  <c:v>97.485499420347537</c:v>
                </c:pt>
                <c:pt idx="5">
                  <c:v>103.45394492016597</c:v>
                </c:pt>
                <c:pt idx="6">
                  <c:v>94.814117112753294</c:v>
                </c:pt>
                <c:pt idx="7">
                  <c:v>98.071130210862265</c:v>
                </c:pt>
                <c:pt idx="8">
                  <c:v>108.0977600446808</c:v>
                </c:pt>
                <c:pt idx="9">
                  <c:v>102.72662533258043</c:v>
                </c:pt>
                <c:pt idx="10">
                  <c:v>93.852195070993545</c:v>
                </c:pt>
                <c:pt idx="11">
                  <c:v>95.363202574945987</c:v>
                </c:pt>
              </c:numCache>
            </c:numRef>
          </c:val>
          <c:smooth val="0"/>
          <c:extLst>
            <c:ext xmlns:c16="http://schemas.microsoft.com/office/drawing/2014/chart" uri="{C3380CC4-5D6E-409C-BE32-E72D297353CC}">
              <c16:uniqueId val="{00000001-DC8A-41D9-A6C9-07D6B0630EFF}"/>
            </c:ext>
          </c:extLst>
        </c:ser>
        <c:ser>
          <c:idx val="2"/>
          <c:order val="2"/>
          <c:tx>
            <c:strRef>
              <c:f>SA_LeapYearAust_SEI!$B$204</c:f>
              <c:strCache>
                <c:ptCount val="1"/>
                <c:pt idx="0">
                  <c:v>2007</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SA_LeapYearAust_SEI!$C$204:$Q$204</c:f>
              <c:numCache>
                <c:formatCode>General</c:formatCode>
                <c:ptCount val="12"/>
                <c:pt idx="0">
                  <c:v>77.313938643667726</c:v>
                </c:pt>
                <c:pt idx="1">
                  <c:v>88.626450573438404</c:v>
                </c:pt>
                <c:pt idx="2">
                  <c:v>95.005304323169867</c:v>
                </c:pt>
                <c:pt idx="3">
                  <c:v>95.954084549831805</c:v>
                </c:pt>
                <c:pt idx="4">
                  <c:v>103.85533019011784</c:v>
                </c:pt>
                <c:pt idx="5">
                  <c:v>105.73803712009448</c:v>
                </c:pt>
                <c:pt idx="6">
                  <c:v>103.90727355410468</c:v>
                </c:pt>
                <c:pt idx="7">
                  <c:v>111.01528809255203</c:v>
                </c:pt>
                <c:pt idx="8">
                  <c:v>124.81946760834614</c:v>
                </c:pt>
                <c:pt idx="9">
                  <c:v>115.87311282694857</c:v>
                </c:pt>
                <c:pt idx="10">
                  <c:v>108.04797079247543</c:v>
                </c:pt>
                <c:pt idx="11">
                  <c:v>103.64394852131971</c:v>
                </c:pt>
              </c:numCache>
            </c:numRef>
          </c:val>
          <c:smooth val="0"/>
          <c:extLst>
            <c:ext xmlns:c16="http://schemas.microsoft.com/office/drawing/2014/chart" uri="{C3380CC4-5D6E-409C-BE32-E72D297353CC}">
              <c16:uniqueId val="{00000002-DC8A-41D9-A6C9-07D6B0630EFF}"/>
            </c:ext>
          </c:extLst>
        </c:ser>
        <c:ser>
          <c:idx val="3"/>
          <c:order val="3"/>
          <c:tx>
            <c:strRef>
              <c:f>SA_LeapYearAust_SEI!$B$205</c:f>
              <c:strCache>
                <c:ptCount val="1"/>
                <c:pt idx="0">
                  <c:v>2008</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SA_LeapYearAust_SEI!$C$205:$Q$205</c:f>
              <c:numCache>
                <c:formatCode>General</c:formatCode>
                <c:ptCount val="12"/>
                <c:pt idx="0">
                  <c:v>78.319178796116688</c:v>
                </c:pt>
                <c:pt idx="1">
                  <c:v>87.079268869310127</c:v>
                </c:pt>
                <c:pt idx="2">
                  <c:v>86.573073947326733</c:v>
                </c:pt>
                <c:pt idx="3">
                  <c:v>85.796458297396143</c:v>
                </c:pt>
                <c:pt idx="4">
                  <c:v>86.983070809774858</c:v>
                </c:pt>
                <c:pt idx="5">
                  <c:v>83.779413636477813</c:v>
                </c:pt>
                <c:pt idx="6">
                  <c:v>74.025786819129792</c:v>
                </c:pt>
                <c:pt idx="7">
                  <c:v>80.200177279223439</c:v>
                </c:pt>
                <c:pt idx="8">
                  <c:v>78.780458915835865</c:v>
                </c:pt>
                <c:pt idx="9">
                  <c:v>71.862027339465001</c:v>
                </c:pt>
                <c:pt idx="10">
                  <c:v>58.345092129270974</c:v>
                </c:pt>
                <c:pt idx="11">
                  <c:v>54.593494290154212</c:v>
                </c:pt>
              </c:numCache>
            </c:numRef>
          </c:val>
          <c:smooth val="0"/>
          <c:extLst>
            <c:ext xmlns:c16="http://schemas.microsoft.com/office/drawing/2014/chart" uri="{C3380CC4-5D6E-409C-BE32-E72D297353CC}">
              <c16:uniqueId val="{00000003-DC8A-41D9-A6C9-07D6B0630EFF}"/>
            </c:ext>
          </c:extLst>
        </c:ser>
        <c:ser>
          <c:idx val="4"/>
          <c:order val="4"/>
          <c:tx>
            <c:strRef>
              <c:f>SA_LeapYearAust_SEI!$B$206</c:f>
              <c:strCache>
                <c:ptCount val="1"/>
                <c:pt idx="0">
                  <c:v>2009</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SA_LeapYearAust_SEI!$C$206:$Q$206</c:f>
              <c:numCache>
                <c:formatCode>General</c:formatCode>
                <c:ptCount val="12"/>
                <c:pt idx="0">
                  <c:v>38.590134210132085</c:v>
                </c:pt>
                <c:pt idx="1">
                  <c:v>37.888714611466696</c:v>
                </c:pt>
                <c:pt idx="2">
                  <c:v>33.620715199170093</c:v>
                </c:pt>
                <c:pt idx="3">
                  <c:v>35.422358856127921</c:v>
                </c:pt>
                <c:pt idx="4">
                  <c:v>34.5771195849522</c:v>
                </c:pt>
                <c:pt idx="5">
                  <c:v>33.23166688519359</c:v>
                </c:pt>
                <c:pt idx="6">
                  <c:v>34.54032873320039</c:v>
                </c:pt>
                <c:pt idx="7">
                  <c:v>37.433261644884496</c:v>
                </c:pt>
                <c:pt idx="8">
                  <c:v>39.722849886036094</c:v>
                </c:pt>
                <c:pt idx="9">
                  <c:v>42.425314075167002</c:v>
                </c:pt>
                <c:pt idx="10">
                  <c:v>41.102154223903419</c:v>
                </c:pt>
                <c:pt idx="11">
                  <c:v>41.724744400565555</c:v>
                </c:pt>
              </c:numCache>
            </c:numRef>
          </c:val>
          <c:smooth val="0"/>
          <c:extLst>
            <c:ext xmlns:c16="http://schemas.microsoft.com/office/drawing/2014/chart" uri="{C3380CC4-5D6E-409C-BE32-E72D297353CC}">
              <c16:uniqueId val="{00000004-DC8A-41D9-A6C9-07D6B0630EFF}"/>
            </c:ext>
          </c:extLst>
        </c:ser>
        <c:ser>
          <c:idx val="5"/>
          <c:order val="5"/>
          <c:tx>
            <c:strRef>
              <c:f>SA_LeapYearAust_SEI!$B$207</c:f>
              <c:strCache>
                <c:ptCount val="1"/>
                <c:pt idx="0">
                  <c:v>2010</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SA_LeapYearAust_SEI!$C$207:$Q$207</c:f>
              <c:numCache>
                <c:formatCode>General</c:formatCode>
                <c:ptCount val="12"/>
                <c:pt idx="0">
                  <c:v>34.044658054190862</c:v>
                </c:pt>
                <c:pt idx="1">
                  <c:v>37.33064903382833</c:v>
                </c:pt>
                <c:pt idx="2">
                  <c:v>38.026827875736231</c:v>
                </c:pt>
                <c:pt idx="3">
                  <c:v>43.029763362951613</c:v>
                </c:pt>
                <c:pt idx="4">
                  <c:v>43.781183229539067</c:v>
                </c:pt>
                <c:pt idx="5">
                  <c:v>45.254718036744741</c:v>
                </c:pt>
                <c:pt idx="6">
                  <c:v>47.795219895769932</c:v>
                </c:pt>
                <c:pt idx="7">
                  <c:v>50.402348253135244</c:v>
                </c:pt>
                <c:pt idx="8">
                  <c:v>52.989347927537864</c:v>
                </c:pt>
                <c:pt idx="9">
                  <c:v>55.498722674158437</c:v>
                </c:pt>
                <c:pt idx="10">
                  <c:v>51.857563201986089</c:v>
                </c:pt>
                <c:pt idx="11">
                  <c:v>53.94931280948299</c:v>
                </c:pt>
              </c:numCache>
            </c:numRef>
          </c:val>
          <c:smooth val="0"/>
          <c:extLst>
            <c:ext xmlns:c16="http://schemas.microsoft.com/office/drawing/2014/chart" uri="{C3380CC4-5D6E-409C-BE32-E72D297353CC}">
              <c16:uniqueId val="{00000005-DC8A-41D9-A6C9-07D6B0630EFF}"/>
            </c:ext>
          </c:extLst>
        </c:ser>
        <c:ser>
          <c:idx val="6"/>
          <c:order val="6"/>
          <c:tx>
            <c:strRef>
              <c:f>SA_LeapYearAust_SEI!$B$208</c:f>
              <c:strCache>
                <c:ptCount val="1"/>
                <c:pt idx="0">
                  <c:v>2011</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SA_LeapYearAust_SEI!$C$208:$Q$208</c:f>
              <c:numCache>
                <c:formatCode>General</c:formatCode>
                <c:ptCount val="12"/>
                <c:pt idx="0">
                  <c:v>41.668627795540409</c:v>
                </c:pt>
                <c:pt idx="1">
                  <c:v>44.534373693617724</c:v>
                </c:pt>
                <c:pt idx="2">
                  <c:v>45.600211837830834</c:v>
                </c:pt>
                <c:pt idx="3">
                  <c:v>52.379251317329825</c:v>
                </c:pt>
                <c:pt idx="4">
                  <c:v>48.288372172235178</c:v>
                </c:pt>
                <c:pt idx="5">
                  <c:v>47.65610835098677</c:v>
                </c:pt>
                <c:pt idx="6">
                  <c:v>49.457692838242075</c:v>
                </c:pt>
                <c:pt idx="7">
                  <c:v>49.749244980255455</c:v>
                </c:pt>
                <c:pt idx="8">
                  <c:v>52.020235716755252</c:v>
                </c:pt>
                <c:pt idx="9">
                  <c:v>51.766497049862679</c:v>
                </c:pt>
                <c:pt idx="10">
                  <c:v>45.87094047940144</c:v>
                </c:pt>
                <c:pt idx="11">
                  <c:v>49.641711330986439</c:v>
                </c:pt>
              </c:numCache>
            </c:numRef>
          </c:val>
          <c:smooth val="0"/>
          <c:extLst>
            <c:ext xmlns:c16="http://schemas.microsoft.com/office/drawing/2014/chart" uri="{C3380CC4-5D6E-409C-BE32-E72D297353CC}">
              <c16:uniqueId val="{00000006-DC8A-41D9-A6C9-07D6B0630EFF}"/>
            </c:ext>
          </c:extLst>
        </c:ser>
        <c:ser>
          <c:idx val="7"/>
          <c:order val="7"/>
          <c:tx>
            <c:strRef>
              <c:f>SA_LeapYearAust_SEI!$B$209</c:f>
              <c:strCache>
                <c:ptCount val="1"/>
                <c:pt idx="0">
                  <c:v>2012</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SA_LeapYearAust_SEI!$C$209:$Q$209</c:f>
              <c:numCache>
                <c:formatCode>General</c:formatCode>
                <c:ptCount val="12"/>
                <c:pt idx="0">
                  <c:v>37.839877035641287</c:v>
                </c:pt>
                <c:pt idx="1">
                  <c:v>40.613934704108011</c:v>
                </c:pt>
                <c:pt idx="2">
                  <c:v>41.38073740122104</c:v>
                </c:pt>
                <c:pt idx="3">
                  <c:v>43.919383457987003</c:v>
                </c:pt>
                <c:pt idx="4">
                  <c:v>41.661317360045508</c:v>
                </c:pt>
                <c:pt idx="5">
                  <c:v>43.501072091074661</c:v>
                </c:pt>
                <c:pt idx="6">
                  <c:v>42.335587612030714</c:v>
                </c:pt>
                <c:pt idx="7">
                  <c:v>44.762739382082273</c:v>
                </c:pt>
                <c:pt idx="8">
                  <c:v>45.394312451546924</c:v>
                </c:pt>
                <c:pt idx="9">
                  <c:v>39.808478004916992</c:v>
                </c:pt>
                <c:pt idx="10">
                  <c:v>38.706194127199637</c:v>
                </c:pt>
                <c:pt idx="11">
                  <c:v>39.427530517878232</c:v>
                </c:pt>
              </c:numCache>
            </c:numRef>
          </c:val>
          <c:smooth val="0"/>
          <c:extLst>
            <c:ext xmlns:c16="http://schemas.microsoft.com/office/drawing/2014/chart" uri="{C3380CC4-5D6E-409C-BE32-E72D297353CC}">
              <c16:uniqueId val="{00000007-DC8A-41D9-A6C9-07D6B0630EFF}"/>
            </c:ext>
          </c:extLst>
        </c:ser>
        <c:ser>
          <c:idx val="8"/>
          <c:order val="8"/>
          <c:tx>
            <c:strRef>
              <c:f>SA_LeapYearAust_SEI!$B$210</c:f>
              <c:strCache>
                <c:ptCount val="1"/>
                <c:pt idx="0">
                  <c:v>2013</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SA_LeapYearAust_SEI!$C$210:$Q$210</c:f>
              <c:numCache>
                <c:formatCode>General</c:formatCode>
                <c:ptCount val="12"/>
                <c:pt idx="0">
                  <c:v>28.970682963280954</c:v>
                </c:pt>
                <c:pt idx="1">
                  <c:v>31.705215938720418</c:v>
                </c:pt>
                <c:pt idx="2">
                  <c:v>31.332682008779056</c:v>
                </c:pt>
                <c:pt idx="3">
                  <c:v>30.806276378908347</c:v>
                </c:pt>
                <c:pt idx="4">
                  <c:v>30.676244735403664</c:v>
                </c:pt>
                <c:pt idx="5">
                  <c:v>31.638469280866111</c:v>
                </c:pt>
                <c:pt idx="6">
                  <c:v>30.090282788969112</c:v>
                </c:pt>
                <c:pt idx="7">
                  <c:v>32.642535647879903</c:v>
                </c:pt>
                <c:pt idx="8">
                  <c:v>33.26186191496474</c:v>
                </c:pt>
                <c:pt idx="9">
                  <c:v>31.641502372036665</c:v>
                </c:pt>
                <c:pt idx="10">
                  <c:v>31.737900443092514</c:v>
                </c:pt>
                <c:pt idx="11">
                  <c:v>33.607415621710921</c:v>
                </c:pt>
              </c:numCache>
            </c:numRef>
          </c:val>
          <c:smooth val="0"/>
          <c:extLst>
            <c:ext xmlns:c16="http://schemas.microsoft.com/office/drawing/2014/chart" uri="{C3380CC4-5D6E-409C-BE32-E72D297353CC}">
              <c16:uniqueId val="{00000008-DC8A-41D9-A6C9-07D6B0630EFF}"/>
            </c:ext>
          </c:extLst>
        </c:ser>
        <c:ser>
          <c:idx val="9"/>
          <c:order val="9"/>
          <c:tx>
            <c:strRef>
              <c:f>SA_LeapYearAust_SEI!$B$211</c:f>
              <c:strCache>
                <c:ptCount val="1"/>
                <c:pt idx="0">
                  <c:v>2014</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SA_LeapYearAust_SEI!$C$211:$Q$211</c:f>
              <c:numCache>
                <c:formatCode>General</c:formatCode>
                <c:ptCount val="12"/>
                <c:pt idx="0">
                  <c:v>26.285331233424813</c:v>
                </c:pt>
                <c:pt idx="1">
                  <c:v>28.061664579776629</c:v>
                </c:pt>
                <c:pt idx="2">
                  <c:v>27.2808591901684</c:v>
                </c:pt>
                <c:pt idx="3">
                  <c:v>28.05810307451857</c:v>
                </c:pt>
                <c:pt idx="4">
                  <c:v>27.922228461962934</c:v>
                </c:pt>
                <c:pt idx="5">
                  <c:v>28.730117442011238</c:v>
                </c:pt>
                <c:pt idx="6">
                  <c:v>29.464012261151577</c:v>
                </c:pt>
                <c:pt idx="7">
                  <c:v>31.57761626313539</c:v>
                </c:pt>
                <c:pt idx="8">
                  <c:v>33.074565874426327</c:v>
                </c:pt>
                <c:pt idx="9">
                  <c:v>32.361731842260617</c:v>
                </c:pt>
                <c:pt idx="10">
                  <c:v>31.70663751216895</c:v>
                </c:pt>
                <c:pt idx="11">
                  <c:v>32.475403329497155</c:v>
                </c:pt>
              </c:numCache>
            </c:numRef>
          </c:val>
          <c:smooth val="0"/>
          <c:extLst>
            <c:ext xmlns:c16="http://schemas.microsoft.com/office/drawing/2014/chart" uri="{C3380CC4-5D6E-409C-BE32-E72D297353CC}">
              <c16:uniqueId val="{00000009-DC8A-41D9-A6C9-07D6B0630EFF}"/>
            </c:ext>
          </c:extLst>
        </c:ser>
        <c:ser>
          <c:idx val="10"/>
          <c:order val="10"/>
          <c:tx>
            <c:strRef>
              <c:f>SA_LeapYearAust_SEI!$B$212</c:f>
              <c:strCache>
                <c:ptCount val="1"/>
                <c:pt idx="0">
                  <c:v>2015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SA_LeapYearAust_SEI!$C$212:$Q$212</c:f>
              <c:numCache>
                <c:formatCode>General</c:formatCode>
                <c:ptCount val="12"/>
                <c:pt idx="0">
                  <c:v>26.288680103593236</c:v>
                </c:pt>
                <c:pt idx="1">
                  <c:v>28.060044645105616</c:v>
                </c:pt>
                <c:pt idx="2">
                  <c:v>27.66462740047465</c:v>
                </c:pt>
                <c:pt idx="3">
                  <c:v>29.941068053189216</c:v>
                </c:pt>
                <c:pt idx="4">
                  <c:v>30.823554403606497</c:v>
                </c:pt>
                <c:pt idx="5">
                  <c:v>32.041999517397102</c:v>
                </c:pt>
                <c:pt idx="6">
                  <c:v>34.305973826405953</c:v>
                </c:pt>
                <c:pt idx="7">
                  <c:v>34.745229758754803</c:v>
                </c:pt>
                <c:pt idx="8">
                  <c:v>36.191819672626764</c:v>
                </c:pt>
                <c:pt idx="9">
                  <c:v>35.605847660217883</c:v>
                </c:pt>
                <c:pt idx="10">
                  <c:v>33.94749595338422</c:v>
                </c:pt>
                <c:pt idx="11">
                  <c:v>35.070999737533327</c:v>
                </c:pt>
              </c:numCache>
            </c:numRef>
          </c:val>
          <c:smooth val="0"/>
          <c:extLst>
            <c:ext xmlns:c16="http://schemas.microsoft.com/office/drawing/2014/chart" uri="{C3380CC4-5D6E-409C-BE32-E72D297353CC}">
              <c16:uniqueId val="{0000000A-DC8A-41D9-A6C9-07D6B0630EFF}"/>
            </c:ext>
          </c:extLst>
        </c:ser>
        <c:ser>
          <c:idx val="11"/>
          <c:order val="11"/>
          <c:tx>
            <c:strRef>
              <c:f>SA_LeapYearAust_SEI!$B$213</c:f>
              <c:strCache>
                <c:ptCount val="1"/>
                <c:pt idx="0">
                  <c:v>2016</c:v>
                </c:pt>
              </c:strCache>
            </c:strRef>
          </c:tx>
          <c:spPr>
            <a:ln>
              <a:solidFill>
                <a:schemeClr val="tx1"/>
              </a:solidFill>
            </a:ln>
          </c:spPr>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SA_LeapYearAust_SEI!$C$213:$Q$213</c:f>
              <c:numCache>
                <c:formatCode>General</c:formatCode>
                <c:ptCount val="12"/>
                <c:pt idx="0">
                  <c:v>28.387682965463707</c:v>
                </c:pt>
                <c:pt idx="1">
                  <c:v>29.178251603096239</c:v>
                </c:pt>
              </c:numCache>
            </c:numRef>
          </c:val>
          <c:smooth val="0"/>
          <c:extLst>
            <c:ext xmlns:c16="http://schemas.microsoft.com/office/drawing/2014/chart" uri="{C3380CC4-5D6E-409C-BE32-E72D297353CC}">
              <c16:uniqueId val="{0000000B-DC8A-41D9-A6C9-07D6B0630EFF}"/>
            </c:ext>
          </c:extLst>
        </c:ser>
        <c:dLbls>
          <c:showLegendKey val="0"/>
          <c:showVal val="0"/>
          <c:showCatName val="0"/>
          <c:showSerName val="0"/>
          <c:showPercent val="0"/>
          <c:showBubbleSize val="0"/>
        </c:dLbls>
        <c:smooth val="0"/>
        <c:axId val="17689216"/>
        <c:axId val="17305984"/>
      </c:lineChart>
      <c:catAx>
        <c:axId val="17689216"/>
        <c:scaling>
          <c:orientation val="minMax"/>
        </c:scaling>
        <c:delete val="0"/>
        <c:axPos val="b"/>
        <c:numFmt formatCode="General" sourceLinked="0"/>
        <c:majorTickMark val="out"/>
        <c:minorTickMark val="none"/>
        <c:tickLblPos val="nextTo"/>
        <c:crossAx val="17305984"/>
        <c:crosses val="autoZero"/>
        <c:auto val="1"/>
        <c:lblAlgn val="ctr"/>
        <c:lblOffset val="100"/>
        <c:noMultiLvlLbl val="0"/>
      </c:catAx>
      <c:valAx>
        <c:axId val="17305984"/>
        <c:scaling>
          <c:orientation val="minMax"/>
        </c:scaling>
        <c:delete val="0"/>
        <c:axPos val="l"/>
        <c:majorGridlines/>
        <c:numFmt formatCode="General" sourceLinked="1"/>
        <c:majorTickMark val="out"/>
        <c:minorTickMark val="none"/>
        <c:tickLblPos val="nextTo"/>
        <c:crossAx val="17689216"/>
        <c:crosses val="autoZero"/>
        <c:crossBetween val="between"/>
      </c:valAx>
    </c:plotArea>
    <c:legend>
      <c:legendPos val="r"/>
      <c:overlay val="0"/>
    </c:legend>
    <c:plotVisOnly val="1"/>
    <c:dispBlanksAs val="gap"/>
    <c:showDLblsOverMax val="0"/>
  </c:char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86600713372362E-2"/>
          <c:y val="9.680319093971522E-2"/>
          <c:w val="0.86149689750319669"/>
          <c:h val="0.816999111331556"/>
        </c:manualLayout>
      </c:layout>
      <c:barChart>
        <c:barDir val="col"/>
        <c:grouping val="clustered"/>
        <c:varyColors val="0"/>
        <c:ser>
          <c:idx val="0"/>
          <c:order val="0"/>
          <c:tx>
            <c:strRef>
              <c:f>SA_LeapYearAust_SEI!$C$201</c:f>
              <c:strCache>
                <c:ptCount val="1"/>
                <c:pt idx="0">
                  <c:v>Jan</c:v>
                </c:pt>
              </c:strCache>
            </c:strRef>
          </c:tx>
          <c:spPr>
            <a:solidFill>
              <a:schemeClr val="bg1">
                <a:lumMod val="75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SA_LeapYearAust_SEI!$C$202:$C$213</c:f>
              <c:numCache>
                <c:formatCode>General</c:formatCode>
                <c:ptCount val="12"/>
                <c:pt idx="1">
                  <c:v>72.628370128257785</c:v>
                </c:pt>
                <c:pt idx="2">
                  <c:v>77.313938643667726</c:v>
                </c:pt>
                <c:pt idx="3">
                  <c:v>78.319178796116688</c:v>
                </c:pt>
                <c:pt idx="4">
                  <c:v>38.590134210132085</c:v>
                </c:pt>
                <c:pt idx="5">
                  <c:v>34.044658054190862</c:v>
                </c:pt>
                <c:pt idx="6">
                  <c:v>41.668627795540409</c:v>
                </c:pt>
                <c:pt idx="7">
                  <c:v>37.839877035641287</c:v>
                </c:pt>
                <c:pt idx="8">
                  <c:v>28.970682963280954</c:v>
                </c:pt>
                <c:pt idx="9">
                  <c:v>26.285331233424813</c:v>
                </c:pt>
                <c:pt idx="10">
                  <c:v>26.288680103593236</c:v>
                </c:pt>
                <c:pt idx="11">
                  <c:v>28.387682965463707</c:v>
                </c:pt>
              </c:numCache>
            </c:numRef>
          </c:val>
          <c:extLst>
            <c:ext xmlns:c16="http://schemas.microsoft.com/office/drawing/2014/chart" uri="{C3380CC4-5D6E-409C-BE32-E72D297353CC}">
              <c16:uniqueId val="{00000000-9627-4281-BCCD-FE5C308D5CC0}"/>
            </c:ext>
          </c:extLst>
        </c:ser>
        <c:ser>
          <c:idx val="1"/>
          <c:order val="1"/>
          <c:tx>
            <c:strRef>
              <c:f>SA_LeapYearAust_SEI!$D$201</c:f>
              <c:strCache>
                <c:ptCount val="1"/>
                <c:pt idx="0">
                  <c:v>Feb</c:v>
                </c:pt>
              </c:strCache>
            </c:strRef>
          </c:tx>
          <c:spPr>
            <a:solidFill>
              <a:srgbClr val="FF0000"/>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SA_LeapYearAust_SEI!$D$202:$D$213</c:f>
              <c:numCache>
                <c:formatCode>General</c:formatCode>
                <c:ptCount val="12"/>
                <c:pt idx="0">
                  <c:v>88.926106217961404</c:v>
                </c:pt>
                <c:pt idx="1">
                  <c:v>84.256463120020641</c:v>
                </c:pt>
                <c:pt idx="2">
                  <c:v>88.626450573438404</c:v>
                </c:pt>
                <c:pt idx="3">
                  <c:v>87.079268869310127</c:v>
                </c:pt>
                <c:pt idx="4">
                  <c:v>37.888714611466696</c:v>
                </c:pt>
                <c:pt idx="5">
                  <c:v>37.33064903382833</c:v>
                </c:pt>
                <c:pt idx="6">
                  <c:v>44.534373693617724</c:v>
                </c:pt>
                <c:pt idx="7">
                  <c:v>40.613934704108011</c:v>
                </c:pt>
                <c:pt idx="8">
                  <c:v>31.705215938720418</c:v>
                </c:pt>
                <c:pt idx="9">
                  <c:v>28.061664579776629</c:v>
                </c:pt>
                <c:pt idx="10">
                  <c:v>28.060044645105616</c:v>
                </c:pt>
                <c:pt idx="11">
                  <c:v>29.178251603096239</c:v>
                </c:pt>
              </c:numCache>
            </c:numRef>
          </c:val>
          <c:extLst>
            <c:ext xmlns:c16="http://schemas.microsoft.com/office/drawing/2014/chart" uri="{C3380CC4-5D6E-409C-BE32-E72D297353CC}">
              <c16:uniqueId val="{00000001-9627-4281-BCCD-FE5C308D5CC0}"/>
            </c:ext>
          </c:extLst>
        </c:ser>
        <c:ser>
          <c:idx val="2"/>
          <c:order val="2"/>
          <c:tx>
            <c:strRef>
              <c:f>SA_LeapYearAust_SEI!$E$201</c:f>
              <c:strCache>
                <c:ptCount val="1"/>
                <c:pt idx="0">
                  <c:v>March</c:v>
                </c:pt>
              </c:strCache>
            </c:strRef>
          </c:tx>
          <c:spPr>
            <a:solidFill>
              <a:schemeClr val="bg1">
                <a:lumMod val="50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SA_LeapYearAust_SEI!$E$202:$E$213</c:f>
              <c:numCache>
                <c:formatCode>General</c:formatCode>
                <c:ptCount val="12"/>
                <c:pt idx="0">
                  <c:v>86.658207340120342</c:v>
                </c:pt>
                <c:pt idx="1">
                  <c:v>88.275285434658571</c:v>
                </c:pt>
                <c:pt idx="2">
                  <c:v>95.005304323169867</c:v>
                </c:pt>
                <c:pt idx="3">
                  <c:v>86.573073947326733</c:v>
                </c:pt>
                <c:pt idx="4">
                  <c:v>33.620715199170093</c:v>
                </c:pt>
                <c:pt idx="5">
                  <c:v>38.026827875736231</c:v>
                </c:pt>
                <c:pt idx="6">
                  <c:v>45.600211837830834</c:v>
                </c:pt>
                <c:pt idx="7">
                  <c:v>41.38073740122104</c:v>
                </c:pt>
                <c:pt idx="8">
                  <c:v>31.332682008779056</c:v>
                </c:pt>
                <c:pt idx="9">
                  <c:v>27.2808591901684</c:v>
                </c:pt>
                <c:pt idx="10">
                  <c:v>27.66462740047465</c:v>
                </c:pt>
              </c:numCache>
            </c:numRef>
          </c:val>
          <c:extLst>
            <c:ext xmlns:c16="http://schemas.microsoft.com/office/drawing/2014/chart" uri="{C3380CC4-5D6E-409C-BE32-E72D297353CC}">
              <c16:uniqueId val="{00000002-9627-4281-BCCD-FE5C308D5CC0}"/>
            </c:ext>
          </c:extLst>
        </c:ser>
        <c:dLbls>
          <c:showLegendKey val="0"/>
          <c:showVal val="0"/>
          <c:showCatName val="0"/>
          <c:showSerName val="0"/>
          <c:showPercent val="0"/>
          <c:showBubbleSize val="0"/>
        </c:dLbls>
        <c:gapWidth val="150"/>
        <c:axId val="17345536"/>
        <c:axId val="17351424"/>
      </c:barChart>
      <c:catAx>
        <c:axId val="17345536"/>
        <c:scaling>
          <c:orientation val="minMax"/>
        </c:scaling>
        <c:delete val="0"/>
        <c:axPos val="b"/>
        <c:numFmt formatCode="General" sourceLinked="1"/>
        <c:majorTickMark val="out"/>
        <c:minorTickMark val="none"/>
        <c:tickLblPos val="nextTo"/>
        <c:crossAx val="17351424"/>
        <c:crosses val="autoZero"/>
        <c:auto val="1"/>
        <c:lblAlgn val="ctr"/>
        <c:lblOffset val="100"/>
        <c:noMultiLvlLbl val="0"/>
      </c:catAx>
      <c:valAx>
        <c:axId val="17351424"/>
        <c:scaling>
          <c:orientation val="minMax"/>
        </c:scaling>
        <c:delete val="0"/>
        <c:axPos val="l"/>
        <c:numFmt formatCode="General" sourceLinked="1"/>
        <c:majorTickMark val="out"/>
        <c:minorTickMark val="none"/>
        <c:tickLblPos val="nextTo"/>
        <c:crossAx val="17345536"/>
        <c:crosses val="autoZero"/>
        <c:crossBetween val="between"/>
      </c:valAx>
    </c:plotArea>
    <c:legend>
      <c:legendPos val="r"/>
      <c:layout>
        <c:manualLayout>
          <c:xMode val="edge"/>
          <c:yMode val="edge"/>
          <c:x val="0.71727863247863244"/>
          <c:y val="0.1605983425300184"/>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373780200551853E-2"/>
          <c:y val="0.11758530183727034"/>
          <c:w val="0.90697215155797828"/>
          <c:h val="0.71512183024366049"/>
        </c:manualLayout>
      </c:layout>
      <c:lineChart>
        <c:grouping val="standard"/>
        <c:varyColors val="0"/>
        <c:ser>
          <c:idx val="0"/>
          <c:order val="0"/>
          <c:tx>
            <c:v>Trading day adjusted</c:v>
          </c:tx>
          <c:spPr>
            <a:ln>
              <a:solidFill>
                <a:srgbClr val="0000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SA_LeapYearAust_SEI!$D$47:$D$179</c:f>
              <c:numCache>
                <c:formatCode>General</c:formatCode>
                <c:ptCount val="133"/>
                <c:pt idx="0">
                  <c:v>99.820035000000004</c:v>
                </c:pt>
                <c:pt idx="1">
                  <c:v>95.812628000000004</c:v>
                </c:pt>
                <c:pt idx="2">
                  <c:v>96.414107000000001</c:v>
                </c:pt>
                <c:pt idx="3">
                  <c:v>97.194192000000001</c:v>
                </c:pt>
                <c:pt idx="4">
                  <c:v>96.366133000000005</c:v>
                </c:pt>
                <c:pt idx="5">
                  <c:v>95.643804000000003</c:v>
                </c:pt>
                <c:pt idx="6">
                  <c:v>93.351110000000006</c:v>
                </c:pt>
                <c:pt idx="7">
                  <c:v>92.236204999999998</c:v>
                </c:pt>
                <c:pt idx="8">
                  <c:v>91.439766000000006</c:v>
                </c:pt>
                <c:pt idx="9">
                  <c:v>91.935041999999996</c:v>
                </c:pt>
                <c:pt idx="10">
                  <c:v>90.332445000000007</c:v>
                </c:pt>
                <c:pt idx="11">
                  <c:v>91.306337999999997</c:v>
                </c:pt>
                <c:pt idx="12">
                  <c:v>94.70138</c:v>
                </c:pt>
                <c:pt idx="13">
                  <c:v>96.181783999999993</c:v>
                </c:pt>
                <c:pt idx="14">
                  <c:v>98.443438</c:v>
                </c:pt>
                <c:pt idx="15">
                  <c:v>98.136904000000001</c:v>
                </c:pt>
                <c:pt idx="16">
                  <c:v>101.246758</c:v>
                </c:pt>
                <c:pt idx="17">
                  <c:v>94.125097999999994</c:v>
                </c:pt>
                <c:pt idx="18">
                  <c:v>93.631611000000007</c:v>
                </c:pt>
                <c:pt idx="19">
                  <c:v>92.666503000000006</c:v>
                </c:pt>
                <c:pt idx="20">
                  <c:v>92.230968000000004</c:v>
                </c:pt>
                <c:pt idx="21">
                  <c:v>91.322241000000005</c:v>
                </c:pt>
                <c:pt idx="22">
                  <c:v>92.561594999999997</c:v>
                </c:pt>
                <c:pt idx="23">
                  <c:v>97.838674999999995</c:v>
                </c:pt>
                <c:pt idx="24">
                  <c:v>99.872474999999994</c:v>
                </c:pt>
                <c:pt idx="25">
                  <c:v>102.570153</c:v>
                </c:pt>
                <c:pt idx="26">
                  <c:v>97.574175999999994</c:v>
                </c:pt>
                <c:pt idx="27">
                  <c:v>105.124717</c:v>
                </c:pt>
                <c:pt idx="28">
                  <c:v>103.82886000000001</c:v>
                </c:pt>
                <c:pt idx="29">
                  <c:v>104.28795700000001</c:v>
                </c:pt>
                <c:pt idx="30">
                  <c:v>104.372784</c:v>
                </c:pt>
                <c:pt idx="31">
                  <c:v>107.810478</c:v>
                </c:pt>
                <c:pt idx="32">
                  <c:v>104.860046</c:v>
                </c:pt>
                <c:pt idx="33">
                  <c:v>103.61646</c:v>
                </c:pt>
                <c:pt idx="34">
                  <c:v>99.744859000000005</c:v>
                </c:pt>
                <c:pt idx="35">
                  <c:v>98.654561999999999</c:v>
                </c:pt>
                <c:pt idx="36">
                  <c:v>94.467596</c:v>
                </c:pt>
                <c:pt idx="37">
                  <c:v>93.757769999999994</c:v>
                </c:pt>
                <c:pt idx="38">
                  <c:v>89.294675999999995</c:v>
                </c:pt>
                <c:pt idx="39">
                  <c:v>86.581530999999998</c:v>
                </c:pt>
                <c:pt idx="40">
                  <c:v>82.843777000000003</c:v>
                </c:pt>
                <c:pt idx="41">
                  <c:v>74.796357</c:v>
                </c:pt>
                <c:pt idx="42">
                  <c:v>74.535043000000002</c:v>
                </c:pt>
                <c:pt idx="43">
                  <c:v>69.539668000000006</c:v>
                </c:pt>
                <c:pt idx="44">
                  <c:v>64.097894999999994</c:v>
                </c:pt>
                <c:pt idx="45">
                  <c:v>55.798994</c:v>
                </c:pt>
                <c:pt idx="46">
                  <c:v>53.125673999999997</c:v>
                </c:pt>
                <c:pt idx="47">
                  <c:v>47.005031000000002</c:v>
                </c:pt>
                <c:pt idx="48">
                  <c:v>42.891550000000002</c:v>
                </c:pt>
                <c:pt idx="49">
                  <c:v>36.888590000000001</c:v>
                </c:pt>
                <c:pt idx="50">
                  <c:v>36.423459999999999</c:v>
                </c:pt>
                <c:pt idx="51">
                  <c:v>34.669428000000003</c:v>
                </c:pt>
                <c:pt idx="52">
                  <c:v>33.421962000000001</c:v>
                </c:pt>
                <c:pt idx="53">
                  <c:v>34.390101000000001</c:v>
                </c:pt>
                <c:pt idx="54">
                  <c:v>34.810476000000001</c:v>
                </c:pt>
                <c:pt idx="55">
                  <c:v>35.795577999999999</c:v>
                </c:pt>
                <c:pt idx="56">
                  <c:v>37.474035000000001</c:v>
                </c:pt>
                <c:pt idx="57">
                  <c:v>39.316566999999999</c:v>
                </c:pt>
                <c:pt idx="58">
                  <c:v>39.996693</c:v>
                </c:pt>
                <c:pt idx="59">
                  <c:v>41.018600999999997</c:v>
                </c:pt>
                <c:pt idx="60">
                  <c:v>42.195315000000001</c:v>
                </c:pt>
                <c:pt idx="61">
                  <c:v>42.426605000000002</c:v>
                </c:pt>
                <c:pt idx="62">
                  <c:v>43.565646999999998</c:v>
                </c:pt>
                <c:pt idx="63">
                  <c:v>44.436661000000001</c:v>
                </c:pt>
                <c:pt idx="64">
                  <c:v>46.134222000000001</c:v>
                </c:pt>
                <c:pt idx="65">
                  <c:v>46.889024999999997</c:v>
                </c:pt>
                <c:pt idx="66">
                  <c:v>47.377068000000001</c:v>
                </c:pt>
                <c:pt idx="67">
                  <c:v>47.604908000000002</c:v>
                </c:pt>
                <c:pt idx="68">
                  <c:v>49.178365999999997</c:v>
                </c:pt>
                <c:pt idx="69">
                  <c:v>50.349715000000003</c:v>
                </c:pt>
                <c:pt idx="70">
                  <c:v>50.409047999999999</c:v>
                </c:pt>
                <c:pt idx="71">
                  <c:v>50.080846000000001</c:v>
                </c:pt>
                <c:pt idx="72">
                  <c:v>50.084518000000003</c:v>
                </c:pt>
                <c:pt idx="73">
                  <c:v>50.771875000000001</c:v>
                </c:pt>
                <c:pt idx="74">
                  <c:v>52.961731</c:v>
                </c:pt>
                <c:pt idx="75">
                  <c:v>49.972000000000001</c:v>
                </c:pt>
                <c:pt idx="76">
                  <c:v>48.035021999999998</c:v>
                </c:pt>
                <c:pt idx="77">
                  <c:v>48.255575</c:v>
                </c:pt>
                <c:pt idx="78">
                  <c:v>47.534784999999999</c:v>
                </c:pt>
                <c:pt idx="79">
                  <c:v>46.252229</c:v>
                </c:pt>
                <c:pt idx="80">
                  <c:v>46.577713000000003</c:v>
                </c:pt>
                <c:pt idx="81">
                  <c:v>45.057841000000003</c:v>
                </c:pt>
                <c:pt idx="82">
                  <c:v>45.367556999999998</c:v>
                </c:pt>
                <c:pt idx="83">
                  <c:v>45.589168999999998</c:v>
                </c:pt>
                <c:pt idx="84">
                  <c:v>44.248815</c:v>
                </c:pt>
                <c:pt idx="85">
                  <c:v>44.823059000000001</c:v>
                </c:pt>
                <c:pt idx="86">
                  <c:v>44.696817000000003</c:v>
                </c:pt>
                <c:pt idx="87">
                  <c:v>43.867483999999997</c:v>
                </c:pt>
                <c:pt idx="88">
                  <c:v>43.064273999999997</c:v>
                </c:pt>
                <c:pt idx="89">
                  <c:v>42.072648000000001</c:v>
                </c:pt>
                <c:pt idx="90">
                  <c:v>41.968643999999998</c:v>
                </c:pt>
                <c:pt idx="91">
                  <c:v>40.388430999999997</c:v>
                </c:pt>
                <c:pt idx="92">
                  <c:v>37.244137000000002</c:v>
                </c:pt>
                <c:pt idx="93">
                  <c:v>37.012163000000001</c:v>
                </c:pt>
                <c:pt idx="94">
                  <c:v>36.049075000000002</c:v>
                </c:pt>
                <c:pt idx="95">
                  <c:v>34.967084999999997</c:v>
                </c:pt>
                <c:pt idx="96">
                  <c:v>35.180719000000003</c:v>
                </c:pt>
                <c:pt idx="97">
                  <c:v>33.709003000000003</c:v>
                </c:pt>
                <c:pt idx="98">
                  <c:v>31.928684000000001</c:v>
                </c:pt>
                <c:pt idx="99">
                  <c:v>31.938673999999999</c:v>
                </c:pt>
                <c:pt idx="100">
                  <c:v>31.280422000000002</c:v>
                </c:pt>
                <c:pt idx="101">
                  <c:v>30.442392999999999</c:v>
                </c:pt>
                <c:pt idx="102">
                  <c:v>30.295884000000001</c:v>
                </c:pt>
                <c:pt idx="103">
                  <c:v>29.794456</c:v>
                </c:pt>
                <c:pt idx="104">
                  <c:v>29.640542</c:v>
                </c:pt>
                <c:pt idx="105">
                  <c:v>30.382469</c:v>
                </c:pt>
                <c:pt idx="106">
                  <c:v>30.923055000000002</c:v>
                </c:pt>
                <c:pt idx="107">
                  <c:v>31.042874999999999</c:v>
                </c:pt>
                <c:pt idx="108">
                  <c:v>30.975057</c:v>
                </c:pt>
                <c:pt idx="109">
                  <c:v>29.841460999999999</c:v>
                </c:pt>
                <c:pt idx="110">
                  <c:v>29.219538</c:v>
                </c:pt>
                <c:pt idx="111">
                  <c:v>28.780287999999999</c:v>
                </c:pt>
                <c:pt idx="112">
                  <c:v>28.686931999999999</c:v>
                </c:pt>
                <c:pt idx="113">
                  <c:v>29.510297000000001</c:v>
                </c:pt>
                <c:pt idx="114">
                  <c:v>29.119012999999999</c:v>
                </c:pt>
                <c:pt idx="115">
                  <c:v>30.077207000000001</c:v>
                </c:pt>
                <c:pt idx="116">
                  <c:v>30.035150000000002</c:v>
                </c:pt>
                <c:pt idx="117">
                  <c:v>30.338235000000001</c:v>
                </c:pt>
                <c:pt idx="118">
                  <c:v>30.453683000000002</c:v>
                </c:pt>
                <c:pt idx="119">
                  <c:v>30.519639999999999</c:v>
                </c:pt>
                <c:pt idx="120">
                  <c:v>30.873517</c:v>
                </c:pt>
                <c:pt idx="121">
                  <c:v>30.533166000000001</c:v>
                </c:pt>
                <c:pt idx="122">
                  <c:v>31.004473999999998</c:v>
                </c:pt>
                <c:pt idx="123">
                  <c:v>31.526050000000001</c:v>
                </c:pt>
                <c:pt idx="124">
                  <c:v>32.529798999999997</c:v>
                </c:pt>
                <c:pt idx="125">
                  <c:v>33.806856000000003</c:v>
                </c:pt>
                <c:pt idx="126">
                  <c:v>32.658479</c:v>
                </c:pt>
                <c:pt idx="127">
                  <c:v>32.931772000000002</c:v>
                </c:pt>
                <c:pt idx="128">
                  <c:v>32.730182999999997</c:v>
                </c:pt>
                <c:pt idx="129">
                  <c:v>32.841737999999999</c:v>
                </c:pt>
                <c:pt idx="130">
                  <c:v>32.551077999999997</c:v>
                </c:pt>
                <c:pt idx="131">
                  <c:v>32.596417000000002</c:v>
                </c:pt>
                <c:pt idx="132">
                  <c:v>31.266483000000001</c:v>
                </c:pt>
              </c:numCache>
            </c:numRef>
          </c:val>
          <c:smooth val="0"/>
          <c:extLst>
            <c:ext xmlns:c16="http://schemas.microsoft.com/office/drawing/2014/chart" uri="{C3380CC4-5D6E-409C-BE32-E72D297353CC}">
              <c16:uniqueId val="{00000000-34DC-4BE2-B839-242BEF439C41}"/>
            </c:ext>
          </c:extLst>
        </c:ser>
        <c:ser>
          <c:idx val="1"/>
          <c:order val="1"/>
          <c:tx>
            <c:v>Non-trading day adjusted</c:v>
          </c:tx>
          <c:spPr>
            <a:ln>
              <a:solidFill>
                <a:srgbClr val="FF33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SA_LeapYearAust_SEI!$S$47:$S$179</c:f>
              <c:numCache>
                <c:formatCode>General</c:formatCode>
                <c:ptCount val="133"/>
                <c:pt idx="0">
                  <c:v>98.771883000000003</c:v>
                </c:pt>
                <c:pt idx="1">
                  <c:v>95.028351000000001</c:v>
                </c:pt>
                <c:pt idx="2">
                  <c:v>96.475700000000003</c:v>
                </c:pt>
                <c:pt idx="3">
                  <c:v>96.561597000000006</c:v>
                </c:pt>
                <c:pt idx="4">
                  <c:v>95.756974999999997</c:v>
                </c:pt>
                <c:pt idx="5">
                  <c:v>95.917704000000001</c:v>
                </c:pt>
                <c:pt idx="6">
                  <c:v>92.611431999999994</c:v>
                </c:pt>
                <c:pt idx="7">
                  <c:v>92.538219999999995</c:v>
                </c:pt>
                <c:pt idx="8">
                  <c:v>92.347757999999999</c:v>
                </c:pt>
                <c:pt idx="9">
                  <c:v>91.083371</c:v>
                </c:pt>
                <c:pt idx="10">
                  <c:v>91.122266999999994</c:v>
                </c:pt>
                <c:pt idx="11">
                  <c:v>91.400829000000002</c:v>
                </c:pt>
                <c:pt idx="12">
                  <c:v>93.656553000000002</c:v>
                </c:pt>
                <c:pt idx="13">
                  <c:v>96.787177999999997</c:v>
                </c:pt>
                <c:pt idx="14">
                  <c:v>98.315394999999995</c:v>
                </c:pt>
                <c:pt idx="15">
                  <c:v>96.698768999999999</c:v>
                </c:pt>
                <c:pt idx="16">
                  <c:v>101.72662099999999</c:v>
                </c:pt>
                <c:pt idx="17">
                  <c:v>94.352382000000006</c:v>
                </c:pt>
                <c:pt idx="18">
                  <c:v>92.730287000000004</c:v>
                </c:pt>
                <c:pt idx="19">
                  <c:v>93.089984000000001</c:v>
                </c:pt>
                <c:pt idx="20">
                  <c:v>91.858789000000002</c:v>
                </c:pt>
                <c:pt idx="21">
                  <c:v>91.728463000000005</c:v>
                </c:pt>
                <c:pt idx="22">
                  <c:v>93.343534000000005</c:v>
                </c:pt>
                <c:pt idx="23">
                  <c:v>96.806326999999996</c:v>
                </c:pt>
                <c:pt idx="24">
                  <c:v>98.745526999999996</c:v>
                </c:pt>
                <c:pt idx="25">
                  <c:v>104.20970699999999</c:v>
                </c:pt>
                <c:pt idx="26">
                  <c:v>97.597029000000006</c:v>
                </c:pt>
                <c:pt idx="27">
                  <c:v>103.377555</c:v>
                </c:pt>
                <c:pt idx="28">
                  <c:v>104.550465</c:v>
                </c:pt>
                <c:pt idx="29">
                  <c:v>103.313057</c:v>
                </c:pt>
                <c:pt idx="30">
                  <c:v>104.602982</c:v>
                </c:pt>
                <c:pt idx="31">
                  <c:v>108.39766</c:v>
                </c:pt>
                <c:pt idx="32">
                  <c:v>103.30980700000001</c:v>
                </c:pt>
                <c:pt idx="33">
                  <c:v>105.14470799999999</c:v>
                </c:pt>
                <c:pt idx="34">
                  <c:v>100.66048000000001</c:v>
                </c:pt>
                <c:pt idx="35">
                  <c:v>97.211359999999999</c:v>
                </c:pt>
                <c:pt idx="36">
                  <c:v>97.307441999999995</c:v>
                </c:pt>
                <c:pt idx="37">
                  <c:v>95.147891999999999</c:v>
                </c:pt>
                <c:pt idx="38">
                  <c:v>87.405460000000005</c:v>
                </c:pt>
                <c:pt idx="39">
                  <c:v>87.035974999999993</c:v>
                </c:pt>
                <c:pt idx="40">
                  <c:v>83.523308</c:v>
                </c:pt>
                <c:pt idx="41">
                  <c:v>73.390923999999998</c:v>
                </c:pt>
                <c:pt idx="42">
                  <c:v>75.391801999999998</c:v>
                </c:pt>
                <c:pt idx="43">
                  <c:v>69.143229000000005</c:v>
                </c:pt>
                <c:pt idx="44">
                  <c:v>63.941848</c:v>
                </c:pt>
                <c:pt idx="45">
                  <c:v>56.458731</c:v>
                </c:pt>
                <c:pt idx="46">
                  <c:v>52.440150000000003</c:v>
                </c:pt>
                <c:pt idx="47">
                  <c:v>47.445127999999997</c:v>
                </c:pt>
                <c:pt idx="48">
                  <c:v>42.419680999999997</c:v>
                </c:pt>
                <c:pt idx="49">
                  <c:v>36.988408999999997</c:v>
                </c:pt>
                <c:pt idx="50">
                  <c:v>36.121926000000002</c:v>
                </c:pt>
                <c:pt idx="51">
                  <c:v>34.907099000000002</c:v>
                </c:pt>
                <c:pt idx="52">
                  <c:v>33.349443999999998</c:v>
                </c:pt>
                <c:pt idx="53">
                  <c:v>34.177202000000001</c:v>
                </c:pt>
                <c:pt idx="54">
                  <c:v>35.120266000000001</c:v>
                </c:pt>
                <c:pt idx="55">
                  <c:v>35.241742000000002</c:v>
                </c:pt>
                <c:pt idx="56">
                  <c:v>37.743482</c:v>
                </c:pt>
                <c:pt idx="57">
                  <c:v>39.674928000000001</c:v>
                </c:pt>
                <c:pt idx="58">
                  <c:v>39.520415</c:v>
                </c:pt>
                <c:pt idx="59">
                  <c:v>41.463934999999999</c:v>
                </c:pt>
                <c:pt idx="60">
                  <c:v>41.749146000000003</c:v>
                </c:pt>
                <c:pt idx="61">
                  <c:v>41.841718</c:v>
                </c:pt>
                <c:pt idx="62">
                  <c:v>43.934328000000001</c:v>
                </c:pt>
                <c:pt idx="63">
                  <c:v>44.613359000000003</c:v>
                </c:pt>
                <c:pt idx="64">
                  <c:v>45.598467999999997</c:v>
                </c:pt>
                <c:pt idx="65">
                  <c:v>47.244467999999998</c:v>
                </c:pt>
                <c:pt idx="66">
                  <c:v>47.230029000000002</c:v>
                </c:pt>
                <c:pt idx="67">
                  <c:v>47.427950000000003</c:v>
                </c:pt>
                <c:pt idx="68">
                  <c:v>49.598070999999997</c:v>
                </c:pt>
                <c:pt idx="69">
                  <c:v>49.946463999999999</c:v>
                </c:pt>
                <c:pt idx="70">
                  <c:v>50.482152999999997</c:v>
                </c:pt>
                <c:pt idx="71">
                  <c:v>50.339998999999999</c:v>
                </c:pt>
                <c:pt idx="72">
                  <c:v>49.597737000000002</c:v>
                </c:pt>
                <c:pt idx="73">
                  <c:v>50.094768000000002</c:v>
                </c:pt>
                <c:pt idx="74">
                  <c:v>53.561872999999999</c:v>
                </c:pt>
                <c:pt idx="75">
                  <c:v>49.678522999999998</c:v>
                </c:pt>
                <c:pt idx="76">
                  <c:v>48.008738999999998</c:v>
                </c:pt>
                <c:pt idx="77">
                  <c:v>48.938561999999997</c:v>
                </c:pt>
                <c:pt idx="78">
                  <c:v>46.578946000000002</c:v>
                </c:pt>
                <c:pt idx="79">
                  <c:v>46.796146999999998</c:v>
                </c:pt>
                <c:pt idx="80">
                  <c:v>46.636291999999997</c:v>
                </c:pt>
                <c:pt idx="81">
                  <c:v>44.152909999999999</c:v>
                </c:pt>
                <c:pt idx="82">
                  <c:v>46.048842</c:v>
                </c:pt>
                <c:pt idx="83">
                  <c:v>45.346893000000001</c:v>
                </c:pt>
                <c:pt idx="84">
                  <c:v>44.952455999999998</c:v>
                </c:pt>
                <c:pt idx="85">
                  <c:v>45.363871000000003</c:v>
                </c:pt>
                <c:pt idx="86">
                  <c:v>45.067504999999997</c:v>
                </c:pt>
                <c:pt idx="87">
                  <c:v>43.107613000000001</c:v>
                </c:pt>
                <c:pt idx="88">
                  <c:v>43.75385</c:v>
                </c:pt>
                <c:pt idx="89">
                  <c:v>41.971411000000003</c:v>
                </c:pt>
                <c:pt idx="90">
                  <c:v>41.915028999999997</c:v>
                </c:pt>
                <c:pt idx="91">
                  <c:v>40.877940000000002</c:v>
                </c:pt>
                <c:pt idx="92">
                  <c:v>36.220109000000001</c:v>
                </c:pt>
                <c:pt idx="93">
                  <c:v>37.222980999999997</c:v>
                </c:pt>
                <c:pt idx="94">
                  <c:v>36.423225000000002</c:v>
                </c:pt>
                <c:pt idx="95">
                  <c:v>34.419384999999998</c:v>
                </c:pt>
                <c:pt idx="96">
                  <c:v>34.895023999999999</c:v>
                </c:pt>
                <c:pt idx="97">
                  <c:v>34.279093000000003</c:v>
                </c:pt>
                <c:pt idx="98">
                  <c:v>31.746948</c:v>
                </c:pt>
                <c:pt idx="99">
                  <c:v>31.865708999999999</c:v>
                </c:pt>
                <c:pt idx="100">
                  <c:v>31.730103</c:v>
                </c:pt>
                <c:pt idx="101">
                  <c:v>29.927223000000001</c:v>
                </c:pt>
                <c:pt idx="102">
                  <c:v>30.537182000000001</c:v>
                </c:pt>
                <c:pt idx="103">
                  <c:v>29.925829</c:v>
                </c:pt>
                <c:pt idx="104">
                  <c:v>29.026409000000001</c:v>
                </c:pt>
                <c:pt idx="105">
                  <c:v>30.519248000000001</c:v>
                </c:pt>
                <c:pt idx="106">
                  <c:v>31.013717</c:v>
                </c:pt>
                <c:pt idx="107">
                  <c:v>30.994562999999999</c:v>
                </c:pt>
                <c:pt idx="108">
                  <c:v>30.750285999999999</c:v>
                </c:pt>
                <c:pt idx="109">
                  <c:v>29.817861000000001</c:v>
                </c:pt>
                <c:pt idx="110">
                  <c:v>29.038914999999999</c:v>
                </c:pt>
                <c:pt idx="111">
                  <c:v>29.025623</c:v>
                </c:pt>
                <c:pt idx="112">
                  <c:v>28.764081999999998</c:v>
                </c:pt>
                <c:pt idx="113">
                  <c:v>29.372962000000001</c:v>
                </c:pt>
                <c:pt idx="114">
                  <c:v>29.499559999999999</c:v>
                </c:pt>
                <c:pt idx="115">
                  <c:v>29.752483999999999</c:v>
                </c:pt>
                <c:pt idx="116">
                  <c:v>29.846948000000001</c:v>
                </c:pt>
                <c:pt idx="117">
                  <c:v>30.460277000000001</c:v>
                </c:pt>
                <c:pt idx="118">
                  <c:v>30.013299</c:v>
                </c:pt>
                <c:pt idx="119">
                  <c:v>30.784756999999999</c:v>
                </c:pt>
                <c:pt idx="120">
                  <c:v>30.691192999999998</c:v>
                </c:pt>
                <c:pt idx="121">
                  <c:v>30.229922999999999</c:v>
                </c:pt>
                <c:pt idx="122">
                  <c:v>31.069490999999999</c:v>
                </c:pt>
                <c:pt idx="123">
                  <c:v>32.051326000000003</c:v>
                </c:pt>
                <c:pt idx="124">
                  <c:v>32.042045999999999</c:v>
                </c:pt>
                <c:pt idx="125">
                  <c:v>34.251959999999997</c:v>
                </c:pt>
                <c:pt idx="126">
                  <c:v>32.414698000000001</c:v>
                </c:pt>
                <c:pt idx="127">
                  <c:v>32.568655</c:v>
                </c:pt>
                <c:pt idx="128">
                  <c:v>32.930816</c:v>
                </c:pt>
                <c:pt idx="129">
                  <c:v>32.574539999999999</c:v>
                </c:pt>
                <c:pt idx="130">
                  <c:v>32.456657</c:v>
                </c:pt>
                <c:pt idx="131">
                  <c:v>33.125171999999999</c:v>
                </c:pt>
                <c:pt idx="132">
                  <c:v>31.889355999999999</c:v>
                </c:pt>
              </c:numCache>
            </c:numRef>
          </c:val>
          <c:smooth val="0"/>
          <c:extLst>
            <c:ext xmlns:c16="http://schemas.microsoft.com/office/drawing/2014/chart" uri="{C3380CC4-5D6E-409C-BE32-E72D297353CC}">
              <c16:uniqueId val="{00000001-34DC-4BE2-B839-242BEF439C41}"/>
            </c:ext>
          </c:extLst>
        </c:ser>
        <c:dLbls>
          <c:showLegendKey val="0"/>
          <c:showVal val="0"/>
          <c:showCatName val="0"/>
          <c:showSerName val="0"/>
          <c:showPercent val="0"/>
          <c:showBubbleSize val="0"/>
        </c:dLbls>
        <c:smooth val="0"/>
        <c:axId val="17398784"/>
        <c:axId val="17408768"/>
      </c:lineChart>
      <c:dateAx>
        <c:axId val="17398784"/>
        <c:scaling>
          <c:orientation val="minMax"/>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408768"/>
        <c:crosses val="autoZero"/>
        <c:auto val="1"/>
        <c:lblOffset val="100"/>
        <c:baseTimeUnit val="months"/>
      </c:dateAx>
      <c:valAx>
        <c:axId val="17408768"/>
        <c:scaling>
          <c:orientation val="minMax"/>
        </c:scaling>
        <c:delete val="0"/>
        <c:axPos val="l"/>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398784"/>
        <c:crosses val="autoZero"/>
        <c:crossBetween val="between"/>
      </c:valAx>
    </c:plotArea>
    <c:legend>
      <c:legendPos val="r"/>
      <c:layout>
        <c:manualLayout>
          <c:xMode val="edge"/>
          <c:yMode val="edge"/>
          <c:x val="0.53988979069923948"/>
          <c:y val="0.2415581044495422"/>
          <c:w val="0.37188376068376067"/>
          <c:h val="0.18486089238845144"/>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SA_LeapYearAust_SEI!$N$4:$N$18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07EC-4FCB-A55F-547FFD61EC32}"/>
            </c:ext>
          </c:extLst>
        </c:ser>
        <c:dLbls>
          <c:showLegendKey val="0"/>
          <c:showVal val="0"/>
          <c:showCatName val="0"/>
          <c:showSerName val="0"/>
          <c:showPercent val="0"/>
          <c:showBubbleSize val="0"/>
        </c:dLbls>
        <c:gapWidth val="150"/>
        <c:axId val="18172160"/>
        <c:axId val="18170624"/>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SA_LeapYearAust_SEI!$M$4:$M$18</c:f>
              <c:numCache>
                <c:formatCode>General</c:formatCode>
                <c:ptCount val="15"/>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07EC-4FCB-A55F-547FFD61EC32}"/>
            </c:ext>
          </c:extLst>
        </c:ser>
        <c:dLbls>
          <c:showLegendKey val="0"/>
          <c:showVal val="0"/>
          <c:showCatName val="0"/>
          <c:showSerName val="0"/>
          <c:showPercent val="0"/>
          <c:showBubbleSize val="0"/>
        </c:dLbls>
        <c:marker val="1"/>
        <c:smooth val="0"/>
        <c:axId val="18167296"/>
        <c:axId val="18168832"/>
      </c:lineChart>
      <c:lineChart>
        <c:grouping val="standard"/>
        <c:varyColors val="0"/>
        <c:ser>
          <c:idx val="2"/>
          <c:order val="2"/>
          <c:spPr>
            <a:ln w="34925">
              <a:solidFill>
                <a:schemeClr val="bg1">
                  <a:lumMod val="75000"/>
                </a:schemeClr>
              </a:solidFill>
            </a:ln>
          </c:spPr>
          <c:marker>
            <c:symbol val="none"/>
          </c:marker>
          <c:val>
            <c:numRef>
              <c:f>SA_LeapYearAust_SEI!$O$4:$O$18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07EC-4FCB-A55F-547FFD61EC32}"/>
            </c:ext>
          </c:extLst>
        </c:ser>
        <c:dLbls>
          <c:showLegendKey val="0"/>
          <c:showVal val="0"/>
          <c:showCatName val="0"/>
          <c:showSerName val="0"/>
          <c:showPercent val="0"/>
          <c:showBubbleSize val="0"/>
        </c:dLbls>
        <c:marker val="1"/>
        <c:smooth val="0"/>
        <c:axId val="18172160"/>
        <c:axId val="18170624"/>
      </c:lineChart>
      <c:catAx>
        <c:axId val="181672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8832"/>
        <c:crosses val="autoZero"/>
        <c:auto val="0"/>
        <c:lblAlgn val="ctr"/>
        <c:lblOffset val="100"/>
        <c:tickLblSkip val="2"/>
        <c:noMultiLvlLbl val="0"/>
      </c:catAx>
      <c:valAx>
        <c:axId val="18168832"/>
        <c:scaling>
          <c:orientation val="minMax"/>
          <c:max val="0.95000000000000007"/>
          <c:min val="0.75000000000000011"/>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7296"/>
        <c:crosses val="autoZero"/>
        <c:crossBetween val="between"/>
        <c:majorUnit val="5.000000000000001E-2"/>
      </c:valAx>
      <c:valAx>
        <c:axId val="1817062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72160"/>
        <c:crosses val="max"/>
        <c:crossBetween val="between"/>
      </c:valAx>
      <c:dateAx>
        <c:axId val="18172160"/>
        <c:scaling>
          <c:orientation val="minMax"/>
        </c:scaling>
        <c:delete val="1"/>
        <c:axPos val="b"/>
        <c:numFmt formatCode="mmm\-yy" sourceLinked="1"/>
        <c:majorTickMark val="out"/>
        <c:minorTickMark val="none"/>
        <c:tickLblPos val="nextTo"/>
        <c:crossAx val="1817062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'New Job Ads for Commentary'!#REF!</c:f>
              <c:numCache>
                <c:formatCode>General</c:formatCode>
                <c:ptCount val="1"/>
                <c:pt idx="0">
                  <c:v>1</c:v>
                </c:pt>
              </c:numCache>
            </c:numRef>
          </c:val>
          <c:extLst>
            <c:ext xmlns:c16="http://schemas.microsoft.com/office/drawing/2014/chart" uri="{C3380CC4-5D6E-409C-BE32-E72D297353CC}">
              <c16:uniqueId val="{00000000-9105-4EDE-BD56-5704F261CBE0}"/>
            </c:ext>
          </c:extLst>
        </c:ser>
        <c:dLbls>
          <c:showLegendKey val="0"/>
          <c:showVal val="0"/>
          <c:showCatName val="0"/>
          <c:showSerName val="0"/>
          <c:showPercent val="0"/>
          <c:showBubbleSize val="0"/>
        </c:dLbls>
        <c:gapWidth val="150"/>
        <c:axId val="13924608"/>
        <c:axId val="13923072"/>
      </c:barChart>
      <c:lineChart>
        <c:grouping val="standard"/>
        <c:varyColors val="0"/>
        <c:ser>
          <c:idx val="3"/>
          <c:order val="1"/>
          <c:spPr>
            <a:ln w="38100">
              <a:solidFill>
                <a:srgbClr val="FF33CC"/>
              </a:solidFill>
            </a:ln>
          </c:spPr>
          <c:marker>
            <c:symbol val="none"/>
          </c:marker>
          <c:val>
            <c:numRef>
              <c:f>'New Job Ads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105-4EDE-BD56-5704F261CBE0}"/>
            </c:ext>
          </c:extLst>
        </c:ser>
        <c:dLbls>
          <c:showLegendKey val="0"/>
          <c:showVal val="0"/>
          <c:showCatName val="0"/>
          <c:showSerName val="0"/>
          <c:showPercent val="0"/>
          <c:showBubbleSize val="0"/>
        </c:dLbls>
        <c:marker val="1"/>
        <c:smooth val="0"/>
        <c:axId val="13911552"/>
        <c:axId val="13913088"/>
      </c:lineChart>
      <c:catAx>
        <c:axId val="13911552"/>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3088"/>
        <c:crossesAt val="-80"/>
        <c:auto val="1"/>
        <c:lblAlgn val="ctr"/>
        <c:lblOffset val="100"/>
        <c:tickLblSkip val="1"/>
        <c:noMultiLvlLbl val="1"/>
      </c:catAx>
      <c:valAx>
        <c:axId val="13913088"/>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1552"/>
        <c:crosses val="autoZero"/>
        <c:crossBetween val="between"/>
        <c:majorUnit val="2"/>
      </c:valAx>
      <c:valAx>
        <c:axId val="13923072"/>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24608"/>
        <c:crosses val="max"/>
        <c:crossBetween val="between"/>
        <c:majorUnit val="2"/>
      </c:valAx>
      <c:catAx>
        <c:axId val="13924608"/>
        <c:scaling>
          <c:orientation val="minMax"/>
        </c:scaling>
        <c:delete val="1"/>
        <c:axPos val="b"/>
        <c:majorTickMark val="out"/>
        <c:minorTickMark val="none"/>
        <c:tickLblPos val="nextTo"/>
        <c:crossAx val="13923072"/>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'CAI for Commentary'!#REF!</c:f>
              <c:numCache>
                <c:formatCode>General</c:formatCode>
                <c:ptCount val="1"/>
                <c:pt idx="0">
                  <c:v>1</c:v>
                </c:pt>
              </c:numCache>
            </c:numRef>
          </c:val>
          <c:extLst>
            <c:ext xmlns:c16="http://schemas.microsoft.com/office/drawing/2014/chart" uri="{C3380CC4-5D6E-409C-BE32-E72D297353CC}">
              <c16:uniqueId val="{00000000-C5A0-45B4-8A61-EC38DBF4B1B4}"/>
            </c:ext>
          </c:extLst>
        </c:ser>
        <c:dLbls>
          <c:showLegendKey val="0"/>
          <c:showVal val="0"/>
          <c:showCatName val="0"/>
          <c:showSerName val="0"/>
          <c:showPercent val="0"/>
          <c:showBubbleSize val="0"/>
        </c:dLbls>
        <c:gapWidth val="150"/>
        <c:axId val="13709696"/>
        <c:axId val="13703808"/>
      </c:barChart>
      <c:lineChart>
        <c:grouping val="standard"/>
        <c:varyColors val="0"/>
        <c:ser>
          <c:idx val="3"/>
          <c:order val="1"/>
          <c:spPr>
            <a:ln w="38100">
              <a:solidFill>
                <a:srgbClr val="FF33CC"/>
              </a:solidFill>
            </a:ln>
          </c:spPr>
          <c:marker>
            <c:symbol val="none"/>
          </c:marker>
          <c:val>
            <c:numRef>
              <c:f>'CAI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C5A0-45B4-8A61-EC38DBF4B1B4}"/>
            </c:ext>
          </c:extLst>
        </c:ser>
        <c:dLbls>
          <c:showLegendKey val="0"/>
          <c:showVal val="0"/>
          <c:showCatName val="0"/>
          <c:showSerName val="0"/>
          <c:showPercent val="0"/>
          <c:showBubbleSize val="0"/>
        </c:dLbls>
        <c:marker val="1"/>
        <c:smooth val="0"/>
        <c:axId val="13700480"/>
        <c:axId val="13702272"/>
      </c:lineChart>
      <c:catAx>
        <c:axId val="13700480"/>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2272"/>
        <c:crossesAt val="-80"/>
        <c:auto val="1"/>
        <c:lblAlgn val="ctr"/>
        <c:lblOffset val="100"/>
        <c:tickLblSkip val="1"/>
        <c:noMultiLvlLbl val="1"/>
      </c:catAx>
      <c:valAx>
        <c:axId val="13702272"/>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0480"/>
        <c:crosses val="autoZero"/>
        <c:crossBetween val="between"/>
        <c:majorUnit val="2"/>
      </c:valAx>
      <c:valAx>
        <c:axId val="13703808"/>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9696"/>
        <c:crosses val="max"/>
        <c:crossBetween val="between"/>
        <c:majorUnit val="2"/>
      </c:valAx>
      <c:catAx>
        <c:axId val="13709696"/>
        <c:scaling>
          <c:orientation val="minMax"/>
        </c:scaling>
        <c:delete val="1"/>
        <c:axPos val="b"/>
        <c:majorTickMark val="out"/>
        <c:minorTickMark val="none"/>
        <c:tickLblPos val="nextTo"/>
        <c:crossAx val="13703808"/>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63075411051904E-2"/>
          <c:y val="0.14506768133067974"/>
          <c:w val="0.8980257908291932"/>
          <c:h val="0.69092720747879854"/>
        </c:manualLayout>
      </c:layout>
      <c:lineChart>
        <c:grouping val="standard"/>
        <c:varyColors val="0"/>
        <c:ser>
          <c:idx val="0"/>
          <c:order val="0"/>
          <c:tx>
            <c:v>Australia - total SEASABS</c:v>
          </c:tx>
          <c:spPr>
            <a:ln w="31750">
              <a:solidFill>
                <a:srgbClr val="0000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7B4-49C0-8ECD-8BEEC2B56A66}"/>
            </c:ext>
          </c:extLst>
        </c:ser>
        <c:ser>
          <c:idx val="1"/>
          <c:order val="1"/>
          <c:tx>
            <c:v>Australia - state total added</c:v>
          </c:tx>
          <c:spPr>
            <a:ln>
              <a:solidFill>
                <a:srgbClr val="FF33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7B4-49C0-8ECD-8BEEC2B56A66}"/>
            </c:ext>
          </c:extLst>
        </c:ser>
        <c:dLbls>
          <c:showLegendKey val="0"/>
          <c:showVal val="0"/>
          <c:showCatName val="0"/>
          <c:showSerName val="0"/>
          <c:showPercent val="0"/>
          <c:showBubbleSize val="0"/>
        </c:dLbls>
        <c:smooth val="0"/>
        <c:axId val="14332288"/>
        <c:axId val="14333824"/>
      </c:lineChart>
      <c:catAx>
        <c:axId val="14332288"/>
        <c:scaling>
          <c:orientation val="minMax"/>
          <c:min val="40909"/>
        </c:scaling>
        <c:delete val="0"/>
        <c:axPos val="b"/>
        <c:numFmt formatCode="mmm\-yy"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3824"/>
        <c:crosses val="autoZero"/>
        <c:auto val="1"/>
        <c:lblAlgn val="ctr"/>
        <c:lblOffset val="100"/>
        <c:noMultiLvlLbl val="1"/>
      </c:catAx>
      <c:valAx>
        <c:axId val="14333824"/>
        <c:scaling>
          <c:orientation val="minMax"/>
          <c:max val="160000"/>
          <c:min val="100000"/>
        </c:scaling>
        <c:delete val="0"/>
        <c:axPos val="l"/>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2288"/>
        <c:crosses val="autoZero"/>
        <c:crossBetween val="between"/>
        <c:dispUnits>
          <c:builtInUnit val="thousands"/>
        </c:dispUnits>
      </c:valAx>
    </c:plotArea>
    <c:legend>
      <c:legendPos val="r"/>
      <c:layout>
        <c:manualLayout>
          <c:xMode val="edge"/>
          <c:yMode val="edge"/>
          <c:x val="0.55033869120468226"/>
          <c:y val="0.53338110074884426"/>
          <c:w val="0.41999129853025224"/>
          <c:h val="0.14153070182101851"/>
        </c:manualLayout>
      </c:layout>
      <c:overlay val="0"/>
      <c:txPr>
        <a:bodyPr/>
        <a:lstStyle/>
        <a:p>
          <a:pPr>
            <a:defRPr sz="2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SA_LeapYearAust!$Y$3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SA_LeapYearAust!$Y$4:$Y$18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3C4B-44A4-B233-4823EBB964B3}"/>
            </c:ext>
          </c:extLst>
        </c:ser>
        <c:dLbls>
          <c:showLegendKey val="0"/>
          <c:showVal val="0"/>
          <c:showCatName val="0"/>
          <c:showSerName val="0"/>
          <c:showPercent val="0"/>
          <c:showBubbleSize val="0"/>
        </c:dLbls>
        <c:gapWidth val="150"/>
        <c:axId val="13973376"/>
        <c:axId val="13971840"/>
      </c:barChart>
      <c:lineChart>
        <c:grouping val="standard"/>
        <c:varyColors val="0"/>
        <c:ser>
          <c:idx val="0"/>
          <c:order val="0"/>
          <c:tx>
            <c:strRef>
              <c:f>SA_LeapYearAust!$X$3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SA_LeapYearAust!$X$4:$X$18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3C4B-44A4-B233-4823EBB964B3}"/>
            </c:ext>
          </c:extLst>
        </c:ser>
        <c:dLbls>
          <c:showLegendKey val="0"/>
          <c:showVal val="0"/>
          <c:showCatName val="0"/>
          <c:showSerName val="0"/>
          <c:showPercent val="0"/>
          <c:showBubbleSize val="0"/>
        </c:dLbls>
        <c:marker val="1"/>
        <c:smooth val="0"/>
        <c:axId val="13968512"/>
        <c:axId val="13970048"/>
      </c:lineChart>
      <c:lineChart>
        <c:grouping val="standard"/>
        <c:varyColors val="0"/>
        <c:ser>
          <c:idx val="2"/>
          <c:order val="2"/>
          <c:spPr>
            <a:ln w="34925">
              <a:solidFill>
                <a:schemeClr val="bg1">
                  <a:lumMod val="75000"/>
                </a:schemeClr>
              </a:solidFill>
            </a:ln>
          </c:spPr>
          <c:marker>
            <c:symbol val="none"/>
          </c:marker>
          <c:val>
            <c:numRef>
              <c:f>SA_LeapYearAust!$Z$4:$Z$18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3C4B-44A4-B233-4823EBB964B3}"/>
            </c:ext>
          </c:extLst>
        </c:ser>
        <c:dLbls>
          <c:showLegendKey val="0"/>
          <c:showVal val="0"/>
          <c:showCatName val="0"/>
          <c:showSerName val="0"/>
          <c:showPercent val="0"/>
          <c:showBubbleSize val="0"/>
        </c:dLbls>
        <c:marker val="1"/>
        <c:smooth val="0"/>
        <c:axId val="13973376"/>
        <c:axId val="13971840"/>
      </c:lineChart>
      <c:catAx>
        <c:axId val="1396851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0048"/>
        <c:crosses val="autoZero"/>
        <c:auto val="0"/>
        <c:lblAlgn val="ctr"/>
        <c:lblOffset val="100"/>
        <c:tickLblSkip val="2"/>
        <c:noMultiLvlLbl val="0"/>
      </c:catAx>
      <c:valAx>
        <c:axId val="1397004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68512"/>
        <c:crosses val="autoZero"/>
        <c:crossBetween val="between"/>
        <c:majorUnit val="5.000000000000001E-2"/>
      </c:valAx>
      <c:valAx>
        <c:axId val="13971840"/>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3376"/>
        <c:crosses val="max"/>
        <c:crossBetween val="between"/>
      </c:valAx>
      <c:dateAx>
        <c:axId val="13973376"/>
        <c:scaling>
          <c:orientation val="minMax"/>
        </c:scaling>
        <c:delete val="1"/>
        <c:axPos val="b"/>
        <c:numFmt formatCode="mmm\-yy" sourceLinked="1"/>
        <c:majorTickMark val="out"/>
        <c:minorTickMark val="none"/>
        <c:tickLblPos val="nextTo"/>
        <c:crossAx val="13971840"/>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SA_LeapYearAust!$AJ$4:$AJ$18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121E-4FA2-96C3-43FB9CD58446}"/>
            </c:ext>
          </c:extLst>
        </c:ser>
        <c:dLbls>
          <c:showLegendKey val="0"/>
          <c:showVal val="0"/>
          <c:showCatName val="0"/>
          <c:showSerName val="0"/>
          <c:showPercent val="0"/>
          <c:showBubbleSize val="0"/>
        </c:dLbls>
        <c:gapWidth val="150"/>
        <c:axId val="16513280"/>
        <c:axId val="16511744"/>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SA_LeapYearAust!$AI$4:$AI$18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121E-4FA2-96C3-43FB9CD58446}"/>
            </c:ext>
          </c:extLst>
        </c:ser>
        <c:dLbls>
          <c:showLegendKey val="0"/>
          <c:showVal val="0"/>
          <c:showCatName val="0"/>
          <c:showSerName val="0"/>
          <c:showPercent val="0"/>
          <c:showBubbleSize val="0"/>
        </c:dLbls>
        <c:marker val="1"/>
        <c:smooth val="0"/>
        <c:axId val="16504320"/>
        <c:axId val="16505856"/>
      </c:lineChart>
      <c:lineChart>
        <c:grouping val="standard"/>
        <c:varyColors val="0"/>
        <c:ser>
          <c:idx val="2"/>
          <c:order val="2"/>
          <c:spPr>
            <a:ln w="34925">
              <a:solidFill>
                <a:schemeClr val="bg1">
                  <a:lumMod val="75000"/>
                </a:schemeClr>
              </a:solidFill>
            </a:ln>
          </c:spPr>
          <c:marker>
            <c:symbol val="none"/>
          </c:marker>
          <c:val>
            <c:numRef>
              <c:f>SA_LeapYearAust!$AK$4:$AK$18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121E-4FA2-96C3-43FB9CD58446}"/>
            </c:ext>
          </c:extLst>
        </c:ser>
        <c:dLbls>
          <c:showLegendKey val="0"/>
          <c:showVal val="0"/>
          <c:showCatName val="0"/>
          <c:showSerName val="0"/>
          <c:showPercent val="0"/>
          <c:showBubbleSize val="0"/>
        </c:dLbls>
        <c:marker val="1"/>
        <c:smooth val="0"/>
        <c:axId val="16513280"/>
        <c:axId val="16511744"/>
      </c:lineChart>
      <c:catAx>
        <c:axId val="16504320"/>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5856"/>
        <c:crosses val="autoZero"/>
        <c:auto val="0"/>
        <c:lblAlgn val="ctr"/>
        <c:lblOffset val="100"/>
        <c:tickLblSkip val="2"/>
        <c:noMultiLvlLbl val="0"/>
      </c:catAx>
      <c:valAx>
        <c:axId val="16505856"/>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4320"/>
        <c:crosses val="autoZero"/>
        <c:crossBetween val="between"/>
        <c:majorUnit val="5.000000000000001E-2"/>
      </c:valAx>
      <c:valAx>
        <c:axId val="1651174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13280"/>
        <c:crosses val="max"/>
        <c:crossBetween val="between"/>
      </c:valAx>
      <c:dateAx>
        <c:axId val="16513280"/>
        <c:scaling>
          <c:orientation val="minMax"/>
        </c:scaling>
        <c:delete val="1"/>
        <c:axPos val="b"/>
        <c:numFmt formatCode="mmm\-yy" sourceLinked="1"/>
        <c:majorTickMark val="out"/>
        <c:minorTickMark val="none"/>
        <c:tickLblPos val="nextTo"/>
        <c:crossAx val="1651174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SA_LeapYearAust!$AU$4:$AU$18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7C0B-40B4-9354-EEDC1FF8C1EA}"/>
            </c:ext>
          </c:extLst>
        </c:ser>
        <c:dLbls>
          <c:showLegendKey val="0"/>
          <c:showVal val="0"/>
          <c:showCatName val="0"/>
          <c:showSerName val="0"/>
          <c:showPercent val="0"/>
          <c:showBubbleSize val="0"/>
        </c:dLbls>
        <c:gapWidth val="150"/>
        <c:axId val="16591488"/>
        <c:axId val="16589952"/>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SA_LeapYearAust!$AT$4:$AT$18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7C0B-40B4-9354-EEDC1FF8C1EA}"/>
            </c:ext>
          </c:extLst>
        </c:ser>
        <c:dLbls>
          <c:showLegendKey val="0"/>
          <c:showVal val="0"/>
          <c:showCatName val="0"/>
          <c:showSerName val="0"/>
          <c:showPercent val="0"/>
          <c:showBubbleSize val="0"/>
        </c:dLbls>
        <c:marker val="1"/>
        <c:smooth val="0"/>
        <c:axId val="16578432"/>
        <c:axId val="16579968"/>
      </c:lineChart>
      <c:lineChart>
        <c:grouping val="standard"/>
        <c:varyColors val="0"/>
        <c:ser>
          <c:idx val="2"/>
          <c:order val="2"/>
          <c:spPr>
            <a:ln w="34925">
              <a:solidFill>
                <a:schemeClr val="bg1">
                  <a:lumMod val="75000"/>
                </a:schemeClr>
              </a:solidFill>
            </a:ln>
          </c:spPr>
          <c:marker>
            <c:symbol val="none"/>
          </c:marker>
          <c:val>
            <c:numRef>
              <c:f>SA_LeapYearAust!$AV$4:$AV$18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7C0B-40B4-9354-EEDC1FF8C1EA}"/>
            </c:ext>
          </c:extLst>
        </c:ser>
        <c:dLbls>
          <c:showLegendKey val="0"/>
          <c:showVal val="0"/>
          <c:showCatName val="0"/>
          <c:showSerName val="0"/>
          <c:showPercent val="0"/>
          <c:showBubbleSize val="0"/>
        </c:dLbls>
        <c:marker val="1"/>
        <c:smooth val="0"/>
        <c:axId val="16591488"/>
        <c:axId val="16589952"/>
      </c:lineChart>
      <c:catAx>
        <c:axId val="1657843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9968"/>
        <c:crosses val="autoZero"/>
        <c:auto val="0"/>
        <c:lblAlgn val="ctr"/>
        <c:lblOffset val="100"/>
        <c:tickLblSkip val="2"/>
        <c:noMultiLvlLbl val="0"/>
      </c:catAx>
      <c:valAx>
        <c:axId val="1657996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8432"/>
        <c:crosses val="autoZero"/>
        <c:crossBetween val="between"/>
        <c:majorUnit val="5.000000000000001E-2"/>
      </c:valAx>
      <c:valAx>
        <c:axId val="16589952"/>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91488"/>
        <c:crosses val="max"/>
        <c:crossBetween val="between"/>
      </c:valAx>
      <c:dateAx>
        <c:axId val="16591488"/>
        <c:scaling>
          <c:orientation val="minMax"/>
        </c:scaling>
        <c:delete val="1"/>
        <c:axPos val="b"/>
        <c:numFmt formatCode="mmm\-yy" sourceLinked="1"/>
        <c:majorTickMark val="out"/>
        <c:minorTickMark val="none"/>
        <c:tickLblPos val="nextTo"/>
        <c:crossAx val="16589952"/>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SA_LeapYearAust!$N$4:$N$18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AFED-4DA0-B653-1FDAA515EDD2}"/>
            </c:ext>
          </c:extLst>
        </c:ser>
        <c:dLbls>
          <c:showLegendKey val="0"/>
          <c:showVal val="0"/>
          <c:showCatName val="0"/>
          <c:showSerName val="0"/>
          <c:showPercent val="0"/>
          <c:showBubbleSize val="0"/>
        </c:dLbls>
        <c:gapWidth val="150"/>
        <c:axId val="16714752"/>
        <c:axId val="16713216"/>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SA_LeapYearAust!$M$4:$M$18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AFED-4DA0-B653-1FDAA515EDD2}"/>
            </c:ext>
          </c:extLst>
        </c:ser>
        <c:dLbls>
          <c:showLegendKey val="0"/>
          <c:showVal val="0"/>
          <c:showCatName val="0"/>
          <c:showSerName val="0"/>
          <c:showPercent val="0"/>
          <c:showBubbleSize val="0"/>
        </c:dLbls>
        <c:marker val="1"/>
        <c:smooth val="0"/>
        <c:axId val="16701696"/>
        <c:axId val="16711680"/>
      </c:lineChart>
      <c:lineChart>
        <c:grouping val="standard"/>
        <c:varyColors val="0"/>
        <c:ser>
          <c:idx val="2"/>
          <c:order val="2"/>
          <c:spPr>
            <a:ln w="34925">
              <a:solidFill>
                <a:schemeClr val="bg1">
                  <a:lumMod val="75000"/>
                </a:schemeClr>
              </a:solidFill>
            </a:ln>
          </c:spPr>
          <c:marker>
            <c:symbol val="none"/>
          </c:marker>
          <c:val>
            <c:numRef>
              <c:f>SA_LeapYearAust!$O$4:$O$18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AFED-4DA0-B653-1FDAA515EDD2}"/>
            </c:ext>
          </c:extLst>
        </c:ser>
        <c:dLbls>
          <c:showLegendKey val="0"/>
          <c:showVal val="0"/>
          <c:showCatName val="0"/>
          <c:showSerName val="0"/>
          <c:showPercent val="0"/>
          <c:showBubbleSize val="0"/>
        </c:dLbls>
        <c:marker val="1"/>
        <c:smooth val="0"/>
        <c:axId val="16714752"/>
        <c:axId val="16713216"/>
      </c:lineChart>
      <c:catAx>
        <c:axId val="167016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1680"/>
        <c:crosses val="autoZero"/>
        <c:auto val="0"/>
        <c:lblAlgn val="ctr"/>
        <c:lblOffset val="100"/>
        <c:tickLblSkip val="2"/>
        <c:noMultiLvlLbl val="0"/>
      </c:catAx>
      <c:valAx>
        <c:axId val="16711680"/>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01696"/>
        <c:crosses val="autoZero"/>
        <c:crossBetween val="between"/>
        <c:majorUnit val="5.000000000000001E-2"/>
      </c:valAx>
      <c:valAx>
        <c:axId val="16713216"/>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4752"/>
        <c:crosses val="max"/>
        <c:crossBetween val="between"/>
      </c:valAx>
      <c:dateAx>
        <c:axId val="16714752"/>
        <c:scaling>
          <c:orientation val="minMax"/>
        </c:scaling>
        <c:delete val="1"/>
        <c:axPos val="b"/>
        <c:numFmt formatCode="mmm\-yy" sourceLinked="1"/>
        <c:majorTickMark val="out"/>
        <c:minorTickMark val="none"/>
        <c:tickLblPos val="nextTo"/>
        <c:crossAx val="16713216"/>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6801938219262"/>
          <c:y val="0.13039899146464959"/>
          <c:w val="0.82546281714785652"/>
          <c:h val="0.7506793146919627"/>
        </c:manualLayout>
      </c:layout>
      <c:barChart>
        <c:barDir val="col"/>
        <c:grouping val="clustered"/>
        <c:varyColors val="0"/>
        <c:ser>
          <c:idx val="0"/>
          <c:order val="0"/>
          <c:tx>
            <c:strRef>
              <c:f>SA_LeapYearAust!$C$197</c:f>
              <c:strCache>
                <c:ptCount val="1"/>
                <c:pt idx="0">
                  <c:v>Jan</c:v>
                </c:pt>
              </c:strCache>
            </c:strRef>
          </c:tx>
          <c:spPr>
            <a:solidFill>
              <a:schemeClr val="bg1">
                <a:lumMod val="85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SA_LeapYearAust!$C$199:$C$213</c:f>
              <c:numCache>
                <c:formatCode>General</c:formatCode>
                <c:ptCount val="15"/>
                <c:pt idx="0">
                  <c:v>29735.42</c:v>
                </c:pt>
                <c:pt idx="1">
                  <c:v>40162.47</c:v>
                </c:pt>
                <c:pt idx="2">
                  <c:v>46561.97</c:v>
                </c:pt>
                <c:pt idx="3">
                  <c:v>71420.929999999993</c:v>
                </c:pt>
                <c:pt idx="4">
                  <c:v>100703.8</c:v>
                </c:pt>
                <c:pt idx="5">
                  <c:v>128208.9</c:v>
                </c:pt>
                <c:pt idx="6">
                  <c:v>179103.9</c:v>
                </c:pt>
                <c:pt idx="7">
                  <c:v>113869.5</c:v>
                </c:pt>
                <c:pt idx="8">
                  <c:v>110536.6</c:v>
                </c:pt>
                <c:pt idx="9">
                  <c:v>138870.39999999999</c:v>
                </c:pt>
                <c:pt idx="10">
                  <c:v>146060.20000000001</c:v>
                </c:pt>
                <c:pt idx="11">
                  <c:v>127125</c:v>
                </c:pt>
                <c:pt idx="12">
                  <c:v>127191</c:v>
                </c:pt>
                <c:pt idx="13">
                  <c:v>136031</c:v>
                </c:pt>
                <c:pt idx="14">
                  <c:v>139396</c:v>
                </c:pt>
              </c:numCache>
            </c:numRef>
          </c:val>
          <c:extLst>
            <c:ext xmlns:c16="http://schemas.microsoft.com/office/drawing/2014/chart" uri="{C3380CC4-5D6E-409C-BE32-E72D297353CC}">
              <c16:uniqueId val="{00000000-9495-414B-A674-9DB5F2B27278}"/>
            </c:ext>
          </c:extLst>
        </c:ser>
        <c:ser>
          <c:idx val="1"/>
          <c:order val="1"/>
          <c:tx>
            <c:strRef>
              <c:f>SA_LeapYearAust!$D$197</c:f>
              <c:strCache>
                <c:ptCount val="1"/>
                <c:pt idx="0">
                  <c:v>Feb</c:v>
                </c:pt>
              </c:strCache>
            </c:strRef>
          </c:tx>
          <c:spPr>
            <a:solidFill>
              <a:srgbClr val="FF0000"/>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SA_LeapYearAust!$D$199:$D$213</c:f>
              <c:numCache>
                <c:formatCode>General</c:formatCode>
                <c:ptCount val="15"/>
                <c:pt idx="0">
                  <c:v>34005.360000000001</c:v>
                </c:pt>
                <c:pt idx="1">
                  <c:v>40447.660000000003</c:v>
                </c:pt>
                <c:pt idx="2">
                  <c:v>51729.98</c:v>
                </c:pt>
                <c:pt idx="3">
                  <c:v>77102.11</c:v>
                </c:pt>
                <c:pt idx="4">
                  <c:v>108396.7</c:v>
                </c:pt>
                <c:pt idx="5">
                  <c:v>143431.20000000001</c:v>
                </c:pt>
                <c:pt idx="6">
                  <c:v>189406.8</c:v>
                </c:pt>
                <c:pt idx="7">
                  <c:v>106929.4</c:v>
                </c:pt>
                <c:pt idx="8">
                  <c:v>121647.8</c:v>
                </c:pt>
                <c:pt idx="9">
                  <c:v>151748.79999999999</c:v>
                </c:pt>
                <c:pt idx="10">
                  <c:v>154632.29999999999</c:v>
                </c:pt>
                <c:pt idx="11">
                  <c:v>124195</c:v>
                </c:pt>
                <c:pt idx="12">
                  <c:v>125388</c:v>
                </c:pt>
                <c:pt idx="13">
                  <c:v>134337</c:v>
                </c:pt>
                <c:pt idx="14">
                  <c:v>148814</c:v>
                </c:pt>
              </c:numCache>
            </c:numRef>
          </c:val>
          <c:extLst>
            <c:ext xmlns:c16="http://schemas.microsoft.com/office/drawing/2014/chart" uri="{C3380CC4-5D6E-409C-BE32-E72D297353CC}">
              <c16:uniqueId val="{00000001-9495-414B-A674-9DB5F2B27278}"/>
            </c:ext>
          </c:extLst>
        </c:ser>
        <c:ser>
          <c:idx val="2"/>
          <c:order val="2"/>
          <c:tx>
            <c:strRef>
              <c:f>SA_LeapYearAust!$E$197</c:f>
              <c:strCache>
                <c:ptCount val="1"/>
                <c:pt idx="0">
                  <c:v>March</c:v>
                </c:pt>
              </c:strCache>
            </c:strRef>
          </c:tx>
          <c:spPr>
            <a:solidFill>
              <a:schemeClr val="bg1">
                <a:lumMod val="50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SA_LeapYearAust!$E$199:$E$213</c:f>
              <c:numCache>
                <c:formatCode>General</c:formatCode>
                <c:ptCount val="15"/>
                <c:pt idx="0">
                  <c:v>34364.81</c:v>
                </c:pt>
                <c:pt idx="1">
                  <c:v>41945.42</c:v>
                </c:pt>
                <c:pt idx="2">
                  <c:v>64600.67</c:v>
                </c:pt>
                <c:pt idx="3">
                  <c:v>79051.23</c:v>
                </c:pt>
                <c:pt idx="4">
                  <c:v>123284.7</c:v>
                </c:pt>
                <c:pt idx="5">
                  <c:v>159561.70000000001</c:v>
                </c:pt>
                <c:pt idx="6">
                  <c:v>175650.8</c:v>
                </c:pt>
                <c:pt idx="7">
                  <c:v>105317.3</c:v>
                </c:pt>
                <c:pt idx="8">
                  <c:v>135494.5</c:v>
                </c:pt>
                <c:pt idx="9">
                  <c:v>168159</c:v>
                </c:pt>
                <c:pt idx="10">
                  <c:v>158708.1</c:v>
                </c:pt>
                <c:pt idx="11">
                  <c:v>121540</c:v>
                </c:pt>
                <c:pt idx="12">
                  <c:v>129806</c:v>
                </c:pt>
                <c:pt idx="13">
                  <c:v>143758</c:v>
                </c:pt>
              </c:numCache>
            </c:numRef>
          </c:val>
          <c:extLst>
            <c:ext xmlns:c16="http://schemas.microsoft.com/office/drawing/2014/chart" uri="{C3380CC4-5D6E-409C-BE32-E72D297353CC}">
              <c16:uniqueId val="{00000002-9495-414B-A674-9DB5F2B27278}"/>
            </c:ext>
          </c:extLst>
        </c:ser>
        <c:dLbls>
          <c:showLegendKey val="0"/>
          <c:showVal val="0"/>
          <c:showCatName val="0"/>
          <c:showSerName val="0"/>
          <c:showPercent val="0"/>
          <c:showBubbleSize val="0"/>
        </c:dLbls>
        <c:gapWidth val="150"/>
        <c:axId val="16774656"/>
        <c:axId val="16776192"/>
      </c:barChart>
      <c:catAx>
        <c:axId val="16774656"/>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776192"/>
        <c:crosses val="autoZero"/>
        <c:auto val="1"/>
        <c:lblAlgn val="ctr"/>
        <c:lblOffset val="100"/>
        <c:noMultiLvlLbl val="0"/>
      </c:catAx>
      <c:valAx>
        <c:axId val="16776192"/>
        <c:scaling>
          <c:orientation val="minMax"/>
        </c:scaling>
        <c:delete val="0"/>
        <c:axPos val="l"/>
        <c:numFmt formatCode="General"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74656"/>
        <c:crosses val="autoZero"/>
        <c:crossBetween val="between"/>
        <c:dispUnits>
          <c:builtInUnit val="thousands"/>
        </c:dispUnits>
      </c:valAx>
    </c:plotArea>
    <c:legend>
      <c:legendPos val="r"/>
      <c:layout>
        <c:manualLayout>
          <c:xMode val="edge"/>
          <c:yMode val="edge"/>
          <c:x val="0.12164845548152635"/>
          <c:y val="0.14068373736747475"/>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Chart1">
    <tabColor rgb="FF33CC33"/>
  </sheetPr>
  <sheetViews>
    <sheetView workbookViewId="0"/>
  </sheetViews>
  <pageMargins left="0.7" right="0.7" top="0.75" bottom="0.75" header="0.3" footer="0.3"/>
  <pageSetup paperSize="9" orientation="portrait" r:id="rId1"/>
  <drawing r:id="rId2"/>
</chartsheet>
</file>

<file path=xl/chartsheets/sheet10.xml><?xml version="1.0" encoding="utf-8"?>
<chartsheet xmlns="http://schemas.openxmlformats.org/spreadsheetml/2006/main" xmlns:r="http://schemas.openxmlformats.org/officeDocument/2006/relationships">
  <sheetPr codeName="Chart18"/>
  <sheetViews>
    <sheetView zoomScale="115" workbookViewId="0"/>
  </sheetViews>
  <pageMargins left="0.7" right="0.7" top="0.75" bottom="0.75" header="0.3" footer="0.3"/>
  <pageSetup paperSize="9" orientation="portrait" r:id="rId1"/>
  <drawing r:id="rId2"/>
</chartsheet>
</file>

<file path=xl/chartsheets/sheet11.xml><?xml version="1.0" encoding="utf-8"?>
<chartsheet xmlns="http://schemas.openxmlformats.org/spreadsheetml/2006/main" xmlns:r="http://schemas.openxmlformats.org/officeDocument/2006/relationships">
  <sheetPr codeName="Chart19"/>
  <sheetViews>
    <sheetView workbookViewId="0"/>
  </sheetViews>
  <pageMargins left="0.7" right="0.7" top="0.75" bottom="0.75" header="0.3" footer="0.3"/>
  <pageSetup paperSize="9" orientation="portrait" r:id="rId1"/>
  <drawing r:id="rId2"/>
</chartsheet>
</file>

<file path=xl/chartsheets/sheet12.xml><?xml version="1.0" encoding="utf-8"?>
<chartsheet xmlns="http://schemas.openxmlformats.org/spreadsheetml/2006/main" xmlns:r="http://schemas.openxmlformats.org/officeDocument/2006/relationships">
  <sheetPr codeName="Chart21"/>
  <sheetViews>
    <sheetView zoomScale="77" workbookViewId="0" zoomToFit="1"/>
  </sheetViews>
  <pageMargins left="0.7" right="0.7" top="0.75" bottom="0.75" header="0.3" footer="0.3"/>
  <pageSetup paperSize="9" orientation="portrait" r:id="rId1"/>
  <drawing r:id="rId2"/>
</chartsheet>
</file>

<file path=xl/chartsheets/sheet13.xml><?xml version="1.0" encoding="utf-8"?>
<chartsheet xmlns="http://schemas.openxmlformats.org/spreadsheetml/2006/main" xmlns:r="http://schemas.openxmlformats.org/officeDocument/2006/relationships">
  <sheetPr codeName="Chart22"/>
  <sheetViews>
    <sheetView workbookViewId="0"/>
  </sheetViews>
  <pageMargins left="0.7" right="0.7" top="0.75" bottom="0.75" header="0.3" footer="0.3"/>
  <pageSetup paperSize="9" orientation="portrait" r:id="rId1"/>
  <drawing r:id="rId2"/>
</chartsheet>
</file>

<file path=xl/chartsheets/sheet14.xml><?xml version="1.0" encoding="utf-8"?>
<chartsheet xmlns="http://schemas.openxmlformats.org/spreadsheetml/2006/main" xmlns:r="http://schemas.openxmlformats.org/officeDocument/2006/relationships">
  <sheetPr codeName="Chart23"/>
  <sheetViews>
    <sheetView workbookViewId="0"/>
  </sheetViews>
  <pageMargins left="0.7" right="0.7" top="0.75" bottom="0.75" header="0.3" footer="0.3"/>
  <pageSetup paperSize="9" orientation="portrait" r:id="rId1"/>
  <drawing r:id="rId2"/>
</chartsheet>
</file>

<file path=xl/chartsheets/sheet15.xml><?xml version="1.0" encoding="utf-8"?>
<chartsheet xmlns="http://schemas.openxmlformats.org/spreadsheetml/2006/main" xmlns:r="http://schemas.openxmlformats.org/officeDocument/2006/relationships">
  <sheetPr codeName="Chart25">
    <tabColor rgb="FFEC008C"/>
  </sheetPr>
  <sheetViews>
    <sheetView zoomScale="85" workbookViewId="0"/>
  </sheetViews>
  <pageMargins left="0.7" right="0.7" top="0.75" bottom="0.75" header="0.3" footer="0.3"/>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codeName="Chart2">
    <tabColor rgb="FF33CC33"/>
  </sheetPr>
  <sheetViews>
    <sheetView workbookViewId="0"/>
  </sheetViews>
  <pageMargins left="0.7" right="0.7" top="0.75" bottom="0.75" header="0.3" footer="0.3"/>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codeName="Chart3">
    <tabColor rgb="FF33CC33"/>
  </sheetPr>
  <sheetViews>
    <sheetView workbookViewId="0"/>
  </sheetViews>
  <pageMargins left="0.7" right="0.7" top="0.75" bottom="0.75" header="0.3" footer="0.3"/>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codeName="Chart4">
    <tabColor rgb="FF33CC33"/>
  </sheetPr>
  <sheetViews>
    <sheetView zoomScale="135" workbookViewId="0" zoomToFit="1"/>
  </sheetViews>
  <pageMargins left="0.7" right="0.7" top="0.75" bottom="0.75" header="0.3" footer="0.3"/>
  <pageSetup paperSize="9" orientation="portrait" r:id="rId1"/>
  <drawing r:id="rId2"/>
</chartsheet>
</file>

<file path=xl/chartsheets/sheet5.xml><?xml version="1.0" encoding="utf-8"?>
<chartsheet xmlns="http://schemas.openxmlformats.org/spreadsheetml/2006/main" xmlns:r="http://schemas.openxmlformats.org/officeDocument/2006/relationships">
  <sheetPr codeName="Chart13">
    <tabColor rgb="FFEC008C"/>
  </sheetPr>
  <sheetViews>
    <sheetView zoomScale="85" workbookViewId="0"/>
  </sheetViews>
  <pageMargins left="0.7" right="0.7" top="0.75" bottom="0.75" header="0.3" footer="0.3"/>
  <pageSetup paperSize="9" orientation="portrait" r:id="rId1"/>
  <drawing r:id="rId2"/>
</chartsheet>
</file>

<file path=xl/chartsheets/sheet6.xml><?xml version="1.0" encoding="utf-8"?>
<chartsheet xmlns="http://schemas.openxmlformats.org/spreadsheetml/2006/main" xmlns:r="http://schemas.openxmlformats.org/officeDocument/2006/relationships">
  <sheetPr codeName="Chart14">
    <tabColor rgb="FFEC008C"/>
  </sheetPr>
  <sheetViews>
    <sheetView zoomScale="115" workbookViewId="0"/>
  </sheetViews>
  <pageMargins left="0.7" right="0.7" top="0.75" bottom="0.75" header="0.3" footer="0.3"/>
  <pageSetup paperSize="9" orientation="portrait" r:id="rId1"/>
  <drawing r:id="rId2"/>
</chartsheet>
</file>

<file path=xl/chartsheets/sheet7.xml><?xml version="1.0" encoding="utf-8"?>
<chartsheet xmlns="http://schemas.openxmlformats.org/spreadsheetml/2006/main" xmlns:r="http://schemas.openxmlformats.org/officeDocument/2006/relationships">
  <sheetPr codeName="Chart15">
    <tabColor rgb="FFEC008C"/>
  </sheetPr>
  <sheetViews>
    <sheetView zoomScale="85" workbookViewId="0"/>
  </sheetViews>
  <pageMargins left="0.7" right="0.7" top="0.75" bottom="0.75" header="0.3" footer="0.3"/>
  <pageSetup paperSize="9" orientation="portrait" r:id="rId1"/>
  <drawing r:id="rId2"/>
</chartsheet>
</file>

<file path=xl/chartsheets/sheet8.xml><?xml version="1.0" encoding="utf-8"?>
<chartsheet xmlns="http://schemas.openxmlformats.org/spreadsheetml/2006/main" xmlns:r="http://schemas.openxmlformats.org/officeDocument/2006/relationships">
  <sheetPr codeName="Chart16">
    <tabColor rgb="FFEC008C"/>
  </sheetPr>
  <sheetViews>
    <sheetView zoomScale="85" workbookViewId="0"/>
  </sheetViews>
  <pageMargins left="0.7" right="0.7" top="0.75" bottom="0.75" header="0.3" footer="0.3"/>
  <pageSetup paperSize="9" orientation="portrait" r:id="rId1"/>
  <drawing r:id="rId2"/>
</chartsheet>
</file>

<file path=xl/chartsheets/sheet9.xml><?xml version="1.0" encoding="utf-8"?>
<chartsheet xmlns="http://schemas.openxmlformats.org/spreadsheetml/2006/main" xmlns:r="http://schemas.openxmlformats.org/officeDocument/2006/relationships">
  <sheetPr codeName="Chart17"/>
  <sheetViews>
    <sheetView zoomScale="77"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NSW</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0A3FFE86-05F6-491F-BD11-55E71BB935BD}"/>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3FCC8B65-3B4D-4083-9D30-31316EBF549A}"/>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764C8432-6FC5-4B5D-95EA-D3DBDE2846E9}"/>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VIC</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1E6EF4-D933-4C3F-A4CF-6E62250EB603}"/>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5A6724DD-CB58-49D2-ABCC-373B75687533}"/>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30383680-43D4-4226-A092-215F3CBFB154}"/>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WA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DA04E945-4DD8-4188-8068-1940F4BEBCAC}"/>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FCA1001-BE39-4B0C-B328-E3E0CC8E9BBC}"/>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93964822-3FDA-4D60-A458-A27CE209E193}"/>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56D2CB50-CFD3-4183-8A85-D109DECB11AE}"/>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238C062-7E02-4D2F-8089-9F2ECC48214F}"/>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F55BAE91-EDF1-43DD-AF52-E1A60D4EB3BC}"/>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0.00525</cdr:y>
    </cdr:from>
    <cdr:to>
      <cdr:x>1</cdr:x>
      <cdr:y>0.15643</cdr:y>
    </cdr:to>
    <cdr:sp macro="" textlink="">
      <cdr:nvSpPr>
        <cdr:cNvPr id="2" name="TextBox 1"/>
        <cdr:cNvSpPr txBox="1"/>
      </cdr:nvSpPr>
      <cdr:spPr>
        <a:xfrm xmlns:a="http://schemas.openxmlformats.org/drawingml/2006/main">
          <a:off x="0" y="31750"/>
          <a:ext cx="92868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a:latin typeface="Corpid C1 Bold" pitchFamily="34" charset="0"/>
            </a:rPr>
            <a:t>New</a:t>
          </a:r>
          <a:r>
            <a:rPr lang="en-AU" sz="2400" baseline="0">
              <a:latin typeface="Corpid C1 Bold" pitchFamily="34" charset="0"/>
            </a:rPr>
            <a:t> Job Ads in Original Terms - Australia</a:t>
          </a:r>
          <a:endParaRPr lang="en-AU" sz="2400">
            <a:latin typeface="Corpid C1 Bold" pitchFamily="34" charset="0"/>
          </a:endParaRPr>
        </a:p>
      </cdr:txBody>
    </cdr:sp>
  </cdr:relSizeAnchor>
  <cdr:relSizeAnchor xmlns:cdr="http://schemas.openxmlformats.org/drawingml/2006/chartDrawing">
    <cdr:from>
      <cdr:x>0.89402</cdr:x>
      <cdr:y>0.09186</cdr:y>
    </cdr:from>
    <cdr:to>
      <cdr:x>0.89402</cdr:x>
      <cdr:y>0.14304</cdr:y>
    </cdr:to>
    <cdr:cxnSp macro="">
      <cdr:nvCxnSpPr>
        <cdr:cNvPr id="4" name="Straight Arrow Connector 3">
          <a:extLst xmlns:a="http://schemas.openxmlformats.org/drawingml/2006/main">
            <a:ext uri="{FF2B5EF4-FFF2-40B4-BE49-F238E27FC236}">
              <a16:creationId xmlns:a16="http://schemas.microsoft.com/office/drawing/2014/main" id="{ACA63BB5-2CA7-42A2-8AA5-5F14B9653335}"/>
            </a:ext>
          </a:extLst>
        </cdr:cNvPr>
        <cdr:cNvCxnSpPr/>
      </cdr:nvCxnSpPr>
      <cdr:spPr>
        <a:xfrm xmlns:a="http://schemas.openxmlformats.org/drawingml/2006/main">
          <a:off x="8302625" y="555626"/>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0.45932</cdr:x>
      <cdr:y>0.09239</cdr:y>
    </cdr:from>
    <cdr:to>
      <cdr:x>0.45932</cdr:x>
      <cdr:y>0.14357</cdr:y>
    </cdr:to>
    <cdr:cxnSp macro="">
      <cdr:nvCxnSpPr>
        <cdr:cNvPr id="5" name="Straight Arrow Connector 4">
          <a:extLst xmlns:a="http://schemas.openxmlformats.org/drawingml/2006/main">
            <a:ext uri="{FF2B5EF4-FFF2-40B4-BE49-F238E27FC236}">
              <a16:creationId xmlns:a16="http://schemas.microsoft.com/office/drawing/2014/main" id="{353C4BDC-E01A-4C55-BC83-D173CBF857D1}"/>
            </a:ext>
          </a:extLst>
        </cdr:cNvPr>
        <cdr:cNvCxnSpPr/>
      </cdr:nvCxnSpPr>
      <cdr:spPr>
        <a:xfrm xmlns:a="http://schemas.openxmlformats.org/drawingml/2006/main">
          <a:off x="4265612" y="5588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0.68017</cdr:x>
      <cdr:y>0.19265</cdr:y>
    </cdr:from>
    <cdr:to>
      <cdr:x>0.68017</cdr:x>
      <cdr:y>0.24383</cdr:y>
    </cdr:to>
    <cdr:cxnSp macro="">
      <cdr:nvCxnSpPr>
        <cdr:cNvPr id="6" name="Straight Arrow Connector 5">
          <a:extLst xmlns:a="http://schemas.openxmlformats.org/drawingml/2006/main">
            <a:ext uri="{FF2B5EF4-FFF2-40B4-BE49-F238E27FC236}">
              <a16:creationId xmlns:a16="http://schemas.microsoft.com/office/drawing/2014/main" id="{C82CCFF1-1BEA-42AF-8F67-AEB10A4A8B83}"/>
            </a:ext>
          </a:extLst>
        </cdr:cNvPr>
        <cdr:cNvCxnSpPr/>
      </cdr:nvCxnSpPr>
      <cdr:spPr>
        <a:xfrm xmlns:a="http://schemas.openxmlformats.org/drawingml/2006/main">
          <a:off x="6316661" y="1165225"/>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0.23402</cdr:x>
      <cdr:y>0.52073</cdr:y>
    </cdr:from>
    <cdr:to>
      <cdr:x>0.23402</cdr:x>
      <cdr:y>0.57192</cdr:y>
    </cdr:to>
    <cdr:cxnSp macro="">
      <cdr:nvCxnSpPr>
        <cdr:cNvPr id="7" name="Straight Arrow Connector 6">
          <a:extLst xmlns:a="http://schemas.openxmlformats.org/drawingml/2006/main">
            <a:ext uri="{FF2B5EF4-FFF2-40B4-BE49-F238E27FC236}">
              <a16:creationId xmlns:a16="http://schemas.microsoft.com/office/drawing/2014/main" id="{E60DD292-6944-4C2E-B380-19936376DEAE}"/>
            </a:ext>
          </a:extLst>
        </cdr:cNvPr>
        <cdr:cNvCxnSpPr/>
      </cdr:nvCxnSpPr>
      <cdr:spPr>
        <a:xfrm xmlns:a="http://schemas.openxmlformats.org/drawingml/2006/main">
          <a:off x="2173287" y="31496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0.00205</cdr:x>
      <cdr:y>0.00629</cdr:y>
    </cdr:from>
    <cdr:to>
      <cdr:x>1</cdr:x>
      <cdr:y>0.15721</cdr:y>
    </cdr:to>
    <cdr:sp macro="" textlink="">
      <cdr:nvSpPr>
        <cdr:cNvPr id="2" name="TextBox 1"/>
        <cdr:cNvSpPr txBox="1"/>
      </cdr:nvSpPr>
      <cdr:spPr>
        <a:xfrm xmlns:a="http://schemas.openxmlformats.org/drawingml/2006/main">
          <a:off x="19049" y="38100"/>
          <a:ext cx="927664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 Australia</a:t>
          </a:r>
        </a:p>
        <a:p xmlns:a="http://schemas.openxmlformats.org/drawingml/2006/main">
          <a:pPr algn="ctr"/>
          <a:r>
            <a:rPr lang="en-AU" sz="2400" b="1">
              <a:latin typeface="Arial" panose="020B0604020202020204" pitchFamily="34" charset="0"/>
              <a:cs typeface="Arial" panose="020B0604020202020204" pitchFamily="34" charset="0"/>
            </a:rPr>
            <a:t>Sep 2016 vs Sep 2015 (%)</a:t>
          </a:r>
        </a:p>
      </cdr:txBody>
    </cdr:sp>
  </cdr:relSizeAnchor>
  <cdr:relSizeAnchor xmlns:cdr="http://schemas.openxmlformats.org/drawingml/2006/chartDrawing">
    <cdr:from>
      <cdr:x>0.00821</cdr:x>
      <cdr:y>0.15591</cdr:y>
    </cdr:from>
    <cdr:to>
      <cdr:x>0.1065</cdr:x>
      <cdr:y>0.89606</cdr:y>
    </cdr:to>
    <cdr:sp macro="" textlink="">
      <cdr:nvSpPr>
        <cdr:cNvPr id="3" name="TextBox 1"/>
        <cdr:cNvSpPr txBox="1"/>
      </cdr:nvSpPr>
      <cdr:spPr>
        <a:xfrm xmlns:a="http://schemas.openxmlformats.org/drawingml/2006/main" rot="16200000">
          <a:off x="-1705765" y="2724940"/>
          <a:ext cx="4476753" cy="9128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b="0">
              <a:latin typeface="Arial" panose="020B0604020202020204" pitchFamily="34" charset="0"/>
              <a:cs typeface="Arial" panose="020B0604020202020204" pitchFamily="34" charset="0"/>
            </a:rPr>
            <a:t>Per cent</a:t>
          </a:r>
        </a:p>
      </cdr:txBody>
    </cdr:sp>
  </cdr:relSizeAnchor>
</c:userShapes>
</file>

<file path=xl/drawings/drawing20.xml><?xml version="1.0" encoding="utf-8"?>
<c:userShapes xmlns:c="http://schemas.openxmlformats.org/drawingml/2006/chart">
  <cdr:relSizeAnchor xmlns:cdr="http://schemas.openxmlformats.org/drawingml/2006/chartDrawing">
    <cdr:from>
      <cdr:x>0.00427</cdr:x>
      <cdr:y>0.0084</cdr:y>
    </cdr:from>
    <cdr:to>
      <cdr:x>1</cdr:x>
      <cdr:y>0.15958</cdr:y>
    </cdr:to>
    <cdr:sp macro="" textlink="">
      <cdr:nvSpPr>
        <cdr:cNvPr id="2" name="TextBox 1"/>
        <cdr:cNvSpPr txBox="1"/>
      </cdr:nvSpPr>
      <cdr:spPr>
        <a:xfrm xmlns:a="http://schemas.openxmlformats.org/drawingml/2006/main">
          <a:off x="50800" y="50800"/>
          <a:ext cx="9247220" cy="9143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b="0">
              <a:latin typeface="Corpid C1 Bold" pitchFamily="34" charset="0"/>
            </a:rPr>
            <a:t>New Job Ads - Original Analysis</a:t>
          </a:r>
          <a:r>
            <a:rPr lang="en-AU" sz="2400" b="0" baseline="0">
              <a:latin typeface="Corpid C1 Bold" pitchFamily="34" charset="0"/>
            </a:rPr>
            <a:t> - Australia</a:t>
          </a:r>
          <a:endParaRPr lang="en-AU" sz="2400" b="0">
            <a:latin typeface="Corpid C1 Bold" pitchFamily="34" charset="0"/>
          </a:endParaRPr>
        </a:p>
      </cdr:txBody>
    </cdr:sp>
  </cdr:relSizeAnchor>
  <cdr:relSizeAnchor xmlns:cdr="http://schemas.openxmlformats.org/drawingml/2006/chartDrawing">
    <cdr:from>
      <cdr:x>0.87135</cdr:x>
      <cdr:y>0.76138</cdr:y>
    </cdr:from>
    <cdr:to>
      <cdr:x>0.96981</cdr:x>
      <cdr:y>0.91256</cdr:y>
    </cdr:to>
    <cdr:sp macro="" textlink="">
      <cdr:nvSpPr>
        <cdr:cNvPr id="3" name="TextBox 2"/>
        <cdr:cNvSpPr txBox="1"/>
      </cdr:nvSpPr>
      <cdr:spPr>
        <a:xfrm xmlns:a="http://schemas.openxmlformats.org/drawingml/2006/main">
          <a:off x="8092110" y="460512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400">
              <a:solidFill>
                <a:srgbClr val="FF0000"/>
              </a:solidFill>
              <a:latin typeface="Corpid C1 Regular" pitchFamily="34" charset="0"/>
            </a:rPr>
            <a:t>2004</a:t>
          </a:r>
        </a:p>
        <a:p xmlns:a="http://schemas.openxmlformats.org/drawingml/2006/main">
          <a:r>
            <a:rPr lang="en-AU" sz="1400">
              <a:solidFill>
                <a:srgbClr val="FF0000"/>
              </a:solidFill>
              <a:latin typeface="Corpid C1 Regular" pitchFamily="34" charset="0"/>
            </a:rPr>
            <a:t>(LP</a:t>
          </a:r>
          <a:r>
            <a:rPr lang="en-AU" sz="1400" baseline="0">
              <a:solidFill>
                <a:srgbClr val="FF0000"/>
              </a:solidFill>
              <a:latin typeface="Corpid C1 Regular" pitchFamily="34" charset="0"/>
            </a:rPr>
            <a:t> year)</a:t>
          </a:r>
          <a:endParaRPr lang="en-AU" sz="1400">
            <a:solidFill>
              <a:srgbClr val="FF0000"/>
            </a:solidFill>
            <a:latin typeface="Corpid C1 Regular" pitchFamily="34" charset="0"/>
          </a:endParaRPr>
        </a:p>
      </cdr:txBody>
    </cdr:sp>
  </cdr:relSizeAnchor>
  <cdr:relSizeAnchor xmlns:cdr="http://schemas.openxmlformats.org/drawingml/2006/chartDrawing">
    <cdr:from>
      <cdr:x>0.40146</cdr:x>
      <cdr:y>0.18505</cdr:y>
    </cdr:from>
    <cdr:to>
      <cdr:x>0.49992</cdr:x>
      <cdr:y>0.33623</cdr:y>
    </cdr:to>
    <cdr:sp macro="" textlink="">
      <cdr:nvSpPr>
        <cdr:cNvPr id="4" name="TextBox 1"/>
        <cdr:cNvSpPr txBox="1"/>
      </cdr:nvSpPr>
      <cdr:spPr>
        <a:xfrm xmlns:a="http://schemas.openxmlformats.org/drawingml/2006/main">
          <a:off x="3728278" y="1119257"/>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FF33CC"/>
              </a:solidFill>
              <a:latin typeface="Corpid C1 Regular" pitchFamily="34" charset="0"/>
            </a:rPr>
            <a:t>2008</a:t>
          </a:r>
        </a:p>
        <a:p xmlns:a="http://schemas.openxmlformats.org/drawingml/2006/main">
          <a:r>
            <a:rPr lang="en-AU" sz="1400">
              <a:solidFill>
                <a:srgbClr val="FF33CC"/>
              </a:solidFill>
              <a:latin typeface="Corpid C1 Regular" pitchFamily="34" charset="0"/>
            </a:rPr>
            <a:t>(LP</a:t>
          </a:r>
          <a:r>
            <a:rPr lang="en-AU" sz="1400" baseline="0">
              <a:solidFill>
                <a:srgbClr val="FF33CC"/>
              </a:solidFill>
              <a:latin typeface="Corpid C1 Regular" pitchFamily="34" charset="0"/>
            </a:rPr>
            <a:t> year)</a:t>
          </a:r>
          <a:endParaRPr lang="en-AU" sz="1400">
            <a:solidFill>
              <a:srgbClr val="FF33CC"/>
            </a:solidFill>
            <a:latin typeface="Corpid C1 Regular" pitchFamily="34" charset="0"/>
          </a:endParaRPr>
        </a:p>
      </cdr:txBody>
    </cdr:sp>
  </cdr:relSizeAnchor>
  <cdr:relSizeAnchor xmlns:cdr="http://schemas.openxmlformats.org/drawingml/2006/chartDrawing">
    <cdr:from>
      <cdr:x>0.86701</cdr:x>
      <cdr:y>0.66708</cdr:y>
    </cdr:from>
    <cdr:to>
      <cdr:x>0.96547</cdr:x>
      <cdr:y>0.81826</cdr:y>
    </cdr:to>
    <cdr:sp macro="" textlink="">
      <cdr:nvSpPr>
        <cdr:cNvPr id="5" name="TextBox 1"/>
        <cdr:cNvSpPr txBox="1"/>
      </cdr:nvSpPr>
      <cdr:spPr>
        <a:xfrm xmlns:a="http://schemas.openxmlformats.org/drawingml/2006/main">
          <a:off x="8051804" y="403473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00CC"/>
              </a:solidFill>
              <a:latin typeface="Corpid C1 Regular" pitchFamily="34" charset="0"/>
            </a:rPr>
            <a:t>2012</a:t>
          </a:r>
        </a:p>
        <a:p xmlns:a="http://schemas.openxmlformats.org/drawingml/2006/main">
          <a:r>
            <a:rPr lang="en-AU" sz="1400">
              <a:solidFill>
                <a:srgbClr val="0000CC"/>
              </a:solidFill>
              <a:latin typeface="Corpid C1 Regular" pitchFamily="34" charset="0"/>
            </a:rPr>
            <a:t>(LP</a:t>
          </a:r>
          <a:r>
            <a:rPr lang="en-AU" sz="1400" baseline="0">
              <a:solidFill>
                <a:srgbClr val="0000CC"/>
              </a:solidFill>
              <a:latin typeface="Corpid C1 Regular" pitchFamily="34" charset="0"/>
            </a:rPr>
            <a:t> year)</a:t>
          </a:r>
          <a:endParaRPr lang="en-AU" sz="1400">
            <a:solidFill>
              <a:srgbClr val="0000CC"/>
            </a:solidFill>
            <a:latin typeface="Corpid C1 Regular" pitchFamily="34" charset="0"/>
          </a:endParaRPr>
        </a:p>
      </cdr:txBody>
    </cdr:sp>
  </cdr:relSizeAnchor>
  <cdr:relSizeAnchor xmlns:cdr="http://schemas.openxmlformats.org/drawingml/2006/chartDrawing">
    <cdr:from>
      <cdr:x>0.08217</cdr:x>
      <cdr:y>0.53698</cdr:y>
    </cdr:from>
    <cdr:to>
      <cdr:x>0.18063</cdr:x>
      <cdr:y>0.68817</cdr:y>
    </cdr:to>
    <cdr:sp macro="" textlink="">
      <cdr:nvSpPr>
        <cdr:cNvPr id="6" name="TextBox 1"/>
        <cdr:cNvSpPr txBox="1"/>
      </cdr:nvSpPr>
      <cdr:spPr>
        <a:xfrm xmlns:a="http://schemas.openxmlformats.org/drawingml/2006/main">
          <a:off x="763105" y="3247886"/>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ysClr val="windowText" lastClr="000000"/>
              </a:solidFill>
              <a:latin typeface="Corpid C1 Regular" pitchFamily="34" charset="0"/>
            </a:rPr>
            <a:t>2016</a:t>
          </a:r>
        </a:p>
        <a:p xmlns:a="http://schemas.openxmlformats.org/drawingml/2006/main">
          <a:r>
            <a:rPr lang="en-AU" sz="1400">
              <a:solidFill>
                <a:sysClr val="windowText" lastClr="000000"/>
              </a:solidFill>
              <a:latin typeface="Corpid C1 Regular" pitchFamily="34" charset="0"/>
            </a:rPr>
            <a:t>(LP</a:t>
          </a:r>
          <a:r>
            <a:rPr lang="en-AU" sz="1400" baseline="0">
              <a:solidFill>
                <a:sysClr val="windowText" lastClr="000000"/>
              </a:solidFill>
              <a:latin typeface="Corpid C1 Regular" pitchFamily="34" charset="0"/>
            </a:rPr>
            <a:t> year)</a:t>
          </a:r>
          <a:endParaRPr lang="en-AU" sz="1400">
            <a:solidFill>
              <a:sysClr val="windowText" lastClr="000000"/>
            </a:solidFill>
            <a:latin typeface="Corpid C1 Regular" pitchFamily="34" charset="0"/>
          </a:endParaRPr>
        </a:p>
      </cdr:txBody>
    </cdr:sp>
  </cdr:relSizeAnchor>
  <cdr:relSizeAnchor xmlns:cdr="http://schemas.openxmlformats.org/drawingml/2006/chartDrawing">
    <cdr:from>
      <cdr:x>0.87657</cdr:x>
      <cdr:y>0.55342</cdr:y>
    </cdr:from>
    <cdr:to>
      <cdr:x>0.97503</cdr:x>
      <cdr:y>0.7046</cdr:y>
    </cdr:to>
    <cdr:sp macro="" textlink="">
      <cdr:nvSpPr>
        <cdr:cNvPr id="7" name="TextBox 1"/>
        <cdr:cNvSpPr txBox="1"/>
      </cdr:nvSpPr>
      <cdr:spPr>
        <a:xfrm xmlns:a="http://schemas.openxmlformats.org/drawingml/2006/main">
          <a:off x="8140563" y="334728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B0F0"/>
              </a:solidFill>
              <a:latin typeface="Corpid C1 Regular" pitchFamily="34" charset="0"/>
            </a:rPr>
            <a:t>2015</a:t>
          </a:r>
        </a:p>
      </cdr:txBody>
    </cdr:sp>
  </cdr:relSizeAnchor>
  <cdr:relSizeAnchor xmlns:cdr="http://schemas.openxmlformats.org/drawingml/2006/chartDrawing">
    <cdr:from>
      <cdr:x>0.8786</cdr:x>
      <cdr:y>0.59313</cdr:y>
    </cdr:from>
    <cdr:to>
      <cdr:x>0.97706</cdr:x>
      <cdr:y>0.74431</cdr:y>
    </cdr:to>
    <cdr:sp macro="" textlink="">
      <cdr:nvSpPr>
        <cdr:cNvPr id="8" name="TextBox 1"/>
        <cdr:cNvSpPr txBox="1"/>
      </cdr:nvSpPr>
      <cdr:spPr>
        <a:xfrm xmlns:a="http://schemas.openxmlformats.org/drawingml/2006/main">
          <a:off x="8159475" y="35874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accent4">
                  <a:lumMod val="60000"/>
                  <a:lumOff val="40000"/>
                </a:schemeClr>
              </a:solidFill>
              <a:latin typeface="Corpid C1 Regular" pitchFamily="34" charset="0"/>
            </a:rPr>
            <a:t>2014</a:t>
          </a:r>
        </a:p>
      </cdr:txBody>
    </cdr:sp>
  </cdr:relSizeAnchor>
  <cdr:relSizeAnchor xmlns:cdr="http://schemas.openxmlformats.org/drawingml/2006/chartDrawing">
    <cdr:from>
      <cdr:x>0.87949</cdr:x>
      <cdr:y>0.62463</cdr:y>
    </cdr:from>
    <cdr:to>
      <cdr:x>0.97796</cdr:x>
      <cdr:y>0.77581</cdr:y>
    </cdr:to>
    <cdr:sp macro="" textlink="">
      <cdr:nvSpPr>
        <cdr:cNvPr id="9" name="TextBox 1"/>
        <cdr:cNvSpPr txBox="1"/>
      </cdr:nvSpPr>
      <cdr:spPr>
        <a:xfrm xmlns:a="http://schemas.openxmlformats.org/drawingml/2006/main">
          <a:off x="8167757" y="37779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FF00"/>
              </a:solidFill>
              <a:latin typeface="Corpid C1 Regular" pitchFamily="34" charset="0"/>
            </a:rPr>
            <a:t>2013</a:t>
          </a:r>
        </a:p>
      </cdr:txBody>
    </cdr:sp>
  </cdr:relSizeAnchor>
  <cdr:relSizeAnchor xmlns:cdr="http://schemas.openxmlformats.org/drawingml/2006/chartDrawing">
    <cdr:from>
      <cdr:x>0.87236</cdr:x>
      <cdr:y>0.5096</cdr:y>
    </cdr:from>
    <cdr:to>
      <cdr:x>0.97082</cdr:x>
      <cdr:y>0.66078</cdr:y>
    </cdr:to>
    <cdr:sp macro="" textlink="">
      <cdr:nvSpPr>
        <cdr:cNvPr id="10" name="TextBox 1"/>
        <cdr:cNvSpPr txBox="1"/>
      </cdr:nvSpPr>
      <cdr:spPr>
        <a:xfrm xmlns:a="http://schemas.openxmlformats.org/drawingml/2006/main">
          <a:off x="8101495" y="308223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bg2">
                  <a:lumMod val="50000"/>
                </a:schemeClr>
              </a:solidFill>
              <a:latin typeface="Corpid C1 Regular" pitchFamily="34" charset="0"/>
            </a:rPr>
            <a:t>2011</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0.05436</cdr:x>
      <cdr:y>0.46614</cdr:y>
    </cdr:from>
    <cdr:to>
      <cdr:x>0.93026</cdr:x>
      <cdr:y>0.46614</cdr:y>
    </cdr:to>
    <cdr:cxnSp macro="">
      <cdr:nvCxnSpPr>
        <cdr:cNvPr id="3" name="Straight Connector 2">
          <a:extLst xmlns:a="http://schemas.openxmlformats.org/drawingml/2006/main">
            <a:ext uri="{FF2B5EF4-FFF2-40B4-BE49-F238E27FC236}">
              <a16:creationId xmlns:a16="http://schemas.microsoft.com/office/drawing/2014/main" id="{BC213C65-6D55-428F-A27E-630DB02FFD5B}"/>
            </a:ext>
          </a:extLst>
        </cdr:cNvPr>
        <cdr:cNvCxnSpPr/>
      </cdr:nvCxnSpPr>
      <cdr:spPr>
        <a:xfrm xmlns:a="http://schemas.openxmlformats.org/drawingml/2006/main">
          <a:off x="504825" y="2819400"/>
          <a:ext cx="813435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0.0084</cdr:y>
    </cdr:from>
    <cdr:to>
      <cdr:x>1</cdr:x>
      <cdr:y>0.15958</cdr:y>
    </cdr:to>
    <cdr:sp macro="" textlink="">
      <cdr:nvSpPr>
        <cdr:cNvPr id="4"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Seasonal Factors</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in Original Terms - Australia</a:t>
          </a:r>
          <a:endParaRPr lang="en-AU" sz="2400">
            <a:latin typeface="Corpid C1 Bold" pitchFamily="34" charset="0"/>
          </a:endParaRPr>
        </a:p>
      </cdr:txBody>
    </cdr:sp>
  </cdr:relSizeAnchor>
  <cdr:relSizeAnchor xmlns:cdr="http://schemas.openxmlformats.org/drawingml/2006/chartDrawing">
    <cdr:from>
      <cdr:x>0.88821</cdr:x>
      <cdr:y>0.52283</cdr:y>
    </cdr:from>
    <cdr:to>
      <cdr:x>0.88821</cdr:x>
      <cdr:y>0.6</cdr:y>
    </cdr:to>
    <cdr:cxnSp macro="">
      <cdr:nvCxnSpPr>
        <cdr:cNvPr id="4" name="Straight Arrow Connector 3">
          <a:extLst xmlns:a="http://schemas.openxmlformats.org/drawingml/2006/main">
            <a:ext uri="{FF2B5EF4-FFF2-40B4-BE49-F238E27FC236}">
              <a16:creationId xmlns:a16="http://schemas.microsoft.com/office/drawing/2014/main" id="{82F7D382-9BEA-466A-97CC-DA04F5D6435D}"/>
            </a:ext>
          </a:extLst>
        </cdr:cNvPr>
        <cdr:cNvCxnSpPr/>
      </cdr:nvCxnSpPr>
      <cdr:spPr>
        <a:xfrm xmlns:a="http://schemas.openxmlformats.org/drawingml/2006/main">
          <a:off x="8248650" y="316230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0.59932</cdr:x>
      <cdr:y>0.45879</cdr:y>
    </cdr:from>
    <cdr:to>
      <cdr:x>0.59932</cdr:x>
      <cdr:y>0.53596</cdr:y>
    </cdr:to>
    <cdr:cxnSp macro="">
      <cdr:nvCxnSpPr>
        <cdr:cNvPr id="5" name="Straight Arrow Connector 4">
          <a:extLst xmlns:a="http://schemas.openxmlformats.org/drawingml/2006/main">
            <a:ext uri="{FF2B5EF4-FFF2-40B4-BE49-F238E27FC236}">
              <a16:creationId xmlns:a16="http://schemas.microsoft.com/office/drawing/2014/main" id="{14B66E0B-93E1-48F3-B03A-E05C38E3FADD}"/>
            </a:ext>
          </a:extLst>
        </cdr:cNvPr>
        <cdr:cNvCxnSpPr/>
      </cdr:nvCxnSpPr>
      <cdr:spPr>
        <a:xfrm xmlns:a="http://schemas.openxmlformats.org/drawingml/2006/main">
          <a:off x="5565775" y="27749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0.31145</cdr:x>
      <cdr:y>0.09554</cdr:y>
    </cdr:from>
    <cdr:to>
      <cdr:x>0.31145</cdr:x>
      <cdr:y>0.1727</cdr:y>
    </cdr:to>
    <cdr:cxnSp macro="">
      <cdr:nvCxnSpPr>
        <cdr:cNvPr id="6" name="Straight Arrow Connector 5">
          <a:extLst xmlns:a="http://schemas.openxmlformats.org/drawingml/2006/main">
            <a:ext uri="{FF2B5EF4-FFF2-40B4-BE49-F238E27FC236}">
              <a16:creationId xmlns:a16="http://schemas.microsoft.com/office/drawing/2014/main" id="{9D8983C3-FD8A-4ED3-93F3-CF691A012487}"/>
            </a:ext>
          </a:extLst>
        </cdr:cNvPr>
        <cdr:cNvCxnSpPr/>
      </cdr:nvCxnSpPr>
      <cdr:spPr>
        <a:xfrm xmlns:a="http://schemas.openxmlformats.org/drawingml/2006/main">
          <a:off x="2892425" y="5778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Seasonally Adjusted - types of adjustment</a:t>
          </a:r>
          <a:endParaRPr lang="en-AU" sz="2400">
            <a:latin typeface="Corpid C1 Bold" pitchFamily="34" charset="0"/>
          </a:endParaRP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SEI-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858161-E274-402A-903D-ADB5F8360FB8}"/>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17856530-623A-4B47-97A9-44BD45BA33FE}"/>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0.64676</cdr:x>
      <cdr:y>0.39278</cdr:y>
    </cdr:from>
    <cdr:to>
      <cdr:x>0.74522</cdr:x>
      <cdr:y>0.54396</cdr:y>
    </cdr:to>
    <cdr:sp macro="" textlink="">
      <cdr:nvSpPr>
        <cdr:cNvPr id="12" name="TextBox 11"/>
        <cdr:cNvSpPr txBox="1"/>
      </cdr:nvSpPr>
      <cdr:spPr>
        <a:xfrm xmlns:a="http://schemas.openxmlformats.org/drawingml/2006/main">
          <a:off x="6006387" y="2375665"/>
          <a:ext cx="914385" cy="9143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0.72268</cdr:x>
      <cdr:y>0.52329</cdr:y>
    </cdr:from>
    <cdr:to>
      <cdr:x>0.82119</cdr:x>
      <cdr:y>0.67445</cdr:y>
    </cdr:to>
    <cdr:sp macro="" textlink="">
      <cdr:nvSpPr>
        <cdr:cNvPr id="6" name="TextBox 1"/>
        <cdr:cNvSpPr txBox="1"/>
      </cdr:nvSpPr>
      <cdr:spPr>
        <a:xfrm xmlns:a="http://schemas.openxmlformats.org/drawingml/2006/main">
          <a:off x="6711482" y="3165037"/>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B0770C51-E9CD-41FF-A535-6DDA4798600B}"/>
            </a:ext>
          </a:extLst>
        </cdr:cNvPr>
        <cdr:cNvCxnSpPr/>
      </cdr:nvCxnSpPr>
      <cdr:spPr>
        <a:xfrm xmlns:a="http://schemas.openxmlformats.org/drawingml/2006/main">
          <a:off x="962027" y="2895599"/>
          <a:ext cx="7315272"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0.40855</cdr:x>
      <cdr:y>0.20367</cdr:y>
    </cdr:from>
    <cdr:to>
      <cdr:x>0.50706</cdr:x>
      <cdr:y>0.35483</cdr:y>
    </cdr:to>
    <cdr:sp macro="" textlink="">
      <cdr:nvSpPr>
        <cdr:cNvPr id="10" name="TextBox 1"/>
        <cdr:cNvSpPr txBox="1"/>
      </cdr:nvSpPr>
      <cdr:spPr>
        <a:xfrm xmlns:a="http://schemas.openxmlformats.org/drawingml/2006/main">
          <a:off x="3794169" y="1231884"/>
          <a:ext cx="914851" cy="914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SEI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0.7473</cdr:x>
      <cdr:y>0.34061</cdr:y>
    </cdr:from>
    <cdr:to>
      <cdr:x>0.84581</cdr:x>
      <cdr:y>0.49177</cdr:y>
    </cdr:to>
    <cdr:sp macro="" textlink="">
      <cdr:nvSpPr>
        <cdr:cNvPr id="6" name="TextBox 1"/>
        <cdr:cNvSpPr txBox="1"/>
      </cdr:nvSpPr>
      <cdr:spPr>
        <a:xfrm xmlns:a="http://schemas.openxmlformats.org/drawingml/2006/main">
          <a:off x="6940103" y="2060143"/>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2442F9B3-F4AE-4342-A3B2-8151DCA16BF9}"/>
            </a:ext>
          </a:extLst>
        </cdr:cNvPr>
        <cdr:cNvCxnSpPr/>
      </cdr:nvCxnSpPr>
      <cdr:spPr>
        <a:xfrm xmlns:a="http://schemas.openxmlformats.org/drawingml/2006/main">
          <a:off x="961999" y="2895579"/>
          <a:ext cx="7315271"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0.41368</cdr:x>
      <cdr:y>0.21942</cdr:y>
    </cdr:from>
    <cdr:to>
      <cdr:x>0.51219</cdr:x>
      <cdr:y>0.37058</cdr:y>
    </cdr:to>
    <cdr:sp macro="" textlink="">
      <cdr:nvSpPr>
        <cdr:cNvPr id="10" name="TextBox 1"/>
        <cdr:cNvSpPr txBox="1"/>
      </cdr:nvSpPr>
      <cdr:spPr>
        <a:xfrm xmlns:a="http://schemas.openxmlformats.org/drawingml/2006/main">
          <a:off x="3841750" y="1327150"/>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5111" cy="608894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0.0025</cdr:x>
      <cdr:y>0.00512</cdr:y>
    </cdr:from>
    <cdr:to>
      <cdr:x>1</cdr:x>
      <cdr:y>0.15611</cdr:y>
    </cdr:to>
    <cdr:sp macro="" textlink="">
      <cdr:nvSpPr>
        <cdr:cNvPr id="2" name="TextBox 1"/>
        <cdr:cNvSpPr txBox="1"/>
      </cdr:nvSpPr>
      <cdr:spPr>
        <a:xfrm xmlns:a="http://schemas.openxmlformats.org/drawingml/2006/main">
          <a:off x="23231" y="30976"/>
          <a:ext cx="9269452"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1">
              <a:latin typeface="Arial" panose="020B0604020202020204" pitchFamily="34" charset="0"/>
              <a:cs typeface="Arial" panose="020B0604020202020204" pitchFamily="34" charset="0"/>
            </a:rPr>
            <a:t>Job Ads</a:t>
          </a:r>
          <a:r>
            <a:rPr lang="en-AU" sz="2400" b="1" baseline="0">
              <a:latin typeface="Arial" panose="020B0604020202020204" pitchFamily="34" charset="0"/>
              <a:cs typeface="Arial" panose="020B0604020202020204" pitchFamily="34" charset="0"/>
            </a:rPr>
            <a:t> - Seasonal Adjustment Comprison</a:t>
          </a:r>
          <a:endParaRPr lang="en-AU" sz="24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A1:U476"/>
  <sheetViews>
    <sheetView tabSelected="1" zoomScale="80" zoomScaleNormal="80" workbookViewId="0">
      <pane xSplit="1" ySplit="2" topLeftCell="B3" activePane="bottomRight" state="frozen"/>
      <selection sqref="A1:U292"/>
      <selection pane="topRight" sqref="A1:U292"/>
      <selection pane="bottomLeft" sqref="A1:U292"/>
      <selection pane="bottomRight" activeCell="I304" sqref="I304"/>
    </sheetView>
  </sheetViews>
  <sheetFormatPr defaultRowHeight="15"/>
  <cols>
    <col min="11" max="11" width="2.140625" style="18" customWidth="1"/>
  </cols>
  <sheetData>
    <row r="1" spans="1:21" ht="15.75">
      <c r="A1" s="24" t="s">
        <v>54</v>
      </c>
      <c r="B1" s="18"/>
      <c r="C1" s="18"/>
      <c r="D1" s="18"/>
      <c r="E1" s="18"/>
      <c r="F1" s="18"/>
      <c r="G1" s="18"/>
      <c r="H1" s="18"/>
      <c r="I1" s="18"/>
      <c r="J1" s="18"/>
      <c r="L1" s="24" t="s">
        <v>55</v>
      </c>
      <c r="M1" s="18"/>
      <c r="N1" s="18"/>
      <c r="O1" s="18"/>
      <c r="P1" s="18"/>
      <c r="Q1" s="18"/>
      <c r="R1" s="18"/>
      <c r="S1" s="18"/>
      <c r="T1" s="18"/>
      <c r="U1" s="18"/>
    </row>
    <row r="2" spans="1:21">
      <c r="A2" s="21" t="s">
        <v>11</v>
      </c>
      <c r="B2" s="12" t="s">
        <v>12</v>
      </c>
      <c r="C2" s="12" t="s">
        <v>13</v>
      </c>
      <c r="D2" s="12" t="s">
        <v>14</v>
      </c>
      <c r="E2" s="12" t="s">
        <v>15</v>
      </c>
      <c r="F2" s="12" t="s">
        <v>16</v>
      </c>
      <c r="G2" s="12" t="s">
        <v>17</v>
      </c>
      <c r="H2" s="12" t="s">
        <v>18</v>
      </c>
      <c r="I2" s="12" t="s">
        <v>19</v>
      </c>
      <c r="J2" s="12" t="s">
        <v>20</v>
      </c>
      <c r="L2" s="21" t="s">
        <v>11</v>
      </c>
      <c r="M2" s="12" t="s">
        <v>12</v>
      </c>
      <c r="N2" s="12" t="s">
        <v>13</v>
      </c>
      <c r="O2" s="12" t="s">
        <v>14</v>
      </c>
      <c r="P2" s="12" t="s">
        <v>15</v>
      </c>
      <c r="Q2" s="12" t="s">
        <v>16</v>
      </c>
      <c r="R2" s="12" t="s">
        <v>17</v>
      </c>
      <c r="S2" s="12" t="s">
        <v>18</v>
      </c>
      <c r="T2" s="12" t="s">
        <v>19</v>
      </c>
      <c r="U2" s="12" t="s">
        <v>20</v>
      </c>
    </row>
    <row r="3" spans="1:21" hidden="1">
      <c r="A3" s="20">
        <v>37073</v>
      </c>
      <c r="B3" s="22">
        <v>49.519868832472895</v>
      </c>
      <c r="C3" s="22">
        <v>30.266724415977091</v>
      </c>
      <c r="D3" s="22">
        <v>13.36730902307994</v>
      </c>
      <c r="E3" s="22">
        <v>22.26822033364153</v>
      </c>
      <c r="F3" s="22">
        <v>9.8612807038744776</v>
      </c>
      <c r="G3" s="22">
        <v>10.099458054513034</v>
      </c>
      <c r="H3" s="22">
        <v>9.3104298644944148</v>
      </c>
      <c r="I3" s="22">
        <v>21.787065936400449</v>
      </c>
      <c r="J3" s="22">
        <v>28.590444613775812</v>
      </c>
      <c r="L3" s="20">
        <v>37073</v>
      </c>
      <c r="M3" s="22"/>
      <c r="N3" s="22"/>
      <c r="O3" s="22"/>
      <c r="P3" s="22"/>
      <c r="Q3" s="22"/>
      <c r="R3" s="22"/>
      <c r="S3" s="22"/>
      <c r="T3" s="22"/>
      <c r="U3" s="22"/>
    </row>
    <row r="4" spans="1:21" hidden="1">
      <c r="A4" s="20">
        <v>37104</v>
      </c>
      <c r="B4" s="22">
        <v>53.41629719037865</v>
      </c>
      <c r="C4" s="22">
        <v>34.223569295470647</v>
      </c>
      <c r="D4" s="22">
        <v>15.372537405607758</v>
      </c>
      <c r="E4" s="22">
        <v>23.302846440178218</v>
      </c>
      <c r="F4" s="22">
        <v>10.693541290991202</v>
      </c>
      <c r="G4" s="22">
        <v>12.900793618620801</v>
      </c>
      <c r="H4" s="22">
        <v>12.189334389540573</v>
      </c>
      <c r="I4" s="22">
        <v>26.95223292522348</v>
      </c>
      <c r="J4" s="22">
        <v>31.548942086406086</v>
      </c>
      <c r="L4" s="20">
        <v>37104</v>
      </c>
      <c r="M4" s="22"/>
      <c r="N4" s="22"/>
      <c r="O4" s="22"/>
      <c r="P4" s="22"/>
      <c r="Q4" s="22"/>
      <c r="R4" s="22"/>
      <c r="S4" s="22"/>
      <c r="T4" s="22"/>
      <c r="U4" s="22"/>
    </row>
    <row r="5" spans="1:21" hidden="1">
      <c r="A5" s="20">
        <v>37135</v>
      </c>
      <c r="B5" s="22">
        <v>48.831202407737351</v>
      </c>
      <c r="C5" s="22">
        <v>29.581472555402478</v>
      </c>
      <c r="D5" s="22">
        <v>12.503376735552873</v>
      </c>
      <c r="E5" s="22">
        <v>19.357697033845284</v>
      </c>
      <c r="F5" s="22">
        <v>9.0896300184075098</v>
      </c>
      <c r="G5" s="22">
        <v>6.6561992772532381</v>
      </c>
      <c r="H5" s="22">
        <v>9.3380480337345109</v>
      </c>
      <c r="I5" s="22">
        <v>21.205761053346571</v>
      </c>
      <c r="J5" s="22">
        <v>27.586236297440465</v>
      </c>
      <c r="L5" s="20">
        <v>37135</v>
      </c>
      <c r="M5" s="22"/>
      <c r="N5" s="22"/>
      <c r="O5" s="22"/>
      <c r="P5" s="22"/>
      <c r="Q5" s="22"/>
      <c r="R5" s="22"/>
      <c r="S5" s="22"/>
      <c r="T5" s="22"/>
      <c r="U5" s="22"/>
    </row>
    <row r="6" spans="1:21" hidden="1">
      <c r="A6" s="20">
        <v>37165</v>
      </c>
      <c r="B6" s="22">
        <v>45.06071720774036</v>
      </c>
      <c r="C6" s="22">
        <v>26.214361977357324</v>
      </c>
      <c r="D6" s="22">
        <v>9.8413659723460274</v>
      </c>
      <c r="E6" s="22">
        <v>18.0262238595597</v>
      </c>
      <c r="F6" s="22">
        <v>8.9364504820049167</v>
      </c>
      <c r="G6" s="22">
        <v>9.0309469607763386</v>
      </c>
      <c r="H6" s="22">
        <v>6.3682701741725429</v>
      </c>
      <c r="I6" s="22">
        <v>22.797353848909655</v>
      </c>
      <c r="J6" s="22">
        <v>24.385872954578563</v>
      </c>
      <c r="L6" s="20">
        <v>37165</v>
      </c>
      <c r="M6" s="22"/>
      <c r="N6" s="22"/>
      <c r="O6" s="22"/>
      <c r="P6" s="22"/>
      <c r="Q6" s="22"/>
      <c r="R6" s="22"/>
      <c r="S6" s="22"/>
      <c r="T6" s="22"/>
      <c r="U6" s="22"/>
    </row>
    <row r="7" spans="1:21" hidden="1">
      <c r="A7" s="20">
        <v>37196</v>
      </c>
      <c r="B7" s="22">
        <v>51.856487261628104</v>
      </c>
      <c r="C7" s="22">
        <v>28.760275687853742</v>
      </c>
      <c r="D7" s="22">
        <v>15.213455105698234</v>
      </c>
      <c r="E7" s="22">
        <v>25.617733721075581</v>
      </c>
      <c r="F7" s="22">
        <v>9.4532570974857784</v>
      </c>
      <c r="G7" s="22">
        <v>11.976109570446091</v>
      </c>
      <c r="H7" s="22">
        <v>7.8751806609471773</v>
      </c>
      <c r="I7" s="22">
        <v>22.322856893576237</v>
      </c>
      <c r="J7" s="22">
        <v>29.85432144762903</v>
      </c>
      <c r="L7" s="20">
        <v>37196</v>
      </c>
      <c r="M7" s="22"/>
      <c r="N7" s="22"/>
      <c r="O7" s="22"/>
      <c r="P7" s="22"/>
      <c r="Q7" s="22"/>
      <c r="R7" s="22"/>
      <c r="S7" s="22"/>
      <c r="T7" s="22"/>
      <c r="U7" s="22"/>
    </row>
    <row r="8" spans="1:21" hidden="1">
      <c r="A8" s="20">
        <v>37226</v>
      </c>
      <c r="B8" s="22">
        <v>37.501518043691966</v>
      </c>
      <c r="C8" s="22">
        <v>25.388335644605824</v>
      </c>
      <c r="D8" s="22">
        <v>11.773343597180684</v>
      </c>
      <c r="E8" s="22">
        <v>20.020546474817184</v>
      </c>
      <c r="F8" s="22">
        <v>10.311522274467508</v>
      </c>
      <c r="G8" s="22">
        <v>8.1810776233613733</v>
      </c>
      <c r="H8" s="22">
        <v>7.613577202017999</v>
      </c>
      <c r="I8" s="22">
        <v>16.366780217734238</v>
      </c>
      <c r="J8" s="22">
        <v>22.862952647447752</v>
      </c>
      <c r="L8" s="20">
        <v>37226</v>
      </c>
      <c r="M8" s="22"/>
      <c r="N8" s="22"/>
      <c r="O8" s="22"/>
      <c r="P8" s="22"/>
      <c r="Q8" s="22"/>
      <c r="R8" s="22"/>
      <c r="S8" s="22"/>
      <c r="T8" s="22"/>
      <c r="U8" s="22"/>
    </row>
    <row r="9" spans="1:21" hidden="1">
      <c r="A9" s="20">
        <v>37257</v>
      </c>
      <c r="B9" s="22">
        <v>35.333678543063755</v>
      </c>
      <c r="C9" s="22">
        <v>25.024168663751411</v>
      </c>
      <c r="D9" s="22">
        <v>11.782426459950193</v>
      </c>
      <c r="E9" s="22">
        <v>22.058272966208264</v>
      </c>
      <c r="F9" s="22">
        <v>8.2740411149314976</v>
      </c>
      <c r="G9" s="22">
        <v>9.9607222438774023</v>
      </c>
      <c r="H9" s="22">
        <v>8.3372170142766091</v>
      </c>
      <c r="I9" s="22">
        <v>22.287675798430019</v>
      </c>
      <c r="J9" s="22">
        <v>22.360271012382917</v>
      </c>
      <c r="L9" s="20">
        <v>37257</v>
      </c>
      <c r="M9" s="22">
        <v>40.201722866517159</v>
      </c>
      <c r="N9" s="22">
        <v>25.706183102140471</v>
      </c>
      <c r="O9" s="22">
        <v>12.561267409147959</v>
      </c>
      <c r="P9" s="22">
        <v>22.089712182593487</v>
      </c>
      <c r="Q9" s="22">
        <v>9.5981641352029516</v>
      </c>
      <c r="R9" s="22">
        <v>10.446403181616001</v>
      </c>
      <c r="S9" s="22">
        <v>7.8290512510673285</v>
      </c>
      <c r="T9" s="22">
        <v>21.538498803021145</v>
      </c>
      <c r="U9" s="22">
        <v>24.244963660468819</v>
      </c>
    </row>
    <row r="10" spans="1:21" hidden="1">
      <c r="A10" s="20">
        <v>37288</v>
      </c>
      <c r="B10" s="22">
        <v>41.889942453097376</v>
      </c>
      <c r="C10" s="22">
        <v>25.73230290814378</v>
      </c>
      <c r="D10" s="22">
        <v>12.937095220339002</v>
      </c>
      <c r="E10" s="22">
        <v>22.256979595459001</v>
      </c>
      <c r="F10" s="22">
        <v>10.698000656691407</v>
      </c>
      <c r="G10" s="22">
        <v>11.5732547255672</v>
      </c>
      <c r="H10" s="22">
        <v>8.9962496536330594</v>
      </c>
      <c r="I10" s="22">
        <v>22.351117646218565</v>
      </c>
      <c r="J10" s="22">
        <v>24.988143181344398</v>
      </c>
      <c r="L10" s="20">
        <v>37288</v>
      </c>
      <c r="M10" s="22">
        <v>39.592501109010904</v>
      </c>
      <c r="N10" s="22">
        <v>25.869260976905668</v>
      </c>
      <c r="O10" s="22">
        <v>13.053119400759716</v>
      </c>
      <c r="P10" s="22">
        <v>22.737873750182665</v>
      </c>
      <c r="Q10" s="22">
        <v>9.8815651299789948</v>
      </c>
      <c r="R10" s="22">
        <v>11.476221390999791</v>
      </c>
      <c r="S10" s="22">
        <v>8.4750589212359984</v>
      </c>
      <c r="T10" s="22">
        <v>23.23416271503466</v>
      </c>
      <c r="U10" s="22">
        <v>24.319304723963075</v>
      </c>
    </row>
    <row r="11" spans="1:21" hidden="1">
      <c r="A11" s="20">
        <v>37316</v>
      </c>
      <c r="B11" s="22">
        <v>38.851449196751972</v>
      </c>
      <c r="C11" s="22">
        <v>26.346210975254508</v>
      </c>
      <c r="D11" s="22">
        <v>13.78138851732594</v>
      </c>
      <c r="E11" s="22">
        <v>22.221191998108232</v>
      </c>
      <c r="F11" s="22">
        <v>9.7919341788543299</v>
      </c>
      <c r="G11" s="22">
        <v>12.991953384769081</v>
      </c>
      <c r="H11" s="22">
        <v>8.5949560629771025</v>
      </c>
      <c r="I11" s="22">
        <v>22.845634668885054</v>
      </c>
      <c r="J11" s="22">
        <v>24.374101534767529</v>
      </c>
      <c r="L11" s="20">
        <v>37316</v>
      </c>
      <c r="M11" s="22">
        <v>39.932447463592041</v>
      </c>
      <c r="N11" s="22">
        <v>26.490806258973564</v>
      </c>
      <c r="O11" s="22">
        <v>13.676838530160476</v>
      </c>
      <c r="P11" s="22">
        <v>23.314266639039293</v>
      </c>
      <c r="Q11" s="22">
        <v>10.169282220263137</v>
      </c>
      <c r="R11" s="22">
        <v>12.675131372721715</v>
      </c>
      <c r="S11" s="22">
        <v>9.4980656125878937</v>
      </c>
      <c r="T11" s="22">
        <v>25.170568421052952</v>
      </c>
      <c r="U11" s="22">
        <v>24.825365184835675</v>
      </c>
    </row>
    <row r="12" spans="1:21" hidden="1">
      <c r="A12" s="20">
        <v>37347</v>
      </c>
      <c r="B12" s="22">
        <v>43.339898020014111</v>
      </c>
      <c r="C12" s="22">
        <v>27.405971096512499</v>
      </c>
      <c r="D12" s="22">
        <v>14.469705736914474</v>
      </c>
      <c r="E12" s="22">
        <v>26.744033817122798</v>
      </c>
      <c r="F12" s="22">
        <v>10.779002819360556</v>
      </c>
      <c r="G12" s="22">
        <v>13.286430309212788</v>
      </c>
      <c r="H12" s="22">
        <v>9.7101337798264566</v>
      </c>
      <c r="I12" s="22">
        <v>33.145671116525619</v>
      </c>
      <c r="J12" s="22">
        <v>26.447314744217714</v>
      </c>
      <c r="L12" s="20">
        <v>37347</v>
      </c>
      <c r="M12" s="22">
        <v>40.694465498109523</v>
      </c>
      <c r="N12" s="22">
        <v>27.27593056887067</v>
      </c>
      <c r="O12" s="22">
        <v>14.307016824480579</v>
      </c>
      <c r="P12" s="22">
        <v>23.762581195157111</v>
      </c>
      <c r="Q12" s="22">
        <v>10.376708714104762</v>
      </c>
      <c r="R12" s="22">
        <v>13.908492521411661</v>
      </c>
      <c r="S12" s="22">
        <v>10.641482475405184</v>
      </c>
      <c r="T12" s="22">
        <v>26.811910285672585</v>
      </c>
      <c r="U12" s="22">
        <v>25.491471420647834</v>
      </c>
    </row>
    <row r="13" spans="1:21" hidden="1">
      <c r="A13" s="20">
        <v>37377</v>
      </c>
      <c r="B13" s="22">
        <v>41.453179712474224</v>
      </c>
      <c r="C13" s="22">
        <v>28.671857053071243</v>
      </c>
      <c r="D13" s="22">
        <v>15.184971547608786</v>
      </c>
      <c r="E13" s="22">
        <v>22.864925152295786</v>
      </c>
      <c r="F13" s="22">
        <v>10.304355606435687</v>
      </c>
      <c r="G13" s="22">
        <v>15.01845372260115</v>
      </c>
      <c r="H13" s="22">
        <v>11.351459949635258</v>
      </c>
      <c r="I13" s="22">
        <v>29.394773743896728</v>
      </c>
      <c r="J13" s="22">
        <v>26.381901902025596</v>
      </c>
      <c r="L13" s="20">
        <v>37377</v>
      </c>
      <c r="M13" s="22">
        <v>41.449610983931919</v>
      </c>
      <c r="N13" s="22">
        <v>28.096100128776907</v>
      </c>
      <c r="O13" s="22">
        <v>14.958822824406685</v>
      </c>
      <c r="P13" s="22">
        <v>24.178090444972057</v>
      </c>
      <c r="Q13" s="22">
        <v>10.519921382663282</v>
      </c>
      <c r="R13" s="22">
        <v>15.257259022040111</v>
      </c>
      <c r="S13" s="22">
        <v>11.780360475076227</v>
      </c>
      <c r="T13" s="22">
        <v>27.981699418332706</v>
      </c>
      <c r="U13" s="22">
        <v>26.169681302078583</v>
      </c>
    </row>
    <row r="14" spans="1:21" hidden="1">
      <c r="A14" s="20">
        <v>37408</v>
      </c>
      <c r="B14" s="22">
        <v>41.42318966532072</v>
      </c>
      <c r="C14" s="22">
        <v>28.735185425454894</v>
      </c>
      <c r="D14" s="22">
        <v>15.773967366603477</v>
      </c>
      <c r="E14" s="22">
        <v>24.382514763060058</v>
      </c>
      <c r="F14" s="22">
        <v>11.11213625279856</v>
      </c>
      <c r="G14" s="22">
        <v>17.966055114847784</v>
      </c>
      <c r="H14" s="22">
        <v>15.548761379301265</v>
      </c>
      <c r="I14" s="22">
        <v>24.960620349487229</v>
      </c>
      <c r="J14" s="22">
        <v>26.752883030530118</v>
      </c>
      <c r="L14" s="20">
        <v>37408</v>
      </c>
      <c r="M14" s="22">
        <v>41.758266163657254</v>
      </c>
      <c r="N14" s="22">
        <v>28.772318588308149</v>
      </c>
      <c r="O14" s="22">
        <v>15.548751507896331</v>
      </c>
      <c r="P14" s="22">
        <v>24.421119777477163</v>
      </c>
      <c r="Q14" s="22">
        <v>10.561752020113728</v>
      </c>
      <c r="R14" s="22">
        <v>16.476486310139997</v>
      </c>
      <c r="S14" s="22">
        <v>12.817385635752625</v>
      </c>
      <c r="T14" s="22">
        <v>28.572424964563954</v>
      </c>
      <c r="U14" s="22">
        <v>26.636053581478407</v>
      </c>
    </row>
    <row r="15" spans="1:21" hidden="1">
      <c r="A15" s="20">
        <v>37438</v>
      </c>
      <c r="B15" s="22">
        <v>42.395576637018337</v>
      </c>
      <c r="C15" s="22">
        <v>29.28522464052628</v>
      </c>
      <c r="D15" s="22">
        <v>15.737828418701344</v>
      </c>
      <c r="E15" s="22">
        <v>24.482554728347587</v>
      </c>
      <c r="F15" s="22">
        <v>10.394210697270116</v>
      </c>
      <c r="G15" s="22">
        <v>16.673136864890839</v>
      </c>
      <c r="H15" s="22">
        <v>13.662538717788204</v>
      </c>
      <c r="I15" s="22">
        <v>28.178158228336571</v>
      </c>
      <c r="J15" s="22">
        <v>26.727955650910129</v>
      </c>
      <c r="L15" s="20">
        <v>37438</v>
      </c>
      <c r="M15" s="22">
        <v>41.509127740281301</v>
      </c>
      <c r="N15" s="22">
        <v>29.145906959847746</v>
      </c>
      <c r="O15" s="22">
        <v>15.92639724768814</v>
      </c>
      <c r="P15" s="22">
        <v>24.37342682853496</v>
      </c>
      <c r="Q15" s="22">
        <v>10.46386939726704</v>
      </c>
      <c r="R15" s="22">
        <v>17.422297520989897</v>
      </c>
      <c r="S15" s="22">
        <v>13.668486312118979</v>
      </c>
      <c r="T15" s="22">
        <v>28.967294818546353</v>
      </c>
      <c r="U15" s="22">
        <v>26.755018446195482</v>
      </c>
    </row>
    <row r="16" spans="1:21" hidden="1">
      <c r="A16" s="20">
        <v>37469</v>
      </c>
      <c r="B16" s="22">
        <v>40.808152837445235</v>
      </c>
      <c r="C16" s="22">
        <v>29.890587921380487</v>
      </c>
      <c r="D16" s="22">
        <v>16.187284373435485</v>
      </c>
      <c r="E16" s="22">
        <v>24.618706317186422</v>
      </c>
      <c r="F16" s="22">
        <v>9.9273226270437434</v>
      </c>
      <c r="G16" s="22">
        <v>16.636317851822231</v>
      </c>
      <c r="H16" s="22">
        <v>13.279506877253954</v>
      </c>
      <c r="I16" s="22">
        <v>29.379635425938925</v>
      </c>
      <c r="J16" s="22">
        <v>27.066314060810821</v>
      </c>
      <c r="L16" s="20">
        <v>37469</v>
      </c>
      <c r="M16" s="22">
        <v>41.259531721589283</v>
      </c>
      <c r="N16" s="22">
        <v>29.323749354162583</v>
      </c>
      <c r="O16" s="22">
        <v>16.236864102674595</v>
      </c>
      <c r="P16" s="22">
        <v>24.354342779848995</v>
      </c>
      <c r="Q16" s="22">
        <v>10.315064874919809</v>
      </c>
      <c r="R16" s="22">
        <v>18.16599440707536</v>
      </c>
      <c r="S16" s="22">
        <v>14.386003613532719</v>
      </c>
      <c r="T16" s="22">
        <v>29.72247385013873</v>
      </c>
      <c r="U16" s="22">
        <v>26.803683272622596</v>
      </c>
    </row>
    <row r="17" spans="1:21" hidden="1">
      <c r="A17" s="20">
        <v>37500</v>
      </c>
      <c r="B17" s="22">
        <v>40.060835181047956</v>
      </c>
      <c r="C17" s="22">
        <v>29.059278923842886</v>
      </c>
      <c r="D17" s="22">
        <v>16.622498550809915</v>
      </c>
      <c r="E17" s="22">
        <v>24.27758368024795</v>
      </c>
      <c r="F17" s="22">
        <v>10.598111298381982</v>
      </c>
      <c r="G17" s="22">
        <v>20.31084291246588</v>
      </c>
      <c r="H17" s="22">
        <v>14.143139912237674</v>
      </c>
      <c r="I17" s="22">
        <v>32.642861927762965</v>
      </c>
      <c r="J17" s="22">
        <v>26.407140804288186</v>
      </c>
      <c r="L17" s="20">
        <v>37500</v>
      </c>
      <c r="M17" s="22">
        <v>41.249691459601799</v>
      </c>
      <c r="N17" s="22">
        <v>29.555042592073384</v>
      </c>
      <c r="O17" s="22">
        <v>16.61242220029219</v>
      </c>
      <c r="P17" s="22">
        <v>24.476733339937855</v>
      </c>
      <c r="Q17" s="22">
        <v>10.261590633163378</v>
      </c>
      <c r="R17" s="22">
        <v>18.763244772050111</v>
      </c>
      <c r="S17" s="22">
        <v>14.952412985925347</v>
      </c>
      <c r="T17" s="22">
        <v>31.01627082651579</v>
      </c>
      <c r="U17" s="22">
        <v>26.957355297945135</v>
      </c>
    </row>
    <row r="18" spans="1:21" hidden="1">
      <c r="A18" s="20">
        <v>37530</v>
      </c>
      <c r="B18" s="22">
        <v>42.339827071238716</v>
      </c>
      <c r="C18" s="22">
        <v>29.775076685741436</v>
      </c>
      <c r="D18" s="22">
        <v>17.225642470283596</v>
      </c>
      <c r="E18" s="22">
        <v>25.053534332157046</v>
      </c>
      <c r="F18" s="22">
        <v>10.41202163630539</v>
      </c>
      <c r="G18" s="22">
        <v>19.806621954057128</v>
      </c>
      <c r="H18" s="22">
        <v>15.061504158679245</v>
      </c>
      <c r="I18" s="22">
        <v>31.810870930818453</v>
      </c>
      <c r="J18" s="22">
        <v>27.35918710501803</v>
      </c>
      <c r="L18" s="20">
        <v>37530</v>
      </c>
      <c r="M18" s="22">
        <v>41.543775602783711</v>
      </c>
      <c r="N18" s="22">
        <v>30.148261486797168</v>
      </c>
      <c r="O18" s="22">
        <v>17.137526588168548</v>
      </c>
      <c r="P18" s="22">
        <v>24.838043826703444</v>
      </c>
      <c r="Q18" s="22">
        <v>10.322454757777015</v>
      </c>
      <c r="R18" s="22">
        <v>19.188825959854764</v>
      </c>
      <c r="S18" s="22">
        <v>15.385028598501945</v>
      </c>
      <c r="T18" s="22">
        <v>32.775338888918697</v>
      </c>
      <c r="U18" s="22">
        <v>27.353531217245887</v>
      </c>
    </row>
    <row r="19" spans="1:21" hidden="1">
      <c r="A19" s="20">
        <v>37561</v>
      </c>
      <c r="B19" s="22">
        <v>41.22052654222891</v>
      </c>
      <c r="C19" s="22">
        <v>30.209969104412714</v>
      </c>
      <c r="D19" s="22">
        <v>16.985387375538181</v>
      </c>
      <c r="E19" s="22">
        <v>23.378250022385245</v>
      </c>
      <c r="F19" s="22">
        <v>9.8064142292079044</v>
      </c>
      <c r="G19" s="22">
        <v>17.445219626081865</v>
      </c>
      <c r="H19" s="22">
        <v>16.508543084589011</v>
      </c>
      <c r="I19" s="22">
        <v>32.450840178141689</v>
      </c>
      <c r="J19" s="22">
        <v>27.151835827181021</v>
      </c>
      <c r="L19" s="20">
        <v>37561</v>
      </c>
      <c r="M19" s="22">
        <v>42.018938152823388</v>
      </c>
      <c r="N19" s="22">
        <v>31.086362337070128</v>
      </c>
      <c r="O19" s="22">
        <v>17.758673287205987</v>
      </c>
      <c r="P19" s="22">
        <v>25.345495784578535</v>
      </c>
      <c r="Q19" s="22">
        <v>10.522435954032266</v>
      </c>
      <c r="R19" s="22">
        <v>19.585123986842468</v>
      </c>
      <c r="S19" s="22">
        <v>15.629239890175956</v>
      </c>
      <c r="T19" s="22">
        <v>34.333189722166715</v>
      </c>
      <c r="U19" s="22">
        <v>27.916561206808034</v>
      </c>
    </row>
    <row r="20" spans="1:21" hidden="1">
      <c r="A20" s="20">
        <v>37591</v>
      </c>
      <c r="B20" s="22">
        <v>42.777635490101922</v>
      </c>
      <c r="C20" s="22">
        <v>31.289027494646231</v>
      </c>
      <c r="D20" s="22">
        <v>18.063071075440195</v>
      </c>
      <c r="E20" s="22">
        <v>26.983330295047963</v>
      </c>
      <c r="F20" s="22">
        <v>10.616056213234765</v>
      </c>
      <c r="G20" s="22">
        <v>20.148906330353654</v>
      </c>
      <c r="H20" s="22">
        <v>16.55299877195721</v>
      </c>
      <c r="I20" s="22">
        <v>37.631899283330142</v>
      </c>
      <c r="J20" s="22">
        <v>28.542660912714574</v>
      </c>
      <c r="L20" s="20">
        <v>37591</v>
      </c>
      <c r="M20" s="22">
        <v>42.33028982865364</v>
      </c>
      <c r="N20" s="22">
        <v>32.057403565432871</v>
      </c>
      <c r="O20" s="22">
        <v>18.309047454831955</v>
      </c>
      <c r="P20" s="22">
        <v>25.768247757722939</v>
      </c>
      <c r="Q20" s="22">
        <v>10.811687055293694</v>
      </c>
      <c r="R20" s="22">
        <v>19.798748592282987</v>
      </c>
      <c r="S20" s="22">
        <v>15.565362834420174</v>
      </c>
      <c r="T20" s="22">
        <v>34.91515230929447</v>
      </c>
      <c r="U20" s="22">
        <v>28.399946083493532</v>
      </c>
    </row>
    <row r="21" spans="1:21" hidden="1">
      <c r="A21" s="20">
        <v>37622</v>
      </c>
      <c r="B21" s="22">
        <v>43.307232310424546</v>
      </c>
      <c r="C21" s="22">
        <v>33.378020081123836</v>
      </c>
      <c r="D21" s="22">
        <v>19.521056860681487</v>
      </c>
      <c r="E21" s="22">
        <v>27.497004146786217</v>
      </c>
      <c r="F21" s="22">
        <v>12.120730081407615</v>
      </c>
      <c r="G21" s="22">
        <v>20.059877940653482</v>
      </c>
      <c r="H21" s="22">
        <v>15.602632329796307</v>
      </c>
      <c r="I21" s="22">
        <v>36.523655299719152</v>
      </c>
      <c r="J21" s="22">
        <v>29.437847449848132</v>
      </c>
      <c r="L21" s="20">
        <v>37622</v>
      </c>
      <c r="M21" s="22">
        <v>42.361653551255621</v>
      </c>
      <c r="N21" s="22">
        <v>32.711392392333181</v>
      </c>
      <c r="O21" s="22">
        <v>18.625217323836772</v>
      </c>
      <c r="P21" s="22">
        <v>25.982341752460385</v>
      </c>
      <c r="Q21" s="22">
        <v>11.098241842838624</v>
      </c>
      <c r="R21" s="22">
        <v>19.451047799672565</v>
      </c>
      <c r="S21" s="22">
        <v>15.101171255544699</v>
      </c>
      <c r="T21" s="22">
        <v>34.517010063471695</v>
      </c>
      <c r="U21" s="22">
        <v>28.630033352368798</v>
      </c>
    </row>
    <row r="22" spans="1:21" hidden="1">
      <c r="A22" s="20">
        <v>37653</v>
      </c>
      <c r="B22" s="22">
        <v>43.037808345099556</v>
      </c>
      <c r="C22" s="22">
        <v>35.746760758421914</v>
      </c>
      <c r="D22" s="22">
        <v>19.683729643743632</v>
      </c>
      <c r="E22" s="22">
        <v>25.054175544359957</v>
      </c>
      <c r="F22" s="22">
        <v>11.290537163329649</v>
      </c>
      <c r="G22" s="22">
        <v>20.640709063549689</v>
      </c>
      <c r="H22" s="22">
        <v>13.144300126714153</v>
      </c>
      <c r="I22" s="22">
        <v>34.192450467489302</v>
      </c>
      <c r="J22" s="22">
        <v>29.691278313846244</v>
      </c>
      <c r="L22" s="20">
        <v>37653</v>
      </c>
      <c r="M22" s="22">
        <v>42.206938279581067</v>
      </c>
      <c r="N22" s="22">
        <v>32.919193294147675</v>
      </c>
      <c r="O22" s="22">
        <v>18.704531381147646</v>
      </c>
      <c r="P22" s="22">
        <v>25.910201353399454</v>
      </c>
      <c r="Q22" s="22">
        <v>11.309911707005135</v>
      </c>
      <c r="R22" s="22">
        <v>19.09864738304136</v>
      </c>
      <c r="S22" s="22">
        <v>14.289905042095457</v>
      </c>
      <c r="T22" s="22">
        <v>33.543268921976328</v>
      </c>
      <c r="U22" s="22">
        <v>28.626983423379471</v>
      </c>
    </row>
    <row r="23" spans="1:21" hidden="1">
      <c r="A23" s="20">
        <v>37681</v>
      </c>
      <c r="B23" s="22">
        <v>42.894667806710089</v>
      </c>
      <c r="C23" s="22">
        <v>33.882495130296618</v>
      </c>
      <c r="D23" s="22">
        <v>18.829217478672895</v>
      </c>
      <c r="E23" s="22">
        <v>27.149945307760337</v>
      </c>
      <c r="F23" s="22">
        <v>11.282253541922794</v>
      </c>
      <c r="G23" s="22">
        <v>18.351810101539925</v>
      </c>
      <c r="H23" s="22">
        <v>14.006247458274729</v>
      </c>
      <c r="I23" s="22">
        <v>31.600606466933911</v>
      </c>
      <c r="J23" s="22">
        <v>29.317498950464966</v>
      </c>
      <c r="L23" s="20">
        <v>37681</v>
      </c>
      <c r="M23" s="22">
        <v>42.026272485786123</v>
      </c>
      <c r="N23" s="22">
        <v>32.711258202409496</v>
      </c>
      <c r="O23" s="22">
        <v>18.63325614848743</v>
      </c>
      <c r="P23" s="22">
        <v>25.730054228673527</v>
      </c>
      <c r="Q23" s="22">
        <v>11.437956962357468</v>
      </c>
      <c r="R23" s="22">
        <v>19.411752104998424</v>
      </c>
      <c r="S23" s="22">
        <v>13.477553090683706</v>
      </c>
      <c r="T23" s="22">
        <v>32.457602445911775</v>
      </c>
      <c r="U23" s="22">
        <v>28.500377347951407</v>
      </c>
    </row>
    <row r="24" spans="1:21" hidden="1">
      <c r="A24" s="20">
        <v>37712</v>
      </c>
      <c r="B24" s="22">
        <v>38.65222834951075</v>
      </c>
      <c r="C24" s="22">
        <v>29.277117769111559</v>
      </c>
      <c r="D24" s="22">
        <v>17.286145242505256</v>
      </c>
      <c r="E24" s="22">
        <v>24.393150782624407</v>
      </c>
      <c r="F24" s="22">
        <v>11.565614045880695</v>
      </c>
      <c r="G24" s="22">
        <v>20.857052437164274</v>
      </c>
      <c r="H24" s="22">
        <v>11.598763353489412</v>
      </c>
      <c r="I24" s="22">
        <v>28.117209707840708</v>
      </c>
      <c r="J24" s="22">
        <v>25.703577356536773</v>
      </c>
      <c r="L24" s="20">
        <v>37712</v>
      </c>
      <c r="M24" s="22">
        <v>42.053806435944644</v>
      </c>
      <c r="N24" s="22">
        <v>32.375254959761506</v>
      </c>
      <c r="O24" s="22">
        <v>18.566934232879674</v>
      </c>
      <c r="P24" s="22">
        <v>25.682135370492716</v>
      </c>
      <c r="Q24" s="22">
        <v>11.491126901578067</v>
      </c>
      <c r="R24" s="22">
        <v>20.457186375237153</v>
      </c>
      <c r="S24" s="22">
        <v>12.908841036664102</v>
      </c>
      <c r="T24" s="22">
        <v>31.743746611099706</v>
      </c>
      <c r="U24" s="22">
        <v>28.451787720473082</v>
      </c>
    </row>
    <row r="25" spans="1:21" hidden="1">
      <c r="A25" s="20">
        <v>37742</v>
      </c>
      <c r="B25" s="22">
        <v>42.738493860841167</v>
      </c>
      <c r="C25" s="22">
        <v>31.131163844902822</v>
      </c>
      <c r="D25" s="22">
        <v>17.965145054953762</v>
      </c>
      <c r="E25" s="22">
        <v>24.876968221701198</v>
      </c>
      <c r="F25" s="22">
        <v>11.585608777817647</v>
      </c>
      <c r="G25" s="22">
        <v>14.922314877690676</v>
      </c>
      <c r="H25" s="22">
        <v>13.055683489492479</v>
      </c>
      <c r="I25" s="22">
        <v>31.264188015019844</v>
      </c>
      <c r="J25" s="22">
        <v>28.559796763461982</v>
      </c>
      <c r="L25" s="20">
        <v>37742</v>
      </c>
      <c r="M25" s="22">
        <v>42.645178602287295</v>
      </c>
      <c r="N25" s="22">
        <v>32.362070216406941</v>
      </c>
      <c r="O25" s="22">
        <v>18.687663309314775</v>
      </c>
      <c r="P25" s="22">
        <v>25.941427613768266</v>
      </c>
      <c r="Q25" s="22">
        <v>11.511477868244629</v>
      </c>
      <c r="R25" s="22">
        <v>22.13935485810827</v>
      </c>
      <c r="S25" s="22">
        <v>12.747460834228729</v>
      </c>
      <c r="T25" s="22">
        <v>31.772290593075414</v>
      </c>
      <c r="U25" s="22">
        <v>28.742900283408986</v>
      </c>
    </row>
    <row r="26" spans="1:21" hidden="1">
      <c r="A26" s="20">
        <v>37773</v>
      </c>
      <c r="B26" s="22">
        <v>44.393894175481989</v>
      </c>
      <c r="C26" s="22">
        <v>33.006101994819161</v>
      </c>
      <c r="D26" s="22">
        <v>19.267260413414</v>
      </c>
      <c r="E26" s="22">
        <v>25.886546161469369</v>
      </c>
      <c r="F26" s="22">
        <v>11.345182707134457</v>
      </c>
      <c r="G26" s="22">
        <v>23.403322097987633</v>
      </c>
      <c r="H26" s="22">
        <v>13.086341439671903</v>
      </c>
      <c r="I26" s="22">
        <v>33.6832198881119</v>
      </c>
      <c r="J26" s="22">
        <v>29.624089409374871</v>
      </c>
      <c r="L26" s="20">
        <v>37773</v>
      </c>
      <c r="M26" s="22">
        <v>43.7185741916472</v>
      </c>
      <c r="N26" s="22">
        <v>32.879774467984284</v>
      </c>
      <c r="O26" s="22">
        <v>19.096690239742884</v>
      </c>
      <c r="P26" s="22">
        <v>26.538860738830479</v>
      </c>
      <c r="Q26" s="22">
        <v>11.627402769415918</v>
      </c>
      <c r="R26" s="22">
        <v>23.837485056908687</v>
      </c>
      <c r="S26" s="22">
        <v>12.90665325833773</v>
      </c>
      <c r="T26" s="22">
        <v>32.242034376092313</v>
      </c>
      <c r="U26" s="22">
        <v>29.402114453174587</v>
      </c>
    </row>
    <row r="27" spans="1:21" hidden="1">
      <c r="A27" s="20">
        <v>37803</v>
      </c>
      <c r="B27" s="22">
        <v>46.274521863328978</v>
      </c>
      <c r="C27" s="22">
        <v>35.05128127554292</v>
      </c>
      <c r="D27" s="22">
        <v>20.738559932230096</v>
      </c>
      <c r="E27" s="22">
        <v>28.773657661574561</v>
      </c>
      <c r="F27" s="22">
        <v>12.357824509525885</v>
      </c>
      <c r="G27" s="22">
        <v>37.292175911228789</v>
      </c>
      <c r="H27" s="22">
        <v>13.408022191721644</v>
      </c>
      <c r="I27" s="22">
        <v>34.117493393190166</v>
      </c>
      <c r="J27" s="22">
        <v>31.554249999353019</v>
      </c>
      <c r="L27" s="20">
        <v>37803</v>
      </c>
      <c r="M27" s="22">
        <v>45.02361286032707</v>
      </c>
      <c r="N27" s="22">
        <v>33.98604791947642</v>
      </c>
      <c r="O27" s="22">
        <v>19.818664923488132</v>
      </c>
      <c r="P27" s="22">
        <v>27.451986749929873</v>
      </c>
      <c r="Q27" s="22">
        <v>11.938435792407699</v>
      </c>
      <c r="R27" s="22">
        <v>24.972650845174897</v>
      </c>
      <c r="S27" s="22">
        <v>13.385835046999533</v>
      </c>
      <c r="T27" s="22">
        <v>32.753772298097964</v>
      </c>
      <c r="U27" s="22">
        <v>30.340444056695382</v>
      </c>
    </row>
    <row r="28" spans="1:21" hidden="1">
      <c r="A28" s="20">
        <v>37834</v>
      </c>
      <c r="B28" s="22">
        <v>44.821539666887169</v>
      </c>
      <c r="C28" s="22">
        <v>34.847224070629693</v>
      </c>
      <c r="D28" s="22">
        <v>20.081592098489736</v>
      </c>
      <c r="E28" s="22">
        <v>29.643093470959979</v>
      </c>
      <c r="F28" s="22">
        <v>11.971469789997078</v>
      </c>
      <c r="G28" s="22">
        <v>21.926687139187901</v>
      </c>
      <c r="H28" s="22">
        <v>14.474602963220768</v>
      </c>
      <c r="I28" s="22">
        <v>33.944492605138095</v>
      </c>
      <c r="J28" s="22">
        <v>30.578919362897256</v>
      </c>
      <c r="L28" s="20">
        <v>37834</v>
      </c>
      <c r="M28" s="22">
        <v>46.202877737062678</v>
      </c>
      <c r="N28" s="22">
        <v>35.459218330538242</v>
      </c>
      <c r="O28" s="22">
        <v>20.713947710542122</v>
      </c>
      <c r="P28" s="22">
        <v>28.435417057082375</v>
      </c>
      <c r="Q28" s="22">
        <v>12.452326362829218</v>
      </c>
      <c r="R28" s="22">
        <v>25.664991550482981</v>
      </c>
      <c r="S28" s="22">
        <v>13.953517898773532</v>
      </c>
      <c r="T28" s="22">
        <v>32.897536367881472</v>
      </c>
      <c r="U28" s="22">
        <v>31.347559256806274</v>
      </c>
    </row>
    <row r="29" spans="1:21" hidden="1">
      <c r="A29" s="20">
        <v>37865</v>
      </c>
      <c r="B29" s="22">
        <v>48.114042526860466</v>
      </c>
      <c r="C29" s="22">
        <v>37.889534569183681</v>
      </c>
      <c r="D29" s="22">
        <v>21.934592783051659</v>
      </c>
      <c r="E29" s="22">
        <v>28.703462984230594</v>
      </c>
      <c r="F29" s="22">
        <v>12.901776038626531</v>
      </c>
      <c r="G29" s="22">
        <v>23.345255495303686</v>
      </c>
      <c r="H29" s="22">
        <v>13.680008439384036</v>
      </c>
      <c r="I29" s="22">
        <v>33.313543517989785</v>
      </c>
      <c r="J29" s="22">
        <v>32.91835473617126</v>
      </c>
      <c r="L29" s="20">
        <v>37865</v>
      </c>
      <c r="M29" s="22">
        <v>47.002575174009046</v>
      </c>
      <c r="N29" s="22">
        <v>36.935092424015217</v>
      </c>
      <c r="O29" s="22">
        <v>21.58482286920356</v>
      </c>
      <c r="P29" s="22">
        <v>29.322173434917588</v>
      </c>
      <c r="Q29" s="22">
        <v>13.098790209896896</v>
      </c>
      <c r="R29" s="22">
        <v>26.09791912841461</v>
      </c>
      <c r="S29" s="22">
        <v>14.442230073736125</v>
      </c>
      <c r="T29" s="22">
        <v>32.621984786422487</v>
      </c>
      <c r="U29" s="22">
        <v>32.211318845954082</v>
      </c>
    </row>
    <row r="30" spans="1:21" hidden="1">
      <c r="A30" s="20">
        <v>37895</v>
      </c>
      <c r="B30" s="22">
        <v>51.100798332535021</v>
      </c>
      <c r="C30" s="22">
        <v>38.628480059878761</v>
      </c>
      <c r="D30" s="22">
        <v>22.484332950822257</v>
      </c>
      <c r="E30" s="22">
        <v>29.260921357855391</v>
      </c>
      <c r="F30" s="22">
        <v>13.977896699100679</v>
      </c>
      <c r="G30" s="22">
        <v>27.589388012289245</v>
      </c>
      <c r="H30" s="22">
        <v>16.456272084941979</v>
      </c>
      <c r="I30" s="22">
        <v>32.337810849748728</v>
      </c>
      <c r="J30" s="22">
        <v>33.70209542317631</v>
      </c>
      <c r="L30" s="20">
        <v>37895</v>
      </c>
      <c r="M30" s="22">
        <v>47.586292822531234</v>
      </c>
      <c r="N30" s="22">
        <v>38.171133466179818</v>
      </c>
      <c r="O30" s="22">
        <v>22.313399349706366</v>
      </c>
      <c r="P30" s="22">
        <v>30.030588150843844</v>
      </c>
      <c r="Q30" s="22">
        <v>13.835882679785083</v>
      </c>
      <c r="R30" s="22">
        <v>26.730250904989884</v>
      </c>
      <c r="S30" s="22">
        <v>15.132289635780841</v>
      </c>
      <c r="T30" s="22">
        <v>32.213204464628511</v>
      </c>
      <c r="U30" s="22">
        <v>32.937504698521998</v>
      </c>
    </row>
    <row r="31" spans="1:21" hidden="1">
      <c r="A31" s="20">
        <v>37926</v>
      </c>
      <c r="B31" s="22">
        <v>44.309453136190733</v>
      </c>
      <c r="C31" s="22">
        <v>37.793233380173803</v>
      </c>
      <c r="D31" s="22">
        <v>22.891894294002903</v>
      </c>
      <c r="E31" s="22">
        <v>30.663981377729492</v>
      </c>
      <c r="F31" s="22">
        <v>15.012118882462264</v>
      </c>
      <c r="G31" s="22">
        <v>18.833682238702025</v>
      </c>
      <c r="H31" s="22">
        <v>15.296885293302578</v>
      </c>
      <c r="I31" s="22">
        <v>26.368033533006844</v>
      </c>
      <c r="J31" s="22">
        <v>32.275648543475235</v>
      </c>
      <c r="L31" s="20">
        <v>37926</v>
      </c>
      <c r="M31" s="22">
        <v>48.452334749139624</v>
      </c>
      <c r="N31" s="22">
        <v>39.329661787064097</v>
      </c>
      <c r="O31" s="22">
        <v>23.060789486420589</v>
      </c>
      <c r="P31" s="22">
        <v>30.617779354422343</v>
      </c>
      <c r="Q31" s="22">
        <v>14.572511588782936</v>
      </c>
      <c r="R31" s="22">
        <v>27.740951497512782</v>
      </c>
      <c r="S31" s="22">
        <v>16.484667840790269</v>
      </c>
      <c r="T31" s="22">
        <v>32.311511149675546</v>
      </c>
      <c r="U31" s="22">
        <v>33.769599500233504</v>
      </c>
    </row>
    <row r="32" spans="1:21" hidden="1">
      <c r="A32" s="20">
        <v>37956</v>
      </c>
      <c r="B32" s="22">
        <v>50.428551057008619</v>
      </c>
      <c r="C32" s="22">
        <v>42.11851758544789</v>
      </c>
      <c r="D32" s="22">
        <v>24.657730128927525</v>
      </c>
      <c r="E32" s="22">
        <v>32.902250715744124</v>
      </c>
      <c r="F32" s="22">
        <v>15.347632419991781</v>
      </c>
      <c r="G32" s="22">
        <v>34.482191223950593</v>
      </c>
      <c r="H32" s="22">
        <v>20.267316268379087</v>
      </c>
      <c r="I32" s="22">
        <v>38.273825670077898</v>
      </c>
      <c r="J32" s="22">
        <v>35.640718157870268</v>
      </c>
      <c r="L32" s="20">
        <v>37956</v>
      </c>
      <c r="M32" s="22">
        <v>50.12257561935273</v>
      </c>
      <c r="N32" s="22">
        <v>40.699104814118598</v>
      </c>
      <c r="O32" s="22">
        <v>24.045782459580497</v>
      </c>
      <c r="P32" s="22">
        <v>31.336771284528215</v>
      </c>
      <c r="Q32" s="22">
        <v>15.234442431104595</v>
      </c>
      <c r="R32" s="22">
        <v>29.140158937225731</v>
      </c>
      <c r="S32" s="22">
        <v>18.833167342762316</v>
      </c>
      <c r="T32" s="22">
        <v>33.207350610406046</v>
      </c>
      <c r="U32" s="22">
        <v>34.995666400919127</v>
      </c>
    </row>
    <row r="33" spans="1:21" hidden="1">
      <c r="A33" s="20">
        <v>37987</v>
      </c>
      <c r="B33" s="22">
        <v>51.294462185575085</v>
      </c>
      <c r="C33" s="22">
        <v>41.079202213172501</v>
      </c>
      <c r="D33" s="22">
        <v>24.360893834264637</v>
      </c>
      <c r="E33" s="22">
        <v>31.063385847984222</v>
      </c>
      <c r="F33" s="22">
        <v>15.976730018260346</v>
      </c>
      <c r="G33" s="22">
        <v>37.642486684742927</v>
      </c>
      <c r="H33" s="22">
        <v>15.137035692181392</v>
      </c>
      <c r="I33" s="22">
        <v>33.066437684400171</v>
      </c>
      <c r="J33" s="22">
        <v>35.767429666973612</v>
      </c>
      <c r="L33" s="20">
        <v>37987</v>
      </c>
      <c r="M33" s="22">
        <v>52.700799404143396</v>
      </c>
      <c r="N33" s="22">
        <v>42.38260410641589</v>
      </c>
      <c r="O33" s="22">
        <v>25.357464548542215</v>
      </c>
      <c r="P33" s="22">
        <v>32.349000223055512</v>
      </c>
      <c r="Q33" s="22">
        <v>15.816821690008616</v>
      </c>
      <c r="R33" s="22">
        <v>30.610592226023748</v>
      </c>
      <c r="S33" s="22">
        <v>21.514771315761976</v>
      </c>
      <c r="T33" s="22">
        <v>34.728387057967062</v>
      </c>
      <c r="U33" s="22">
        <v>36.658778682084652</v>
      </c>
    </row>
    <row r="34" spans="1:21" hidden="1">
      <c r="A34" s="20">
        <v>38018</v>
      </c>
      <c r="B34" s="22">
        <v>54.809905857044882</v>
      </c>
      <c r="C34" s="22">
        <v>43.986122501997066</v>
      </c>
      <c r="D34" s="22">
        <v>26.034432268750585</v>
      </c>
      <c r="E34" s="22">
        <v>32.9275802138499</v>
      </c>
      <c r="F34" s="22">
        <v>15.924168479066644</v>
      </c>
      <c r="G34" s="22">
        <v>25.283141275121583</v>
      </c>
      <c r="H34" s="22">
        <v>24.920955570982787</v>
      </c>
      <c r="I34" s="22">
        <v>36.276440290034472</v>
      </c>
      <c r="J34" s="22">
        <v>37.895439867717243</v>
      </c>
      <c r="L34" s="20">
        <v>38018</v>
      </c>
      <c r="M34" s="22">
        <v>55.881500995125009</v>
      </c>
      <c r="N34" s="22">
        <v>44.321859822438299</v>
      </c>
      <c r="O34" s="22">
        <v>26.895231850266271</v>
      </c>
      <c r="P34" s="22">
        <v>33.554596747379925</v>
      </c>
      <c r="Q34" s="22">
        <v>16.3254349953984</v>
      </c>
      <c r="R34" s="22">
        <v>31.344259556320331</v>
      </c>
      <c r="S34" s="22">
        <v>23.914806769269603</v>
      </c>
      <c r="T34" s="22">
        <v>36.626000249478409</v>
      </c>
      <c r="U34" s="22">
        <v>38.615036728841737</v>
      </c>
    </row>
    <row r="35" spans="1:21" hidden="1">
      <c r="A35" s="20">
        <v>38047</v>
      </c>
      <c r="B35" s="22">
        <v>61.776047843775849</v>
      </c>
      <c r="C35" s="22">
        <v>46.07442271611697</v>
      </c>
      <c r="D35" s="22">
        <v>28.267075856310342</v>
      </c>
      <c r="E35" s="22">
        <v>34.12005616410859</v>
      </c>
      <c r="F35" s="22">
        <v>17.189104227301549</v>
      </c>
      <c r="G35" s="22">
        <v>35.624787467607909</v>
      </c>
      <c r="H35" s="22">
        <v>31.618095741760783</v>
      </c>
      <c r="I35" s="22">
        <v>39.815265821643528</v>
      </c>
      <c r="J35" s="22">
        <v>41.665346466590876</v>
      </c>
      <c r="L35" s="20">
        <v>38047</v>
      </c>
      <c r="M35" s="22">
        <v>59.16986805452742</v>
      </c>
      <c r="N35" s="22">
        <v>46.365231596344188</v>
      </c>
      <c r="O35" s="22">
        <v>28.513890492000947</v>
      </c>
      <c r="P35" s="22">
        <v>34.592700383679706</v>
      </c>
      <c r="Q35" s="22">
        <v>16.814860496234434</v>
      </c>
      <c r="R35" s="22">
        <v>31.331313151672941</v>
      </c>
      <c r="S35" s="22">
        <v>25.388416167935041</v>
      </c>
      <c r="T35" s="22">
        <v>38.742043603569449</v>
      </c>
      <c r="U35" s="22">
        <v>40.641684037073709</v>
      </c>
    </row>
    <row r="36" spans="1:21" hidden="1">
      <c r="A36" s="20">
        <v>38078</v>
      </c>
      <c r="B36" s="22">
        <v>62.943235888127049</v>
      </c>
      <c r="C36" s="22">
        <v>49.425854060143273</v>
      </c>
      <c r="D36" s="22">
        <v>32.248712679798977</v>
      </c>
      <c r="E36" s="22">
        <v>37.041960069106487</v>
      </c>
      <c r="F36" s="22">
        <v>17.17250505861055</v>
      </c>
      <c r="G36" s="22">
        <v>25.913437496146013</v>
      </c>
      <c r="H36" s="22">
        <v>28.775392109856401</v>
      </c>
      <c r="I36" s="22">
        <v>42.510301000864189</v>
      </c>
      <c r="J36" s="22">
        <v>43.103700864364974</v>
      </c>
      <c r="L36" s="20">
        <v>38078</v>
      </c>
      <c r="M36" s="22">
        <v>62.006823986910177</v>
      </c>
      <c r="N36" s="22">
        <v>48.25519678583715</v>
      </c>
      <c r="O36" s="22">
        <v>30.060763711461391</v>
      </c>
      <c r="P36" s="22">
        <v>35.278088027896722</v>
      </c>
      <c r="Q36" s="22">
        <v>17.370698189697336</v>
      </c>
      <c r="R36" s="22">
        <v>31.611335064654906</v>
      </c>
      <c r="S36" s="22">
        <v>25.94609881764131</v>
      </c>
      <c r="T36" s="22">
        <v>40.833041313461145</v>
      </c>
      <c r="U36" s="22">
        <v>42.509845853757383</v>
      </c>
    </row>
    <row r="37" spans="1:21" hidden="1">
      <c r="A37" s="20">
        <v>38108</v>
      </c>
      <c r="B37" s="22">
        <v>65.189410642061247</v>
      </c>
      <c r="C37" s="22">
        <v>50.305397018555794</v>
      </c>
      <c r="D37" s="22">
        <v>31.258524052586665</v>
      </c>
      <c r="E37" s="22">
        <v>37.048652958720254</v>
      </c>
      <c r="F37" s="22">
        <v>18.19016425967558</v>
      </c>
      <c r="G37" s="22">
        <v>33.336607696767587</v>
      </c>
      <c r="H37" s="22">
        <v>24.784258795525353</v>
      </c>
      <c r="I37" s="22">
        <v>39.725258685817614</v>
      </c>
      <c r="J37" s="22">
        <v>44.551073208520833</v>
      </c>
      <c r="L37" s="20">
        <v>38108</v>
      </c>
      <c r="M37" s="22">
        <v>64.091987586856121</v>
      </c>
      <c r="N37" s="22">
        <v>49.829182589195121</v>
      </c>
      <c r="O37" s="22">
        <v>31.377193156065076</v>
      </c>
      <c r="P37" s="22">
        <v>35.797652877011238</v>
      </c>
      <c r="Q37" s="22">
        <v>18.067919796944008</v>
      </c>
      <c r="R37" s="22">
        <v>32.657047364763145</v>
      </c>
      <c r="S37" s="22">
        <v>25.783812909599373</v>
      </c>
      <c r="T37" s="22">
        <v>42.841269217212762</v>
      </c>
      <c r="U37" s="22">
        <v>44.053960674785777</v>
      </c>
    </row>
    <row r="38" spans="1:21" hidden="1">
      <c r="A38" s="20">
        <v>38139</v>
      </c>
      <c r="B38" s="22">
        <v>65.965578774902085</v>
      </c>
      <c r="C38" s="22">
        <v>51.638588959692257</v>
      </c>
      <c r="D38" s="22">
        <v>32.367062548536119</v>
      </c>
      <c r="E38" s="22">
        <v>36.885100813863012</v>
      </c>
      <c r="F38" s="22">
        <v>19.049968857571614</v>
      </c>
      <c r="G38" s="22">
        <v>32.924038654487802</v>
      </c>
      <c r="H38" s="22">
        <v>16.249391262213141</v>
      </c>
      <c r="I38" s="22">
        <v>45.451741409522597</v>
      </c>
      <c r="J38" s="22">
        <v>45.583706752189649</v>
      </c>
      <c r="L38" s="20">
        <v>38139</v>
      </c>
      <c r="M38" s="22">
        <v>65.655397290815216</v>
      </c>
      <c r="N38" s="22">
        <v>51.217728231180374</v>
      </c>
      <c r="O38" s="22">
        <v>32.468713060975368</v>
      </c>
      <c r="P38" s="22">
        <v>36.481709556380167</v>
      </c>
      <c r="Q38" s="22">
        <v>18.93184848213135</v>
      </c>
      <c r="R38" s="22">
        <v>34.546769207612861</v>
      </c>
      <c r="S38" s="22">
        <v>25.422358946657575</v>
      </c>
      <c r="T38" s="22">
        <v>44.854220735189358</v>
      </c>
      <c r="U38" s="22">
        <v>45.391714154389739</v>
      </c>
    </row>
    <row r="39" spans="1:21" hidden="1">
      <c r="A39" s="20">
        <v>38169</v>
      </c>
      <c r="B39" s="22">
        <v>64.504161952316991</v>
      </c>
      <c r="C39" s="22">
        <v>51.609563213765377</v>
      </c>
      <c r="D39" s="22">
        <v>32.371281273732954</v>
      </c>
      <c r="E39" s="22">
        <v>34.791855515796641</v>
      </c>
      <c r="F39" s="22">
        <v>19.231107294689487</v>
      </c>
      <c r="G39" s="22">
        <v>35.570948415520462</v>
      </c>
      <c r="H39" s="22">
        <v>29.8683712202143</v>
      </c>
      <c r="I39" s="22">
        <v>48.323344179513292</v>
      </c>
      <c r="J39" s="22">
        <v>45.339718538222598</v>
      </c>
      <c r="L39" s="20">
        <v>38169</v>
      </c>
      <c r="M39" s="22">
        <v>67.154563514940662</v>
      </c>
      <c r="N39" s="22">
        <v>52.564677687272955</v>
      </c>
      <c r="O39" s="22">
        <v>33.416299922498652</v>
      </c>
      <c r="P39" s="22">
        <v>37.406063691567368</v>
      </c>
      <c r="Q39" s="22">
        <v>19.927337822598492</v>
      </c>
      <c r="R39" s="22">
        <v>36.951673467122028</v>
      </c>
      <c r="S39" s="22">
        <v>25.313956259161358</v>
      </c>
      <c r="T39" s="22">
        <v>46.870856753942519</v>
      </c>
      <c r="U39" s="22">
        <v>46.678287465179778</v>
      </c>
    </row>
    <row r="40" spans="1:21" hidden="1">
      <c r="A40" s="20">
        <v>38200</v>
      </c>
      <c r="B40" s="22">
        <v>68.912302156428012</v>
      </c>
      <c r="C40" s="22">
        <v>53.448941187059518</v>
      </c>
      <c r="D40" s="22">
        <v>34.766677854573153</v>
      </c>
      <c r="E40" s="22">
        <v>35.983147266143519</v>
      </c>
      <c r="F40" s="22">
        <v>21.422683988892672</v>
      </c>
      <c r="G40" s="22">
        <v>43.808410571989434</v>
      </c>
      <c r="H40" s="22">
        <v>23.46214998719622</v>
      </c>
      <c r="I40" s="22">
        <v>49.509651909829238</v>
      </c>
      <c r="J40" s="22">
        <v>48.250472031700511</v>
      </c>
      <c r="L40" s="20">
        <v>38200</v>
      </c>
      <c r="M40" s="22">
        <v>68.893567671205872</v>
      </c>
      <c r="N40" s="22">
        <v>53.987229374936248</v>
      </c>
      <c r="O40" s="22">
        <v>34.371804193590037</v>
      </c>
      <c r="P40" s="22">
        <v>38.506788691380549</v>
      </c>
      <c r="Q40" s="22">
        <v>20.989228332495038</v>
      </c>
      <c r="R40" s="22">
        <v>38.931536925644671</v>
      </c>
      <c r="S40" s="22">
        <v>25.584790445652079</v>
      </c>
      <c r="T40" s="22">
        <v>48.696646550439404</v>
      </c>
      <c r="U40" s="22">
        <v>48.034364135205344</v>
      </c>
    </row>
    <row r="41" spans="1:21" hidden="1">
      <c r="A41" s="20">
        <v>38231</v>
      </c>
      <c r="B41" s="22">
        <v>70.264832303242613</v>
      </c>
      <c r="C41" s="22">
        <v>54.412091109414128</v>
      </c>
      <c r="D41" s="22">
        <v>35.330645305180155</v>
      </c>
      <c r="E41" s="22">
        <v>41.671748668340861</v>
      </c>
      <c r="F41" s="22">
        <v>21.959977837446715</v>
      </c>
      <c r="G41" s="22">
        <v>41.526553297906837</v>
      </c>
      <c r="H41" s="22">
        <v>31.914995699862576</v>
      </c>
      <c r="I41" s="22">
        <v>48.951958550317983</v>
      </c>
      <c r="J41" s="22">
        <v>49.023247657931599</v>
      </c>
      <c r="L41" s="20">
        <v>38231</v>
      </c>
      <c r="M41" s="22">
        <v>71.253287570505449</v>
      </c>
      <c r="N41" s="22">
        <v>55.805065836698866</v>
      </c>
      <c r="O41" s="22">
        <v>35.592960846070085</v>
      </c>
      <c r="P41" s="22">
        <v>39.897159573573269</v>
      </c>
      <c r="Q41" s="22">
        <v>22.05326182599784</v>
      </c>
      <c r="R41" s="22">
        <v>40.228961686717028</v>
      </c>
      <c r="S41" s="22">
        <v>26.132514001339928</v>
      </c>
      <c r="T41" s="22">
        <v>50.532090554029885</v>
      </c>
      <c r="U41" s="22">
        <v>49.683692778860276</v>
      </c>
    </row>
    <row r="42" spans="1:21" hidden="1">
      <c r="A42" s="20">
        <v>38261</v>
      </c>
      <c r="B42" s="22">
        <v>75.488801724143258</v>
      </c>
      <c r="C42" s="22">
        <v>58.927174101044081</v>
      </c>
      <c r="D42" s="22">
        <v>36.755641343094965</v>
      </c>
      <c r="E42" s="22">
        <v>44.4786695374437</v>
      </c>
      <c r="F42" s="22">
        <v>23.816526542299393</v>
      </c>
      <c r="G42" s="22">
        <v>37.66863844590133</v>
      </c>
      <c r="H42" s="22">
        <v>22.776700232124025</v>
      </c>
      <c r="I42" s="22">
        <v>52.92435373493494</v>
      </c>
      <c r="J42" s="22">
        <v>51.837173015906444</v>
      </c>
      <c r="L42" s="20">
        <v>38261</v>
      </c>
      <c r="M42" s="22">
        <v>73.693638402172851</v>
      </c>
      <c r="N42" s="22">
        <v>57.692490689601705</v>
      </c>
      <c r="O42" s="22">
        <v>36.836092558068799</v>
      </c>
      <c r="P42" s="22">
        <v>41.186207734752159</v>
      </c>
      <c r="Q42" s="22">
        <v>22.952080269342954</v>
      </c>
      <c r="R42" s="22">
        <v>40.936229399772479</v>
      </c>
      <c r="S42" s="22">
        <v>26.386401229807333</v>
      </c>
      <c r="T42" s="22">
        <v>52.457286972262516</v>
      </c>
      <c r="U42" s="22">
        <v>51.336775221870013</v>
      </c>
    </row>
    <row r="43" spans="1:21" hidden="1">
      <c r="A43" s="20">
        <v>38292</v>
      </c>
      <c r="B43" s="22">
        <v>76.098036312080779</v>
      </c>
      <c r="C43" s="22">
        <v>60.235558524176312</v>
      </c>
      <c r="D43" s="22">
        <v>38.645129191231717</v>
      </c>
      <c r="E43" s="22">
        <v>43.073026121297545</v>
      </c>
      <c r="F43" s="22">
        <v>23.755427844310933</v>
      </c>
      <c r="G43" s="22">
        <v>40.228702086929161</v>
      </c>
      <c r="H43" s="22">
        <v>28.968650175004523</v>
      </c>
      <c r="I43" s="22">
        <v>54.215692858274714</v>
      </c>
      <c r="J43" s="22">
        <v>53.769037558610755</v>
      </c>
      <c r="L43" s="20">
        <v>38292</v>
      </c>
      <c r="M43" s="22">
        <v>75.627253586967456</v>
      </c>
      <c r="N43" s="22">
        <v>59.276751439816046</v>
      </c>
      <c r="O43" s="22">
        <v>37.975193257994192</v>
      </c>
      <c r="P43" s="22">
        <v>42.199587482806869</v>
      </c>
      <c r="Q43" s="22">
        <v>23.720970946401536</v>
      </c>
      <c r="R43" s="22">
        <v>41.329704198594591</v>
      </c>
      <c r="S43" s="22">
        <v>26.121619631778366</v>
      </c>
      <c r="T43" s="22">
        <v>54.356126155970315</v>
      </c>
      <c r="U43" s="22">
        <v>52.702810845337964</v>
      </c>
    </row>
    <row r="44" spans="1:21" hidden="1">
      <c r="A44" s="20">
        <v>38322</v>
      </c>
      <c r="B44" s="22">
        <v>76.124166982818991</v>
      </c>
      <c r="C44" s="22">
        <v>59.65598162851574</v>
      </c>
      <c r="D44" s="22">
        <v>39.051192071654768</v>
      </c>
      <c r="E44" s="22">
        <v>39.746850475255151</v>
      </c>
      <c r="F44" s="22">
        <v>24.476093743795442</v>
      </c>
      <c r="G44" s="22">
        <v>42.047751452225476</v>
      </c>
      <c r="H44" s="22">
        <v>23.146548870949776</v>
      </c>
      <c r="I44" s="22">
        <v>55.706055067108828</v>
      </c>
      <c r="J44" s="22">
        <v>52.974441394719527</v>
      </c>
      <c r="L44" s="20">
        <v>38322</v>
      </c>
      <c r="M44" s="22">
        <v>76.88783950074648</v>
      </c>
      <c r="N44" s="22">
        <v>60.417802152668777</v>
      </c>
      <c r="O44" s="22">
        <v>39.120022153752451</v>
      </c>
      <c r="P44" s="22">
        <v>43.017235609742549</v>
      </c>
      <c r="Q44" s="22">
        <v>24.540159902503166</v>
      </c>
      <c r="R44" s="22">
        <v>42.138822962034098</v>
      </c>
      <c r="S44" s="22">
        <v>25.748048406518492</v>
      </c>
      <c r="T44" s="22">
        <v>56.330463790918309</v>
      </c>
      <c r="U44" s="22">
        <v>53.779512646568726</v>
      </c>
    </row>
    <row r="45" spans="1:21" hidden="1">
      <c r="A45" s="20">
        <v>38353</v>
      </c>
      <c r="B45" s="22">
        <v>81.0425787721001</v>
      </c>
      <c r="C45" s="22">
        <v>63.364577828269319</v>
      </c>
      <c r="D45" s="22">
        <v>41.427353166432255</v>
      </c>
      <c r="E45" s="22">
        <v>44.154470772234724</v>
      </c>
      <c r="F45" s="22">
        <v>25.445378072421637</v>
      </c>
      <c r="G45" s="22">
        <v>42.760445887177546</v>
      </c>
      <c r="H45" s="22">
        <v>24.787232044294317</v>
      </c>
      <c r="I45" s="22">
        <v>59.154321137727948</v>
      </c>
      <c r="J45" s="22">
        <v>56.436222471512167</v>
      </c>
      <c r="L45" s="20">
        <v>38353</v>
      </c>
      <c r="M45" s="22">
        <v>77.631408653353674</v>
      </c>
      <c r="N45" s="22">
        <v>61.387723972079577</v>
      </c>
      <c r="O45" s="22">
        <v>40.504378839946391</v>
      </c>
      <c r="P45" s="22">
        <v>44.001084322301416</v>
      </c>
      <c r="Q45" s="22">
        <v>25.559089962669447</v>
      </c>
      <c r="R45" s="22">
        <v>43.352549285279288</v>
      </c>
      <c r="S45" s="22">
        <v>25.765423400195232</v>
      </c>
      <c r="T45" s="22">
        <v>58.443086673497191</v>
      </c>
      <c r="U45" s="22">
        <v>54.77685745608408</v>
      </c>
    </row>
    <row r="46" spans="1:21" hidden="1">
      <c r="A46" s="20">
        <v>38384</v>
      </c>
      <c r="B46" s="22">
        <v>79.203698177944631</v>
      </c>
      <c r="C46" s="22">
        <v>63.691076072087291</v>
      </c>
      <c r="D46" s="22">
        <v>42.069969386611291</v>
      </c>
      <c r="E46" s="22">
        <v>47.19907682038405</v>
      </c>
      <c r="F46" s="22">
        <v>26.322421890168222</v>
      </c>
      <c r="G46" s="22">
        <v>45.007750057459425</v>
      </c>
      <c r="H46" s="22">
        <v>27.057966369659809</v>
      </c>
      <c r="I46" s="22">
        <v>60.337455574947604</v>
      </c>
      <c r="J46" s="22">
        <v>56.4865344456408</v>
      </c>
      <c r="L46" s="20">
        <v>38384</v>
      </c>
      <c r="M46" s="22">
        <v>78.197562508500297</v>
      </c>
      <c r="N46" s="22">
        <v>62.463483171972499</v>
      </c>
      <c r="O46" s="22">
        <v>42.215271304857303</v>
      </c>
      <c r="P46" s="22">
        <v>45.420872109937449</v>
      </c>
      <c r="Q46" s="22">
        <v>26.805252220446835</v>
      </c>
      <c r="R46" s="22">
        <v>44.74993838105744</v>
      </c>
      <c r="S46" s="22">
        <v>26.430677246731182</v>
      </c>
      <c r="T46" s="22">
        <v>60.354125009750803</v>
      </c>
      <c r="U46" s="22">
        <v>55.897222961642456</v>
      </c>
    </row>
    <row r="47" spans="1:21" hidden="1">
      <c r="A47" s="20">
        <v>38412</v>
      </c>
      <c r="B47" s="22">
        <v>70.690605948000098</v>
      </c>
      <c r="C47" s="22">
        <v>56.817438736447734</v>
      </c>
      <c r="D47" s="22">
        <v>38.836606056473137</v>
      </c>
      <c r="E47" s="22">
        <v>41.681479733446039</v>
      </c>
      <c r="F47" s="22">
        <v>26.480126759206506</v>
      </c>
      <c r="G47" s="22">
        <v>43.435304399217344</v>
      </c>
      <c r="H47" s="22">
        <v>27.487588027813647</v>
      </c>
      <c r="I47" s="22">
        <v>62.703525328966123</v>
      </c>
      <c r="J47" s="22">
        <v>51.824229149658294</v>
      </c>
      <c r="L47" s="20">
        <v>38412</v>
      </c>
      <c r="M47" s="22">
        <v>79.018443774013207</v>
      </c>
      <c r="N47" s="22">
        <v>63.933068577856943</v>
      </c>
      <c r="O47" s="22">
        <v>44.31545370472044</v>
      </c>
      <c r="P47" s="22">
        <v>47.305152963608336</v>
      </c>
      <c r="Q47" s="22">
        <v>28.244422413847452</v>
      </c>
      <c r="R47" s="22">
        <v>45.872691826016656</v>
      </c>
      <c r="S47" s="22">
        <v>27.479645163222589</v>
      </c>
      <c r="T47" s="22">
        <v>61.628149963363299</v>
      </c>
      <c r="U47" s="22">
        <v>57.308123575708962</v>
      </c>
    </row>
    <row r="48" spans="1:21" hidden="1">
      <c r="A48" s="20">
        <v>38443</v>
      </c>
      <c r="B48" s="22">
        <v>84.606776118895979</v>
      </c>
      <c r="C48" s="22">
        <v>68.16621948056229</v>
      </c>
      <c r="D48" s="22">
        <v>51.247587195488819</v>
      </c>
      <c r="E48" s="22">
        <v>54.206690585315755</v>
      </c>
      <c r="F48" s="22">
        <v>32.709598015326478</v>
      </c>
      <c r="G48" s="22">
        <v>51.384728377455147</v>
      </c>
      <c r="H48" s="22">
        <v>30.138198942496164</v>
      </c>
      <c r="I48" s="22">
        <v>60.283850393585382</v>
      </c>
      <c r="J48" s="22">
        <v>61.659532897065795</v>
      </c>
      <c r="L48" s="20">
        <v>38443</v>
      </c>
      <c r="M48" s="22">
        <v>80.38696152435665</v>
      </c>
      <c r="N48" s="22">
        <v>65.974109554542011</v>
      </c>
      <c r="O48" s="22">
        <v>46.702111909320159</v>
      </c>
      <c r="P48" s="22">
        <v>49.402436763017867</v>
      </c>
      <c r="Q48" s="22">
        <v>29.761625003564866</v>
      </c>
      <c r="R48" s="22">
        <v>46.246514930858794</v>
      </c>
      <c r="S48" s="22">
        <v>28.8557979852771</v>
      </c>
      <c r="T48" s="22">
        <v>62.234542796558259</v>
      </c>
      <c r="U48" s="22">
        <v>59.089881552027776</v>
      </c>
    </row>
    <row r="49" spans="1:21" hidden="1">
      <c r="A49" s="20">
        <v>38473</v>
      </c>
      <c r="B49" s="22">
        <v>83.121954546422444</v>
      </c>
      <c r="C49" s="22">
        <v>69.78626517272258</v>
      </c>
      <c r="D49" s="22">
        <v>50.170765281100969</v>
      </c>
      <c r="E49" s="22">
        <v>51.833033825106433</v>
      </c>
      <c r="F49" s="22">
        <v>31.270060613499645</v>
      </c>
      <c r="G49" s="22">
        <v>45.914580399750314</v>
      </c>
      <c r="H49" s="22">
        <v>30.168216557498141</v>
      </c>
      <c r="I49" s="22">
        <v>66.573637396667067</v>
      </c>
      <c r="J49" s="22">
        <v>62.480118593704482</v>
      </c>
      <c r="L49" s="20">
        <v>38473</v>
      </c>
      <c r="M49" s="22">
        <v>82.198367378449205</v>
      </c>
      <c r="N49" s="22">
        <v>68.341247676342931</v>
      </c>
      <c r="O49" s="22">
        <v>49.175573360065606</v>
      </c>
      <c r="P49" s="22">
        <v>51.190324617585517</v>
      </c>
      <c r="Q49" s="22">
        <v>31.211267692274635</v>
      </c>
      <c r="R49" s="22">
        <v>45.995432011482848</v>
      </c>
      <c r="S49" s="22">
        <v>30.419633497132342</v>
      </c>
      <c r="T49" s="22">
        <v>62.257890422717608</v>
      </c>
      <c r="U49" s="22">
        <v>61.079327045662723</v>
      </c>
    </row>
    <row r="50" spans="1:21" hidden="1">
      <c r="A50" s="20">
        <v>38504</v>
      </c>
      <c r="B50" s="22">
        <v>84.188842192601186</v>
      </c>
      <c r="C50" s="22">
        <v>72.20231820784258</v>
      </c>
      <c r="D50" s="22">
        <v>50.304920033979094</v>
      </c>
      <c r="E50" s="22">
        <v>53.178581721875616</v>
      </c>
      <c r="F50" s="22">
        <v>31.962223946155653</v>
      </c>
      <c r="G50" s="22">
        <v>42.128751534505739</v>
      </c>
      <c r="H50" s="22">
        <v>30.638654667225868</v>
      </c>
      <c r="I50" s="22">
        <v>61.689474434346792</v>
      </c>
      <c r="J50" s="22">
        <v>63.279884626907325</v>
      </c>
      <c r="L50" s="20">
        <v>38504</v>
      </c>
      <c r="M50" s="22">
        <v>84.172250502420439</v>
      </c>
      <c r="N50" s="22">
        <v>70.687650288772048</v>
      </c>
      <c r="O50" s="22">
        <v>51.522614142083732</v>
      </c>
      <c r="P50" s="22">
        <v>52.459505362249089</v>
      </c>
      <c r="Q50" s="22">
        <v>32.464600472371508</v>
      </c>
      <c r="R50" s="22">
        <v>45.786438579700501</v>
      </c>
      <c r="S50" s="22">
        <v>32.346684215762629</v>
      </c>
      <c r="T50" s="22">
        <v>62.148963085178281</v>
      </c>
      <c r="U50" s="22">
        <v>63.037746056738953</v>
      </c>
    </row>
    <row r="51" spans="1:21" hidden="1">
      <c r="A51" s="20">
        <v>38534</v>
      </c>
      <c r="B51" s="22">
        <v>85.458679582318368</v>
      </c>
      <c r="C51" s="22">
        <v>70.985585072354795</v>
      </c>
      <c r="D51" s="22">
        <v>53.22454596326984</v>
      </c>
      <c r="E51" s="22">
        <v>51.914596254092849</v>
      </c>
      <c r="F51" s="22">
        <v>32.874692215035793</v>
      </c>
      <c r="G51" s="22">
        <v>46.052594972571171</v>
      </c>
      <c r="H51" s="22">
        <v>34.271893621328395</v>
      </c>
      <c r="I51" s="22">
        <v>60.305661598461256</v>
      </c>
      <c r="J51" s="22">
        <v>63.712931873893261</v>
      </c>
      <c r="L51" s="20">
        <v>38534</v>
      </c>
      <c r="M51" s="22">
        <v>86.043475224034765</v>
      </c>
      <c r="N51" s="22">
        <v>72.72152098722205</v>
      </c>
      <c r="O51" s="22">
        <v>53.547738293950232</v>
      </c>
      <c r="P51" s="22">
        <v>53.33314834082362</v>
      </c>
      <c r="Q51" s="22">
        <v>33.485229989787733</v>
      </c>
      <c r="R51" s="22">
        <v>46.123470821018756</v>
      </c>
      <c r="S51" s="22">
        <v>34.339399671342015</v>
      </c>
      <c r="T51" s="22">
        <v>62.439765836195861</v>
      </c>
      <c r="U51" s="22">
        <v>64.763027822020675</v>
      </c>
    </row>
    <row r="52" spans="1:21" hidden="1">
      <c r="A52" s="20">
        <v>38565</v>
      </c>
      <c r="B52" s="22">
        <v>88.475125297615563</v>
      </c>
      <c r="C52" s="22">
        <v>74.90260955857913</v>
      </c>
      <c r="D52" s="22">
        <v>56.124389173370403</v>
      </c>
      <c r="E52" s="22">
        <v>53.42488239359816</v>
      </c>
      <c r="F52" s="22">
        <v>35.164048682602754</v>
      </c>
      <c r="G52" s="22">
        <v>46.429535740036144</v>
      </c>
      <c r="H52" s="22">
        <v>36.95069850422319</v>
      </c>
      <c r="I52" s="22">
        <v>60.858622817441507</v>
      </c>
      <c r="J52" s="22">
        <v>66.668626492903229</v>
      </c>
      <c r="L52" s="20">
        <v>38565</v>
      </c>
      <c r="M52" s="22">
        <v>87.633796762196027</v>
      </c>
      <c r="N52" s="22">
        <v>74.287168598399461</v>
      </c>
      <c r="O52" s="22">
        <v>55.236102143906166</v>
      </c>
      <c r="P52" s="22">
        <v>54.091469249834788</v>
      </c>
      <c r="Q52" s="22">
        <v>34.312168526947076</v>
      </c>
      <c r="R52" s="22">
        <v>47.069306237776949</v>
      </c>
      <c r="S52" s="22">
        <v>36.321992207900792</v>
      </c>
      <c r="T52" s="22">
        <v>63.344625957081966</v>
      </c>
      <c r="U52" s="22">
        <v>66.206419685215167</v>
      </c>
    </row>
    <row r="53" spans="1:21" hidden="1">
      <c r="A53" s="20">
        <v>38596</v>
      </c>
      <c r="B53" s="22">
        <v>90.593781645263888</v>
      </c>
      <c r="C53" s="22">
        <v>76.49445644198218</v>
      </c>
      <c r="D53" s="22">
        <v>56.795876910141899</v>
      </c>
      <c r="E53" s="22">
        <v>56.65813103481797</v>
      </c>
      <c r="F53" s="22">
        <v>35.928567826687939</v>
      </c>
      <c r="G53" s="22">
        <v>46.422877047671989</v>
      </c>
      <c r="H53" s="22">
        <v>38.032537098352051</v>
      </c>
      <c r="I53" s="22">
        <v>67.12734878252401</v>
      </c>
      <c r="J53" s="22">
        <v>68.721846613977249</v>
      </c>
      <c r="L53" s="20">
        <v>38596</v>
      </c>
      <c r="M53" s="22">
        <v>89.056401466284854</v>
      </c>
      <c r="N53" s="22">
        <v>75.496131878527578</v>
      </c>
      <c r="O53" s="22">
        <v>56.864352057693694</v>
      </c>
      <c r="P53" s="22">
        <v>55.001729739043611</v>
      </c>
      <c r="Q53" s="22">
        <v>35.174787480851137</v>
      </c>
      <c r="R53" s="22">
        <v>48.687451707701477</v>
      </c>
      <c r="S53" s="22">
        <v>38.203790831794358</v>
      </c>
      <c r="T53" s="22">
        <v>64.850732045350796</v>
      </c>
      <c r="U53" s="22">
        <v>67.530733034810069</v>
      </c>
    </row>
    <row r="54" spans="1:21" hidden="1">
      <c r="A54" s="20">
        <v>38626</v>
      </c>
      <c r="B54" s="22">
        <v>87.958625680914139</v>
      </c>
      <c r="C54" s="22">
        <v>74.401706272062739</v>
      </c>
      <c r="D54" s="22">
        <v>58.650640908562465</v>
      </c>
      <c r="E54" s="22">
        <v>54.916418121754063</v>
      </c>
      <c r="F54" s="22">
        <v>35.956672446567296</v>
      </c>
      <c r="G54" s="22">
        <v>52.246886728540908</v>
      </c>
      <c r="H54" s="22">
        <v>42.250306410984422</v>
      </c>
      <c r="I54" s="22">
        <v>65.525881547498201</v>
      </c>
      <c r="J54" s="22">
        <v>67.312080049028538</v>
      </c>
      <c r="L54" s="20">
        <v>38626</v>
      </c>
      <c r="M54" s="22">
        <v>90.860968120826712</v>
      </c>
      <c r="N54" s="22">
        <v>76.914229593438307</v>
      </c>
      <c r="O54" s="22">
        <v>58.931235876658938</v>
      </c>
      <c r="P54" s="22">
        <v>56.516410406320162</v>
      </c>
      <c r="Q54" s="22">
        <v>36.386907693709169</v>
      </c>
      <c r="R54" s="22">
        <v>50.833611455263103</v>
      </c>
      <c r="S54" s="22">
        <v>39.843329719249517</v>
      </c>
      <c r="T54" s="22">
        <v>66.975695461340052</v>
      </c>
      <c r="U54" s="22">
        <v>69.225608040516036</v>
      </c>
    </row>
    <row r="55" spans="1:21" hidden="1">
      <c r="A55" s="20">
        <v>38657</v>
      </c>
      <c r="B55" s="22">
        <v>93.826209123858675</v>
      </c>
      <c r="C55" s="22">
        <v>80.165406254940891</v>
      </c>
      <c r="D55" s="22">
        <v>60.860316483274666</v>
      </c>
      <c r="E55" s="22">
        <v>59.225438503077818</v>
      </c>
      <c r="F55" s="22">
        <v>37.524998385030926</v>
      </c>
      <c r="G55" s="22">
        <v>56.671573205117156</v>
      </c>
      <c r="H55" s="22">
        <v>40.321534282708754</v>
      </c>
      <c r="I55" s="22">
        <v>73.983887666533974</v>
      </c>
      <c r="J55" s="22">
        <v>71.771357299004293</v>
      </c>
      <c r="L55" s="20">
        <v>38657</v>
      </c>
      <c r="M55" s="22">
        <v>93.127047038520431</v>
      </c>
      <c r="N55" s="22">
        <v>78.655387365479143</v>
      </c>
      <c r="O55" s="22">
        <v>61.489583430538175</v>
      </c>
      <c r="P55" s="22">
        <v>58.764800731641031</v>
      </c>
      <c r="Q55" s="22">
        <v>38.059828758831031</v>
      </c>
      <c r="R55" s="22">
        <v>53.180920215668991</v>
      </c>
      <c r="S55" s="22">
        <v>40.981242872701159</v>
      </c>
      <c r="T55" s="22">
        <v>69.540720291871068</v>
      </c>
      <c r="U55" s="22">
        <v>71.360119494499983</v>
      </c>
    </row>
    <row r="56" spans="1:21" hidden="1">
      <c r="A56" s="20">
        <v>38687</v>
      </c>
      <c r="B56" s="22">
        <v>93.774365126084675</v>
      </c>
      <c r="C56" s="22">
        <v>78.187440902046419</v>
      </c>
      <c r="D56" s="22">
        <v>62.213533562531929</v>
      </c>
      <c r="E56" s="22">
        <v>59.540953430004308</v>
      </c>
      <c r="F56" s="22">
        <v>38.89170751035433</v>
      </c>
      <c r="G56" s="22">
        <v>51.917313384182506</v>
      </c>
      <c r="H56" s="22">
        <v>38.887959472115696</v>
      </c>
      <c r="I56" s="22">
        <v>69.801343306352138</v>
      </c>
      <c r="J56" s="22">
        <v>71.919102964136101</v>
      </c>
      <c r="L56" s="20">
        <v>38687</v>
      </c>
      <c r="M56" s="22">
        <v>95.24939909546994</v>
      </c>
      <c r="N56" s="22">
        <v>80.310595128090995</v>
      </c>
      <c r="O56" s="22">
        <v>64.09378577621942</v>
      </c>
      <c r="P56" s="22">
        <v>61.277748174266669</v>
      </c>
      <c r="Q56" s="22">
        <v>40.042120333640071</v>
      </c>
      <c r="R56" s="22">
        <v>54.868788138533866</v>
      </c>
      <c r="S56" s="22">
        <v>41.833575481405397</v>
      </c>
      <c r="T56" s="22">
        <v>72.326166019980917</v>
      </c>
      <c r="U56" s="22">
        <v>73.483387429622042</v>
      </c>
    </row>
    <row r="57" spans="1:21" hidden="1">
      <c r="A57" s="20">
        <v>38718</v>
      </c>
      <c r="B57" s="22">
        <v>99.193505595055882</v>
      </c>
      <c r="C57" s="22">
        <v>82.894107098192364</v>
      </c>
      <c r="D57" s="22">
        <v>67.813291961162989</v>
      </c>
      <c r="E57" s="22">
        <v>64.47694729612563</v>
      </c>
      <c r="F57" s="22">
        <v>42.416572489252161</v>
      </c>
      <c r="G57" s="22">
        <v>53.900064358524837</v>
      </c>
      <c r="H57" s="22">
        <v>45.018688359942431</v>
      </c>
      <c r="I57" s="22">
        <v>72.382190212907133</v>
      </c>
      <c r="J57" s="22">
        <v>76.613781267942372</v>
      </c>
      <c r="L57" s="20">
        <v>38718</v>
      </c>
      <c r="M57" s="22">
        <v>97.098057015587258</v>
      </c>
      <c r="N57" s="22">
        <v>81.771131113439083</v>
      </c>
      <c r="O57" s="22">
        <v>66.648338336988232</v>
      </c>
      <c r="P57" s="22">
        <v>63.726125963217996</v>
      </c>
      <c r="Q57" s="22">
        <v>42.289759244821767</v>
      </c>
      <c r="R57" s="22">
        <v>56.487591270857877</v>
      </c>
      <c r="S57" s="22">
        <v>42.897120948142259</v>
      </c>
      <c r="T57" s="22">
        <v>74.957231168390763</v>
      </c>
      <c r="U57" s="22">
        <v>75.445731906466122</v>
      </c>
    </row>
    <row r="58" spans="1:21" hidden="1">
      <c r="A58" s="20">
        <v>38749</v>
      </c>
      <c r="B58" s="22">
        <v>101.17692786868504</v>
      </c>
      <c r="C58" s="22">
        <v>85.260900875707662</v>
      </c>
      <c r="D58" s="22">
        <v>71.248833826042414</v>
      </c>
      <c r="E58" s="22">
        <v>67.265243339165721</v>
      </c>
      <c r="F58" s="22">
        <v>46.331975265949552</v>
      </c>
      <c r="G58" s="22">
        <v>62.56287058098907</v>
      </c>
      <c r="H58" s="22">
        <v>45.413309513157138</v>
      </c>
      <c r="I58" s="22">
        <v>79.283944214293271</v>
      </c>
      <c r="J58" s="22">
        <v>79.492441020048716</v>
      </c>
      <c r="L58" s="20">
        <v>38749</v>
      </c>
      <c r="M58" s="22">
        <v>98.753060346901179</v>
      </c>
      <c r="N58" s="22">
        <v>83.132052593373743</v>
      </c>
      <c r="O58" s="22">
        <v>69.046603018829771</v>
      </c>
      <c r="P58" s="22">
        <v>65.907616970251453</v>
      </c>
      <c r="Q58" s="22">
        <v>44.657301807547626</v>
      </c>
      <c r="R58" s="22">
        <v>58.759517774441164</v>
      </c>
      <c r="S58" s="22">
        <v>44.318180642514356</v>
      </c>
      <c r="T58" s="22">
        <v>77.369250289652101</v>
      </c>
      <c r="U58" s="22">
        <v>77.266362023008867</v>
      </c>
    </row>
    <row r="59" spans="1:21" hidden="1">
      <c r="A59" s="20">
        <v>38777</v>
      </c>
      <c r="B59" s="22">
        <v>101.12394765137367</v>
      </c>
      <c r="C59" s="22">
        <v>85.685916390808998</v>
      </c>
      <c r="D59" s="22">
        <v>72.342936373288609</v>
      </c>
      <c r="E59" s="22">
        <v>69.837190867127319</v>
      </c>
      <c r="F59" s="22">
        <v>47.839855171127475</v>
      </c>
      <c r="G59" s="22">
        <v>59.64612509597351</v>
      </c>
      <c r="H59" s="22">
        <v>42.694768365436659</v>
      </c>
      <c r="I59" s="22">
        <v>81.562373209641322</v>
      </c>
      <c r="J59" s="22">
        <v>80.194096268733432</v>
      </c>
      <c r="L59" s="20">
        <v>38777</v>
      </c>
      <c r="M59" s="22">
        <v>100.35335551302079</v>
      </c>
      <c r="N59" s="22">
        <v>84.545954863472787</v>
      </c>
      <c r="O59" s="22">
        <v>71.120287465842651</v>
      </c>
      <c r="P59" s="22">
        <v>67.745030178644427</v>
      </c>
      <c r="Q59" s="22">
        <v>46.940577236803442</v>
      </c>
      <c r="R59" s="22">
        <v>61.793061212935186</v>
      </c>
      <c r="S59" s="22">
        <v>45.816527570872836</v>
      </c>
      <c r="T59" s="22">
        <v>79.420515712586976</v>
      </c>
      <c r="U59" s="22">
        <v>79.000621690723065</v>
      </c>
    </row>
    <row r="60" spans="1:21" hidden="1">
      <c r="A60" s="20">
        <v>38808</v>
      </c>
      <c r="B60" s="22">
        <v>97.250895224648374</v>
      </c>
      <c r="C60" s="22">
        <v>80.268136321299849</v>
      </c>
      <c r="D60" s="22">
        <v>69.534351692849725</v>
      </c>
      <c r="E60" s="22">
        <v>67.074779336623948</v>
      </c>
      <c r="F60" s="22">
        <v>47.921453608034717</v>
      </c>
      <c r="G60" s="22">
        <v>61.707203779565404</v>
      </c>
      <c r="H60" s="22">
        <v>45.053129551102693</v>
      </c>
      <c r="I60" s="22">
        <v>81.100799261681743</v>
      </c>
      <c r="J60" s="22">
        <v>76.260871272535894</v>
      </c>
      <c r="L60" s="20">
        <v>38808</v>
      </c>
      <c r="M60" s="22">
        <v>101.99966712556207</v>
      </c>
      <c r="N60" s="22">
        <v>86.025756810659544</v>
      </c>
      <c r="O60" s="22">
        <v>72.878758435929299</v>
      </c>
      <c r="P60" s="22">
        <v>69.113328233014286</v>
      </c>
      <c r="Q60" s="22">
        <v>49.004151940570232</v>
      </c>
      <c r="R60" s="22">
        <v>65.15076503027835</v>
      </c>
      <c r="S60" s="22">
        <v>47.267460863669463</v>
      </c>
      <c r="T60" s="22">
        <v>81.073540388158833</v>
      </c>
      <c r="U60" s="22">
        <v>80.676531683359258</v>
      </c>
    </row>
    <row r="61" spans="1:21" hidden="1">
      <c r="A61" s="20">
        <v>38838</v>
      </c>
      <c r="B61" s="22">
        <v>103.040185027547</v>
      </c>
      <c r="C61" s="22">
        <v>89.000479025737889</v>
      </c>
      <c r="D61" s="22">
        <v>74.513524336863895</v>
      </c>
      <c r="E61" s="22">
        <v>69.620078805532543</v>
      </c>
      <c r="F61" s="22">
        <v>50.262687291305383</v>
      </c>
      <c r="G61" s="22">
        <v>61.49312986273727</v>
      </c>
      <c r="H61" s="22">
        <v>54.472486845938448</v>
      </c>
      <c r="I61" s="22">
        <v>83.583977167096819</v>
      </c>
      <c r="J61" s="22">
        <v>82.281012224356942</v>
      </c>
      <c r="L61" s="20">
        <v>38838</v>
      </c>
      <c r="M61" s="22">
        <v>103.85267543504446</v>
      </c>
      <c r="N61" s="22">
        <v>87.634872978721916</v>
      </c>
      <c r="O61" s="22">
        <v>74.540261106269057</v>
      </c>
      <c r="P61" s="22">
        <v>70.115159055705362</v>
      </c>
      <c r="Q61" s="22">
        <v>50.8283853398557</v>
      </c>
      <c r="R61" s="22">
        <v>68.174475269796844</v>
      </c>
      <c r="S61" s="22">
        <v>48.349557115022144</v>
      </c>
      <c r="T61" s="22">
        <v>82.563415985851236</v>
      </c>
      <c r="U61" s="22">
        <v>82.408409245745958</v>
      </c>
    </row>
    <row r="62" spans="1:21" hidden="1">
      <c r="A62" s="20">
        <v>38869</v>
      </c>
      <c r="B62" s="22">
        <v>108.37353216160489</v>
      </c>
      <c r="C62" s="22">
        <v>90.515189310591964</v>
      </c>
      <c r="D62" s="22">
        <v>77.832499621066049</v>
      </c>
      <c r="E62" s="22">
        <v>70.41004498590263</v>
      </c>
      <c r="F62" s="22">
        <v>53.276436568354555</v>
      </c>
      <c r="G62" s="22">
        <v>85.51226229897982</v>
      </c>
      <c r="H62" s="22">
        <v>49.15166670907373</v>
      </c>
      <c r="I62" s="22">
        <v>82.271336199454012</v>
      </c>
      <c r="J62" s="22">
        <v>86.101529489682349</v>
      </c>
      <c r="L62" s="20">
        <v>38869</v>
      </c>
      <c r="M62" s="22">
        <v>105.91665594325841</v>
      </c>
      <c r="N62" s="22">
        <v>89.324700123496541</v>
      </c>
      <c r="O62" s="22">
        <v>76.290193632259715</v>
      </c>
      <c r="P62" s="22">
        <v>70.939355210995984</v>
      </c>
      <c r="Q62" s="22">
        <v>52.419834983713251</v>
      </c>
      <c r="R62" s="22">
        <v>70.192893799446736</v>
      </c>
      <c r="S62" s="22">
        <v>48.802749550594562</v>
      </c>
      <c r="T62" s="22">
        <v>84.279991712058489</v>
      </c>
      <c r="U62" s="22">
        <v>84.245838953582791</v>
      </c>
    </row>
    <row r="63" spans="1:21" hidden="1">
      <c r="A63" s="20">
        <v>38899</v>
      </c>
      <c r="B63" s="22">
        <v>110.00404892110298</v>
      </c>
      <c r="C63" s="22">
        <v>92.526671644899352</v>
      </c>
      <c r="D63" s="22">
        <v>78.25648016207461</v>
      </c>
      <c r="E63" s="22">
        <v>74.231710267857963</v>
      </c>
      <c r="F63" s="22">
        <v>54.223213980612584</v>
      </c>
      <c r="G63" s="22">
        <v>69.034878191239613</v>
      </c>
      <c r="H63" s="22">
        <v>46.094668796470685</v>
      </c>
      <c r="I63" s="22">
        <v>85.261825675896631</v>
      </c>
      <c r="J63" s="22">
        <v>87.138696127599772</v>
      </c>
      <c r="L63" s="20">
        <v>38899</v>
      </c>
      <c r="M63" s="22">
        <v>108.10470862827066</v>
      </c>
      <c r="N63" s="22">
        <v>91.108018427712679</v>
      </c>
      <c r="O63" s="22">
        <v>78.494026620796163</v>
      </c>
      <c r="P63" s="22">
        <v>71.77067896194572</v>
      </c>
      <c r="Q63" s="22">
        <v>53.904656148293462</v>
      </c>
      <c r="R63" s="22">
        <v>71.07697341956991</v>
      </c>
      <c r="S63" s="22">
        <v>49.017610036035741</v>
      </c>
      <c r="T63" s="22">
        <v>86.446013849204704</v>
      </c>
      <c r="U63" s="22">
        <v>86.249200176522152</v>
      </c>
    </row>
    <row r="64" spans="1:21" hidden="1">
      <c r="A64" s="20">
        <v>38930</v>
      </c>
      <c r="B64" s="22">
        <v>109.9014523779224</v>
      </c>
      <c r="C64" s="22">
        <v>92.544914367972979</v>
      </c>
      <c r="D64" s="22">
        <v>80.057941499751223</v>
      </c>
      <c r="E64" s="22">
        <v>72.091714864956273</v>
      </c>
      <c r="F64" s="22">
        <v>55.492576647414019</v>
      </c>
      <c r="G64" s="22">
        <v>66.735008255152465</v>
      </c>
      <c r="H64" s="22">
        <v>48.168402474255764</v>
      </c>
      <c r="I64" s="22">
        <v>87.952566109468918</v>
      </c>
      <c r="J64" s="22">
        <v>88.043827584728319</v>
      </c>
      <c r="L64" s="20">
        <v>38930</v>
      </c>
      <c r="M64" s="22">
        <v>110.07807071198641</v>
      </c>
      <c r="N64" s="22">
        <v>92.845946968424585</v>
      </c>
      <c r="O64" s="22">
        <v>81.060674617965191</v>
      </c>
      <c r="P64" s="22">
        <v>72.717410481407811</v>
      </c>
      <c r="Q64" s="22">
        <v>55.20713539609747</v>
      </c>
      <c r="R64" s="22">
        <v>71.175027337470524</v>
      </c>
      <c r="S64" s="22">
        <v>49.24227681645835</v>
      </c>
      <c r="T64" s="22">
        <v>89.194272879880785</v>
      </c>
      <c r="U64" s="22">
        <v>88.201717472279</v>
      </c>
    </row>
    <row r="65" spans="1:21" hidden="1">
      <c r="A65" s="20">
        <v>38961</v>
      </c>
      <c r="B65" s="22">
        <v>110.63023529054648</v>
      </c>
      <c r="C65" s="22">
        <v>93.009791182852197</v>
      </c>
      <c r="D65" s="22">
        <v>83.848873239970729</v>
      </c>
      <c r="E65" s="22">
        <v>72.306617448584305</v>
      </c>
      <c r="F65" s="22">
        <v>57.079234122199686</v>
      </c>
      <c r="G65" s="22">
        <v>67.321794570190917</v>
      </c>
      <c r="H65" s="22">
        <v>52.513416558675765</v>
      </c>
      <c r="I65" s="22">
        <v>93.39847279026236</v>
      </c>
      <c r="J65" s="22">
        <v>89.108382951060847</v>
      </c>
      <c r="L65" s="20">
        <v>38961</v>
      </c>
      <c r="M65" s="22">
        <v>111.62266526435954</v>
      </c>
      <c r="N65" s="22">
        <v>94.359502113778447</v>
      </c>
      <c r="O65" s="22">
        <v>83.709590131588229</v>
      </c>
      <c r="P65" s="22">
        <v>73.671837949575902</v>
      </c>
      <c r="Q65" s="22">
        <v>56.338389737483155</v>
      </c>
      <c r="R65" s="22">
        <v>70.692051502935342</v>
      </c>
      <c r="S65" s="22">
        <v>49.420311600444819</v>
      </c>
      <c r="T65" s="22">
        <v>92.120774830028282</v>
      </c>
      <c r="U65" s="22">
        <v>89.892615003932704</v>
      </c>
    </row>
    <row r="66" spans="1:21" hidden="1">
      <c r="A66" s="20">
        <v>38991</v>
      </c>
      <c r="B66" s="22">
        <v>113.6047387642664</v>
      </c>
      <c r="C66" s="22">
        <v>96.158602149865047</v>
      </c>
      <c r="D66" s="22">
        <v>86.738440443033198</v>
      </c>
      <c r="E66" s="22">
        <v>76.164240731508471</v>
      </c>
      <c r="F66" s="22">
        <v>57.109941508809769</v>
      </c>
      <c r="G66" s="22">
        <v>71.651091001161944</v>
      </c>
      <c r="H66" s="22">
        <v>46.239824767766827</v>
      </c>
      <c r="I66" s="22">
        <v>97.802011688509836</v>
      </c>
      <c r="J66" s="22">
        <v>91.921766755104088</v>
      </c>
      <c r="L66" s="20">
        <v>38991</v>
      </c>
      <c r="M66" s="22">
        <v>113.08605577931526</v>
      </c>
      <c r="N66" s="22">
        <v>95.951579335662387</v>
      </c>
      <c r="O66" s="22">
        <v>86.483643504262034</v>
      </c>
      <c r="P66" s="22">
        <v>74.678340911845083</v>
      </c>
      <c r="Q66" s="22">
        <v>57.520711153031279</v>
      </c>
      <c r="R66" s="22">
        <v>70.538570537828818</v>
      </c>
      <c r="S66" s="22">
        <v>49.922540667238145</v>
      </c>
      <c r="T66" s="22">
        <v>94.540226986066529</v>
      </c>
      <c r="U66" s="22">
        <v>91.567806683406744</v>
      </c>
    </row>
    <row r="67" spans="1:21" hidden="1">
      <c r="A67" s="20">
        <v>39022</v>
      </c>
      <c r="B67" s="22">
        <v>114.13299324385331</v>
      </c>
      <c r="C67" s="22">
        <v>97.50758386961995</v>
      </c>
      <c r="D67" s="22">
        <v>89.435320769557265</v>
      </c>
      <c r="E67" s="22">
        <v>74.59426303894486</v>
      </c>
      <c r="F67" s="22">
        <v>58.723390123514719</v>
      </c>
      <c r="G67" s="22">
        <v>72.690111436546601</v>
      </c>
      <c r="H67" s="22">
        <v>52.111278970476405</v>
      </c>
      <c r="I67" s="22">
        <v>95.981061629673619</v>
      </c>
      <c r="J67" s="22">
        <v>93.300711784977892</v>
      </c>
      <c r="L67" s="20">
        <v>39022</v>
      </c>
      <c r="M67" s="22">
        <v>114.87929129746759</v>
      </c>
      <c r="N67" s="22">
        <v>98.038761547705107</v>
      </c>
      <c r="O67" s="22">
        <v>89.551824015082772</v>
      </c>
      <c r="P67" s="22">
        <v>75.792285191963074</v>
      </c>
      <c r="Q67" s="22">
        <v>59.088182172188922</v>
      </c>
      <c r="R67" s="22">
        <v>71.61297423166431</v>
      </c>
      <c r="S67" s="22">
        <v>51.10959352589046</v>
      </c>
      <c r="T67" s="22">
        <v>96.17392743284671</v>
      </c>
      <c r="U67" s="22">
        <v>93.568659733521642</v>
      </c>
    </row>
    <row r="68" spans="1:21" hidden="1">
      <c r="A68" s="20">
        <v>39052</v>
      </c>
      <c r="B68" s="22">
        <v>119.22343307372229</v>
      </c>
      <c r="C68" s="22">
        <v>103.13452711846031</v>
      </c>
      <c r="D68" s="22">
        <v>95.739046432260281</v>
      </c>
      <c r="E68" s="22">
        <v>79.351517265267461</v>
      </c>
      <c r="F68" s="22">
        <v>62.165953779256554</v>
      </c>
      <c r="G68" s="22">
        <v>72.809540695999189</v>
      </c>
      <c r="H68" s="22">
        <v>56.409025570159329</v>
      </c>
      <c r="I68" s="22">
        <v>97.740281212454661</v>
      </c>
      <c r="J68" s="22">
        <v>97.930886047431954</v>
      </c>
      <c r="L68" s="20">
        <v>39052</v>
      </c>
      <c r="M68" s="22">
        <v>117.28346456097918</v>
      </c>
      <c r="N68" s="22">
        <v>100.89198882284553</v>
      </c>
      <c r="O68" s="22">
        <v>93.099997064499789</v>
      </c>
      <c r="P68" s="22">
        <v>77.277390156060278</v>
      </c>
      <c r="Q68" s="22">
        <v>61.32907995217959</v>
      </c>
      <c r="R68" s="22">
        <v>73.918945734017015</v>
      </c>
      <c r="S68" s="22">
        <v>52.826145124053362</v>
      </c>
      <c r="T68" s="22">
        <v>97.111398438130735</v>
      </c>
      <c r="U68" s="22">
        <v>96.17315936167121</v>
      </c>
    </row>
    <row r="69" spans="1:21" hidden="1">
      <c r="A69" s="20">
        <v>39083</v>
      </c>
      <c r="B69" s="22">
        <v>114.93826400995115</v>
      </c>
      <c r="C69" s="22">
        <v>98.79447469951937</v>
      </c>
      <c r="D69" s="22">
        <v>90.992411339611508</v>
      </c>
      <c r="E69" s="22">
        <v>77.739184877735269</v>
      </c>
      <c r="F69" s="22">
        <v>60.478962456616436</v>
      </c>
      <c r="G69" s="22">
        <v>73.18670550290642</v>
      </c>
      <c r="H69" s="22">
        <v>49.766594729147613</v>
      </c>
      <c r="I69" s="22">
        <v>96.596485180486184</v>
      </c>
      <c r="J69" s="22">
        <v>93.960018994350776</v>
      </c>
      <c r="L69" s="20">
        <v>39083</v>
      </c>
      <c r="M69" s="22">
        <v>119.93754333325882</v>
      </c>
      <c r="N69" s="22">
        <v>104.13803329666509</v>
      </c>
      <c r="O69" s="22">
        <v>96.88881924720647</v>
      </c>
      <c r="P69" s="22">
        <v>79.167338427221651</v>
      </c>
      <c r="Q69" s="22">
        <v>64.138784472626384</v>
      </c>
      <c r="R69" s="22">
        <v>76.370670258482036</v>
      </c>
      <c r="S69" s="22">
        <v>54.665939972343736</v>
      </c>
      <c r="T69" s="22">
        <v>97.710463729402619</v>
      </c>
      <c r="U69" s="22">
        <v>99.095357826285621</v>
      </c>
    </row>
    <row r="70" spans="1:21" hidden="1">
      <c r="A70" s="20">
        <v>39114</v>
      </c>
      <c r="B70" s="22">
        <v>126.89587953224866</v>
      </c>
      <c r="C70" s="22">
        <v>110.00406040926055</v>
      </c>
      <c r="D70" s="22">
        <v>102.82066399916529</v>
      </c>
      <c r="E70" s="22">
        <v>81.452684396023798</v>
      </c>
      <c r="F70" s="22">
        <v>70.004221410898921</v>
      </c>
      <c r="G70" s="22">
        <v>77.298031204338358</v>
      </c>
      <c r="H70" s="22">
        <v>55.462272268397037</v>
      </c>
      <c r="I70" s="22">
        <v>98.430562993432503</v>
      </c>
      <c r="J70" s="22">
        <v>105.24793918375693</v>
      </c>
      <c r="L70" s="20">
        <v>39114</v>
      </c>
      <c r="M70" s="22">
        <v>122.67515680585997</v>
      </c>
      <c r="N70" s="22">
        <v>107.59295451574953</v>
      </c>
      <c r="O70" s="22">
        <v>100.79765584713456</v>
      </c>
      <c r="P70" s="22">
        <v>81.630026956579627</v>
      </c>
      <c r="Q70" s="22">
        <v>67.341601670819202</v>
      </c>
      <c r="R70" s="22">
        <v>78.421867617713517</v>
      </c>
      <c r="S70" s="22">
        <v>56.577219073134877</v>
      </c>
      <c r="T70" s="22">
        <v>98.690265185246915</v>
      </c>
      <c r="U70" s="22">
        <v>102.20542362337881</v>
      </c>
    </row>
    <row r="71" spans="1:21" hidden="1">
      <c r="A71" s="20">
        <v>39142</v>
      </c>
      <c r="B71" s="22">
        <v>128.13350179714175</v>
      </c>
      <c r="C71" s="22">
        <v>113.7807593282366</v>
      </c>
      <c r="D71" s="22">
        <v>107.35282742868182</v>
      </c>
      <c r="E71" s="22">
        <v>85.961877238515399</v>
      </c>
      <c r="F71" s="22">
        <v>71.604586765767763</v>
      </c>
      <c r="G71" s="22">
        <v>91.07234805912708</v>
      </c>
      <c r="H71" s="22">
        <v>62.748712193299795</v>
      </c>
      <c r="I71" s="22">
        <v>99.216482573354298</v>
      </c>
      <c r="J71" s="22">
        <v>108.07326093099789</v>
      </c>
      <c r="L71" s="20">
        <v>39142</v>
      </c>
      <c r="M71" s="22">
        <v>125.57634797184465</v>
      </c>
      <c r="N71" s="22">
        <v>111.10110273189666</v>
      </c>
      <c r="O71" s="22">
        <v>104.79936424026582</v>
      </c>
      <c r="P71" s="22">
        <v>84.88602616823718</v>
      </c>
      <c r="Q71" s="22">
        <v>70.639950754555471</v>
      </c>
      <c r="R71" s="22">
        <v>80.755995246273855</v>
      </c>
      <c r="S71" s="22">
        <v>58.66470280479227</v>
      </c>
      <c r="T71" s="22">
        <v>100.70494005554416</v>
      </c>
      <c r="U71" s="22">
        <v>105.47679338647956</v>
      </c>
    </row>
    <row r="72" spans="1:21" hidden="1">
      <c r="A72" s="20">
        <v>39173</v>
      </c>
      <c r="B72" s="22">
        <v>125.66361164979989</v>
      </c>
      <c r="C72" s="22">
        <v>112.8119304449104</v>
      </c>
      <c r="D72" s="22">
        <v>107.4518747847174</v>
      </c>
      <c r="E72" s="22">
        <v>86.706791186535909</v>
      </c>
      <c r="F72" s="22">
        <v>73.682319275283717</v>
      </c>
      <c r="G72" s="22">
        <v>77.261535424789088</v>
      </c>
      <c r="H72" s="22">
        <v>60.780023571941364</v>
      </c>
      <c r="I72" s="22">
        <v>104.66695436983056</v>
      </c>
      <c r="J72" s="22">
        <v>106.48002662964817</v>
      </c>
      <c r="L72" s="20">
        <v>39173</v>
      </c>
      <c r="M72" s="22">
        <v>128.73144873955329</v>
      </c>
      <c r="N72" s="22">
        <v>114.63237212763889</v>
      </c>
      <c r="O72" s="22">
        <v>108.77253163748328</v>
      </c>
      <c r="P72" s="22">
        <v>89.155538881862995</v>
      </c>
      <c r="Q72" s="22">
        <v>73.734226564633516</v>
      </c>
      <c r="R72" s="22">
        <v>83.962671953461282</v>
      </c>
      <c r="S72" s="22">
        <v>60.483428101783367</v>
      </c>
      <c r="T72" s="22">
        <v>103.80899773397141</v>
      </c>
      <c r="U72" s="22">
        <v>108.89699558683085</v>
      </c>
    </row>
    <row r="73" spans="1:21" hidden="1">
      <c r="A73" s="20">
        <v>39203</v>
      </c>
      <c r="B73" s="22">
        <v>132.36692580874583</v>
      </c>
      <c r="C73" s="22">
        <v>118.39161213786934</v>
      </c>
      <c r="D73" s="22">
        <v>113.56356417985279</v>
      </c>
      <c r="E73" s="22">
        <v>95.083719041601569</v>
      </c>
      <c r="F73" s="22">
        <v>77.401663008081073</v>
      </c>
      <c r="G73" s="22">
        <v>83.180248979305134</v>
      </c>
      <c r="H73" s="22">
        <v>60.78763233879355</v>
      </c>
      <c r="I73" s="22">
        <v>105.41394450091633</v>
      </c>
      <c r="J73" s="22">
        <v>112.9744470957779</v>
      </c>
      <c r="L73" s="20">
        <v>39203</v>
      </c>
      <c r="M73" s="22">
        <v>132.15271731623136</v>
      </c>
      <c r="N73" s="22">
        <v>118.07696349498549</v>
      </c>
      <c r="O73" s="22">
        <v>112.53567886973725</v>
      </c>
      <c r="P73" s="22">
        <v>94.125759019122938</v>
      </c>
      <c r="Q73" s="22">
        <v>76.430398820963845</v>
      </c>
      <c r="R73" s="22">
        <v>88.036051346011305</v>
      </c>
      <c r="S73" s="22">
        <v>61.923699001293706</v>
      </c>
      <c r="T73" s="22">
        <v>107.32119699307614</v>
      </c>
      <c r="U73" s="22">
        <v>112.35263266120552</v>
      </c>
    </row>
    <row r="74" spans="1:21" hidden="1">
      <c r="A74" s="20">
        <v>39234</v>
      </c>
      <c r="B74" s="22">
        <v>132.45104993858703</v>
      </c>
      <c r="C74" s="22">
        <v>118.82028014953853</v>
      </c>
      <c r="D74" s="22">
        <v>113.24384386711068</v>
      </c>
      <c r="E74" s="22">
        <v>97.33444889049936</v>
      </c>
      <c r="F74" s="22">
        <v>77.002695335530461</v>
      </c>
      <c r="G74" s="22">
        <v>86.678365765141351</v>
      </c>
      <c r="H74" s="22">
        <v>61.845679102724624</v>
      </c>
      <c r="I74" s="22">
        <v>110.55639447364045</v>
      </c>
      <c r="J74" s="22">
        <v>112.8541783767057</v>
      </c>
      <c r="L74" s="20">
        <v>39234</v>
      </c>
      <c r="M74" s="22">
        <v>135.79941020908467</v>
      </c>
      <c r="N74" s="22">
        <v>121.39748785090734</v>
      </c>
      <c r="O74" s="22">
        <v>116.06297132591021</v>
      </c>
      <c r="P74" s="22">
        <v>99.404961412010977</v>
      </c>
      <c r="Q74" s="22">
        <v>78.808680425417009</v>
      </c>
      <c r="R74" s="22">
        <v>92.820699098134966</v>
      </c>
      <c r="S74" s="22">
        <v>63.107802822770076</v>
      </c>
      <c r="T74" s="22">
        <v>110.28642510473787</v>
      </c>
      <c r="U74" s="22">
        <v>115.77468918990566</v>
      </c>
    </row>
    <row r="75" spans="1:21" hidden="1">
      <c r="A75" s="20">
        <v>39264</v>
      </c>
      <c r="B75" s="22">
        <v>144.3403510255927</v>
      </c>
      <c r="C75" s="22">
        <v>127.4473688149841</v>
      </c>
      <c r="D75" s="22">
        <v>121.86184197239255</v>
      </c>
      <c r="E75" s="22">
        <v>107.57856837727537</v>
      </c>
      <c r="F75" s="22">
        <v>83.547212591844328</v>
      </c>
      <c r="G75" s="22">
        <v>107.15798078224023</v>
      </c>
      <c r="H75" s="22">
        <v>65.334173993590213</v>
      </c>
      <c r="I75" s="22">
        <v>116.70127362366517</v>
      </c>
      <c r="J75" s="22">
        <v>122.72646692057381</v>
      </c>
      <c r="L75" s="20">
        <v>39264</v>
      </c>
      <c r="M75" s="22">
        <v>139.79066930251614</v>
      </c>
      <c r="N75" s="22">
        <v>124.77894233038718</v>
      </c>
      <c r="O75" s="22">
        <v>119.66537895030254</v>
      </c>
      <c r="P75" s="22">
        <v>104.52464231701811</v>
      </c>
      <c r="Q75" s="22">
        <v>81.111926043285592</v>
      </c>
      <c r="R75" s="22">
        <v>97.54193218315757</v>
      </c>
      <c r="S75" s="22">
        <v>64.16089635261018</v>
      </c>
      <c r="T75" s="22">
        <v>112.31303871399263</v>
      </c>
      <c r="U75" s="22">
        <v>119.29711382662941</v>
      </c>
    </row>
    <row r="76" spans="1:21" hidden="1">
      <c r="A76" s="20">
        <v>39295</v>
      </c>
      <c r="B76" s="22">
        <v>143.75197308069102</v>
      </c>
      <c r="C76" s="22">
        <v>127.65743889416221</v>
      </c>
      <c r="D76" s="22">
        <v>123.23648556975468</v>
      </c>
      <c r="E76" s="22">
        <v>110.34966778628818</v>
      </c>
      <c r="F76" s="22">
        <v>81.978422007152375</v>
      </c>
      <c r="G76" s="22">
        <v>100.61912687016317</v>
      </c>
      <c r="H76" s="22">
        <v>68.820844350570482</v>
      </c>
      <c r="I76" s="22">
        <v>116.48647128057972</v>
      </c>
      <c r="J76" s="22">
        <v>122.51215855829125</v>
      </c>
      <c r="L76" s="20">
        <v>39295</v>
      </c>
      <c r="M76" s="22">
        <v>143.94546792585422</v>
      </c>
      <c r="N76" s="22">
        <v>128.33752085603209</v>
      </c>
      <c r="O76" s="22">
        <v>123.4957771768227</v>
      </c>
      <c r="P76" s="22">
        <v>109.0207775919251</v>
      </c>
      <c r="Q76" s="22">
        <v>83.584281907393247</v>
      </c>
      <c r="R76" s="22">
        <v>101.66511895059413</v>
      </c>
      <c r="S76" s="22">
        <v>65.52193094271621</v>
      </c>
      <c r="T76" s="22">
        <v>113.72661247269944</v>
      </c>
      <c r="U76" s="22">
        <v>122.94046483656136</v>
      </c>
    </row>
    <row r="77" spans="1:21" hidden="1">
      <c r="A77" s="20">
        <v>39326</v>
      </c>
      <c r="B77" s="22">
        <v>145.85905077841167</v>
      </c>
      <c r="C77" s="22">
        <v>131.38819499303563</v>
      </c>
      <c r="D77" s="22">
        <v>125.54376918861041</v>
      </c>
      <c r="E77" s="22">
        <v>112.73268890933062</v>
      </c>
      <c r="F77" s="22">
        <v>85.924559973672928</v>
      </c>
      <c r="G77" s="22">
        <v>107.14392565009148</v>
      </c>
      <c r="H77" s="22">
        <v>60.066910479677873</v>
      </c>
      <c r="I77" s="22">
        <v>111.5863373567544</v>
      </c>
      <c r="J77" s="22">
        <v>125.47800136987843</v>
      </c>
      <c r="L77" s="20">
        <v>39326</v>
      </c>
      <c r="M77" s="22">
        <v>147.99355399837361</v>
      </c>
      <c r="N77" s="22">
        <v>132.232389273796</v>
      </c>
      <c r="O77" s="22">
        <v>127.61981255727939</v>
      </c>
      <c r="P77" s="22">
        <v>112.96150197624722</v>
      </c>
      <c r="Q77" s="22">
        <v>86.280353121051164</v>
      </c>
      <c r="R77" s="22">
        <v>104.85660099267496</v>
      </c>
      <c r="S77" s="22">
        <v>67.558077170980525</v>
      </c>
      <c r="T77" s="22">
        <v>114.62441021544596</v>
      </c>
      <c r="U77" s="22">
        <v>126.66248926181221</v>
      </c>
    </row>
    <row r="78" spans="1:21" hidden="1">
      <c r="A78" s="20">
        <v>39356</v>
      </c>
      <c r="B78" s="22">
        <v>150.6202643007145</v>
      </c>
      <c r="C78" s="22">
        <v>133.08750404279743</v>
      </c>
      <c r="D78" s="22">
        <v>129.8505776136135</v>
      </c>
      <c r="E78" s="22">
        <v>113.48562069710822</v>
      </c>
      <c r="F78" s="22">
        <v>88.174321697694936</v>
      </c>
      <c r="G78" s="22">
        <v>102.51044464654093</v>
      </c>
      <c r="H78" s="22">
        <v>73.503910979975757</v>
      </c>
      <c r="I78" s="22">
        <v>110.9862749004197</v>
      </c>
      <c r="J78" s="22">
        <v>127.96290045891831</v>
      </c>
      <c r="L78" s="20">
        <v>39356</v>
      </c>
      <c r="M78" s="22">
        <v>150.75548179670716</v>
      </c>
      <c r="N78" s="22">
        <v>135.43543644671581</v>
      </c>
      <c r="O78" s="22">
        <v>130.95460708551144</v>
      </c>
      <c r="P78" s="22">
        <v>115.9496134002177</v>
      </c>
      <c r="Q78" s="22">
        <v>88.471747517452513</v>
      </c>
      <c r="R78" s="22">
        <v>106.81262867733292</v>
      </c>
      <c r="S78" s="22">
        <v>69.908925514427196</v>
      </c>
      <c r="T78" s="22">
        <v>115.13238452932148</v>
      </c>
      <c r="U78" s="22">
        <v>129.49053646424375</v>
      </c>
    </row>
    <row r="79" spans="1:21" hidden="1">
      <c r="A79" s="20">
        <v>39387</v>
      </c>
      <c r="B79" s="22">
        <v>154.20766724920841</v>
      </c>
      <c r="C79" s="22">
        <v>139.78627670505747</v>
      </c>
      <c r="D79" s="22">
        <v>135.8345407302877</v>
      </c>
      <c r="E79" s="22">
        <v>121.38652967188604</v>
      </c>
      <c r="F79" s="22">
        <v>92.538272082319367</v>
      </c>
      <c r="G79" s="22">
        <v>110.12169609539599</v>
      </c>
      <c r="H79" s="22">
        <v>70.836683433970762</v>
      </c>
      <c r="I79" s="22">
        <v>114.02217976549652</v>
      </c>
      <c r="J79" s="22">
        <v>133.62862937564233</v>
      </c>
      <c r="L79" s="20">
        <v>39387</v>
      </c>
      <c r="M79" s="22">
        <v>151.95430889610643</v>
      </c>
      <c r="N79" s="22">
        <v>137.55360424427161</v>
      </c>
      <c r="O79" s="22">
        <v>133.20589402101155</v>
      </c>
      <c r="P79" s="22">
        <v>117.87636875473369</v>
      </c>
      <c r="Q79" s="22">
        <v>90.164184604772529</v>
      </c>
      <c r="R79" s="22">
        <v>108.08631396500678</v>
      </c>
      <c r="S79" s="22">
        <v>72.187570713195441</v>
      </c>
      <c r="T79" s="22">
        <v>115.32047415930906</v>
      </c>
      <c r="U79" s="22">
        <v>131.1854721587662</v>
      </c>
    </row>
    <row r="80" spans="1:21" hidden="1">
      <c r="A80" s="20">
        <v>39417</v>
      </c>
      <c r="B80" s="22">
        <v>156.47972615740508</v>
      </c>
      <c r="C80" s="22">
        <v>141.65890272916883</v>
      </c>
      <c r="D80" s="22">
        <v>139.14026854592589</v>
      </c>
      <c r="E80" s="22">
        <v>118.62211858609095</v>
      </c>
      <c r="F80" s="22">
        <v>93.505121807559291</v>
      </c>
      <c r="G80" s="22">
        <v>102.39275203387355</v>
      </c>
      <c r="H80" s="22">
        <v>77.361620975555951</v>
      </c>
      <c r="I80" s="22">
        <v>122.02430144583616</v>
      </c>
      <c r="J80" s="22">
        <v>135.31123160077826</v>
      </c>
      <c r="L80" s="20">
        <v>39417</v>
      </c>
      <c r="M80" s="22">
        <v>152.09507983828732</v>
      </c>
      <c r="N80" s="22">
        <v>138.72801141759734</v>
      </c>
      <c r="O80" s="22">
        <v>134.58124239517909</v>
      </c>
      <c r="P80" s="22">
        <v>119.72797131709507</v>
      </c>
      <c r="Q80" s="22">
        <v>91.636356589531815</v>
      </c>
      <c r="R80" s="22">
        <v>109.90861466174118</v>
      </c>
      <c r="S80" s="22">
        <v>74.390391039274675</v>
      </c>
      <c r="T80" s="22">
        <v>115.28525890655041</v>
      </c>
      <c r="U80" s="22">
        <v>132.08321987640883</v>
      </c>
    </row>
    <row r="81" spans="1:21" hidden="1">
      <c r="A81" s="20">
        <v>39448</v>
      </c>
      <c r="B81" s="22">
        <v>150.17214934712894</v>
      </c>
      <c r="C81" s="22">
        <v>139.59336635893231</v>
      </c>
      <c r="D81" s="22">
        <v>133.22232940837512</v>
      </c>
      <c r="E81" s="22">
        <v>123.60356853813006</v>
      </c>
      <c r="F81" s="22">
        <v>93.116420456353822</v>
      </c>
      <c r="G81" s="22">
        <v>116.88832143928903</v>
      </c>
      <c r="H81" s="22">
        <v>78.02192023958689</v>
      </c>
      <c r="I81" s="22">
        <v>119.72053937669587</v>
      </c>
      <c r="J81" s="22">
        <v>131.96502947016904</v>
      </c>
      <c r="L81" s="20">
        <v>39448</v>
      </c>
      <c r="M81" s="22">
        <v>151.83739247457839</v>
      </c>
      <c r="N81" s="22">
        <v>139.30038005397739</v>
      </c>
      <c r="O81" s="22">
        <v>135.51589356375032</v>
      </c>
      <c r="P81" s="22">
        <v>122.50526196862705</v>
      </c>
      <c r="Q81" s="22">
        <v>93.21237296389701</v>
      </c>
      <c r="R81" s="22">
        <v>113.30311088754948</v>
      </c>
      <c r="S81" s="22">
        <v>76.895719605046025</v>
      </c>
      <c r="T81" s="22">
        <v>115.11871539456853</v>
      </c>
      <c r="U81" s="22">
        <v>132.65835199861408</v>
      </c>
    </row>
    <row r="82" spans="1:21" hidden="1">
      <c r="A82" s="20">
        <v>39479</v>
      </c>
      <c r="B82" s="22">
        <v>150.26906080149308</v>
      </c>
      <c r="C82" s="22">
        <v>139.63712383728435</v>
      </c>
      <c r="D82" s="22">
        <v>135.17804322209147</v>
      </c>
      <c r="E82" s="22">
        <v>126.10828668982018</v>
      </c>
      <c r="F82" s="22">
        <v>92.170557284735509</v>
      </c>
      <c r="G82" s="22">
        <v>115.08688250196815</v>
      </c>
      <c r="H82" s="22">
        <v>76.666788853818915</v>
      </c>
      <c r="I82" s="22">
        <v>105.22811960077259</v>
      </c>
      <c r="J82" s="22">
        <v>132.07834210427325</v>
      </c>
      <c r="L82" s="20">
        <v>39479</v>
      </c>
      <c r="M82" s="22">
        <v>151.56988999988752</v>
      </c>
      <c r="N82" s="22">
        <v>139.53761177434089</v>
      </c>
      <c r="O82" s="22">
        <v>136.44049134541859</v>
      </c>
      <c r="P82" s="22">
        <v>126.40820714005896</v>
      </c>
      <c r="Q82" s="22">
        <v>95.084404444571391</v>
      </c>
      <c r="R82" s="22">
        <v>117.99071874256055</v>
      </c>
      <c r="S82" s="22">
        <v>79.858445632265912</v>
      </c>
      <c r="T82" s="22">
        <v>114.61294395369765</v>
      </c>
      <c r="U82" s="22">
        <v>133.2512313590957</v>
      </c>
    </row>
    <row r="83" spans="1:21" hidden="1">
      <c r="A83" s="20">
        <v>39508</v>
      </c>
      <c r="B83" s="22">
        <v>140.8276582103575</v>
      </c>
      <c r="C83" s="22">
        <v>127.55136037786392</v>
      </c>
      <c r="D83" s="22">
        <v>127.10984408496205</v>
      </c>
      <c r="E83" s="22">
        <v>117.65321287804326</v>
      </c>
      <c r="F83" s="22">
        <v>90.615857970667918</v>
      </c>
      <c r="G83" s="22">
        <v>116.50237857055548</v>
      </c>
      <c r="H83" s="22">
        <v>79.907283231534194</v>
      </c>
      <c r="I83" s="22">
        <v>116.07518526393147</v>
      </c>
      <c r="J83" s="22">
        <v>124.17946996462386</v>
      </c>
      <c r="L83" s="20">
        <v>39508</v>
      </c>
      <c r="M83" s="22">
        <v>151.20999863618343</v>
      </c>
      <c r="N83" s="22">
        <v>139.43705487178056</v>
      </c>
      <c r="O83" s="22">
        <v>137.411667978834</v>
      </c>
      <c r="P83" s="22">
        <v>130.40582035394931</v>
      </c>
      <c r="Q83" s="22">
        <v>97.154893655925989</v>
      </c>
      <c r="R83" s="22">
        <v>122.20280810916691</v>
      </c>
      <c r="S83" s="22">
        <v>83.174268779874339</v>
      </c>
      <c r="T83" s="22">
        <v>113.66194358986557</v>
      </c>
      <c r="U83" s="22">
        <v>133.7878307009193</v>
      </c>
    </row>
    <row r="84" spans="1:21" hidden="1">
      <c r="A84" s="20">
        <v>39539</v>
      </c>
      <c r="B84" s="22">
        <v>158.53738726694129</v>
      </c>
      <c r="C84" s="22">
        <v>147.46766092345783</v>
      </c>
      <c r="D84" s="22">
        <v>147.80922251686226</v>
      </c>
      <c r="E84" s="22">
        <v>137.92583702293726</v>
      </c>
      <c r="F84" s="22">
        <v>108.53146920616264</v>
      </c>
      <c r="G84" s="22">
        <v>128.92207613992383</v>
      </c>
      <c r="H84" s="22">
        <v>86.393324809605403</v>
      </c>
      <c r="I84" s="22">
        <v>111.78710904996112</v>
      </c>
      <c r="J84" s="22">
        <v>141.60543107389893</v>
      </c>
      <c r="L84" s="20">
        <v>39539</v>
      </c>
      <c r="M84" s="22">
        <v>150.56113575664708</v>
      </c>
      <c r="N84" s="22">
        <v>138.97670549933713</v>
      </c>
      <c r="O84" s="22">
        <v>138.25481268694637</v>
      </c>
      <c r="P84" s="22">
        <v>133.19721666687212</v>
      </c>
      <c r="Q84" s="22">
        <v>99.054941856409584</v>
      </c>
      <c r="R84" s="22">
        <v>124.24487391325245</v>
      </c>
      <c r="S84" s="22">
        <v>86.371772576399565</v>
      </c>
      <c r="T84" s="22">
        <v>112.54353841006994</v>
      </c>
      <c r="U84" s="22">
        <v>134.07404383259563</v>
      </c>
    </row>
    <row r="85" spans="1:21" hidden="1">
      <c r="A85" s="20">
        <v>39569</v>
      </c>
      <c r="B85" s="22">
        <v>152.78648802694417</v>
      </c>
      <c r="C85" s="22">
        <v>139.10237233672245</v>
      </c>
      <c r="D85" s="22">
        <v>138.17284395678391</v>
      </c>
      <c r="E85" s="22">
        <v>147.32749081244734</v>
      </c>
      <c r="F85" s="22">
        <v>99.891859594859554</v>
      </c>
      <c r="G85" s="22">
        <v>123.44421381019292</v>
      </c>
      <c r="H85" s="22">
        <v>91.336398643323534</v>
      </c>
      <c r="I85" s="22">
        <v>114.76515009874323</v>
      </c>
      <c r="J85" s="22">
        <v>135.59615632245061</v>
      </c>
      <c r="L85" s="20">
        <v>39569</v>
      </c>
      <c r="M85" s="22">
        <v>148.93642397979244</v>
      </c>
      <c r="N85" s="22">
        <v>137.86831452599841</v>
      </c>
      <c r="O85" s="22">
        <v>138.36685597064098</v>
      </c>
      <c r="P85" s="22">
        <v>133.60497668715158</v>
      </c>
      <c r="Q85" s="22">
        <v>100.3509000286454</v>
      </c>
      <c r="R85" s="22">
        <v>122.82744262698171</v>
      </c>
      <c r="S85" s="22">
        <v>89.010039054874071</v>
      </c>
      <c r="T85" s="22">
        <v>111.64485433727711</v>
      </c>
      <c r="U85" s="22">
        <v>133.58998539940089</v>
      </c>
    </row>
    <row r="86" spans="1:21" hidden="1">
      <c r="A86" s="20">
        <v>39600</v>
      </c>
      <c r="B86" s="22">
        <v>146.41225956623475</v>
      </c>
      <c r="C86" s="22">
        <v>136.81605393306046</v>
      </c>
      <c r="D86" s="22">
        <v>138.56909611750973</v>
      </c>
      <c r="E86" s="22">
        <v>132.89322468120173</v>
      </c>
      <c r="F86" s="22">
        <v>101.12816112240877</v>
      </c>
      <c r="G86" s="22">
        <v>131.6210949919668</v>
      </c>
      <c r="H86" s="22">
        <v>96.120860004666099</v>
      </c>
      <c r="I86" s="22">
        <v>111.24928916668972</v>
      </c>
      <c r="J86" s="22">
        <v>133.10980286715505</v>
      </c>
      <c r="L86" s="20">
        <v>39600</v>
      </c>
      <c r="M86" s="22">
        <v>145.52036367906044</v>
      </c>
      <c r="N86" s="22">
        <v>135.65745618472641</v>
      </c>
      <c r="O86" s="22">
        <v>136.94153226571646</v>
      </c>
      <c r="P86" s="22">
        <v>131.15096655526261</v>
      </c>
      <c r="Q86" s="22">
        <v>100.70794613672858</v>
      </c>
      <c r="R86" s="22">
        <v>118.22024347154256</v>
      </c>
      <c r="S86" s="22">
        <v>90.575630417850334</v>
      </c>
      <c r="T86" s="22">
        <v>111.06828645956681</v>
      </c>
      <c r="U86" s="22">
        <v>131.74500529287184</v>
      </c>
    </row>
    <row r="87" spans="1:21" hidden="1">
      <c r="A87" s="20">
        <v>39630</v>
      </c>
      <c r="B87" s="22">
        <v>138.13077489481432</v>
      </c>
      <c r="C87" s="22">
        <v>130.04301623514542</v>
      </c>
      <c r="D87" s="22">
        <v>133.40970989756363</v>
      </c>
      <c r="E87" s="22">
        <v>122.30931432903698</v>
      </c>
      <c r="F87" s="22">
        <v>99.07490878196559</v>
      </c>
      <c r="G87" s="22">
        <v>103.70862013658946</v>
      </c>
      <c r="H87" s="22">
        <v>88.870057815045314</v>
      </c>
      <c r="I87" s="22">
        <v>107.60706274829184</v>
      </c>
      <c r="J87" s="22">
        <v>126.78787303719896</v>
      </c>
      <c r="L87" s="20">
        <v>39630</v>
      </c>
      <c r="M87" s="22">
        <v>139.98994546069602</v>
      </c>
      <c r="N87" s="22">
        <v>131.96247173676014</v>
      </c>
      <c r="O87" s="22">
        <v>133.70227097867507</v>
      </c>
      <c r="P87" s="22">
        <v>126.37255077076088</v>
      </c>
      <c r="Q87" s="22">
        <v>99.900151155467626</v>
      </c>
      <c r="R87" s="22">
        <v>111.81895211496733</v>
      </c>
      <c r="S87" s="22">
        <v>91.079235346117443</v>
      </c>
      <c r="T87" s="22">
        <v>110.54500596393737</v>
      </c>
      <c r="U87" s="22">
        <v>128.22747675482941</v>
      </c>
    </row>
    <row r="88" spans="1:21" hidden="1">
      <c r="A88" s="20">
        <v>39661</v>
      </c>
      <c r="B88" s="22">
        <v>132.83106165415364</v>
      </c>
      <c r="C88" s="22">
        <v>125.79079730816591</v>
      </c>
      <c r="D88" s="22">
        <v>127.8018091086394</v>
      </c>
      <c r="E88" s="22">
        <v>114.13914649697618</v>
      </c>
      <c r="F88" s="22">
        <v>96.538126390654071</v>
      </c>
      <c r="G88" s="22">
        <v>96.578321335370617</v>
      </c>
      <c r="H88" s="22">
        <v>88.512953191679017</v>
      </c>
      <c r="I88" s="22">
        <v>109.84936778031073</v>
      </c>
      <c r="J88" s="22">
        <v>122.16060115460851</v>
      </c>
      <c r="L88" s="20">
        <v>39661</v>
      </c>
      <c r="M88" s="22">
        <v>132.5702747263139</v>
      </c>
      <c r="N88" s="22">
        <v>126.71450988320929</v>
      </c>
      <c r="O88" s="22">
        <v>128.84929668619029</v>
      </c>
      <c r="P88" s="22">
        <v>120.42175949794375</v>
      </c>
      <c r="Q88" s="22">
        <v>97.8349012208906</v>
      </c>
      <c r="R88" s="22">
        <v>105.51489921639758</v>
      </c>
      <c r="S88" s="22">
        <v>90.484863684202182</v>
      </c>
      <c r="T88" s="22">
        <v>109.61002614942439</v>
      </c>
      <c r="U88" s="22">
        <v>123.12306078114761</v>
      </c>
    </row>
    <row r="89" spans="1:21" hidden="1">
      <c r="A89" s="20">
        <v>39692</v>
      </c>
      <c r="B89" s="22">
        <v>124.23059642773855</v>
      </c>
      <c r="C89" s="22">
        <v>121.12386962074608</v>
      </c>
      <c r="D89" s="22">
        <v>122.08473526697119</v>
      </c>
      <c r="E89" s="22">
        <v>113.42061400940597</v>
      </c>
      <c r="F89" s="22">
        <v>93.12896480169492</v>
      </c>
      <c r="G89" s="22">
        <v>95.733353849967358</v>
      </c>
      <c r="H89" s="22">
        <v>84.934713573680924</v>
      </c>
      <c r="I89" s="22">
        <v>108.72927592707167</v>
      </c>
      <c r="J89" s="22">
        <v>116.7029465459095</v>
      </c>
      <c r="L89" s="20">
        <v>39692</v>
      </c>
      <c r="M89" s="22">
        <v>124.05794517790527</v>
      </c>
      <c r="N89" s="22">
        <v>120.28893545878373</v>
      </c>
      <c r="O89" s="22">
        <v>122.88790209106783</v>
      </c>
      <c r="P89" s="22">
        <v>114.4250219143087</v>
      </c>
      <c r="Q89" s="22">
        <v>94.4917010505783</v>
      </c>
      <c r="R89" s="22">
        <v>100.21045093323731</v>
      </c>
      <c r="S89" s="22">
        <v>88.912237225517515</v>
      </c>
      <c r="T89" s="22">
        <v>108.08740484455382</v>
      </c>
      <c r="U89" s="22">
        <v>116.88104237751705</v>
      </c>
    </row>
    <row r="90" spans="1:21" hidden="1">
      <c r="A90" s="20">
        <v>39722</v>
      </c>
      <c r="B90" s="22">
        <v>114.38138650013714</v>
      </c>
      <c r="C90" s="22">
        <v>113.82289323739816</v>
      </c>
      <c r="D90" s="22">
        <v>114.79596434567168</v>
      </c>
      <c r="E90" s="22">
        <v>110.04384528862229</v>
      </c>
      <c r="F90" s="22">
        <v>94.523774437157186</v>
      </c>
      <c r="G90" s="22">
        <v>97.361111462720345</v>
      </c>
      <c r="H90" s="22">
        <v>90.248909398040965</v>
      </c>
      <c r="I90" s="22">
        <v>107.00603632509105</v>
      </c>
      <c r="J90" s="22">
        <v>110.36850962067047</v>
      </c>
      <c r="L90" s="20">
        <v>39722</v>
      </c>
      <c r="M90" s="22">
        <v>115.1881845786255</v>
      </c>
      <c r="N90" s="22">
        <v>113.13104918262391</v>
      </c>
      <c r="O90" s="22">
        <v>116.01075453213173</v>
      </c>
      <c r="P90" s="22">
        <v>109.02072595532005</v>
      </c>
      <c r="Q90" s="22">
        <v>89.768764157195108</v>
      </c>
      <c r="R90" s="22">
        <v>96.389323308519948</v>
      </c>
      <c r="S90" s="22">
        <v>86.77764583537909</v>
      </c>
      <c r="T90" s="22">
        <v>105.87145824613987</v>
      </c>
      <c r="U90" s="22">
        <v>109.89548149447958</v>
      </c>
    </row>
    <row r="91" spans="1:21" hidden="1">
      <c r="A91" s="20">
        <v>39753</v>
      </c>
      <c r="B91" s="22">
        <v>107.38387722836455</v>
      </c>
      <c r="C91" s="22">
        <v>105.8014712059465</v>
      </c>
      <c r="D91" s="22">
        <v>109.64096585820984</v>
      </c>
      <c r="E91" s="22">
        <v>107.25159435199411</v>
      </c>
      <c r="F91" s="22">
        <v>84.907081334100326</v>
      </c>
      <c r="G91" s="22">
        <v>99.687294026288953</v>
      </c>
      <c r="H91" s="22">
        <v>89.097796547108118</v>
      </c>
      <c r="I91" s="22">
        <v>104.98178224515924</v>
      </c>
      <c r="J91" s="22">
        <v>103.6961814566158</v>
      </c>
      <c r="L91" s="20">
        <v>39753</v>
      </c>
      <c r="M91" s="22">
        <v>106.50465687573731</v>
      </c>
      <c r="N91" s="22">
        <v>105.6277124609025</v>
      </c>
      <c r="O91" s="22">
        <v>108.36137815261971</v>
      </c>
      <c r="P91" s="22">
        <v>104.0850033397445</v>
      </c>
      <c r="Q91" s="22">
        <v>83.46140657121785</v>
      </c>
      <c r="R91" s="22">
        <v>93.602209716545133</v>
      </c>
      <c r="S91" s="22">
        <v>84.865137149740804</v>
      </c>
      <c r="T91" s="22">
        <v>102.60454180995661</v>
      </c>
      <c r="U91" s="22">
        <v>102.44778158917165</v>
      </c>
    </row>
    <row r="92" spans="1:21" hidden="1">
      <c r="A92" s="20">
        <v>39783</v>
      </c>
      <c r="B92" s="22">
        <v>99.444386382479294</v>
      </c>
      <c r="C92" s="22">
        <v>98.697330274798603</v>
      </c>
      <c r="D92" s="22">
        <v>104.8806751553506</v>
      </c>
      <c r="E92" s="22">
        <v>102.16317063477763</v>
      </c>
      <c r="F92" s="22">
        <v>76.778648639963194</v>
      </c>
      <c r="G92" s="22">
        <v>93.873145764841752</v>
      </c>
      <c r="H92" s="22">
        <v>81.632206703783083</v>
      </c>
      <c r="I92" s="22">
        <v>99.808014819298378</v>
      </c>
      <c r="J92" s="22">
        <v>96.230991825867818</v>
      </c>
      <c r="L92" s="20">
        <v>39783</v>
      </c>
      <c r="M92" s="22">
        <v>97.92516412047874</v>
      </c>
      <c r="N92" s="22">
        <v>97.77260175742326</v>
      </c>
      <c r="O92" s="22">
        <v>99.702085657536969</v>
      </c>
      <c r="P92" s="22">
        <v>98.544975976296286</v>
      </c>
      <c r="Q92" s="22">
        <v>75.588046338153475</v>
      </c>
      <c r="R92" s="22">
        <v>90.929286128203131</v>
      </c>
      <c r="S92" s="22">
        <v>83.300165249612661</v>
      </c>
      <c r="T92" s="22">
        <v>98.472643225183461</v>
      </c>
      <c r="U92" s="22">
        <v>94.459862313030726</v>
      </c>
    </row>
    <row r="93" spans="1:21" hidden="1">
      <c r="A93" s="20">
        <v>39814</v>
      </c>
      <c r="B93" s="22">
        <v>88.812670834924234</v>
      </c>
      <c r="C93" s="22">
        <v>89.319454343683375</v>
      </c>
      <c r="D93" s="22">
        <v>89.293995093080142</v>
      </c>
      <c r="E93" s="22">
        <v>90.241820426016176</v>
      </c>
      <c r="F93" s="22">
        <v>66.4129625056799</v>
      </c>
      <c r="G93" s="22">
        <v>84.723645372371649</v>
      </c>
      <c r="H93" s="22">
        <v>77.307267962524293</v>
      </c>
      <c r="I93" s="22">
        <v>91.808848386754832</v>
      </c>
      <c r="J93" s="22">
        <v>85.41332689631794</v>
      </c>
      <c r="L93" s="20">
        <v>39814</v>
      </c>
      <c r="M93" s="22">
        <v>89.924920481425119</v>
      </c>
      <c r="N93" s="22">
        <v>90.28641296822137</v>
      </c>
      <c r="O93" s="22">
        <v>90.747117825364725</v>
      </c>
      <c r="P93" s="22">
        <v>92.149943008678747</v>
      </c>
      <c r="Q93" s="22">
        <v>67.242572663939129</v>
      </c>
      <c r="R93" s="22">
        <v>87.933003055514263</v>
      </c>
      <c r="S93" s="22">
        <v>81.880948604877517</v>
      </c>
      <c r="T93" s="22">
        <v>93.938667255774916</v>
      </c>
      <c r="U93" s="22">
        <v>86.559476658541243</v>
      </c>
    </row>
    <row r="94" spans="1:21" hidden="1">
      <c r="A94" s="20">
        <v>39845</v>
      </c>
      <c r="B94" s="22">
        <v>82.253704648042842</v>
      </c>
      <c r="C94" s="22">
        <v>83.290398538096539</v>
      </c>
      <c r="D94" s="22">
        <v>79.494147450958081</v>
      </c>
      <c r="E94" s="22">
        <v>85.837450745298</v>
      </c>
      <c r="F94" s="22">
        <v>57.204771832552467</v>
      </c>
      <c r="G94" s="22">
        <v>78.811889729767188</v>
      </c>
      <c r="H94" s="22">
        <v>76.349116073636594</v>
      </c>
      <c r="I94" s="22">
        <v>88.835762459617087</v>
      </c>
      <c r="J94" s="22">
        <v>78.165857191864092</v>
      </c>
      <c r="L94" s="20">
        <v>39845</v>
      </c>
      <c r="M94" s="22">
        <v>83.002817688719858</v>
      </c>
      <c r="N94" s="22">
        <v>83.80346303026424</v>
      </c>
      <c r="O94" s="22">
        <v>82.241722685245605</v>
      </c>
      <c r="P94" s="22">
        <v>85.700218914956324</v>
      </c>
      <c r="Q94" s="22">
        <v>59.468925522741664</v>
      </c>
      <c r="R94" s="22">
        <v>84.639384302734456</v>
      </c>
      <c r="S94" s="22">
        <v>80.214456892568379</v>
      </c>
      <c r="T94" s="22">
        <v>90.017831332314486</v>
      </c>
      <c r="U94" s="22">
        <v>79.423212104727796</v>
      </c>
    </row>
    <row r="95" spans="1:21" hidden="1">
      <c r="A95" s="20">
        <v>39873</v>
      </c>
      <c r="B95" s="22">
        <v>76.472233651464236</v>
      </c>
      <c r="C95" s="22">
        <v>76.739538767009662</v>
      </c>
      <c r="D95" s="22">
        <v>72.730142040669534</v>
      </c>
      <c r="E95" s="22">
        <v>76.308999469484959</v>
      </c>
      <c r="F95" s="22">
        <v>52.069489758451773</v>
      </c>
      <c r="G95" s="22">
        <v>83.035478020916315</v>
      </c>
      <c r="H95" s="22">
        <v>84.000661263241255</v>
      </c>
      <c r="I95" s="22">
        <v>86.593485124414968</v>
      </c>
      <c r="J95" s="22">
        <v>72.150576387771977</v>
      </c>
      <c r="L95" s="20">
        <v>39873</v>
      </c>
      <c r="M95" s="22">
        <v>77.517437675129145</v>
      </c>
      <c r="N95" s="22">
        <v>78.938289670748659</v>
      </c>
      <c r="O95" s="22">
        <v>75.088507213931962</v>
      </c>
      <c r="P95" s="22">
        <v>80.217408850911312</v>
      </c>
      <c r="Q95" s="22">
        <v>53.303506197759297</v>
      </c>
      <c r="R95" s="22">
        <v>82.184172819899786</v>
      </c>
      <c r="S95" s="22">
        <v>78.225951560892796</v>
      </c>
      <c r="T95" s="22">
        <v>87.454752472808877</v>
      </c>
      <c r="U95" s="22">
        <v>73.732962155265994</v>
      </c>
    </row>
    <row r="96" spans="1:21" hidden="1">
      <c r="A96" s="20">
        <v>39904</v>
      </c>
      <c r="B96" s="22">
        <v>74.768857906531451</v>
      </c>
      <c r="C96" s="22">
        <v>76.21224069106114</v>
      </c>
      <c r="D96" s="22">
        <v>71.241121122033576</v>
      </c>
      <c r="E96" s="22">
        <v>77.905524835555966</v>
      </c>
      <c r="F96" s="22">
        <v>48.760124955250845</v>
      </c>
      <c r="G96" s="22">
        <v>80.811170776236011</v>
      </c>
      <c r="H96" s="22">
        <v>84.362510591374786</v>
      </c>
      <c r="I96" s="22">
        <v>86.261661300765994</v>
      </c>
      <c r="J96" s="22">
        <v>70.44658529210443</v>
      </c>
      <c r="L96" s="20">
        <v>39904</v>
      </c>
      <c r="M96" s="22">
        <v>73.695281701904079</v>
      </c>
      <c r="N96" s="22">
        <v>75.958613884528162</v>
      </c>
      <c r="O96" s="22">
        <v>69.983145736281955</v>
      </c>
      <c r="P96" s="22">
        <v>76.54021769086566</v>
      </c>
      <c r="Q96" s="22">
        <v>49.350799644499425</v>
      </c>
      <c r="R96" s="22">
        <v>81.185732906165697</v>
      </c>
      <c r="S96" s="22">
        <v>76.112402890153618</v>
      </c>
      <c r="T96" s="22">
        <v>86.175501287548968</v>
      </c>
      <c r="U96" s="22">
        <v>69.913676264565552</v>
      </c>
    </row>
    <row r="97" spans="1:21" hidden="1">
      <c r="A97" s="20">
        <v>39934</v>
      </c>
      <c r="B97" s="22">
        <v>71.110123799938194</v>
      </c>
      <c r="C97" s="22">
        <v>75.45461719024442</v>
      </c>
      <c r="D97" s="22">
        <v>65.79387318757891</v>
      </c>
      <c r="E97" s="22">
        <v>75.29016458054501</v>
      </c>
      <c r="F97" s="22">
        <v>48.372556186496489</v>
      </c>
      <c r="G97" s="22">
        <v>82.992916121047827</v>
      </c>
      <c r="H97" s="22">
        <v>67.94980162777324</v>
      </c>
      <c r="I97" s="22">
        <v>84.754324779352146</v>
      </c>
      <c r="J97" s="22">
        <v>67.813266172798549</v>
      </c>
      <c r="L97" s="20">
        <v>39934</v>
      </c>
      <c r="M97" s="22">
        <v>71.666488451134441</v>
      </c>
      <c r="N97" s="22">
        <v>74.828407722359429</v>
      </c>
      <c r="O97" s="22">
        <v>67.213592617328089</v>
      </c>
      <c r="P97" s="22">
        <v>75.090123496902862</v>
      </c>
      <c r="Q97" s="22">
        <v>47.608876075829684</v>
      </c>
      <c r="R97" s="22">
        <v>81.509445538826171</v>
      </c>
      <c r="S97" s="22">
        <v>74.461404947440272</v>
      </c>
      <c r="T97" s="22">
        <v>85.811813808976893</v>
      </c>
      <c r="U97" s="22">
        <v>68.064641586437233</v>
      </c>
    </row>
    <row r="98" spans="1:21" hidden="1">
      <c r="A98" s="20">
        <v>39965</v>
      </c>
      <c r="B98" s="22">
        <v>71.268106833089277</v>
      </c>
      <c r="C98" s="22">
        <v>74.212559940477163</v>
      </c>
      <c r="D98" s="22">
        <v>67.329546813799539</v>
      </c>
      <c r="E98" s="22">
        <v>75.166568231817251</v>
      </c>
      <c r="F98" s="22">
        <v>48.047834082282392</v>
      </c>
      <c r="G98" s="22">
        <v>80.930413927406462</v>
      </c>
      <c r="H98" s="22">
        <v>72.229224824189913</v>
      </c>
      <c r="I98" s="22">
        <v>87.319872813364015</v>
      </c>
      <c r="J98" s="22">
        <v>67.771089734276387</v>
      </c>
      <c r="L98" s="20">
        <v>39965</v>
      </c>
      <c r="M98" s="22">
        <v>71.373420797653139</v>
      </c>
      <c r="N98" s="22">
        <v>75.247185974876203</v>
      </c>
      <c r="O98" s="22">
        <v>66.47274507078491</v>
      </c>
      <c r="P98" s="22">
        <v>75.673330585049158</v>
      </c>
      <c r="Q98" s="22">
        <v>47.548616267012839</v>
      </c>
      <c r="R98" s="22">
        <v>82.21180211059152</v>
      </c>
      <c r="S98" s="22">
        <v>73.679821505611116</v>
      </c>
      <c r="T98" s="22">
        <v>85.838811949410626</v>
      </c>
      <c r="U98" s="22">
        <v>67.926848782109673</v>
      </c>
    </row>
    <row r="99" spans="1:21" hidden="1">
      <c r="A99" s="20">
        <v>39995</v>
      </c>
      <c r="B99" s="22">
        <v>71.963448385323929</v>
      </c>
      <c r="C99" s="22">
        <v>76.542766587108972</v>
      </c>
      <c r="D99" s="22">
        <v>66.078200469367658</v>
      </c>
      <c r="E99" s="22">
        <v>75.776076717559974</v>
      </c>
      <c r="F99" s="22">
        <v>47.415426816067715</v>
      </c>
      <c r="G99" s="22">
        <v>80.171154354317736</v>
      </c>
      <c r="H99" s="22">
        <v>68.853463373433726</v>
      </c>
      <c r="I99" s="22">
        <v>89.837745700265174</v>
      </c>
      <c r="J99" s="22">
        <v>68.424572571586751</v>
      </c>
      <c r="L99" s="20">
        <v>39995</v>
      </c>
      <c r="M99" s="22">
        <v>72.526825679006151</v>
      </c>
      <c r="N99" s="22">
        <v>76.876138928518529</v>
      </c>
      <c r="O99" s="22">
        <v>67.00451515191736</v>
      </c>
      <c r="P99" s="22">
        <v>77.662991633437002</v>
      </c>
      <c r="Q99" s="22">
        <v>48.676620055516082</v>
      </c>
      <c r="R99" s="22">
        <v>82.604248053485421</v>
      </c>
      <c r="S99" s="22">
        <v>74.278350274693423</v>
      </c>
      <c r="T99" s="22">
        <v>85.767257366833306</v>
      </c>
      <c r="U99" s="22">
        <v>69.040691170186378</v>
      </c>
    </row>
    <row r="100" spans="1:21" hidden="1">
      <c r="A100" s="20">
        <v>40026</v>
      </c>
      <c r="B100" s="22">
        <v>74.212677362627275</v>
      </c>
      <c r="C100" s="22">
        <v>80.140118351349187</v>
      </c>
      <c r="D100" s="22">
        <v>68.767441949584025</v>
      </c>
      <c r="E100" s="22">
        <v>80.774997268596366</v>
      </c>
      <c r="F100" s="22">
        <v>51.687922610912828</v>
      </c>
      <c r="G100" s="22">
        <v>85.360513098669117</v>
      </c>
      <c r="H100" s="22">
        <v>76.511851840308196</v>
      </c>
      <c r="I100" s="22">
        <v>84.368278669826097</v>
      </c>
      <c r="J100" s="22">
        <v>71.392921372679069</v>
      </c>
      <c r="L100" s="20">
        <v>40026</v>
      </c>
      <c r="M100" s="22">
        <v>74.828168041884538</v>
      </c>
      <c r="N100" s="22">
        <v>79.29690922419222</v>
      </c>
      <c r="O100" s="22">
        <v>68.246854121138313</v>
      </c>
      <c r="P100" s="22">
        <v>80.412632384114204</v>
      </c>
      <c r="Q100" s="22">
        <v>50.53131771217312</v>
      </c>
      <c r="R100" s="22">
        <v>82.692735306325886</v>
      </c>
      <c r="S100" s="22">
        <v>76.436131577158974</v>
      </c>
      <c r="T100" s="22">
        <v>85.621669383178713</v>
      </c>
      <c r="U100" s="22">
        <v>71.000955978869712</v>
      </c>
    </row>
    <row r="101" spans="1:21" hidden="1">
      <c r="A101" s="20">
        <v>40057</v>
      </c>
      <c r="B101" s="22">
        <v>79.28418973533627</v>
      </c>
      <c r="C101" s="22">
        <v>82.172577160165176</v>
      </c>
      <c r="D101" s="22">
        <v>71.108697559834354</v>
      </c>
      <c r="E101" s="22">
        <v>85.314979064502296</v>
      </c>
      <c r="F101" s="22">
        <v>53.452494969873221</v>
      </c>
      <c r="G101" s="22">
        <v>85.105556622688411</v>
      </c>
      <c r="H101" s="22">
        <v>83.994029632197837</v>
      </c>
      <c r="I101" s="22">
        <v>82.987716488875122</v>
      </c>
      <c r="J101" s="22">
        <v>74.405500102815097</v>
      </c>
      <c r="L101" s="20">
        <v>40057</v>
      </c>
      <c r="M101" s="22">
        <v>77.989502762122612</v>
      </c>
      <c r="N101" s="22">
        <v>82.206295348931064</v>
      </c>
      <c r="O101" s="22">
        <v>70.081296868684589</v>
      </c>
      <c r="P101" s="22">
        <v>83.508397846917887</v>
      </c>
      <c r="Q101" s="22">
        <v>52.89444326404741</v>
      </c>
      <c r="R101" s="22">
        <v>82.836242758042715</v>
      </c>
      <c r="S101" s="22">
        <v>79.715408258363425</v>
      </c>
      <c r="T101" s="22">
        <v>85.942412114727674</v>
      </c>
      <c r="U101" s="22">
        <v>73.581171473634541</v>
      </c>
    </row>
    <row r="102" spans="1:21" hidden="1">
      <c r="A102" s="20">
        <v>40087</v>
      </c>
      <c r="B102" s="22">
        <v>81.429587054777258</v>
      </c>
      <c r="C102" s="22">
        <v>85.317039709953377</v>
      </c>
      <c r="D102" s="22">
        <v>72.39189684758</v>
      </c>
      <c r="E102" s="22">
        <v>88.85021279584096</v>
      </c>
      <c r="F102" s="22">
        <v>56.101468422136826</v>
      </c>
      <c r="G102" s="22">
        <v>80.614955886569575</v>
      </c>
      <c r="H102" s="22">
        <v>85.364236690297986</v>
      </c>
      <c r="I102" s="22">
        <v>88.519330930922905</v>
      </c>
      <c r="J102" s="22">
        <v>76.546653033685857</v>
      </c>
      <c r="L102" s="20">
        <v>40087</v>
      </c>
      <c r="M102" s="22">
        <v>81.600099840924415</v>
      </c>
      <c r="N102" s="22">
        <v>85.36750999888659</v>
      </c>
      <c r="O102" s="22">
        <v>72.317955554026142</v>
      </c>
      <c r="P102" s="22">
        <v>86.575491014208865</v>
      </c>
      <c r="Q102" s="22">
        <v>55.650168403298949</v>
      </c>
      <c r="R102" s="22">
        <v>83.61657719734616</v>
      </c>
      <c r="S102" s="22">
        <v>83.106977620966745</v>
      </c>
      <c r="T102" s="22">
        <v>87.175698662684468</v>
      </c>
      <c r="U102" s="22">
        <v>76.537600984708035</v>
      </c>
    </row>
    <row r="103" spans="1:21" hidden="1">
      <c r="A103" s="20">
        <v>40118</v>
      </c>
      <c r="B103" s="22">
        <v>85.893788974581298</v>
      </c>
      <c r="C103" s="22">
        <v>88.022893391153644</v>
      </c>
      <c r="D103" s="22">
        <v>73.397743691612149</v>
      </c>
      <c r="E103" s="22">
        <v>86.919752281389648</v>
      </c>
      <c r="F103" s="22">
        <v>58.054340471211454</v>
      </c>
      <c r="G103" s="22">
        <v>80.101435381104068</v>
      </c>
      <c r="H103" s="22">
        <v>83.655399440124512</v>
      </c>
      <c r="I103" s="22">
        <v>88.104370904672052</v>
      </c>
      <c r="J103" s="22">
        <v>79.123387194277143</v>
      </c>
      <c r="L103" s="20">
        <v>40118</v>
      </c>
      <c r="M103" s="22">
        <v>85.321268374401001</v>
      </c>
      <c r="N103" s="22">
        <v>88.56051533282961</v>
      </c>
      <c r="O103" s="22">
        <v>74.694490065062354</v>
      </c>
      <c r="P103" s="22">
        <v>89.300678615773379</v>
      </c>
      <c r="Q103" s="22">
        <v>58.746578224962406</v>
      </c>
      <c r="R103" s="22">
        <v>85.396516333010723</v>
      </c>
      <c r="S103" s="22">
        <v>85.317812831491807</v>
      </c>
      <c r="T103" s="22">
        <v>89.405034744227962</v>
      </c>
      <c r="U103" s="22">
        <v>79.628049291012303</v>
      </c>
    </row>
    <row r="104" spans="1:21" hidden="1">
      <c r="A104" s="20">
        <v>40148</v>
      </c>
      <c r="B104" s="22">
        <v>88.735615059769501</v>
      </c>
      <c r="C104" s="22">
        <v>93.011778880300113</v>
      </c>
      <c r="D104" s="22">
        <v>76.499164734341008</v>
      </c>
      <c r="E104" s="22">
        <v>91.25101956162321</v>
      </c>
      <c r="F104" s="22">
        <v>61.91119145605866</v>
      </c>
      <c r="G104" s="22">
        <v>90.09022231730961</v>
      </c>
      <c r="H104" s="22">
        <v>86.921570504423997</v>
      </c>
      <c r="I104" s="22">
        <v>90.575762344020589</v>
      </c>
      <c r="J104" s="22">
        <v>82.506499728498568</v>
      </c>
      <c r="L104" s="20">
        <v>40148</v>
      </c>
      <c r="M104" s="22">
        <v>88.76415806278095</v>
      </c>
      <c r="N104" s="22">
        <v>91.511528390473188</v>
      </c>
      <c r="O104" s="22">
        <v>76.960988976710524</v>
      </c>
      <c r="P104" s="22">
        <v>91.379626100600404</v>
      </c>
      <c r="Q104" s="22">
        <v>62.067149566106309</v>
      </c>
      <c r="R104" s="22">
        <v>88.148092088633163</v>
      </c>
      <c r="S104" s="22">
        <v>86.080026626055115</v>
      </c>
      <c r="T104" s="22">
        <v>92.267064637217771</v>
      </c>
      <c r="U104" s="22">
        <v>82.587995419722333</v>
      </c>
    </row>
    <row r="105" spans="1:21" hidden="1">
      <c r="A105" s="20">
        <v>40179</v>
      </c>
      <c r="B105" s="22">
        <v>92.449198374599817</v>
      </c>
      <c r="C105" s="22">
        <v>93.155853771321162</v>
      </c>
      <c r="D105" s="22">
        <v>81.011603699103446</v>
      </c>
      <c r="E105" s="22">
        <v>93.815446799077336</v>
      </c>
      <c r="F105" s="22">
        <v>65.515817257827607</v>
      </c>
      <c r="G105" s="22">
        <v>89.900720560773124</v>
      </c>
      <c r="H105" s="22">
        <v>85.100515734160012</v>
      </c>
      <c r="I105" s="22">
        <v>97.901345593131836</v>
      </c>
      <c r="J105" s="22">
        <v>86.049645046632534</v>
      </c>
      <c r="L105" s="20">
        <v>40179</v>
      </c>
      <c r="M105" s="22">
        <v>91.754220791818128</v>
      </c>
      <c r="N105" s="22">
        <v>94.038850195625216</v>
      </c>
      <c r="O105" s="22">
        <v>78.990047246818321</v>
      </c>
      <c r="P105" s="22">
        <v>92.737224432776415</v>
      </c>
      <c r="Q105" s="22">
        <v>65.403185135780561</v>
      </c>
      <c r="R105" s="22">
        <v>91.363597681205661</v>
      </c>
      <c r="S105" s="22">
        <v>85.945243064144762</v>
      </c>
      <c r="T105" s="22">
        <v>95.227617615944652</v>
      </c>
      <c r="U105" s="22">
        <v>85.24493250139362</v>
      </c>
    </row>
    <row r="106" spans="1:21" hidden="1">
      <c r="A106" s="20">
        <v>40210</v>
      </c>
      <c r="B106" s="22">
        <v>94.810756532899546</v>
      </c>
      <c r="C106" s="22">
        <v>97.357138071314296</v>
      </c>
      <c r="D106" s="22">
        <v>81.389290491873638</v>
      </c>
      <c r="E106" s="22">
        <v>95.412307616734822</v>
      </c>
      <c r="F106" s="22">
        <v>69.315820842926428</v>
      </c>
      <c r="G106" s="22">
        <v>94.457268439202906</v>
      </c>
      <c r="H106" s="22">
        <v>87.714503793891367</v>
      </c>
      <c r="I106" s="22">
        <v>100.74548560103875</v>
      </c>
      <c r="J106" s="22">
        <v>88.577667390187258</v>
      </c>
      <c r="L106" s="20">
        <v>40210</v>
      </c>
      <c r="M106" s="22">
        <v>94.43990588384446</v>
      </c>
      <c r="N106" s="22">
        <v>96.409261382454218</v>
      </c>
      <c r="O106" s="22">
        <v>80.758154792867245</v>
      </c>
      <c r="P106" s="22">
        <v>93.742076498412544</v>
      </c>
      <c r="Q106" s="22">
        <v>68.619299085533086</v>
      </c>
      <c r="R106" s="22">
        <v>94.734006392526183</v>
      </c>
      <c r="S106" s="22">
        <v>85.81609784027296</v>
      </c>
      <c r="T106" s="22">
        <v>97.786824980440429</v>
      </c>
      <c r="U106" s="22">
        <v>87.681458871191182</v>
      </c>
    </row>
    <row r="107" spans="1:21" hidden="1">
      <c r="A107" s="20">
        <v>40238</v>
      </c>
      <c r="B107" s="22">
        <v>96.989994059611277</v>
      </c>
      <c r="C107" s="22">
        <v>99.045055557152494</v>
      </c>
      <c r="D107" s="22">
        <v>81.79486749066804</v>
      </c>
      <c r="E107" s="22">
        <v>95.051123768493767</v>
      </c>
      <c r="F107" s="22">
        <v>71.846050209913543</v>
      </c>
      <c r="G107" s="22">
        <v>101.62150976169859</v>
      </c>
      <c r="H107" s="22">
        <v>86.257358261680025</v>
      </c>
      <c r="I107" s="22">
        <v>99.41232819716403</v>
      </c>
      <c r="J107" s="22">
        <v>89.75121089998072</v>
      </c>
      <c r="L107" s="20">
        <v>40238</v>
      </c>
      <c r="M107" s="22">
        <v>97.062104231334672</v>
      </c>
      <c r="N107" s="22">
        <v>98.902780606479268</v>
      </c>
      <c r="O107" s="22">
        <v>82.392752467831215</v>
      </c>
      <c r="P107" s="22">
        <v>94.861770243566681</v>
      </c>
      <c r="Q107" s="22">
        <v>71.63353602513709</v>
      </c>
      <c r="R107" s="22">
        <v>97.816655023268595</v>
      </c>
      <c r="S107" s="22">
        <v>86.757295176627352</v>
      </c>
      <c r="T107" s="22">
        <v>99.885407389165294</v>
      </c>
      <c r="U107" s="22">
        <v>90.055712970048347</v>
      </c>
    </row>
    <row r="108" spans="1:21" hidden="1">
      <c r="A108" s="20">
        <v>40269</v>
      </c>
      <c r="B108" s="22">
        <v>99.883951095614279</v>
      </c>
      <c r="C108" s="22">
        <v>100.03384300717835</v>
      </c>
      <c r="D108" s="22">
        <v>83.06747243106885</v>
      </c>
      <c r="E108" s="22">
        <v>93.561296398621877</v>
      </c>
      <c r="F108" s="22">
        <v>75.23109250723428</v>
      </c>
      <c r="G108" s="22">
        <v>97.987342091015478</v>
      </c>
      <c r="H108" s="22">
        <v>82.632047502772068</v>
      </c>
      <c r="I108" s="22">
        <v>99.59132750707191</v>
      </c>
      <c r="J108" s="22">
        <v>91.692179247687079</v>
      </c>
      <c r="L108" s="20">
        <v>40269</v>
      </c>
      <c r="M108" s="22">
        <v>99.654187463392276</v>
      </c>
      <c r="N108" s="22">
        <v>101.55638337545996</v>
      </c>
      <c r="O108" s="22">
        <v>83.953760108025222</v>
      </c>
      <c r="P108" s="22">
        <v>96.20748887919703</v>
      </c>
      <c r="Q108" s="22">
        <v>74.129952097415185</v>
      </c>
      <c r="R108" s="22">
        <v>99.901181274677199</v>
      </c>
      <c r="S108" s="22">
        <v>88.771320956898833</v>
      </c>
      <c r="T108" s="22">
        <v>101.44640378023604</v>
      </c>
      <c r="U108" s="22">
        <v>92.352409150712717</v>
      </c>
    </row>
    <row r="109" spans="1:21" hidden="1">
      <c r="A109" s="20">
        <v>40299</v>
      </c>
      <c r="B109" s="22">
        <v>99.571987728566342</v>
      </c>
      <c r="C109" s="22">
        <v>102.927718094086</v>
      </c>
      <c r="D109" s="22">
        <v>85.10266036304607</v>
      </c>
      <c r="E109" s="22">
        <v>97.117851309523857</v>
      </c>
      <c r="F109" s="22">
        <v>75.351712938912655</v>
      </c>
      <c r="G109" s="22">
        <v>96.896587782931249</v>
      </c>
      <c r="H109" s="22">
        <v>91.904858525724961</v>
      </c>
      <c r="I109" s="22">
        <v>101.35651259546634</v>
      </c>
      <c r="J109" s="22">
        <v>93.422702750287073</v>
      </c>
      <c r="L109" s="20">
        <v>40299</v>
      </c>
      <c r="M109" s="22">
        <v>102.16017060902655</v>
      </c>
      <c r="N109" s="22">
        <v>104.36348262347161</v>
      </c>
      <c r="O109" s="22">
        <v>85.541386465906882</v>
      </c>
      <c r="P109" s="22">
        <v>97.641275532488621</v>
      </c>
      <c r="Q109" s="22">
        <v>76.023624161725948</v>
      </c>
      <c r="R109" s="22">
        <v>100.71838628810117</v>
      </c>
      <c r="S109" s="22">
        <v>91.151178836216175</v>
      </c>
      <c r="T109" s="22">
        <v>102.40019071355266</v>
      </c>
      <c r="U109" s="22">
        <v>94.556602021004252</v>
      </c>
    </row>
    <row r="110" spans="1:21" hidden="1">
      <c r="A110" s="20">
        <v>40330</v>
      </c>
      <c r="B110" s="22">
        <v>105.54857132839868</v>
      </c>
      <c r="C110" s="22">
        <v>106.12010241662458</v>
      </c>
      <c r="D110" s="22">
        <v>86.879126527186074</v>
      </c>
      <c r="E110" s="22">
        <v>97.680814670875236</v>
      </c>
      <c r="F110" s="22">
        <v>77.453595993911264</v>
      </c>
      <c r="G110" s="22">
        <v>100.43791607386412</v>
      </c>
      <c r="H110" s="22">
        <v>92.094824505158783</v>
      </c>
      <c r="I110" s="22">
        <v>106.09742281330794</v>
      </c>
      <c r="J110" s="22">
        <v>96.463904797915617</v>
      </c>
      <c r="L110" s="20">
        <v>40330</v>
      </c>
      <c r="M110" s="22">
        <v>104.47593044125978</v>
      </c>
      <c r="N110" s="22">
        <v>107.07139125745337</v>
      </c>
      <c r="O110" s="22">
        <v>87.178568092146662</v>
      </c>
      <c r="P110" s="22">
        <v>99.015547235766093</v>
      </c>
      <c r="Q110" s="22">
        <v>77.339405193059335</v>
      </c>
      <c r="R110" s="22">
        <v>100.34297976080633</v>
      </c>
      <c r="S110" s="22">
        <v>92.947546929043511</v>
      </c>
      <c r="T110" s="22">
        <v>103.36458931739028</v>
      </c>
      <c r="U110" s="22">
        <v>96.587133017292942</v>
      </c>
    </row>
    <row r="111" spans="1:21" hidden="1">
      <c r="A111" s="20">
        <v>40360</v>
      </c>
      <c r="B111" s="22">
        <v>109.6425896501986</v>
      </c>
      <c r="C111" s="22">
        <v>114.52796114806314</v>
      </c>
      <c r="D111" s="22">
        <v>90.772000450356558</v>
      </c>
      <c r="E111" s="22">
        <v>105.90980431728066</v>
      </c>
      <c r="F111" s="22">
        <v>80.190850506393446</v>
      </c>
      <c r="G111" s="22">
        <v>104.70043346941851</v>
      </c>
      <c r="H111" s="22">
        <v>101.8925347286856</v>
      </c>
      <c r="I111" s="22">
        <v>107.36704545846571</v>
      </c>
      <c r="J111" s="22">
        <v>101.61718965674638</v>
      </c>
      <c r="L111" s="20">
        <v>40360</v>
      </c>
      <c r="M111" s="22">
        <v>106.45733141101357</v>
      </c>
      <c r="N111" s="22">
        <v>109.37990526468295</v>
      </c>
      <c r="O111" s="22">
        <v>89.162275484891396</v>
      </c>
      <c r="P111" s="22">
        <v>100.30505811472325</v>
      </c>
      <c r="Q111" s="22">
        <v>78.379661923532268</v>
      </c>
      <c r="R111" s="22">
        <v>98.980545665038889</v>
      </c>
      <c r="S111" s="22">
        <v>93.450370134972033</v>
      </c>
      <c r="T111" s="22">
        <v>105.1652661347259</v>
      </c>
      <c r="U111" s="22">
        <v>98.421407103127351</v>
      </c>
    </row>
    <row r="112" spans="1:21" hidden="1">
      <c r="A112" s="20">
        <v>40391</v>
      </c>
      <c r="B112" s="22">
        <v>107.41465908121768</v>
      </c>
      <c r="C112" s="22">
        <v>110.2635369491441</v>
      </c>
      <c r="D112" s="22">
        <v>90.433232436677741</v>
      </c>
      <c r="E112" s="22">
        <v>101.78836909828269</v>
      </c>
      <c r="F112" s="22">
        <v>80.01871776433606</v>
      </c>
      <c r="G112" s="22">
        <v>96.907813769016926</v>
      </c>
      <c r="H112" s="22">
        <v>95.154429813518448</v>
      </c>
      <c r="I112" s="22">
        <v>106.7622979947795</v>
      </c>
      <c r="J112" s="22">
        <v>99.563178119503036</v>
      </c>
      <c r="L112" s="20">
        <v>40391</v>
      </c>
      <c r="M112" s="22">
        <v>108.05273789349567</v>
      </c>
      <c r="N112" s="22">
        <v>111.14634517324144</v>
      </c>
      <c r="O112" s="22">
        <v>91.103549692441945</v>
      </c>
      <c r="P112" s="22">
        <v>101.46584982777161</v>
      </c>
      <c r="Q112" s="22">
        <v>79.549482298272693</v>
      </c>
      <c r="R112" s="22">
        <v>97.486846775276575</v>
      </c>
      <c r="S112" s="22">
        <v>92.570599862652784</v>
      </c>
      <c r="T112" s="22">
        <v>108.00997146082123</v>
      </c>
      <c r="U112" s="22">
        <v>100.00675374776186</v>
      </c>
    </row>
    <row r="113" spans="1:21" hidden="1">
      <c r="A113" s="20">
        <v>40422</v>
      </c>
      <c r="B113" s="22">
        <v>108.00614752670916</v>
      </c>
      <c r="C113" s="22">
        <v>110.42276618092191</v>
      </c>
      <c r="D113" s="22">
        <v>92.007372630387181</v>
      </c>
      <c r="E113" s="22">
        <v>100.14131049041259</v>
      </c>
      <c r="F113" s="22">
        <v>78.061846274326655</v>
      </c>
      <c r="G113" s="22">
        <v>91.900881118962346</v>
      </c>
      <c r="H113" s="22">
        <v>85.936365600121121</v>
      </c>
      <c r="I113" s="22">
        <v>102.89816823491603</v>
      </c>
      <c r="J113" s="22">
        <v>99.713433289814702</v>
      </c>
      <c r="L113" s="20">
        <v>40422</v>
      </c>
      <c r="M113" s="22">
        <v>109.36902787483417</v>
      </c>
      <c r="N113" s="22">
        <v>112.47891102816222</v>
      </c>
      <c r="O113" s="22">
        <v>92.582508746805587</v>
      </c>
      <c r="P113" s="22">
        <v>102.65912699950393</v>
      </c>
      <c r="Q113" s="22">
        <v>81.122755781733858</v>
      </c>
      <c r="R113" s="22">
        <v>97.056890220403773</v>
      </c>
      <c r="S113" s="22">
        <v>90.874451759203041</v>
      </c>
      <c r="T113" s="22">
        <v>111.56418702755657</v>
      </c>
      <c r="U113" s="22">
        <v>101.38257766841561</v>
      </c>
    </row>
    <row r="114" spans="1:21" hidden="1">
      <c r="A114" s="20">
        <v>40452</v>
      </c>
      <c r="B114" s="22">
        <v>111.08561177407697</v>
      </c>
      <c r="C114" s="22">
        <v>114.48167604304476</v>
      </c>
      <c r="D114" s="22">
        <v>94.217976262364431</v>
      </c>
      <c r="E114" s="22">
        <v>102.37587516582482</v>
      </c>
      <c r="F114" s="22">
        <v>84.082312838399048</v>
      </c>
      <c r="G114" s="22">
        <v>94.726909731879331</v>
      </c>
      <c r="H114" s="22">
        <v>86.366129489270278</v>
      </c>
      <c r="I114" s="22">
        <v>117.08684471871717</v>
      </c>
      <c r="J114" s="22">
        <v>103.17468346257674</v>
      </c>
      <c r="L114" s="20">
        <v>40452</v>
      </c>
      <c r="M114" s="22">
        <v>110.59943409510429</v>
      </c>
      <c r="N114" s="22">
        <v>113.499098874276</v>
      </c>
      <c r="O114" s="22">
        <v>93.667117246354039</v>
      </c>
      <c r="P114" s="22">
        <v>104.075927156902</v>
      </c>
      <c r="Q114" s="22">
        <v>83.182207477278055</v>
      </c>
      <c r="R114" s="22">
        <v>98.024166511224323</v>
      </c>
      <c r="S114" s="22">
        <v>89.275671199466558</v>
      </c>
      <c r="T114" s="22">
        <v>115.26537625231208</v>
      </c>
      <c r="U114" s="22">
        <v>102.7028775910737</v>
      </c>
    </row>
    <row r="115" spans="1:21" hidden="1">
      <c r="A115" s="20">
        <v>40483</v>
      </c>
      <c r="B115" s="22">
        <v>110.85655062502855</v>
      </c>
      <c r="C115" s="22">
        <v>112.32562072795112</v>
      </c>
      <c r="D115" s="22">
        <v>95.291167266652124</v>
      </c>
      <c r="E115" s="22">
        <v>105.70330236142253</v>
      </c>
      <c r="F115" s="22">
        <v>84.393910576756113</v>
      </c>
      <c r="G115" s="22">
        <v>95.926192184166069</v>
      </c>
      <c r="H115" s="22">
        <v>86.08556170050035</v>
      </c>
      <c r="I115" s="22">
        <v>127.69006530501477</v>
      </c>
      <c r="J115" s="22">
        <v>103.04931396816725</v>
      </c>
      <c r="L115" s="20">
        <v>40483</v>
      </c>
      <c r="M115" s="22">
        <v>111.8860943348692</v>
      </c>
      <c r="N115" s="22">
        <v>114.51517871479172</v>
      </c>
      <c r="O115" s="22">
        <v>94.797121360815126</v>
      </c>
      <c r="P115" s="22">
        <v>106.01968047515615</v>
      </c>
      <c r="Q115" s="22">
        <v>85.712214565643905</v>
      </c>
      <c r="R115" s="22">
        <v>99.942127239050052</v>
      </c>
      <c r="S115" s="22">
        <v>88.800867996110384</v>
      </c>
      <c r="T115" s="22">
        <v>118.67266520632593</v>
      </c>
      <c r="U115" s="22">
        <v>104.18579574764206</v>
      </c>
    </row>
    <row r="116" spans="1:21" hidden="1">
      <c r="A116" s="20">
        <v>40513</v>
      </c>
      <c r="B116" s="22">
        <v>113.76135561771076</v>
      </c>
      <c r="C116" s="22">
        <v>116.55648063894898</v>
      </c>
      <c r="D116" s="22">
        <v>101.12688527552996</v>
      </c>
      <c r="E116" s="22">
        <v>109.77300401538533</v>
      </c>
      <c r="F116" s="22">
        <v>90.968954847735404</v>
      </c>
      <c r="G116" s="22">
        <v>103.64084847818708</v>
      </c>
      <c r="H116" s="22">
        <v>91.356430001327681</v>
      </c>
      <c r="I116" s="22">
        <v>120.69889679784511</v>
      </c>
      <c r="J116" s="22">
        <v>107.41115846446259</v>
      </c>
      <c r="L116" s="20">
        <v>40513</v>
      </c>
      <c r="M116" s="22">
        <v>113.30225229202311</v>
      </c>
      <c r="N116" s="22">
        <v>115.75936124412334</v>
      </c>
      <c r="O116" s="22">
        <v>96.456742238010492</v>
      </c>
      <c r="P116" s="22">
        <v>108.60888207003141</v>
      </c>
      <c r="Q116" s="22">
        <v>88.489552421866307</v>
      </c>
      <c r="R116" s="22">
        <v>102.48645217273685</v>
      </c>
      <c r="S116" s="22">
        <v>89.892737023409637</v>
      </c>
      <c r="T116" s="22">
        <v>121.40257366685047</v>
      </c>
      <c r="U116" s="22">
        <v>105.94929272843558</v>
      </c>
    </row>
    <row r="117" spans="1:21" hidden="1">
      <c r="A117" s="20">
        <v>40544</v>
      </c>
      <c r="B117" s="22">
        <v>114.76044349851774</v>
      </c>
      <c r="C117" s="22">
        <v>117.84314826808473</v>
      </c>
      <c r="D117" s="22">
        <v>88.474134423060377</v>
      </c>
      <c r="E117" s="22">
        <v>112.1675975886379</v>
      </c>
      <c r="F117" s="22">
        <v>91.994851825491835</v>
      </c>
      <c r="G117" s="22">
        <v>113.02999957774864</v>
      </c>
      <c r="H117" s="22">
        <v>94.439550366056395</v>
      </c>
      <c r="I117" s="22">
        <v>120.89417211785536</v>
      </c>
      <c r="J117" s="22">
        <v>106.68494993866756</v>
      </c>
      <c r="L117" s="20">
        <v>40544</v>
      </c>
      <c r="M117" s="22">
        <v>114.6826699542264</v>
      </c>
      <c r="N117" s="22">
        <v>117.17927527531222</v>
      </c>
      <c r="O117" s="22">
        <v>98.838083420497185</v>
      </c>
      <c r="P117" s="22">
        <v>111.5214150472474</v>
      </c>
      <c r="Q117" s="22">
        <v>91.221909593573457</v>
      </c>
      <c r="R117" s="22">
        <v>104.75423909005615</v>
      </c>
      <c r="S117" s="22">
        <v>91.913616798432315</v>
      </c>
      <c r="T117" s="22">
        <v>123.13471700431755</v>
      </c>
      <c r="U117" s="22">
        <v>107.86674865252752</v>
      </c>
    </row>
    <row r="118" spans="1:21" hidden="1">
      <c r="A118" s="20">
        <v>40575</v>
      </c>
      <c r="B118" s="22">
        <v>116.49089837401758</v>
      </c>
      <c r="C118" s="22">
        <v>117.63421225142172</v>
      </c>
      <c r="D118" s="22">
        <v>102.94484343306539</v>
      </c>
      <c r="E118" s="22">
        <v>114.06723487351702</v>
      </c>
      <c r="F118" s="22">
        <v>92.22411273494734</v>
      </c>
      <c r="G118" s="22">
        <v>105.08012847572743</v>
      </c>
      <c r="H118" s="22">
        <v>93.153270092488896</v>
      </c>
      <c r="I118" s="22">
        <v>122.38773265688982</v>
      </c>
      <c r="J118" s="22">
        <v>109.71565612556806</v>
      </c>
      <c r="L118" s="20">
        <v>40575</v>
      </c>
      <c r="M118" s="22">
        <v>115.56653510976835</v>
      </c>
      <c r="N118" s="22">
        <v>118.42762277632932</v>
      </c>
      <c r="O118" s="22">
        <v>101.71401842144758</v>
      </c>
      <c r="P118" s="22">
        <v>114.14844658132104</v>
      </c>
      <c r="Q118" s="22">
        <v>93.580805023979778</v>
      </c>
      <c r="R118" s="22">
        <v>106.06183983811874</v>
      </c>
      <c r="S118" s="22">
        <v>94.136196963915111</v>
      </c>
      <c r="T118" s="22">
        <v>123.48319314480074</v>
      </c>
      <c r="U118" s="22">
        <v>109.56814352706188</v>
      </c>
    </row>
    <row r="119" spans="1:21" hidden="1">
      <c r="A119" s="20">
        <v>40603</v>
      </c>
      <c r="B119" s="22">
        <v>115.9745443372077</v>
      </c>
      <c r="C119" s="22">
        <v>118.55554404146609</v>
      </c>
      <c r="D119" s="22">
        <v>107.35269600066184</v>
      </c>
      <c r="E119" s="22">
        <v>114.42224891938658</v>
      </c>
      <c r="F119" s="22">
        <v>96.285855453326391</v>
      </c>
      <c r="G119" s="22">
        <v>99.662387444150156</v>
      </c>
      <c r="H119" s="22">
        <v>96.179662689251742</v>
      </c>
      <c r="I119" s="22">
        <v>122.2020126619562</v>
      </c>
      <c r="J119" s="22">
        <v>111.15354467393928</v>
      </c>
      <c r="L119" s="20">
        <v>40603</v>
      </c>
      <c r="M119" s="22">
        <v>115.71336577535294</v>
      </c>
      <c r="N119" s="22">
        <v>119.07820343105784</v>
      </c>
      <c r="O119" s="22">
        <v>104.61119334757143</v>
      </c>
      <c r="P119" s="22">
        <v>115.7946261183347</v>
      </c>
      <c r="Q119" s="22">
        <v>95.435391302933951</v>
      </c>
      <c r="R119" s="22">
        <v>105.55222547531724</v>
      </c>
      <c r="S119" s="22">
        <v>95.60622627148345</v>
      </c>
      <c r="T119" s="22">
        <v>122.77967635708566</v>
      </c>
      <c r="U119" s="22">
        <v>110.72399828693304</v>
      </c>
    </row>
    <row r="120" spans="1:21" hidden="1">
      <c r="A120" s="20">
        <v>40634</v>
      </c>
      <c r="B120" s="22">
        <v>115.39636679280063</v>
      </c>
      <c r="C120" s="22">
        <v>120.478127262109</v>
      </c>
      <c r="D120" s="22">
        <v>109.35830751917169</v>
      </c>
      <c r="E120" s="22">
        <v>119.18240682862289</v>
      </c>
      <c r="F120" s="22">
        <v>98.263626360981178</v>
      </c>
      <c r="G120" s="22">
        <v>101.89132761164561</v>
      </c>
      <c r="H120" s="22">
        <v>97.614141080642995</v>
      </c>
      <c r="I120" s="22">
        <v>126.11631015457235</v>
      </c>
      <c r="J120" s="22">
        <v>112.27533677549984</v>
      </c>
      <c r="L120" s="20">
        <v>40634</v>
      </c>
      <c r="M120" s="22">
        <v>115.18549455052724</v>
      </c>
      <c r="N120" s="22">
        <v>119.09711291428022</v>
      </c>
      <c r="O120" s="22">
        <v>107.03427518860053</v>
      </c>
      <c r="P120" s="22">
        <v>116.34855130983715</v>
      </c>
      <c r="Q120" s="22">
        <v>96.992692818527601</v>
      </c>
      <c r="R120" s="22">
        <v>103.64587855253733</v>
      </c>
      <c r="S120" s="22">
        <v>96.557221777174234</v>
      </c>
      <c r="T120" s="22">
        <v>121.93162046242992</v>
      </c>
      <c r="U120" s="22">
        <v>111.2951275343691</v>
      </c>
    </row>
    <row r="121" spans="1:21" hidden="1">
      <c r="A121" s="20">
        <v>40664</v>
      </c>
      <c r="B121" s="22">
        <v>115.06163420590386</v>
      </c>
      <c r="C121" s="22">
        <v>118.38259164007752</v>
      </c>
      <c r="D121" s="22">
        <v>109.85304599576952</v>
      </c>
      <c r="E121" s="22">
        <v>116.50961425908288</v>
      </c>
      <c r="F121" s="22">
        <v>97.512893487910063</v>
      </c>
      <c r="G121" s="22">
        <v>107.18499240732389</v>
      </c>
      <c r="H121" s="22">
        <v>96.246574314761432</v>
      </c>
      <c r="I121" s="22">
        <v>121.75877766382928</v>
      </c>
      <c r="J121" s="22">
        <v>111.81221282566823</v>
      </c>
      <c r="L121" s="20">
        <v>40664</v>
      </c>
      <c r="M121" s="22">
        <v>114.11968228573399</v>
      </c>
      <c r="N121" s="22">
        <v>118.38952288083146</v>
      </c>
      <c r="O121" s="22">
        <v>108.61845585985368</v>
      </c>
      <c r="P121" s="22">
        <v>115.86730540405117</v>
      </c>
      <c r="Q121" s="22">
        <v>98.44484526014719</v>
      </c>
      <c r="R121" s="22">
        <v>101.43727321541751</v>
      </c>
      <c r="S121" s="22">
        <v>97.331071409093667</v>
      </c>
      <c r="T121" s="22">
        <v>121.36421192413658</v>
      </c>
      <c r="U121" s="22">
        <v>111.30929842495681</v>
      </c>
    </row>
    <row r="122" spans="1:21" hidden="1">
      <c r="A122" s="20">
        <v>40695</v>
      </c>
      <c r="B122" s="22">
        <v>111.78579570417646</v>
      </c>
      <c r="C122" s="22">
        <v>117.634084615278</v>
      </c>
      <c r="D122" s="22">
        <v>107.42058762657733</v>
      </c>
      <c r="E122" s="22">
        <v>114.74228920115324</v>
      </c>
      <c r="F122" s="22">
        <v>99.808600215371257</v>
      </c>
      <c r="G122" s="22">
        <v>97.246936487605524</v>
      </c>
      <c r="H122" s="22">
        <v>96.209702851267025</v>
      </c>
      <c r="I122" s="22">
        <v>118.29918528302991</v>
      </c>
      <c r="J122" s="22">
        <v>110.27503351775407</v>
      </c>
      <c r="L122" s="20">
        <v>40695</v>
      </c>
      <c r="M122" s="22">
        <v>112.71736691361534</v>
      </c>
      <c r="N122" s="22">
        <v>117.06741540289356</v>
      </c>
      <c r="O122" s="22">
        <v>109.33784724904061</v>
      </c>
      <c r="P122" s="22">
        <v>114.55454653554038</v>
      </c>
      <c r="Q122" s="22">
        <v>99.79063657158207</v>
      </c>
      <c r="R122" s="22">
        <v>100.29786126505289</v>
      </c>
      <c r="S122" s="22">
        <v>98.124403331591722</v>
      </c>
      <c r="T122" s="22">
        <v>120.84769939368188</v>
      </c>
      <c r="U122" s="22">
        <v>110.8844682172474</v>
      </c>
    </row>
    <row r="123" spans="1:21" hidden="1">
      <c r="A123" s="20">
        <v>40725</v>
      </c>
      <c r="B123" s="22">
        <v>110.83549128077961</v>
      </c>
      <c r="C123" s="22">
        <v>114.70303810986493</v>
      </c>
      <c r="D123" s="22">
        <v>108.25761862144884</v>
      </c>
      <c r="E123" s="22">
        <v>112.06264480135081</v>
      </c>
      <c r="F123" s="22">
        <v>101.07236998197455</v>
      </c>
      <c r="G123" s="22">
        <v>101.29283912437437</v>
      </c>
      <c r="H123" s="22">
        <v>101.63852436458625</v>
      </c>
      <c r="I123" s="22">
        <v>115.77544670646731</v>
      </c>
      <c r="J123" s="22">
        <v>109.64081741513694</v>
      </c>
      <c r="L123" s="20">
        <v>40725</v>
      </c>
      <c r="M123" s="22">
        <v>111.25633947226181</v>
      </c>
      <c r="N123" s="22">
        <v>115.3342982432451</v>
      </c>
      <c r="O123" s="22">
        <v>109.46164162211471</v>
      </c>
      <c r="P123" s="22">
        <v>112.74071636850391</v>
      </c>
      <c r="Q123" s="22">
        <v>101.09054121003149</v>
      </c>
      <c r="R123" s="22">
        <v>100.12378268484203</v>
      </c>
      <c r="S123" s="22">
        <v>98.954634341906171</v>
      </c>
      <c r="T123" s="22">
        <v>120.27615612119567</v>
      </c>
      <c r="U123" s="22">
        <v>110.22364843338457</v>
      </c>
    </row>
    <row r="124" spans="1:21" hidden="1">
      <c r="A124" s="20">
        <v>40756</v>
      </c>
      <c r="B124" s="22">
        <v>110.37057724309405</v>
      </c>
      <c r="C124" s="22">
        <v>112.45824550344867</v>
      </c>
      <c r="D124" s="22">
        <v>109.76154132544468</v>
      </c>
      <c r="E124" s="22">
        <v>109.7531696769192</v>
      </c>
      <c r="F124" s="22">
        <v>102.71949303931474</v>
      </c>
      <c r="G124" s="22">
        <v>85.861074518782317</v>
      </c>
      <c r="H124" s="22">
        <v>95.767646847944448</v>
      </c>
      <c r="I124" s="22">
        <v>124.29545044924839</v>
      </c>
      <c r="J124" s="22">
        <v>109.52372197434602</v>
      </c>
      <c r="L124" s="20">
        <v>40756</v>
      </c>
      <c r="M124" s="22">
        <v>109.87269459154054</v>
      </c>
      <c r="N124" s="22">
        <v>113.36237052684575</v>
      </c>
      <c r="O124" s="22">
        <v>109.54010816118122</v>
      </c>
      <c r="P124" s="22">
        <v>110.88169732178612</v>
      </c>
      <c r="Q124" s="22">
        <v>102.24241338728721</v>
      </c>
      <c r="R124" s="22">
        <v>100.23966840716064</v>
      </c>
      <c r="S124" s="22">
        <v>99.740399355118669</v>
      </c>
      <c r="T124" s="22">
        <v>119.81070933795111</v>
      </c>
      <c r="U124" s="22">
        <v>109.51017337662697</v>
      </c>
    </row>
    <row r="125" spans="1:21" hidden="1">
      <c r="A125" s="20">
        <v>40787</v>
      </c>
      <c r="B125" s="22">
        <v>108.49853301152936</v>
      </c>
      <c r="C125" s="22">
        <v>112.18234114416967</v>
      </c>
      <c r="D125" s="22">
        <v>109.2870994951023</v>
      </c>
      <c r="E125" s="22">
        <v>110.14937714378443</v>
      </c>
      <c r="F125" s="22">
        <v>104.68634441812567</v>
      </c>
      <c r="G125" s="22">
        <v>109.12237825990883</v>
      </c>
      <c r="H125" s="22">
        <v>107.03006420661842</v>
      </c>
      <c r="I125" s="22">
        <v>121.82307177054685</v>
      </c>
      <c r="J125" s="22">
        <v>109.14233916890291</v>
      </c>
      <c r="L125" s="20">
        <v>40787</v>
      </c>
      <c r="M125" s="22">
        <v>108.58804532887147</v>
      </c>
      <c r="N125" s="22">
        <v>111.40741698423491</v>
      </c>
      <c r="O125" s="22">
        <v>110.09203053935963</v>
      </c>
      <c r="P125" s="22">
        <v>109.34122854564569</v>
      </c>
      <c r="Q125" s="22">
        <v>103.26365776703325</v>
      </c>
      <c r="R125" s="22">
        <v>99.933289983404052</v>
      </c>
      <c r="S125" s="22">
        <v>100.53130387386537</v>
      </c>
      <c r="T125" s="22">
        <v>119.24311617640949</v>
      </c>
      <c r="U125" s="22">
        <v>108.91199224054179</v>
      </c>
    </row>
    <row r="126" spans="1:21" hidden="1">
      <c r="A126" s="20">
        <v>40817</v>
      </c>
      <c r="B126" s="22">
        <v>107.64599020585052</v>
      </c>
      <c r="C126" s="22">
        <v>108.65310834793615</v>
      </c>
      <c r="D126" s="22">
        <v>111.34852602244641</v>
      </c>
      <c r="E126" s="22">
        <v>107.3094177604909</v>
      </c>
      <c r="F126" s="22">
        <v>102.95065332522742</v>
      </c>
      <c r="G126" s="22">
        <v>105.05578322018152</v>
      </c>
      <c r="H126" s="22">
        <v>96.526923730163318</v>
      </c>
      <c r="I126" s="22">
        <v>115.31217926311321</v>
      </c>
      <c r="J126" s="22">
        <v>108.34104514245719</v>
      </c>
      <c r="L126" s="20">
        <v>40817</v>
      </c>
      <c r="M126" s="22">
        <v>107.41747376268633</v>
      </c>
      <c r="N126" s="22">
        <v>109.75166671011667</v>
      </c>
      <c r="O126" s="22">
        <v>110.92806651425771</v>
      </c>
      <c r="P126" s="22">
        <v>108.34081128379877</v>
      </c>
      <c r="Q126" s="22">
        <v>104.15752137666591</v>
      </c>
      <c r="R126" s="22">
        <v>99.614017164361812</v>
      </c>
      <c r="S126" s="22">
        <v>101.50915403910253</v>
      </c>
      <c r="T126" s="22">
        <v>118.17182357692731</v>
      </c>
      <c r="U126" s="22">
        <v>108.47127482056311</v>
      </c>
    </row>
    <row r="127" spans="1:21" hidden="1">
      <c r="A127" s="20">
        <v>40848</v>
      </c>
      <c r="B127" s="22">
        <v>106.4067146292972</v>
      </c>
      <c r="C127" s="22">
        <v>109.6761561806896</v>
      </c>
      <c r="D127" s="22">
        <v>112.79593256484262</v>
      </c>
      <c r="E127" s="22">
        <v>108.05430564434968</v>
      </c>
      <c r="F127" s="22">
        <v>105.30156718348769</v>
      </c>
      <c r="G127" s="22">
        <v>102.28051154792594</v>
      </c>
      <c r="H127" s="22">
        <v>102.83450074509162</v>
      </c>
      <c r="I127" s="22">
        <v>118.40560131230092</v>
      </c>
      <c r="J127" s="22">
        <v>108.28359861696755</v>
      </c>
      <c r="L127" s="20">
        <v>40848</v>
      </c>
      <c r="M127" s="22">
        <v>106.31213042268539</v>
      </c>
      <c r="N127" s="22">
        <v>108.45263427871106</v>
      </c>
      <c r="O127" s="22">
        <v>111.8004817312455</v>
      </c>
      <c r="P127" s="22">
        <v>107.79719422758627</v>
      </c>
      <c r="Q127" s="22">
        <v>104.88558668651602</v>
      </c>
      <c r="R127" s="22">
        <v>99.510769737392096</v>
      </c>
      <c r="S127" s="22">
        <v>102.70708960567876</v>
      </c>
      <c r="T127" s="22">
        <v>116.32320509682384</v>
      </c>
      <c r="U127" s="22">
        <v>108.1175207941282</v>
      </c>
    </row>
    <row r="128" spans="1:21" hidden="1">
      <c r="A128" s="20">
        <v>40878</v>
      </c>
      <c r="B128" s="22">
        <v>105.50635925664396</v>
      </c>
      <c r="C128" s="22">
        <v>105.26380038194938</v>
      </c>
      <c r="D128" s="22">
        <v>110.71231593334802</v>
      </c>
      <c r="E128" s="22">
        <v>107.45924390142881</v>
      </c>
      <c r="F128" s="22">
        <v>106.54605449994163</v>
      </c>
      <c r="G128" s="22">
        <v>83.949013719084917</v>
      </c>
      <c r="H128" s="22">
        <v>102.58221814753199</v>
      </c>
      <c r="I128" s="22">
        <v>113.53092168379288</v>
      </c>
      <c r="J128" s="22">
        <v>107.10706744665825</v>
      </c>
      <c r="L128" s="20">
        <v>40878</v>
      </c>
      <c r="M128" s="22">
        <v>105.23475482422053</v>
      </c>
      <c r="N128" s="22">
        <v>107.43848224077493</v>
      </c>
      <c r="O128" s="22">
        <v>112.37169095590032</v>
      </c>
      <c r="P128" s="22">
        <v>107.38151987612345</v>
      </c>
      <c r="Q128" s="22">
        <v>105.62131910960322</v>
      </c>
      <c r="R128" s="22">
        <v>99.508516393719574</v>
      </c>
      <c r="S128" s="22">
        <v>103.91569015142767</v>
      </c>
      <c r="T128" s="22">
        <v>113.74385712287307</v>
      </c>
      <c r="U128" s="22">
        <v>107.75152620309227</v>
      </c>
    </row>
    <row r="129" spans="1:21" hidden="1">
      <c r="A129" s="20">
        <v>40909</v>
      </c>
      <c r="B129" s="22">
        <v>104.06671219019555</v>
      </c>
      <c r="C129" s="22">
        <v>107.28364816569247</v>
      </c>
      <c r="D129" s="22">
        <v>112.9962878058309</v>
      </c>
      <c r="E129" s="22">
        <v>107.964079766133</v>
      </c>
      <c r="F129" s="22">
        <v>105.42241077752215</v>
      </c>
      <c r="G129" s="22">
        <v>102.30506788082702</v>
      </c>
      <c r="H129" s="22">
        <v>105.18302063996659</v>
      </c>
      <c r="I129" s="22">
        <v>111.69059664027104</v>
      </c>
      <c r="J129" s="22">
        <v>107.82352900687701</v>
      </c>
      <c r="L129" s="20">
        <v>40909</v>
      </c>
      <c r="M129" s="22">
        <v>104.20336340353251</v>
      </c>
      <c r="N129" s="22">
        <v>106.57245792024015</v>
      </c>
      <c r="O129" s="22">
        <v>112.4212410127911</v>
      </c>
      <c r="P129" s="22">
        <v>106.86801135307414</v>
      </c>
      <c r="Q129" s="22">
        <v>106.41641187534525</v>
      </c>
      <c r="R129" s="22">
        <v>99.372189488591189</v>
      </c>
      <c r="S129" s="22">
        <v>104.63804947374227</v>
      </c>
      <c r="T129" s="22">
        <v>111.02752262759479</v>
      </c>
      <c r="U129" s="22">
        <v>107.27760630662951</v>
      </c>
    </row>
    <row r="130" spans="1:21" hidden="1">
      <c r="A130" s="20">
        <v>40940</v>
      </c>
      <c r="B130" s="22">
        <v>103.03573253716567</v>
      </c>
      <c r="C130" s="22">
        <v>105.58475063466135</v>
      </c>
      <c r="D130" s="22">
        <v>111.49196817903726</v>
      </c>
      <c r="E130" s="22">
        <v>105.47468153486921</v>
      </c>
      <c r="F130" s="22">
        <v>107.2056956983064</v>
      </c>
      <c r="G130" s="22">
        <v>98.15677935538119</v>
      </c>
      <c r="H130" s="22">
        <v>106.29546159295029</v>
      </c>
      <c r="I130" s="22">
        <v>107.52659569534235</v>
      </c>
      <c r="J130" s="22">
        <v>106.35794760243873</v>
      </c>
      <c r="L130" s="20">
        <v>40940</v>
      </c>
      <c r="M130" s="22">
        <v>103.30181773455078</v>
      </c>
      <c r="N130" s="22">
        <v>105.67926572522181</v>
      </c>
      <c r="O130" s="22">
        <v>111.88712393965943</v>
      </c>
      <c r="P130" s="22">
        <v>106.20448212991396</v>
      </c>
      <c r="Q130" s="22">
        <v>107.21430990446403</v>
      </c>
      <c r="R130" s="22">
        <v>99.228953279841818</v>
      </c>
      <c r="S130" s="22">
        <v>104.35065519085379</v>
      </c>
      <c r="T130" s="22">
        <v>108.55360695118577</v>
      </c>
      <c r="U130" s="22">
        <v>106.65727524285451</v>
      </c>
    </row>
    <row r="131" spans="1:21" hidden="1">
      <c r="A131" s="20">
        <v>40969</v>
      </c>
      <c r="B131" s="22">
        <v>103.66221132336871</v>
      </c>
      <c r="C131" s="22">
        <v>105.95685815224687</v>
      </c>
      <c r="D131" s="22">
        <v>113.45661661439534</v>
      </c>
      <c r="E131" s="22">
        <v>106.7377361155734</v>
      </c>
      <c r="F131" s="22">
        <v>107.85871268423153</v>
      </c>
      <c r="G131" s="22">
        <v>108.28358755011567</v>
      </c>
      <c r="H131" s="22">
        <v>105.55020096913752</v>
      </c>
      <c r="I131" s="22">
        <v>104.84450247394912</v>
      </c>
      <c r="J131" s="22">
        <v>106.9767312683598</v>
      </c>
      <c r="L131" s="20">
        <v>40969</v>
      </c>
      <c r="M131" s="22">
        <v>102.59904161648321</v>
      </c>
      <c r="N131" s="22">
        <v>104.65745198250842</v>
      </c>
      <c r="O131" s="22">
        <v>110.72166225298884</v>
      </c>
      <c r="P131" s="22">
        <v>105.49130104311931</v>
      </c>
      <c r="Q131" s="22">
        <v>107.83760487714507</v>
      </c>
      <c r="R131" s="22">
        <v>99.249291038579557</v>
      </c>
      <c r="S131" s="22">
        <v>102.87665676577056</v>
      </c>
      <c r="T131" s="22">
        <v>106.28920138720849</v>
      </c>
      <c r="U131" s="22">
        <v>105.86363502796139</v>
      </c>
    </row>
    <row r="132" spans="1:21" hidden="1">
      <c r="A132" s="20">
        <v>41000</v>
      </c>
      <c r="B132" s="22">
        <v>100.79565829587942</v>
      </c>
      <c r="C132" s="22">
        <v>102.83182818124128</v>
      </c>
      <c r="D132" s="22">
        <v>107.19209191397805</v>
      </c>
      <c r="E132" s="22">
        <v>103.69788355414818</v>
      </c>
      <c r="F132" s="22">
        <v>108.45468472715787</v>
      </c>
      <c r="G132" s="22">
        <v>96.006302248613224</v>
      </c>
      <c r="H132" s="22">
        <v>101.53387266113569</v>
      </c>
      <c r="I132" s="22">
        <v>105.55037065776686</v>
      </c>
      <c r="J132" s="22">
        <v>104.03859687225435</v>
      </c>
      <c r="L132" s="20">
        <v>41000</v>
      </c>
      <c r="M132" s="22">
        <v>102.08882758373959</v>
      </c>
      <c r="N132" s="22">
        <v>103.47737133544348</v>
      </c>
      <c r="O132" s="22">
        <v>108.93994359585091</v>
      </c>
      <c r="P132" s="22">
        <v>104.72252820525445</v>
      </c>
      <c r="Q132" s="22">
        <v>107.98179124031628</v>
      </c>
      <c r="R132" s="22">
        <v>99.522787746530582</v>
      </c>
      <c r="S132" s="22">
        <v>100.6206452205455</v>
      </c>
      <c r="T132" s="22">
        <v>104.36194052891005</v>
      </c>
      <c r="U132" s="22">
        <v>104.88249885893222</v>
      </c>
    </row>
    <row r="133" spans="1:21" hidden="1">
      <c r="A133" s="20">
        <v>41030</v>
      </c>
      <c r="B133" s="22">
        <v>102.19310366062875</v>
      </c>
      <c r="C133" s="22">
        <v>102.23398601945692</v>
      </c>
      <c r="D133" s="22">
        <v>105.64294919216952</v>
      </c>
      <c r="E133" s="22">
        <v>103.10765147971888</v>
      </c>
      <c r="F133" s="22">
        <v>109.15410426763242</v>
      </c>
      <c r="G133" s="22">
        <v>95.497572257653388</v>
      </c>
      <c r="H133" s="22">
        <v>95.124316540040411</v>
      </c>
      <c r="I133" s="22">
        <v>103.97791853642254</v>
      </c>
      <c r="J133" s="22">
        <v>103.81169917247686</v>
      </c>
      <c r="L133" s="20">
        <v>41030</v>
      </c>
      <c r="M133" s="22">
        <v>101.73232451380771</v>
      </c>
      <c r="N133" s="22">
        <v>102.16522141917106</v>
      </c>
      <c r="O133" s="22">
        <v>106.59416284387784</v>
      </c>
      <c r="P133" s="22">
        <v>103.86490796153505</v>
      </c>
      <c r="Q133" s="22">
        <v>107.32830524259907</v>
      </c>
      <c r="R133" s="22">
        <v>99.539872271394287</v>
      </c>
      <c r="S133" s="22">
        <v>98.476023733243821</v>
      </c>
      <c r="T133" s="22">
        <v>102.7732153463982</v>
      </c>
      <c r="U133" s="22">
        <v>103.71418712059979</v>
      </c>
    </row>
    <row r="134" spans="1:21" hidden="1">
      <c r="A134" s="20">
        <v>41061</v>
      </c>
      <c r="B134" s="22">
        <v>101.11772219113899</v>
      </c>
      <c r="C134" s="22">
        <v>99.950162906603239</v>
      </c>
      <c r="D134" s="22">
        <v>104.26472600023995</v>
      </c>
      <c r="E134" s="22">
        <v>102.6771804078962</v>
      </c>
      <c r="F134" s="22">
        <v>104.17950625826889</v>
      </c>
      <c r="G134" s="22">
        <v>96.696441560469253</v>
      </c>
      <c r="H134" s="22">
        <v>94.061041973860611</v>
      </c>
      <c r="I134" s="22">
        <v>101.43246698533808</v>
      </c>
      <c r="J134" s="22">
        <v>101.73184105206292</v>
      </c>
      <c r="L134" s="20">
        <v>41061</v>
      </c>
      <c r="M134" s="22">
        <v>101.33570611289345</v>
      </c>
      <c r="N134" s="22">
        <v>100.84570970227232</v>
      </c>
      <c r="O134" s="22">
        <v>103.67639604935759</v>
      </c>
      <c r="P134" s="22">
        <v>102.77823760815734</v>
      </c>
      <c r="Q134" s="22">
        <v>105.5616949836766</v>
      </c>
      <c r="R134" s="22">
        <v>99.653046581558911</v>
      </c>
      <c r="S134" s="22">
        <v>97.202001698726619</v>
      </c>
      <c r="T134" s="22">
        <v>101.17325681340918</v>
      </c>
      <c r="U134" s="22">
        <v>102.26250927364218</v>
      </c>
    </row>
    <row r="135" spans="1:21" hidden="1">
      <c r="A135" s="20">
        <v>41091</v>
      </c>
      <c r="B135" s="22">
        <v>101.07058118905792</v>
      </c>
      <c r="C135" s="22">
        <v>99.469197574931584</v>
      </c>
      <c r="D135" s="22">
        <v>100.87231357178341</v>
      </c>
      <c r="E135" s="22">
        <v>103.18684582834148</v>
      </c>
      <c r="F135" s="22">
        <v>105.08256393649009</v>
      </c>
      <c r="G135" s="22">
        <v>99.537287612699416</v>
      </c>
      <c r="H135" s="22">
        <v>95.992892323885158</v>
      </c>
      <c r="I135" s="22">
        <v>96.251658021022379</v>
      </c>
      <c r="J135" s="22">
        <v>101.19655758883199</v>
      </c>
      <c r="L135" s="20">
        <v>41091</v>
      </c>
      <c r="M135" s="22">
        <v>100.66787133730399</v>
      </c>
      <c r="N135" s="22">
        <v>99.512317084396201</v>
      </c>
      <c r="O135" s="22">
        <v>100.22448097148357</v>
      </c>
      <c r="P135" s="22">
        <v>101.16671684578371</v>
      </c>
      <c r="Q135" s="22">
        <v>102.53244662116161</v>
      </c>
      <c r="R135" s="22">
        <v>100.21009960825616</v>
      </c>
      <c r="S135" s="22">
        <v>96.865119756394989</v>
      </c>
      <c r="T135" s="22">
        <v>99.213075577181101</v>
      </c>
      <c r="U135" s="22">
        <v>100.42843677939355</v>
      </c>
    </row>
    <row r="136" spans="1:21" hidden="1">
      <c r="A136" s="20">
        <v>41122</v>
      </c>
      <c r="B136" s="22">
        <v>101.07825718633954</v>
      </c>
      <c r="C136" s="22">
        <v>98.45418659299466</v>
      </c>
      <c r="D136" s="22">
        <v>97.079181056748737</v>
      </c>
      <c r="E136" s="22">
        <v>99.989703605357349</v>
      </c>
      <c r="F136" s="22">
        <v>99.190753936412392</v>
      </c>
      <c r="G136" s="22">
        <v>104.18417960089144</v>
      </c>
      <c r="H136" s="22">
        <v>99.108271402812278</v>
      </c>
      <c r="I136" s="22">
        <v>98.864278265715484</v>
      </c>
      <c r="J136" s="22">
        <v>99.024097949774955</v>
      </c>
      <c r="L136" s="20">
        <v>41122</v>
      </c>
      <c r="M136" s="22">
        <v>99.586201960651394</v>
      </c>
      <c r="N136" s="22">
        <v>98.203429957691412</v>
      </c>
      <c r="O136" s="22">
        <v>96.42245445155433</v>
      </c>
      <c r="P136" s="22">
        <v>98.920517753860523</v>
      </c>
      <c r="Q136" s="22">
        <v>98.517672023265149</v>
      </c>
      <c r="R136" s="22">
        <v>101.17441876114268</v>
      </c>
      <c r="S136" s="22">
        <v>97.299270379919349</v>
      </c>
      <c r="T136" s="22">
        <v>97.041830918372753</v>
      </c>
      <c r="U136" s="22">
        <v>98.23705395146591</v>
      </c>
    </row>
    <row r="137" spans="1:21" hidden="1">
      <c r="A137" s="20">
        <v>41153</v>
      </c>
      <c r="B137" s="22">
        <v>98.040845241681183</v>
      </c>
      <c r="C137" s="22">
        <v>97.283597837169495</v>
      </c>
      <c r="D137" s="22">
        <v>92.402059965613532</v>
      </c>
      <c r="E137" s="22">
        <v>95.506713194283208</v>
      </c>
      <c r="F137" s="22">
        <v>94.403424869256995</v>
      </c>
      <c r="G137" s="22">
        <v>100.48558012410074</v>
      </c>
      <c r="H137" s="22">
        <v>100.10919224070017</v>
      </c>
      <c r="I137" s="22">
        <v>101.39273606785754</v>
      </c>
      <c r="J137" s="22">
        <v>96.258974644725598</v>
      </c>
      <c r="L137" s="20">
        <v>41153</v>
      </c>
      <c r="M137" s="22">
        <v>98.235966782774128</v>
      </c>
      <c r="N137" s="22">
        <v>96.852874743120822</v>
      </c>
      <c r="O137" s="22">
        <v>92.483753862501246</v>
      </c>
      <c r="P137" s="22">
        <v>96.30996905902775</v>
      </c>
      <c r="Q137" s="22">
        <v>94.250702582250284</v>
      </c>
      <c r="R137" s="22">
        <v>101.69462972501937</v>
      </c>
      <c r="S137" s="22">
        <v>98.202940887148415</v>
      </c>
      <c r="T137" s="22">
        <v>94.768390847609922</v>
      </c>
      <c r="U137" s="22">
        <v>95.886985956493803</v>
      </c>
    </row>
    <row r="138" spans="1:21" hidden="1">
      <c r="A138" s="20">
        <v>41183</v>
      </c>
      <c r="B138" s="22">
        <v>97.197921404613055</v>
      </c>
      <c r="C138" s="22">
        <v>95.618157153055478</v>
      </c>
      <c r="D138" s="22">
        <v>88.2435906218507</v>
      </c>
      <c r="E138" s="22">
        <v>94.458791245849824</v>
      </c>
      <c r="F138" s="22">
        <v>89.430087227703893</v>
      </c>
      <c r="G138" s="22">
        <v>103.83869577216984</v>
      </c>
      <c r="H138" s="22">
        <v>103.31834915300269</v>
      </c>
      <c r="I138" s="22">
        <v>85.870037850248437</v>
      </c>
      <c r="J138" s="22">
        <v>93.368056026403423</v>
      </c>
      <c r="L138" s="20">
        <v>41183</v>
      </c>
      <c r="M138" s="22">
        <v>96.693664362665572</v>
      </c>
      <c r="N138" s="22">
        <v>95.41081861924242</v>
      </c>
      <c r="O138" s="22">
        <v>88.622981764887456</v>
      </c>
      <c r="P138" s="22">
        <v>93.598655503485602</v>
      </c>
      <c r="Q138" s="22">
        <v>90.282202544199507</v>
      </c>
      <c r="R138" s="22">
        <v>101.34803106629803</v>
      </c>
      <c r="S138" s="22">
        <v>99.143105934318328</v>
      </c>
      <c r="T138" s="22">
        <v>92.815503865180531</v>
      </c>
      <c r="U138" s="22">
        <v>93.521338081502662</v>
      </c>
    </row>
    <row r="139" spans="1:21" hidden="1">
      <c r="A139" s="20">
        <v>41214</v>
      </c>
      <c r="B139" s="22">
        <v>93.966696006074741</v>
      </c>
      <c r="C139" s="22">
        <v>93.829339307256703</v>
      </c>
      <c r="D139" s="22">
        <v>84.322402488251768</v>
      </c>
      <c r="E139" s="22">
        <v>88.724096078381407</v>
      </c>
      <c r="F139" s="22">
        <v>84.319592915644506</v>
      </c>
      <c r="G139" s="22">
        <v>98.649861105466314</v>
      </c>
      <c r="H139" s="22">
        <v>91.154818304717821</v>
      </c>
      <c r="I139" s="22">
        <v>89.746065272632251</v>
      </c>
      <c r="J139" s="22">
        <v>89.545764140504019</v>
      </c>
      <c r="L139" s="20">
        <v>41214</v>
      </c>
      <c r="M139" s="22">
        <v>95.268414976644564</v>
      </c>
      <c r="N139" s="22">
        <v>93.958642023578534</v>
      </c>
      <c r="O139" s="22">
        <v>85.223999053752294</v>
      </c>
      <c r="P139" s="22">
        <v>91.05005957556898</v>
      </c>
      <c r="Q139" s="22">
        <v>87.123468494300198</v>
      </c>
      <c r="R139" s="22">
        <v>100.13428895926941</v>
      </c>
      <c r="S139" s="22">
        <v>99.870890691749409</v>
      </c>
      <c r="T139" s="22">
        <v>91.413380576428594</v>
      </c>
      <c r="U139" s="22">
        <v>91.418063554125709</v>
      </c>
    </row>
    <row r="140" spans="1:21" hidden="1">
      <c r="A140" s="20">
        <v>41244</v>
      </c>
      <c r="B140" s="22">
        <v>93.774558773856214</v>
      </c>
      <c r="C140" s="22">
        <v>91.504287474690031</v>
      </c>
      <c r="D140" s="22">
        <v>82.035812590100875</v>
      </c>
      <c r="E140" s="22">
        <v>88.474637189447961</v>
      </c>
      <c r="F140" s="22">
        <v>85.298462701372841</v>
      </c>
      <c r="G140" s="22">
        <v>96.358644931612375</v>
      </c>
      <c r="H140" s="22">
        <v>102.56856219779074</v>
      </c>
      <c r="I140" s="22">
        <v>92.852773533434146</v>
      </c>
      <c r="J140" s="22">
        <v>89.86620467529039</v>
      </c>
      <c r="L140" s="20">
        <v>41244</v>
      </c>
      <c r="M140" s="22">
        <v>94.286799614953111</v>
      </c>
      <c r="N140" s="22">
        <v>92.664439487113512</v>
      </c>
      <c r="O140" s="22">
        <v>82.781800201295482</v>
      </c>
      <c r="P140" s="22">
        <v>89.024612961219219</v>
      </c>
      <c r="Q140" s="22">
        <v>84.953389611276933</v>
      </c>
      <c r="R140" s="22">
        <v>98.872391473517922</v>
      </c>
      <c r="S140" s="22">
        <v>100.45464026758704</v>
      </c>
      <c r="T140" s="22">
        <v>90.569074560520804</v>
      </c>
      <c r="U140" s="22">
        <v>89.850409846398634</v>
      </c>
    </row>
    <row r="141" spans="1:21" hidden="1">
      <c r="A141" s="20">
        <v>41275</v>
      </c>
      <c r="B141" s="22">
        <v>94.001352800748421</v>
      </c>
      <c r="C141" s="22">
        <v>91.997958730554103</v>
      </c>
      <c r="D141" s="22">
        <v>81.488408787159443</v>
      </c>
      <c r="E141" s="22">
        <v>89.01104103848742</v>
      </c>
      <c r="F141" s="22">
        <v>84.276757309997734</v>
      </c>
      <c r="G141" s="22">
        <v>96.511785850748424</v>
      </c>
      <c r="H141" s="22">
        <v>102.0944728025534</v>
      </c>
      <c r="I141" s="22">
        <v>90.781958061121145</v>
      </c>
      <c r="J141" s="22">
        <v>89.333092974564721</v>
      </c>
      <c r="L141" s="20">
        <v>41275</v>
      </c>
      <c r="M141" s="22">
        <v>93.760590377266823</v>
      </c>
      <c r="N141" s="22">
        <v>91.594504654635145</v>
      </c>
      <c r="O141" s="22">
        <v>81.336061139488024</v>
      </c>
      <c r="P141" s="22">
        <v>87.618493841632954</v>
      </c>
      <c r="Q141" s="22">
        <v>83.533986205679867</v>
      </c>
      <c r="R141" s="22">
        <v>98.468308780457164</v>
      </c>
      <c r="S141" s="22">
        <v>101.12459795386366</v>
      </c>
      <c r="T141" s="22">
        <v>89.877154399849815</v>
      </c>
      <c r="U141" s="22">
        <v>88.802073110006148</v>
      </c>
    </row>
    <row r="142" spans="1:21" hidden="1">
      <c r="A142" s="20">
        <v>41306</v>
      </c>
      <c r="B142" s="22">
        <v>94.897596619529139</v>
      </c>
      <c r="C142" s="22">
        <v>91.000519712548467</v>
      </c>
      <c r="D142" s="22">
        <v>80.310227820567761</v>
      </c>
      <c r="E142" s="22">
        <v>88.605824429299958</v>
      </c>
      <c r="F142" s="22">
        <v>84.287547709416174</v>
      </c>
      <c r="G142" s="22">
        <v>99.50234087077996</v>
      </c>
      <c r="H142" s="22">
        <v>104.41176027892014</v>
      </c>
      <c r="I142" s="22">
        <v>87.699559703061723</v>
      </c>
      <c r="J142" s="22">
        <v>88.892416825630832</v>
      </c>
      <c r="L142" s="20">
        <v>41306</v>
      </c>
      <c r="M142" s="22">
        <v>93.557479094381549</v>
      </c>
      <c r="N142" s="22">
        <v>90.809103788333928</v>
      </c>
      <c r="O142" s="22">
        <v>80.571497506203556</v>
      </c>
      <c r="P142" s="22">
        <v>86.747064812096767</v>
      </c>
      <c r="Q142" s="22">
        <v>82.328805723350712</v>
      </c>
      <c r="R142" s="22">
        <v>99.056198624099522</v>
      </c>
      <c r="S142" s="22">
        <v>101.91717681172466</v>
      </c>
      <c r="T142" s="22">
        <v>89.189545434233594</v>
      </c>
      <c r="U142" s="22">
        <v>88.09340272530028</v>
      </c>
    </row>
    <row r="143" spans="1:21" hidden="1">
      <c r="A143" s="20">
        <v>41334</v>
      </c>
      <c r="B143" s="22">
        <v>90.759152284472933</v>
      </c>
      <c r="C143" s="22">
        <v>89.195703976190728</v>
      </c>
      <c r="D143" s="22">
        <v>78.597309252481182</v>
      </c>
      <c r="E143" s="22">
        <v>82.685435602216501</v>
      </c>
      <c r="F143" s="22">
        <v>78.470830887961966</v>
      </c>
      <c r="G143" s="22">
        <v>97.259710283333817</v>
      </c>
      <c r="H143" s="22">
        <v>100.79733203926946</v>
      </c>
      <c r="I143" s="22">
        <v>92.064008930351932</v>
      </c>
      <c r="J143" s="22">
        <v>85.181683053547715</v>
      </c>
      <c r="L143" s="20">
        <v>41334</v>
      </c>
      <c r="M143" s="22">
        <v>93.392621531118166</v>
      </c>
      <c r="N143" s="22">
        <v>90.262978056778877</v>
      </c>
      <c r="O143" s="22">
        <v>80.056337877138716</v>
      </c>
      <c r="P143" s="22">
        <v>86.131720795041232</v>
      </c>
      <c r="Q143" s="22">
        <v>80.64377912369342</v>
      </c>
      <c r="R143" s="22">
        <v>100.18038497307617</v>
      </c>
      <c r="S143" s="22">
        <v>102.75134453416635</v>
      </c>
      <c r="T143" s="22">
        <v>88.316047863436523</v>
      </c>
      <c r="U143" s="22">
        <v>87.423001696814723</v>
      </c>
    </row>
    <row r="144" spans="1:21" hidden="1">
      <c r="A144" s="20">
        <v>41365</v>
      </c>
      <c r="B144" s="22">
        <v>96.853830167090862</v>
      </c>
      <c r="C144" s="22">
        <v>91.547191044445526</v>
      </c>
      <c r="D144" s="22">
        <v>82.71081796670461</v>
      </c>
      <c r="E144" s="22">
        <v>86.767470828769547</v>
      </c>
      <c r="F144" s="22">
        <v>81.96235962915965</v>
      </c>
      <c r="G144" s="22">
        <v>102.61243498689684</v>
      </c>
      <c r="H144" s="22">
        <v>102.41563223808603</v>
      </c>
      <c r="I144" s="22">
        <v>85.266021884301082</v>
      </c>
      <c r="J144" s="22">
        <v>89.702570368053316</v>
      </c>
      <c r="L144" s="20">
        <v>41365</v>
      </c>
      <c r="M144" s="22">
        <v>93.075351009418071</v>
      </c>
      <c r="N144" s="22">
        <v>89.871903368820327</v>
      </c>
      <c r="O144" s="22">
        <v>79.448598360364201</v>
      </c>
      <c r="P144" s="22">
        <v>85.583246214759995</v>
      </c>
      <c r="Q144" s="22">
        <v>78.13810637206771</v>
      </c>
      <c r="R144" s="22">
        <v>101.27903809521672</v>
      </c>
      <c r="S144" s="22">
        <v>103.38893346434479</v>
      </c>
      <c r="T144" s="22">
        <v>86.925054350292513</v>
      </c>
      <c r="U144" s="22">
        <v>86.593524884704451</v>
      </c>
    </row>
    <row r="145" spans="1:21" hidden="1">
      <c r="A145" s="20">
        <v>41395</v>
      </c>
      <c r="B145" s="22">
        <v>92.058565783863813</v>
      </c>
      <c r="C145" s="22">
        <v>88.661206140141829</v>
      </c>
      <c r="D145" s="22">
        <v>79.256418511339064</v>
      </c>
      <c r="E145" s="22">
        <v>86.107965135987953</v>
      </c>
      <c r="F145" s="22">
        <v>75.101676907768791</v>
      </c>
      <c r="G145" s="22">
        <v>102.50864127911794</v>
      </c>
      <c r="H145" s="22">
        <v>103.72755622785108</v>
      </c>
      <c r="I145" s="22">
        <v>85.516274285988331</v>
      </c>
      <c r="J145" s="22">
        <v>85.223883561689178</v>
      </c>
      <c r="L145" s="20">
        <v>41395</v>
      </c>
      <c r="M145" s="22">
        <v>92.602266757593341</v>
      </c>
      <c r="N145" s="22">
        <v>89.539515709314216</v>
      </c>
      <c r="O145" s="22">
        <v>78.615952536914875</v>
      </c>
      <c r="P145" s="22">
        <v>84.889791594742675</v>
      </c>
      <c r="Q145" s="22">
        <v>74.948501290360511</v>
      </c>
      <c r="R145" s="22">
        <v>101.42173562454121</v>
      </c>
      <c r="S145" s="22">
        <v>103.72186724164641</v>
      </c>
      <c r="T145" s="22">
        <v>85.042661281512551</v>
      </c>
      <c r="U145" s="22">
        <v>85.587635654742243</v>
      </c>
    </row>
    <row r="146" spans="1:21" hidden="1">
      <c r="A146" s="20">
        <v>41426</v>
      </c>
      <c r="B146" s="22">
        <v>91.198224003650154</v>
      </c>
      <c r="C146" s="22">
        <v>89.087813224435635</v>
      </c>
      <c r="D146" s="22">
        <v>76.523302897703971</v>
      </c>
      <c r="E146" s="22">
        <v>84.354878495504067</v>
      </c>
      <c r="F146" s="22">
        <v>71.357861557088299</v>
      </c>
      <c r="G146" s="22">
        <v>106.10501191315009</v>
      </c>
      <c r="H146" s="22">
        <v>104.81729174705443</v>
      </c>
      <c r="I146" s="22">
        <v>79.391234726439578</v>
      </c>
      <c r="J146" s="22">
        <v>83.937814186640367</v>
      </c>
      <c r="L146" s="20">
        <v>41426</v>
      </c>
      <c r="M146" s="22">
        <v>92.110765532722482</v>
      </c>
      <c r="N146" s="22">
        <v>89.371023138630051</v>
      </c>
      <c r="O146" s="22">
        <v>77.652822588635445</v>
      </c>
      <c r="P146" s="22">
        <v>84.287401065466611</v>
      </c>
      <c r="Q146" s="22">
        <v>71.678288138602483</v>
      </c>
      <c r="R146" s="22">
        <v>101.07334769820002</v>
      </c>
      <c r="S146" s="22">
        <v>104.01078075336521</v>
      </c>
      <c r="T146" s="22">
        <v>83.06420832612514</v>
      </c>
      <c r="U146" s="22">
        <v>84.610527867475568</v>
      </c>
    </row>
    <row r="147" spans="1:21" hidden="1">
      <c r="A147" s="20">
        <v>41456</v>
      </c>
      <c r="B147" s="22">
        <v>92.241275555171981</v>
      </c>
      <c r="C147" s="22">
        <v>90.108578822927456</v>
      </c>
      <c r="D147" s="22">
        <v>75.916778411227739</v>
      </c>
      <c r="E147" s="22">
        <v>84.965964812013013</v>
      </c>
      <c r="F147" s="22">
        <v>68.05555798596636</v>
      </c>
      <c r="G147" s="22">
        <v>94.821865070016173</v>
      </c>
      <c r="H147" s="22">
        <v>104.81145739318589</v>
      </c>
      <c r="I147" s="22">
        <v>86.544229801018972</v>
      </c>
      <c r="J147" s="22">
        <v>84.048090727362364</v>
      </c>
      <c r="L147" s="20">
        <v>41456</v>
      </c>
      <c r="M147" s="22">
        <v>91.824888432855701</v>
      </c>
      <c r="N147" s="22">
        <v>89.472445531349564</v>
      </c>
      <c r="O147" s="22">
        <v>76.819572871204784</v>
      </c>
      <c r="P147" s="22">
        <v>83.939173438142902</v>
      </c>
      <c r="Q147" s="22">
        <v>68.917148109406952</v>
      </c>
      <c r="R147" s="22">
        <v>101.3196181712737</v>
      </c>
      <c r="S147" s="22">
        <v>104.64015653047325</v>
      </c>
      <c r="T147" s="22">
        <v>81.021457240689529</v>
      </c>
      <c r="U147" s="22">
        <v>83.898268118272142</v>
      </c>
    </row>
    <row r="148" spans="1:21" hidden="1">
      <c r="A148" s="20">
        <v>41487</v>
      </c>
      <c r="B148" s="22">
        <v>90.920936136828558</v>
      </c>
      <c r="C148" s="22">
        <v>89.255541857827467</v>
      </c>
      <c r="D148" s="22">
        <v>75.897890470200636</v>
      </c>
      <c r="E148" s="22">
        <v>81.447070416128625</v>
      </c>
      <c r="F148" s="22">
        <v>65.538448638161043</v>
      </c>
      <c r="G148" s="22">
        <v>101.026526904994</v>
      </c>
      <c r="H148" s="22">
        <v>104.89204492808794</v>
      </c>
      <c r="I148" s="22">
        <v>78.569184175868401</v>
      </c>
      <c r="J148" s="22">
        <v>82.694706996623523</v>
      </c>
      <c r="L148" s="20">
        <v>41487</v>
      </c>
      <c r="M148" s="22">
        <v>91.897865846512587</v>
      </c>
      <c r="N148" s="22">
        <v>89.884753146134187</v>
      </c>
      <c r="O148" s="22">
        <v>76.345244721484633</v>
      </c>
      <c r="P148" s="22">
        <v>83.774991868367181</v>
      </c>
      <c r="Q148" s="22">
        <v>66.990643537188646</v>
      </c>
      <c r="R148" s="22">
        <v>102.8742843933595</v>
      </c>
      <c r="S148" s="22">
        <v>105.2228525946619</v>
      </c>
      <c r="T148" s="22">
        <v>79.014342791758423</v>
      </c>
      <c r="U148" s="22">
        <v>83.562149506108767</v>
      </c>
    </row>
    <row r="149" spans="1:21" hidden="1">
      <c r="A149" s="20">
        <v>41518</v>
      </c>
      <c r="B149" s="22">
        <v>93.293781982535549</v>
      </c>
      <c r="C149" s="22">
        <v>90.213554259799082</v>
      </c>
      <c r="D149" s="22">
        <v>76.86262857814063</v>
      </c>
      <c r="E149" s="22">
        <v>83.789264444612385</v>
      </c>
      <c r="F149" s="22">
        <v>65.604333378833402</v>
      </c>
      <c r="G149" s="22">
        <v>102.36055925791202</v>
      </c>
      <c r="H149" s="22">
        <v>103.751206344526</v>
      </c>
      <c r="I149" s="22">
        <v>75.971906740127764</v>
      </c>
      <c r="J149" s="22">
        <v>83.95955442889074</v>
      </c>
      <c r="L149" s="20">
        <v>41518</v>
      </c>
      <c r="M149" s="22">
        <v>92.409475541951508</v>
      </c>
      <c r="N149" s="22">
        <v>90.650826702201798</v>
      </c>
      <c r="O149" s="22">
        <v>76.352772247981946</v>
      </c>
      <c r="P149" s="22">
        <v>83.803522719530022</v>
      </c>
      <c r="Q149" s="22">
        <v>66.038515768470333</v>
      </c>
      <c r="R149" s="22">
        <v>105.67721744579413</v>
      </c>
      <c r="S149" s="22">
        <v>105.48603787197395</v>
      </c>
      <c r="T149" s="22">
        <v>77.333802108686584</v>
      </c>
      <c r="U149" s="22">
        <v>83.697038503979826</v>
      </c>
    </row>
    <row r="150" spans="1:21" hidden="1">
      <c r="A150" s="20">
        <v>41548</v>
      </c>
      <c r="B150" s="22">
        <v>93.167008738489642</v>
      </c>
      <c r="C150" s="22">
        <v>91.387970482832429</v>
      </c>
      <c r="D150" s="22">
        <v>76.844965968592518</v>
      </c>
      <c r="E150" s="22">
        <v>83.463554540569319</v>
      </c>
      <c r="F150" s="22">
        <v>67.557344086417302</v>
      </c>
      <c r="G150" s="22">
        <v>100.67106090477616</v>
      </c>
      <c r="H150" s="22">
        <v>105.81111160639931</v>
      </c>
      <c r="I150" s="22">
        <v>75.430448369763994</v>
      </c>
      <c r="J150" s="22">
        <v>84.323337369535807</v>
      </c>
      <c r="L150" s="20">
        <v>41548</v>
      </c>
      <c r="M150" s="22">
        <v>93.440426967420976</v>
      </c>
      <c r="N150" s="22">
        <v>91.910332441549059</v>
      </c>
      <c r="O150" s="22">
        <v>76.955069977199457</v>
      </c>
      <c r="P150" s="22">
        <v>84.176958681547347</v>
      </c>
      <c r="Q150" s="22">
        <v>66.067988498560581</v>
      </c>
      <c r="R150" s="22">
        <v>109.24783102318443</v>
      </c>
      <c r="S150" s="22">
        <v>105.2530257365174</v>
      </c>
      <c r="T150" s="22">
        <v>76.231510169676099</v>
      </c>
      <c r="U150" s="22">
        <v>84.425987822134545</v>
      </c>
    </row>
    <row r="151" spans="1:21" hidden="1">
      <c r="A151" s="20">
        <v>41579</v>
      </c>
      <c r="B151" s="22">
        <v>94.750549430482835</v>
      </c>
      <c r="C151" s="22">
        <v>94.697660761987805</v>
      </c>
      <c r="D151" s="22">
        <v>77.781839866963239</v>
      </c>
      <c r="E151" s="22">
        <v>89.761230188676294</v>
      </c>
      <c r="F151" s="22">
        <v>67.783196207361257</v>
      </c>
      <c r="G151" s="22">
        <v>131.03605801291459</v>
      </c>
      <c r="H151" s="22">
        <v>107.99871110183339</v>
      </c>
      <c r="I151" s="22">
        <v>75.269239469500661</v>
      </c>
      <c r="J151" s="22">
        <v>85.862322147515826</v>
      </c>
      <c r="L151" s="20">
        <v>41579</v>
      </c>
      <c r="M151" s="22">
        <v>94.826407030691513</v>
      </c>
      <c r="N151" s="22">
        <v>93.453252087005112</v>
      </c>
      <c r="O151" s="22">
        <v>77.975868194856929</v>
      </c>
      <c r="P151" s="22">
        <v>84.770301543888991</v>
      </c>
      <c r="Q151" s="22">
        <v>66.85946356354367</v>
      </c>
      <c r="R151" s="22">
        <v>112.82177792153905</v>
      </c>
      <c r="S151" s="22">
        <v>104.6990477119345</v>
      </c>
      <c r="T151" s="22">
        <v>75.86454947860588</v>
      </c>
      <c r="U151" s="22">
        <v>85.59429647136696</v>
      </c>
    </row>
    <row r="152" spans="1:21" hidden="1">
      <c r="A152" s="20">
        <v>41609</v>
      </c>
      <c r="B152" s="22">
        <v>95.841595551368513</v>
      </c>
      <c r="C152" s="22">
        <v>93.31271574027113</v>
      </c>
      <c r="D152" s="22">
        <v>78.988375548441752</v>
      </c>
      <c r="E152" s="22">
        <v>80.904041759997241</v>
      </c>
      <c r="F152" s="22">
        <v>66.23000773126428</v>
      </c>
      <c r="G152" s="22">
        <v>110.0238206037003</v>
      </c>
      <c r="H152" s="22">
        <v>103.96403514328543</v>
      </c>
      <c r="I152" s="22">
        <v>77.560161928607471</v>
      </c>
      <c r="J152" s="22">
        <v>86.059302171395672</v>
      </c>
      <c r="L152" s="20">
        <v>41609</v>
      </c>
      <c r="M152" s="22">
        <v>96.200329328034655</v>
      </c>
      <c r="N152" s="22">
        <v>94.941778763127331</v>
      </c>
      <c r="O152" s="22">
        <v>79.068137678658715</v>
      </c>
      <c r="P152" s="22">
        <v>85.417451793936721</v>
      </c>
      <c r="Q152" s="22">
        <v>67.859075999829543</v>
      </c>
      <c r="R152" s="22">
        <v>115.39480336520387</v>
      </c>
      <c r="S152" s="22">
        <v>104.10436181718532</v>
      </c>
      <c r="T152" s="22">
        <v>76.34476706140677</v>
      </c>
      <c r="U152" s="22">
        <v>86.821314117119911</v>
      </c>
    </row>
    <row r="153" spans="1:21" hidden="1">
      <c r="A153" s="20">
        <v>41640</v>
      </c>
      <c r="B153" s="22">
        <v>98.348106890656425</v>
      </c>
      <c r="C153" s="22">
        <v>96.417473146540075</v>
      </c>
      <c r="D153" s="22">
        <v>79.643997757280914</v>
      </c>
      <c r="E153" s="22">
        <v>86.764830888112101</v>
      </c>
      <c r="F153" s="22">
        <v>69.23912311649444</v>
      </c>
      <c r="G153" s="22">
        <v>113.64910528787313</v>
      </c>
      <c r="H153" s="22">
        <v>101.07136747777909</v>
      </c>
      <c r="I153" s="22">
        <v>76.32543742607406</v>
      </c>
      <c r="J153" s="22">
        <v>88.213397013853736</v>
      </c>
      <c r="L153" s="20">
        <v>41640</v>
      </c>
      <c r="M153" s="22">
        <v>97.475396930889687</v>
      </c>
      <c r="N153" s="22">
        <v>96.240122833165074</v>
      </c>
      <c r="O153" s="22">
        <v>80.078876146543692</v>
      </c>
      <c r="P153" s="22">
        <v>86.098606906435947</v>
      </c>
      <c r="Q153" s="22">
        <v>68.773199612491709</v>
      </c>
      <c r="R153" s="22">
        <v>116.17425919836468</v>
      </c>
      <c r="S153" s="22">
        <v>103.70411752847144</v>
      </c>
      <c r="T153" s="22">
        <v>77.423415597923722</v>
      </c>
      <c r="U153" s="22">
        <v>87.956441782219017</v>
      </c>
    </row>
    <row r="154" spans="1:21" hidden="1">
      <c r="A154" s="20">
        <v>41671</v>
      </c>
      <c r="B154" s="22">
        <v>99.014734467666202</v>
      </c>
      <c r="C154" s="22">
        <v>99.182494382499058</v>
      </c>
      <c r="D154" s="22">
        <v>81.106036825929351</v>
      </c>
      <c r="E154" s="22">
        <v>88.220997436094123</v>
      </c>
      <c r="F154" s="22">
        <v>69.806351177646519</v>
      </c>
      <c r="G154" s="22">
        <v>113.43877755065957</v>
      </c>
      <c r="H154" s="22">
        <v>102.32013994460493</v>
      </c>
      <c r="I154" s="22">
        <v>79.863227613332512</v>
      </c>
      <c r="J154" s="22">
        <v>89.687636712080121</v>
      </c>
      <c r="L154" s="20">
        <v>41671</v>
      </c>
      <c r="M154" s="22">
        <v>98.563433657398605</v>
      </c>
      <c r="N154" s="22">
        <v>97.221634605476041</v>
      </c>
      <c r="O154" s="22">
        <v>80.854130080432938</v>
      </c>
      <c r="P154" s="22">
        <v>86.758660331386622</v>
      </c>
      <c r="Q154" s="22">
        <v>69.375833646964708</v>
      </c>
      <c r="R154" s="22">
        <v>115.5259615442605</v>
      </c>
      <c r="S154" s="22">
        <v>103.85672479016073</v>
      </c>
      <c r="T154" s="22">
        <v>78.949712753878202</v>
      </c>
      <c r="U154" s="22">
        <v>88.85588568481954</v>
      </c>
    </row>
    <row r="155" spans="1:21" hidden="1">
      <c r="A155" s="20">
        <v>41699</v>
      </c>
      <c r="B155" s="22">
        <v>101.03570926791309</v>
      </c>
      <c r="C155" s="22">
        <v>99.047578254761802</v>
      </c>
      <c r="D155" s="22">
        <v>83.233787804774693</v>
      </c>
      <c r="E155" s="22">
        <v>87.355636298931714</v>
      </c>
      <c r="F155" s="22">
        <v>72.126842410373513</v>
      </c>
      <c r="G155" s="22">
        <v>116.24282601137561</v>
      </c>
      <c r="H155" s="22">
        <v>104.21378123881222</v>
      </c>
      <c r="I155" s="22">
        <v>80.902001765865208</v>
      </c>
      <c r="J155" s="22">
        <v>91.270560346814506</v>
      </c>
      <c r="L155" s="20">
        <v>41699</v>
      </c>
      <c r="M155" s="22">
        <v>99.469039131158056</v>
      </c>
      <c r="N155" s="22">
        <v>97.858800235960786</v>
      </c>
      <c r="O155" s="22">
        <v>81.269689274297036</v>
      </c>
      <c r="P155" s="22">
        <v>87.389809721516784</v>
      </c>
      <c r="Q155" s="22">
        <v>69.660845383753781</v>
      </c>
      <c r="R155" s="22">
        <v>114.64742466304973</v>
      </c>
      <c r="S155" s="22">
        <v>104.78333132352785</v>
      </c>
      <c r="T155" s="22">
        <v>80.408754344046969</v>
      </c>
      <c r="U155" s="22">
        <v>89.469895996159138</v>
      </c>
    </row>
    <row r="156" spans="1:21" hidden="1">
      <c r="A156" s="20">
        <v>41730</v>
      </c>
      <c r="B156" s="22">
        <v>98.238081543326999</v>
      </c>
      <c r="C156" s="22">
        <v>94.816022413777674</v>
      </c>
      <c r="D156" s="22">
        <v>79.939236803331454</v>
      </c>
      <c r="E156" s="22">
        <v>85.780013807997662</v>
      </c>
      <c r="F156" s="22">
        <v>69.217729590864622</v>
      </c>
      <c r="G156" s="22">
        <v>114.55424864863888</v>
      </c>
      <c r="H156" s="22">
        <v>107.27731275839434</v>
      </c>
      <c r="I156" s="22">
        <v>82.556133743615646</v>
      </c>
      <c r="J156" s="22">
        <v>87.737872655642434</v>
      </c>
      <c r="L156" s="20">
        <v>41730</v>
      </c>
      <c r="M156" s="22">
        <v>100.37164809111216</v>
      </c>
      <c r="N156" s="22">
        <v>98.35854991916267</v>
      </c>
      <c r="O156" s="22">
        <v>81.286542038918554</v>
      </c>
      <c r="P156" s="22">
        <v>88.137210816282561</v>
      </c>
      <c r="Q156" s="22">
        <v>69.729395071522276</v>
      </c>
      <c r="R156" s="22">
        <v>114.46157069752385</v>
      </c>
      <c r="S156" s="22">
        <v>106.14090199511111</v>
      </c>
      <c r="T156" s="22">
        <v>81.650630881163693</v>
      </c>
      <c r="U156" s="22">
        <v>89.919145371921772</v>
      </c>
    </row>
    <row r="157" spans="1:21" hidden="1">
      <c r="A157" s="20">
        <v>41760</v>
      </c>
      <c r="B157" s="22">
        <v>101.75808600470828</v>
      </c>
      <c r="C157" s="22">
        <v>99.661377369498297</v>
      </c>
      <c r="D157" s="22">
        <v>81.340635999968271</v>
      </c>
      <c r="E157" s="22">
        <v>92.515761284722004</v>
      </c>
      <c r="F157" s="22">
        <v>68.519531298123368</v>
      </c>
      <c r="G157" s="22">
        <v>111.84679284232482</v>
      </c>
      <c r="H157" s="22">
        <v>107.78667906277637</v>
      </c>
      <c r="I157" s="22">
        <v>80.837927852677367</v>
      </c>
      <c r="J157" s="22">
        <v>90.443428686058482</v>
      </c>
      <c r="L157" s="20">
        <v>41760</v>
      </c>
      <c r="M157" s="22">
        <v>101.39819067509302</v>
      </c>
      <c r="N157" s="22">
        <v>98.971426737606947</v>
      </c>
      <c r="O157" s="22">
        <v>80.99752405994596</v>
      </c>
      <c r="P157" s="22">
        <v>88.958163020761617</v>
      </c>
      <c r="Q157" s="22">
        <v>69.82058635547493</v>
      </c>
      <c r="R157" s="22">
        <v>115.53016199119195</v>
      </c>
      <c r="S157" s="22">
        <v>107.25384532978795</v>
      </c>
      <c r="T157" s="22">
        <v>82.593929720557952</v>
      </c>
      <c r="U157" s="22">
        <v>90.372381347762854</v>
      </c>
    </row>
    <row r="158" spans="1:21" hidden="1">
      <c r="A158" s="20">
        <v>41791</v>
      </c>
      <c r="B158" s="22">
        <v>102.80778566102956</v>
      </c>
      <c r="C158" s="22">
        <v>100.38396567091992</v>
      </c>
      <c r="D158" s="22">
        <v>80.526009746817223</v>
      </c>
      <c r="E158" s="22">
        <v>88.296348345016895</v>
      </c>
      <c r="F158" s="22">
        <v>70.05120596760014</v>
      </c>
      <c r="G158" s="22">
        <v>111.29487017540536</v>
      </c>
      <c r="H158" s="22">
        <v>106.54431963185198</v>
      </c>
      <c r="I158" s="22">
        <v>84.633274473270632</v>
      </c>
      <c r="J158" s="22">
        <v>91.184100812616663</v>
      </c>
      <c r="L158" s="20">
        <v>41791</v>
      </c>
      <c r="M158" s="22">
        <v>102.75108292244673</v>
      </c>
      <c r="N158" s="22">
        <v>99.840242390371174</v>
      </c>
      <c r="O158" s="22">
        <v>80.582293181422372</v>
      </c>
      <c r="P158" s="22">
        <v>89.868428128964467</v>
      </c>
      <c r="Q158" s="22">
        <v>70.125033302893783</v>
      </c>
      <c r="R158" s="22">
        <v>117.30516681748541</v>
      </c>
      <c r="S158" s="22">
        <v>107.36507685919028</v>
      </c>
      <c r="T158" s="22">
        <v>83.49246463377338</v>
      </c>
      <c r="U158" s="22">
        <v>91.003919032759242</v>
      </c>
    </row>
    <row r="159" spans="1:21" hidden="1">
      <c r="A159" s="20">
        <v>41821</v>
      </c>
      <c r="B159" s="22">
        <v>104.18403173968231</v>
      </c>
      <c r="C159" s="22">
        <v>99.967413527114147</v>
      </c>
      <c r="D159" s="22">
        <v>79.723167001897437</v>
      </c>
      <c r="E159" s="22">
        <v>89.310346556141312</v>
      </c>
      <c r="F159" s="22">
        <v>69.885570484048571</v>
      </c>
      <c r="G159" s="22">
        <v>125.10111142273117</v>
      </c>
      <c r="H159" s="22">
        <v>110.77174741965618</v>
      </c>
      <c r="I159" s="22">
        <v>87.510072762022943</v>
      </c>
      <c r="J159" s="22">
        <v>91.400384291093943</v>
      </c>
      <c r="L159" s="20">
        <v>41821</v>
      </c>
      <c r="M159" s="22">
        <v>104.43207520229537</v>
      </c>
      <c r="N159" s="22">
        <v>100.84739899268726</v>
      </c>
      <c r="O159" s="22">
        <v>80.277780711045352</v>
      </c>
      <c r="P159" s="22">
        <v>90.740108495848816</v>
      </c>
      <c r="Q159" s="22">
        <v>70.620663268090141</v>
      </c>
      <c r="R159" s="22">
        <v>118.81400594706678</v>
      </c>
      <c r="S159" s="22">
        <v>106.21311071172393</v>
      </c>
      <c r="T159" s="22">
        <v>84.409318773489844</v>
      </c>
      <c r="U159" s="22">
        <v>91.831518742091106</v>
      </c>
    </row>
    <row r="160" spans="1:21" hidden="1">
      <c r="A160" s="20">
        <v>41852</v>
      </c>
      <c r="B160" s="22">
        <v>106.60371847975834</v>
      </c>
      <c r="C160" s="22">
        <v>101.64519327052581</v>
      </c>
      <c r="D160" s="22">
        <v>80.498117367120031</v>
      </c>
      <c r="E160" s="22">
        <v>92.334412823409124</v>
      </c>
      <c r="F160" s="22">
        <v>71.799272872015337</v>
      </c>
      <c r="G160" s="22">
        <v>120.71438803396377</v>
      </c>
      <c r="H160" s="22">
        <v>104.49173431328683</v>
      </c>
      <c r="I160" s="22">
        <v>81.122095249501811</v>
      </c>
      <c r="J160" s="22">
        <v>92.871666936821427</v>
      </c>
      <c r="L160" s="20">
        <v>41852</v>
      </c>
      <c r="M160" s="22">
        <v>106.33274413851427</v>
      </c>
      <c r="N160" s="22">
        <v>101.86535029877784</v>
      </c>
      <c r="O160" s="22">
        <v>80.33760987746696</v>
      </c>
      <c r="P160" s="22">
        <v>91.552153926720237</v>
      </c>
      <c r="Q160" s="22">
        <v>71.127197419410194</v>
      </c>
      <c r="R160" s="22">
        <v>120.22116321598601</v>
      </c>
      <c r="S160" s="22">
        <v>104.36211550369896</v>
      </c>
      <c r="T160" s="22">
        <v>85.589798710820446</v>
      </c>
      <c r="U160" s="22">
        <v>92.817142404795533</v>
      </c>
    </row>
    <row r="161" spans="1:21" hidden="1">
      <c r="A161" s="20">
        <v>41883</v>
      </c>
      <c r="B161" s="22">
        <v>108.7359950180949</v>
      </c>
      <c r="C161" s="22">
        <v>103.95480601832996</v>
      </c>
      <c r="D161" s="22">
        <v>80.065620847147272</v>
      </c>
      <c r="E161" s="22">
        <v>92.531296539848313</v>
      </c>
      <c r="F161" s="22">
        <v>71.744472657221721</v>
      </c>
      <c r="G161" s="22">
        <v>120.54230268342532</v>
      </c>
      <c r="H161" s="22">
        <v>98.830708798253085</v>
      </c>
      <c r="I161" s="22">
        <v>86.943588258952204</v>
      </c>
      <c r="J161" s="22">
        <v>94.245569537555426</v>
      </c>
      <c r="L161" s="20">
        <v>41883</v>
      </c>
      <c r="M161" s="22">
        <v>108.2243623838352</v>
      </c>
      <c r="N161" s="22">
        <v>102.68262495039775</v>
      </c>
      <c r="O161" s="22">
        <v>80.685702435840582</v>
      </c>
      <c r="P161" s="22">
        <v>91.860562322394614</v>
      </c>
      <c r="Q161" s="22">
        <v>71.303298297149269</v>
      </c>
      <c r="R161" s="22">
        <v>121.30356727163985</v>
      </c>
      <c r="S161" s="22">
        <v>102.6694900282311</v>
      </c>
      <c r="T161" s="22">
        <v>86.907923853036294</v>
      </c>
      <c r="U161" s="22">
        <v>93.753797147582347</v>
      </c>
    </row>
    <row r="162" spans="1:21" hidden="1">
      <c r="A162" s="20">
        <v>41913</v>
      </c>
      <c r="B162" s="22">
        <v>109.67693460461551</v>
      </c>
      <c r="C162" s="22">
        <v>104.13659949672453</v>
      </c>
      <c r="D162" s="22">
        <v>81.084797321212335</v>
      </c>
      <c r="E162" s="22">
        <v>92.640337397878454</v>
      </c>
      <c r="F162" s="22">
        <v>73.566239180671005</v>
      </c>
      <c r="G162" s="22">
        <v>121.87711167002504</v>
      </c>
      <c r="H162" s="22">
        <v>100.92822247829454</v>
      </c>
      <c r="I162" s="22">
        <v>89.386048391146204</v>
      </c>
      <c r="J162" s="22">
        <v>94.988588121573812</v>
      </c>
      <c r="L162" s="20">
        <v>41913</v>
      </c>
      <c r="M162" s="22">
        <v>109.92575942732977</v>
      </c>
      <c r="N162" s="22">
        <v>103.26406810220001</v>
      </c>
      <c r="O162" s="22">
        <v>81.102935407667047</v>
      </c>
      <c r="P162" s="22">
        <v>91.547435266678121</v>
      </c>
      <c r="Q162" s="22">
        <v>70.90700184668853</v>
      </c>
      <c r="R162" s="22">
        <v>122.43439024938662</v>
      </c>
      <c r="S162" s="22">
        <v>101.81369273677706</v>
      </c>
      <c r="T162" s="22">
        <v>88.087418866080512</v>
      </c>
      <c r="U162" s="22">
        <v>94.483107681223572</v>
      </c>
    </row>
    <row r="163" spans="1:21" hidden="1">
      <c r="A163" s="20">
        <v>41944</v>
      </c>
      <c r="B163" s="22">
        <v>112.80430959615752</v>
      </c>
      <c r="C163" s="22">
        <v>103.21119492170287</v>
      </c>
      <c r="D163" s="22">
        <v>81.515596903548428</v>
      </c>
      <c r="E163" s="22">
        <v>92.522219972715561</v>
      </c>
      <c r="F163" s="22">
        <v>69.09189639275381</v>
      </c>
      <c r="G163" s="22">
        <v>117.68952987374799</v>
      </c>
      <c r="H163" s="22">
        <v>99.880029572342295</v>
      </c>
      <c r="I163" s="22">
        <v>92.934361399581661</v>
      </c>
      <c r="J163" s="22">
        <v>95.085717447022205</v>
      </c>
      <c r="L163" s="20">
        <v>41944</v>
      </c>
      <c r="M163" s="22">
        <v>111.4881164498328</v>
      </c>
      <c r="N163" s="22">
        <v>103.90275055377533</v>
      </c>
      <c r="O163" s="22">
        <v>81.513311791881364</v>
      </c>
      <c r="P163" s="22">
        <v>90.842324771201106</v>
      </c>
      <c r="Q163" s="22">
        <v>69.81692016898748</v>
      </c>
      <c r="R163" s="22">
        <v>123.71822098841135</v>
      </c>
      <c r="S163" s="22">
        <v>101.95320787028474</v>
      </c>
      <c r="T163" s="22">
        <v>89.416390431542695</v>
      </c>
      <c r="U163" s="22">
        <v>95.076029876287762</v>
      </c>
    </row>
    <row r="164" spans="1:21" hidden="1">
      <c r="A164" s="20">
        <v>41974</v>
      </c>
      <c r="B164" s="22">
        <v>112.05392755277322</v>
      </c>
      <c r="C164" s="22">
        <v>102.49032674612273</v>
      </c>
      <c r="D164" s="22">
        <v>83.402348420916013</v>
      </c>
      <c r="E164" s="22">
        <v>87.847566062700736</v>
      </c>
      <c r="F164" s="22">
        <v>66.536905378240036</v>
      </c>
      <c r="G164" s="22">
        <v>126.80339121240453</v>
      </c>
      <c r="H164" s="22">
        <v>103.55753718448966</v>
      </c>
      <c r="I164" s="22">
        <v>88.083133302662489</v>
      </c>
      <c r="J164" s="22">
        <v>94.91318317390261</v>
      </c>
      <c r="L164" s="20">
        <v>41974</v>
      </c>
      <c r="M164" s="22">
        <v>113.00957346526236</v>
      </c>
      <c r="N164" s="22">
        <v>104.82120186127131</v>
      </c>
      <c r="O164" s="22">
        <v>81.961918337248576</v>
      </c>
      <c r="P164" s="22">
        <v>89.981147312972098</v>
      </c>
      <c r="Q164" s="22">
        <v>68.14509146570488</v>
      </c>
      <c r="R164" s="22">
        <v>125.10270036146804</v>
      </c>
      <c r="S164" s="22">
        <v>102.65558761261597</v>
      </c>
      <c r="T164" s="22">
        <v>91.195557376093134</v>
      </c>
      <c r="U164" s="22">
        <v>95.650269766458891</v>
      </c>
    </row>
    <row r="165" spans="1:21" hidden="1">
      <c r="A165" s="20">
        <v>42005</v>
      </c>
      <c r="B165" s="22">
        <v>114.86277607664634</v>
      </c>
      <c r="C165" s="22">
        <v>106.45971907984763</v>
      </c>
      <c r="D165" s="22">
        <v>82.838085118250092</v>
      </c>
      <c r="E165" s="22">
        <v>88.707230517462094</v>
      </c>
      <c r="F165" s="22">
        <v>67.431736053837994</v>
      </c>
      <c r="G165" s="22">
        <v>126.3486481777681</v>
      </c>
      <c r="H165" s="22">
        <v>106.52917720557549</v>
      </c>
      <c r="I165" s="22">
        <v>96.055371779985677</v>
      </c>
      <c r="J165" s="22">
        <v>96.79175099180658</v>
      </c>
      <c r="L165" s="20">
        <v>42005</v>
      </c>
      <c r="M165" s="22">
        <v>114.50273062268596</v>
      </c>
      <c r="N165" s="22">
        <v>105.94931569477689</v>
      </c>
      <c r="O165" s="22">
        <v>82.400512631545411</v>
      </c>
      <c r="P165" s="22">
        <v>89.153175141610603</v>
      </c>
      <c r="Q165" s="22">
        <v>66.18636340698292</v>
      </c>
      <c r="R165" s="22">
        <v>126.80049278768722</v>
      </c>
      <c r="S165" s="22">
        <v>103.52280112422334</v>
      </c>
      <c r="T165" s="22">
        <v>93.54266638808339</v>
      </c>
      <c r="U165" s="22">
        <v>96.218825402649472</v>
      </c>
    </row>
    <row r="166" spans="1:21" hidden="1">
      <c r="A166" s="20">
        <v>42036</v>
      </c>
      <c r="B166" s="22">
        <v>115.53052744334802</v>
      </c>
      <c r="C166" s="22">
        <v>107.62797626730341</v>
      </c>
      <c r="D166" s="22">
        <v>79.746080827941924</v>
      </c>
      <c r="E166" s="22">
        <v>87.513834898801477</v>
      </c>
      <c r="F166" s="22">
        <v>65.082631295596599</v>
      </c>
      <c r="G166" s="22">
        <v>129.70614296463128</v>
      </c>
      <c r="H166" s="22">
        <v>104.74667450142934</v>
      </c>
      <c r="I166" s="22">
        <v>88.932867755091166</v>
      </c>
      <c r="J166" s="22">
        <v>96.041236574949465</v>
      </c>
      <c r="L166" s="20">
        <v>42036</v>
      </c>
      <c r="M166" s="22">
        <v>116.07921538163399</v>
      </c>
      <c r="N166" s="22">
        <v>107.26413254557046</v>
      </c>
      <c r="O166" s="22">
        <v>82.907202215548466</v>
      </c>
      <c r="P166" s="22">
        <v>88.71716221363188</v>
      </c>
      <c r="Q166" s="22">
        <v>64.319030941829183</v>
      </c>
      <c r="R166" s="22">
        <v>128.96238562265597</v>
      </c>
      <c r="S166" s="22">
        <v>104.24149473242201</v>
      </c>
      <c r="T166" s="22">
        <v>96.291147224214257</v>
      </c>
      <c r="U166" s="22">
        <v>96.878232771747335</v>
      </c>
    </row>
    <row r="167" spans="1:21" hidden="1">
      <c r="A167" s="20">
        <v>42064</v>
      </c>
      <c r="B167" s="22">
        <v>117.67225242125647</v>
      </c>
      <c r="C167" s="22">
        <v>109.03056845139187</v>
      </c>
      <c r="D167" s="22">
        <v>84.305150359154851</v>
      </c>
      <c r="E167" s="22">
        <v>90.028281672668854</v>
      </c>
      <c r="F167" s="22">
        <v>63.152272745367597</v>
      </c>
      <c r="G167" s="22">
        <v>135.40247254005865</v>
      </c>
      <c r="H167" s="22">
        <v>104.4400555978053</v>
      </c>
      <c r="I167" s="22">
        <v>101.63424210634196</v>
      </c>
      <c r="J167" s="22">
        <v>98.156158433146544</v>
      </c>
      <c r="L167" s="20">
        <v>42064</v>
      </c>
      <c r="M167" s="22">
        <v>117.73180311385273</v>
      </c>
      <c r="N167" s="22">
        <v>108.67413033157224</v>
      </c>
      <c r="O167" s="22">
        <v>83.504019825981786</v>
      </c>
      <c r="P167" s="22">
        <v>88.69938613816295</v>
      </c>
      <c r="Q167" s="22">
        <v>62.918745009691122</v>
      </c>
      <c r="R167" s="22">
        <v>131.24545667034943</v>
      </c>
      <c r="S167" s="22">
        <v>104.65483867627373</v>
      </c>
      <c r="T167" s="22">
        <v>99.221860772031036</v>
      </c>
      <c r="U167" s="22">
        <v>97.679207674351716</v>
      </c>
    </row>
    <row r="168" spans="1:21" hidden="1">
      <c r="A168" s="20">
        <v>42095</v>
      </c>
      <c r="B168" s="22">
        <v>121.08036520972317</v>
      </c>
      <c r="C168" s="22">
        <v>111.10238176273803</v>
      </c>
      <c r="D168" s="22">
        <v>85.561795306154281</v>
      </c>
      <c r="E168" s="22">
        <v>90.466567783648046</v>
      </c>
      <c r="F168" s="22">
        <v>60.403723890537464</v>
      </c>
      <c r="G168" s="22">
        <v>124.20955546743444</v>
      </c>
      <c r="H168" s="22">
        <v>101.89393804000785</v>
      </c>
      <c r="I168" s="22">
        <v>108.75873531508522</v>
      </c>
      <c r="J168" s="22">
        <v>99.471797764503691</v>
      </c>
      <c r="L168" s="20">
        <v>42095</v>
      </c>
      <c r="M168" s="22">
        <v>119.38275868800841</v>
      </c>
      <c r="N168" s="22">
        <v>110.03709721543686</v>
      </c>
      <c r="O168" s="22">
        <v>84.185363118409796</v>
      </c>
      <c r="P168" s="22">
        <v>88.990486811837741</v>
      </c>
      <c r="Q168" s="22">
        <v>62.146164028889913</v>
      </c>
      <c r="R168" s="22">
        <v>133.82335465592243</v>
      </c>
      <c r="S168" s="22">
        <v>104.85479964250067</v>
      </c>
      <c r="T168" s="22">
        <v>102.14729733444928</v>
      </c>
      <c r="U168" s="22">
        <v>98.597704473166132</v>
      </c>
    </row>
    <row r="169" spans="1:21" hidden="1">
      <c r="A169" s="20">
        <v>42125</v>
      </c>
      <c r="B169" s="22">
        <v>119.29402995114407</v>
      </c>
      <c r="C169" s="22">
        <v>109.24900603248371</v>
      </c>
      <c r="D169" s="22">
        <v>84.327857238050683</v>
      </c>
      <c r="E169" s="22">
        <v>88.05819250771961</v>
      </c>
      <c r="F169" s="22">
        <v>60.588769170191483</v>
      </c>
      <c r="G169" s="22">
        <v>133.39533987988355</v>
      </c>
      <c r="H169" s="22">
        <v>102.61955518836969</v>
      </c>
      <c r="I169" s="22">
        <v>101.83580818415044</v>
      </c>
      <c r="J169" s="22">
        <v>97.843325259745612</v>
      </c>
      <c r="L169" s="20">
        <v>42125</v>
      </c>
      <c r="M169" s="22">
        <v>120.96533551624221</v>
      </c>
      <c r="N169" s="22">
        <v>111.19470936176579</v>
      </c>
      <c r="O169" s="22">
        <v>84.901889389379861</v>
      </c>
      <c r="P169" s="22">
        <v>89.477513335884481</v>
      </c>
      <c r="Q169" s="22">
        <v>61.975229721065837</v>
      </c>
      <c r="R169" s="22">
        <v>136.88138051069453</v>
      </c>
      <c r="S169" s="22">
        <v>104.96257623548931</v>
      </c>
      <c r="T169" s="22">
        <v>104.70443691397142</v>
      </c>
      <c r="U169" s="22">
        <v>99.562931057208473</v>
      </c>
    </row>
    <row r="170" spans="1:21" hidden="1">
      <c r="A170" s="20">
        <v>42156</v>
      </c>
      <c r="B170" s="22">
        <v>123.37762041247035</v>
      </c>
      <c r="C170" s="22">
        <v>112.08017608768843</v>
      </c>
      <c r="D170" s="22">
        <v>85.166983812074847</v>
      </c>
      <c r="E170" s="22">
        <v>90.021865397662268</v>
      </c>
      <c r="F170" s="22">
        <v>63.62308442880078</v>
      </c>
      <c r="G170" s="22">
        <v>145.93053605812403</v>
      </c>
      <c r="H170" s="22">
        <v>109.44080513506773</v>
      </c>
      <c r="I170" s="22">
        <v>106.86584641890553</v>
      </c>
      <c r="J170" s="22">
        <v>101.08904706394632</v>
      </c>
      <c r="L170" s="20">
        <v>42156</v>
      </c>
      <c r="M170" s="22">
        <v>122.3942679240392</v>
      </c>
      <c r="N170" s="22">
        <v>112.06296244613286</v>
      </c>
      <c r="O170" s="22">
        <v>85.51406852368973</v>
      </c>
      <c r="P170" s="22">
        <v>90.010639890333422</v>
      </c>
      <c r="Q170" s="22">
        <v>62.179108110618856</v>
      </c>
      <c r="R170" s="22">
        <v>140.31775025188077</v>
      </c>
      <c r="S170" s="22">
        <v>104.90599739441416</v>
      </c>
      <c r="T170" s="22">
        <v>106.76503893311616</v>
      </c>
      <c r="U170" s="22">
        <v>100.46157701918858</v>
      </c>
    </row>
    <row r="171" spans="1:21" hidden="1">
      <c r="A171" s="20">
        <v>42186</v>
      </c>
      <c r="B171" s="22">
        <v>124.18540529430069</v>
      </c>
      <c r="C171" s="22">
        <v>113.21184199265748</v>
      </c>
      <c r="D171" s="22">
        <v>86.323045414934228</v>
      </c>
      <c r="E171" s="22">
        <v>90.472728885437803</v>
      </c>
      <c r="F171" s="22">
        <v>63.08249367231258</v>
      </c>
      <c r="G171" s="22">
        <v>143.40723821738621</v>
      </c>
      <c r="H171" s="22">
        <v>105.63906510603296</v>
      </c>
      <c r="I171" s="22">
        <v>107.10692869353534</v>
      </c>
      <c r="J171" s="22">
        <v>101.58985501656868</v>
      </c>
      <c r="L171" s="20">
        <v>42186</v>
      </c>
      <c r="M171" s="22">
        <v>123.5709636808628</v>
      </c>
      <c r="N171" s="22">
        <v>112.65160198562457</v>
      </c>
      <c r="O171" s="22">
        <v>85.868220392161845</v>
      </c>
      <c r="P171" s="22">
        <v>90.547930708624705</v>
      </c>
      <c r="Q171" s="22">
        <v>62.52989742096937</v>
      </c>
      <c r="R171" s="22">
        <v>143.52835664558617</v>
      </c>
      <c r="S171" s="22">
        <v>104.51101162399385</v>
      </c>
      <c r="T171" s="22">
        <v>108.18277620837723</v>
      </c>
      <c r="U171" s="22">
        <v>101.17860673508234</v>
      </c>
    </row>
    <row r="172" spans="1:21" hidden="1">
      <c r="A172" s="20">
        <v>42217</v>
      </c>
      <c r="B172" s="22">
        <v>123.80304941630853</v>
      </c>
      <c r="C172" s="22">
        <v>113.36489855853785</v>
      </c>
      <c r="D172" s="22">
        <v>85.289286530416959</v>
      </c>
      <c r="E172" s="22">
        <v>90.83443193102822</v>
      </c>
      <c r="F172" s="22">
        <v>63.247697180780527</v>
      </c>
      <c r="G172" s="22">
        <v>141.33925265157299</v>
      </c>
      <c r="H172" s="22">
        <v>103.19348394125048</v>
      </c>
      <c r="I172" s="22">
        <v>108.48114078463355</v>
      </c>
      <c r="J172" s="22">
        <v>101.66720019302495</v>
      </c>
      <c r="L172" s="20">
        <v>42217</v>
      </c>
      <c r="M172" s="22">
        <v>124.58033986255954</v>
      </c>
      <c r="N172" s="22">
        <v>113.04568631602044</v>
      </c>
      <c r="O172" s="22">
        <v>85.908588137244678</v>
      </c>
      <c r="P172" s="22">
        <v>91.02712849647834</v>
      </c>
      <c r="Q172" s="22">
        <v>62.663233009123289</v>
      </c>
      <c r="R172" s="22">
        <v>145.58984483033365</v>
      </c>
      <c r="S172" s="22">
        <v>103.59856128377338</v>
      </c>
      <c r="T172" s="22">
        <v>109.13511798071261</v>
      </c>
      <c r="U172" s="22">
        <v>101.65755390805504</v>
      </c>
    </row>
    <row r="173" spans="1:21" hidden="1">
      <c r="A173" s="20">
        <v>42248</v>
      </c>
      <c r="B173" s="22">
        <v>126.24413888457633</v>
      </c>
      <c r="C173" s="22">
        <v>114.3077776514327</v>
      </c>
      <c r="D173" s="22">
        <v>86.81401184770931</v>
      </c>
      <c r="E173" s="22">
        <v>92.737346441291294</v>
      </c>
      <c r="F173" s="22">
        <v>62.436288327118682</v>
      </c>
      <c r="G173" s="22">
        <v>149.55321536279001</v>
      </c>
      <c r="H173" s="22">
        <v>100.07241695315423</v>
      </c>
      <c r="I173" s="22">
        <v>111.80624097781669</v>
      </c>
      <c r="J173" s="22">
        <v>102.60971239688811</v>
      </c>
      <c r="L173" s="20">
        <v>42248</v>
      </c>
      <c r="M173" s="22">
        <v>125.55411638279548</v>
      </c>
      <c r="N173" s="22">
        <v>113.39764140578869</v>
      </c>
      <c r="O173" s="22">
        <v>85.788577376051293</v>
      </c>
      <c r="P173" s="22">
        <v>91.412382849984411</v>
      </c>
      <c r="Q173" s="22">
        <v>62.210925724243417</v>
      </c>
      <c r="R173" s="22">
        <v>146.49847377435162</v>
      </c>
      <c r="S173" s="22">
        <v>102.32883979870834</v>
      </c>
      <c r="T173" s="22">
        <v>109.81345072178932</v>
      </c>
      <c r="U173" s="22">
        <v>101.95889233744826</v>
      </c>
    </row>
    <row r="174" spans="1:21" hidden="1">
      <c r="A174" s="20">
        <v>42278</v>
      </c>
      <c r="B174" s="22">
        <v>126.50563375995516</v>
      </c>
      <c r="C174" s="22">
        <v>112.16326593290633</v>
      </c>
      <c r="D174" s="22">
        <v>85.01407365156129</v>
      </c>
      <c r="E174" s="22">
        <v>91.909150581282489</v>
      </c>
      <c r="F174" s="22">
        <v>61.300185947878539</v>
      </c>
      <c r="G174" s="22">
        <v>146.21043145323975</v>
      </c>
      <c r="H174" s="22">
        <v>102.25908773341463</v>
      </c>
      <c r="I174" s="22">
        <v>112.5020287478757</v>
      </c>
      <c r="J174" s="22">
        <v>101.65105851878793</v>
      </c>
      <c r="L174" s="20">
        <v>42278</v>
      </c>
      <c r="M174" s="22">
        <v>126.16716526884449</v>
      </c>
      <c r="N174" s="22">
        <v>113.43481488633923</v>
      </c>
      <c r="O174" s="22">
        <v>85.359528462529497</v>
      </c>
      <c r="P174" s="22">
        <v>91.414378090378378</v>
      </c>
      <c r="Q174" s="22">
        <v>60.885368197169463</v>
      </c>
      <c r="R174" s="22">
        <v>145.66302992212869</v>
      </c>
      <c r="S174" s="22">
        <v>101.07387810830187</v>
      </c>
      <c r="T174" s="22">
        <v>110.37783352051824</v>
      </c>
      <c r="U174" s="22">
        <v>101.83321524852371</v>
      </c>
    </row>
    <row r="175" spans="1:21" hidden="1">
      <c r="A175" s="20">
        <v>42309</v>
      </c>
      <c r="B175" s="22">
        <v>126.36049554653029</v>
      </c>
      <c r="C175" s="22">
        <v>112.42964507450239</v>
      </c>
      <c r="D175" s="22">
        <v>84.658660785838066</v>
      </c>
      <c r="E175" s="22">
        <v>91.171083596460306</v>
      </c>
      <c r="F175" s="22">
        <v>59.080429753806932</v>
      </c>
      <c r="G175" s="22">
        <v>142.01757163153908</v>
      </c>
      <c r="H175" s="22">
        <v>99.840559362273424</v>
      </c>
      <c r="I175" s="22">
        <v>109.95014762244482</v>
      </c>
      <c r="J175" s="22">
        <v>101.11395105979292</v>
      </c>
      <c r="L175" s="20">
        <v>42309</v>
      </c>
      <c r="M175" s="22">
        <v>126.63388312595704</v>
      </c>
      <c r="N175" s="22">
        <v>113.32592164467101</v>
      </c>
      <c r="O175" s="22">
        <v>84.709998574637751</v>
      </c>
      <c r="P175" s="22">
        <v>91.208750064697568</v>
      </c>
      <c r="Q175" s="22">
        <v>58.871168878326394</v>
      </c>
      <c r="R175" s="22">
        <v>143.80303825813158</v>
      </c>
      <c r="S175" s="22">
        <v>100.34184873408253</v>
      </c>
      <c r="T175" s="22">
        <v>110.4752875197547</v>
      </c>
      <c r="U175" s="22">
        <v>101.44773365072743</v>
      </c>
    </row>
    <row r="176" spans="1:21" hidden="1">
      <c r="A176" s="20">
        <v>42339</v>
      </c>
      <c r="B176" s="22">
        <v>127.80313166624828</v>
      </c>
      <c r="C176" s="22">
        <v>114.23230603548275</v>
      </c>
      <c r="D176" s="22">
        <v>84.49693314949171</v>
      </c>
      <c r="E176" s="22">
        <v>91.878160330607798</v>
      </c>
      <c r="F176" s="22">
        <v>57.649484742413314</v>
      </c>
      <c r="G176" s="22">
        <v>138.99958528768798</v>
      </c>
      <c r="H176" s="22">
        <v>99.313684156239688</v>
      </c>
      <c r="I176" s="22">
        <v>107.93614300147868</v>
      </c>
      <c r="J176" s="22">
        <v>101.69865332788393</v>
      </c>
      <c r="L176" s="20">
        <v>42339</v>
      </c>
      <c r="M176" s="22">
        <v>127.33649920076684</v>
      </c>
      <c r="N176" s="22">
        <v>113.45698818120307</v>
      </c>
      <c r="O176" s="22">
        <v>84.160743009940703</v>
      </c>
      <c r="P176" s="22">
        <v>91.217692870665047</v>
      </c>
      <c r="Q176" s="22">
        <v>56.631130754094784</v>
      </c>
      <c r="R176" s="22">
        <v>142.03214391256236</v>
      </c>
      <c r="S176" s="22">
        <v>100.50675054382918</v>
      </c>
      <c r="T176" s="22">
        <v>110.35457829829963</v>
      </c>
      <c r="U176" s="22">
        <v>101.20639498515578</v>
      </c>
    </row>
    <row r="177" spans="1:21" hidden="1">
      <c r="A177" s="20">
        <v>42370</v>
      </c>
      <c r="B177" s="22">
        <v>129.60334040085544</v>
      </c>
      <c r="C177" s="22">
        <v>115.5317756323424</v>
      </c>
      <c r="D177" s="22">
        <v>83.995458975917757</v>
      </c>
      <c r="E177" s="22">
        <v>90.05813904370973</v>
      </c>
      <c r="F177" s="22">
        <v>54.69512795331525</v>
      </c>
      <c r="G177" s="22">
        <v>141.06182974046061</v>
      </c>
      <c r="H177" s="22">
        <v>102.0022019967614</v>
      </c>
      <c r="I177" s="22">
        <v>113.22959405023528</v>
      </c>
      <c r="J177" s="22">
        <v>102.00582403743759</v>
      </c>
      <c r="L177" s="20">
        <v>42370</v>
      </c>
      <c r="M177" s="22">
        <v>128.5552733277375</v>
      </c>
      <c r="N177" s="22">
        <v>114.17212719692125</v>
      </c>
      <c r="O177" s="22">
        <v>83.964148387965068</v>
      </c>
      <c r="P177" s="22">
        <v>91.934627697010768</v>
      </c>
      <c r="Q177" s="22">
        <v>54.588679538972741</v>
      </c>
      <c r="R177" s="22">
        <v>141.15853363714632</v>
      </c>
      <c r="S177" s="22">
        <v>101.67794956913545</v>
      </c>
      <c r="T177" s="22">
        <v>111.1011513640243</v>
      </c>
      <c r="U177" s="22">
        <v>101.4536779066835</v>
      </c>
    </row>
    <row r="178" spans="1:21" hidden="1">
      <c r="A178" s="20">
        <v>42401</v>
      </c>
      <c r="B178" s="22">
        <v>128.62618945175765</v>
      </c>
      <c r="C178" s="22">
        <v>114.75171528159689</v>
      </c>
      <c r="D178" s="22">
        <v>83.165438275266453</v>
      </c>
      <c r="E178" s="22">
        <v>93.924801498177771</v>
      </c>
      <c r="F178" s="22">
        <v>51.688802918191946</v>
      </c>
      <c r="G178" s="22">
        <v>144.81174884893579</v>
      </c>
      <c r="H178" s="22">
        <v>103.21873289990387</v>
      </c>
      <c r="I178" s="22">
        <v>112.56358585669068</v>
      </c>
      <c r="J178" s="22">
        <v>101.37977941732564</v>
      </c>
      <c r="L178" s="20">
        <v>42401</v>
      </c>
      <c r="M178" s="22">
        <v>130.14619200351402</v>
      </c>
      <c r="N178" s="22">
        <v>115.38704843251955</v>
      </c>
      <c r="O178" s="22">
        <v>84.07076153150031</v>
      </c>
      <c r="P178" s="22">
        <v>93.443649095752406</v>
      </c>
      <c r="Q178" s="22">
        <v>52.990488226936073</v>
      </c>
      <c r="R178" s="22">
        <v>141.45943309540729</v>
      </c>
      <c r="S178" s="22">
        <v>103.531913144429</v>
      </c>
      <c r="T178" s="22">
        <v>113.06300945489049</v>
      </c>
      <c r="U178" s="22">
        <v>102.14779171188052</v>
      </c>
    </row>
    <row r="179" spans="1:21" hidden="1">
      <c r="A179" s="20">
        <v>42430</v>
      </c>
      <c r="B179" s="22">
        <v>125.403005658613</v>
      </c>
      <c r="C179" s="22">
        <v>109.32545946372781</v>
      </c>
      <c r="D179" s="22">
        <v>80.182988788599658</v>
      </c>
      <c r="E179" s="22">
        <v>90.613493699354819</v>
      </c>
      <c r="F179" s="22">
        <v>48.980013739323113</v>
      </c>
      <c r="G179" s="22">
        <v>126.43835291552878</v>
      </c>
      <c r="H179" s="22">
        <v>103.67319301321997</v>
      </c>
      <c r="I179" s="22">
        <v>112.51527693071188</v>
      </c>
      <c r="J179" s="22">
        <v>97.389556735348364</v>
      </c>
      <c r="L179" s="20">
        <v>42430</v>
      </c>
      <c r="M179" s="22">
        <v>131.93573992358805</v>
      </c>
      <c r="N179" s="22">
        <v>116.90562999580119</v>
      </c>
      <c r="O179" s="22">
        <v>84.328474690961414</v>
      </c>
      <c r="P179" s="22">
        <v>95.611708641008406</v>
      </c>
      <c r="Q179" s="22">
        <v>52.015876799987758</v>
      </c>
      <c r="R179" s="22">
        <v>142.84661369827552</v>
      </c>
      <c r="S179" s="22">
        <v>105.59261221580472</v>
      </c>
      <c r="T179" s="22">
        <v>116.09399937527101</v>
      </c>
      <c r="U179" s="22">
        <v>103.15948858361143</v>
      </c>
    </row>
    <row r="180" spans="1:21" hidden="1">
      <c r="A180" s="20">
        <v>42461</v>
      </c>
      <c r="B180" s="22">
        <v>143.50905014687169</v>
      </c>
      <c r="C180" s="22">
        <v>126.13376199839345</v>
      </c>
      <c r="D180" s="22">
        <v>91.173326260400785</v>
      </c>
      <c r="E180" s="22">
        <v>104.67052729895194</v>
      </c>
      <c r="F180" s="22">
        <v>54.923928830307709</v>
      </c>
      <c r="G180" s="22">
        <v>157.01183960048718</v>
      </c>
      <c r="H180" s="22">
        <v>108.85638972934335</v>
      </c>
      <c r="I180" s="22">
        <v>117.69799270450243</v>
      </c>
      <c r="J180" s="22">
        <v>111.35561147689886</v>
      </c>
      <c r="L180" s="20">
        <v>42461</v>
      </c>
      <c r="M180" s="22">
        <v>133.60950483271546</v>
      </c>
      <c r="N180" s="22">
        <v>118.36922553047975</v>
      </c>
      <c r="O180" s="22">
        <v>84.587483538496215</v>
      </c>
      <c r="P180" s="22">
        <v>98.030754886125081</v>
      </c>
      <c r="Q180" s="22">
        <v>51.594868576217024</v>
      </c>
      <c r="R180" s="22">
        <v>144.68866734547922</v>
      </c>
      <c r="S180" s="22">
        <v>107.370651889537</v>
      </c>
      <c r="T180" s="22">
        <v>119.51962367306328</v>
      </c>
      <c r="U180" s="22">
        <v>104.21947244835074</v>
      </c>
    </row>
    <row r="181" spans="1:21" hidden="1">
      <c r="A181" s="20">
        <v>42491</v>
      </c>
      <c r="B181" s="22">
        <v>133.46187449052746</v>
      </c>
      <c r="C181" s="22">
        <v>119.45772328847343</v>
      </c>
      <c r="D181" s="22">
        <v>84.008444326479619</v>
      </c>
      <c r="E181" s="22">
        <v>98.94170047655011</v>
      </c>
      <c r="F181" s="22">
        <v>51.766175714735915</v>
      </c>
      <c r="G181" s="22">
        <v>142.39039045530666</v>
      </c>
      <c r="H181" s="22">
        <v>109.47461242249368</v>
      </c>
      <c r="I181" s="22">
        <v>126.49424135251499</v>
      </c>
      <c r="J181" s="22">
        <v>104.67800144561011</v>
      </c>
      <c r="L181" s="20">
        <v>42491</v>
      </c>
      <c r="M181" s="22">
        <v>134.7308251169238</v>
      </c>
      <c r="N181" s="22">
        <v>119.40735636632044</v>
      </c>
      <c r="O181" s="22">
        <v>84.719228365764252</v>
      </c>
      <c r="P181" s="22">
        <v>100.16370298291331</v>
      </c>
      <c r="Q181" s="22">
        <v>51.501262386683386</v>
      </c>
      <c r="R181" s="22">
        <v>146.36532657555838</v>
      </c>
      <c r="S181" s="22">
        <v>108.48610973698098</v>
      </c>
      <c r="T181" s="22">
        <v>122.48699601974258</v>
      </c>
      <c r="U181" s="22">
        <v>105.00803951444833</v>
      </c>
    </row>
    <row r="182" spans="1:21" hidden="1">
      <c r="A182" s="20">
        <v>42522</v>
      </c>
      <c r="B182" s="22">
        <v>134.59290437359985</v>
      </c>
      <c r="C182" s="22">
        <v>120.10914413539018</v>
      </c>
      <c r="D182" s="22">
        <v>83.818534484000878</v>
      </c>
      <c r="E182" s="22">
        <v>103.02024359402128</v>
      </c>
      <c r="F182" s="22">
        <v>51.676644104420355</v>
      </c>
      <c r="G182" s="22">
        <v>153.54759588642958</v>
      </c>
      <c r="H182" s="22">
        <v>112.12354266062816</v>
      </c>
      <c r="I182" s="22">
        <v>131.55822007984619</v>
      </c>
      <c r="J182" s="22">
        <v>105.18798779326366</v>
      </c>
      <c r="L182" s="20">
        <v>42522</v>
      </c>
      <c r="M182" s="22">
        <v>135.15154683710713</v>
      </c>
      <c r="N182" s="22">
        <v>120.01646157416286</v>
      </c>
      <c r="O182" s="22">
        <v>84.78307726869825</v>
      </c>
      <c r="P182" s="22">
        <v>101.70769342009753</v>
      </c>
      <c r="Q182" s="22">
        <v>51.470559293358299</v>
      </c>
      <c r="R182" s="22">
        <v>147.68885232538088</v>
      </c>
      <c r="S182" s="22">
        <v>108.80458877145168</v>
      </c>
      <c r="T182" s="22">
        <v>124.28854643605986</v>
      </c>
      <c r="U182" s="22">
        <v>105.40568474604757</v>
      </c>
    </row>
    <row r="183" spans="1:21" hidden="1">
      <c r="A183" s="20">
        <v>42552</v>
      </c>
      <c r="B183" s="22">
        <v>134.20553904768295</v>
      </c>
      <c r="C183" s="22">
        <v>119.12373547155059</v>
      </c>
      <c r="D183" s="22">
        <v>83.405149493439893</v>
      </c>
      <c r="E183" s="22">
        <v>101.41463134414501</v>
      </c>
      <c r="F183" s="22">
        <v>51.083854172399711</v>
      </c>
      <c r="G183" s="22">
        <v>142.69259223788916</v>
      </c>
      <c r="H183" s="22">
        <v>106.15169821390451</v>
      </c>
      <c r="I183" s="22">
        <v>119.47187758555179</v>
      </c>
      <c r="J183" s="22">
        <v>104.37499320060471</v>
      </c>
      <c r="L183" s="20">
        <v>42552</v>
      </c>
      <c r="M183" s="22">
        <v>135.01919004375787</v>
      </c>
      <c r="N183" s="22">
        <v>120.41883908865631</v>
      </c>
      <c r="O183" s="22">
        <v>84.890537252006965</v>
      </c>
      <c r="P183" s="22">
        <v>102.63440761252929</v>
      </c>
      <c r="Q183" s="22">
        <v>51.371490033945356</v>
      </c>
      <c r="R183" s="22">
        <v>148.72601486899478</v>
      </c>
      <c r="S183" s="22">
        <v>108.68672020782815</v>
      </c>
      <c r="T183" s="22">
        <v>124.77275897107572</v>
      </c>
      <c r="U183" s="22">
        <v>105.50309841737457</v>
      </c>
    </row>
    <row r="184" spans="1:21" hidden="1">
      <c r="A184" s="20">
        <v>42583</v>
      </c>
      <c r="B184" s="22">
        <v>135.22645726722092</v>
      </c>
      <c r="C184" s="22">
        <v>120.51910989592851</v>
      </c>
      <c r="D184" s="22">
        <v>85.123274261086721</v>
      </c>
      <c r="E184" s="22">
        <v>103.94809044881801</v>
      </c>
      <c r="F184" s="22">
        <v>51.742227097950042</v>
      </c>
      <c r="G184" s="22">
        <v>144.39381896031799</v>
      </c>
      <c r="H184" s="22">
        <v>105.01431605051765</v>
      </c>
      <c r="I184" s="22">
        <v>124.50298507599551</v>
      </c>
      <c r="J184" s="22">
        <v>105.69191814511723</v>
      </c>
      <c r="L184" s="20">
        <v>42583</v>
      </c>
      <c r="M184" s="22">
        <v>134.53394492452949</v>
      </c>
      <c r="N184" s="22">
        <v>120.79080906460069</v>
      </c>
      <c r="O184" s="22">
        <v>85.142577968129672</v>
      </c>
      <c r="P184" s="22">
        <v>103.15851476011102</v>
      </c>
      <c r="Q184" s="22">
        <v>51.226544121479719</v>
      </c>
      <c r="R184" s="22">
        <v>149.50196671485676</v>
      </c>
      <c r="S184" s="22">
        <v>108.13007414153466</v>
      </c>
      <c r="T184" s="22">
        <v>124.16810626562456</v>
      </c>
      <c r="U184" s="22">
        <v>105.44011122722365</v>
      </c>
    </row>
    <row r="185" spans="1:21" hidden="1">
      <c r="A185" s="20">
        <v>42614</v>
      </c>
      <c r="B185" s="22">
        <v>133.97352486416241</v>
      </c>
      <c r="C185" s="22">
        <v>119.71593854019373</v>
      </c>
      <c r="D185" s="22">
        <v>86.388686932082777</v>
      </c>
      <c r="E185" s="22">
        <v>103.61423136945467</v>
      </c>
      <c r="F185" s="22">
        <v>50.952001785440572</v>
      </c>
      <c r="G185" s="22">
        <v>151.60498863227519</v>
      </c>
      <c r="H185" s="22">
        <v>108.97011257675069</v>
      </c>
      <c r="I185" s="22">
        <v>122.89181155161826</v>
      </c>
      <c r="J185" s="22">
        <v>105.32724017698982</v>
      </c>
      <c r="L185" s="20">
        <v>42614</v>
      </c>
      <c r="M185" s="22">
        <v>134.0340702274201</v>
      </c>
      <c r="N185" s="22">
        <v>121.32584016909365</v>
      </c>
      <c r="O185" s="22">
        <v>85.683816908300614</v>
      </c>
      <c r="P185" s="22">
        <v>103.76094553083976</v>
      </c>
      <c r="Q185" s="22">
        <v>51.240276003489512</v>
      </c>
      <c r="R185" s="22">
        <v>149.95323380193207</v>
      </c>
      <c r="S185" s="22">
        <v>107.16885125063659</v>
      </c>
      <c r="T185" s="22">
        <v>122.9705876701202</v>
      </c>
      <c r="U185" s="22">
        <v>105.4696283585113</v>
      </c>
    </row>
    <row r="186" spans="1:21" hidden="1">
      <c r="A186" s="20">
        <v>42644</v>
      </c>
      <c r="B186" s="22">
        <v>132.94341375891369</v>
      </c>
      <c r="C186" s="22">
        <v>121.76705572686824</v>
      </c>
      <c r="D186" s="22">
        <v>86.684974423181572</v>
      </c>
      <c r="E186" s="22">
        <v>103.92860497925017</v>
      </c>
      <c r="F186" s="22">
        <v>51.456306716754632</v>
      </c>
      <c r="G186" s="22">
        <v>153.44483123192325</v>
      </c>
      <c r="H186" s="22">
        <v>107.04553958944527</v>
      </c>
      <c r="I186" s="22">
        <v>122.24875486365858</v>
      </c>
      <c r="J186" s="22">
        <v>105.42023487108865</v>
      </c>
      <c r="L186" s="20">
        <v>42644</v>
      </c>
      <c r="M186" s="22">
        <v>133.89498997357524</v>
      </c>
      <c r="N186" s="22">
        <v>122.27778428753537</v>
      </c>
      <c r="O186" s="22">
        <v>86.591258179261274</v>
      </c>
      <c r="P186" s="22">
        <v>104.87033963854884</v>
      </c>
      <c r="Q186" s="22">
        <v>51.681880552218608</v>
      </c>
      <c r="R186" s="22">
        <v>150.38243575853755</v>
      </c>
      <c r="S186" s="22">
        <v>106.27933117896274</v>
      </c>
      <c r="T186" s="22">
        <v>121.85625096486312</v>
      </c>
      <c r="U186" s="22">
        <v>105.89150521734049</v>
      </c>
    </row>
    <row r="187" spans="1:21" hidden="1">
      <c r="A187" s="20">
        <v>42675</v>
      </c>
      <c r="B187" s="22">
        <v>135.38906213850956</v>
      </c>
      <c r="C187" s="22">
        <v>126.06956750516912</v>
      </c>
      <c r="D187" s="22">
        <v>87.865343685346488</v>
      </c>
      <c r="E187" s="22">
        <v>106.91315218952478</v>
      </c>
      <c r="F187" s="22">
        <v>52.329369074758162</v>
      </c>
      <c r="G187" s="22">
        <v>149.7469213381662</v>
      </c>
      <c r="H187" s="22">
        <v>108.0134669022754</v>
      </c>
      <c r="I187" s="22">
        <v>120.15523109603572</v>
      </c>
      <c r="J187" s="22">
        <v>107.38239376412247</v>
      </c>
      <c r="L187" s="20">
        <v>42675</v>
      </c>
      <c r="M187" s="22">
        <v>134.02348949759005</v>
      </c>
      <c r="N187" s="22">
        <v>123.43052518958292</v>
      </c>
      <c r="O187" s="22">
        <v>87.653915987094862</v>
      </c>
      <c r="P187" s="22">
        <v>106.59096754769173</v>
      </c>
      <c r="Q187" s="22">
        <v>52.559063915565339</v>
      </c>
      <c r="R187" s="22">
        <v>151.19087840439056</v>
      </c>
      <c r="S187" s="22">
        <v>105.79863802386711</v>
      </c>
      <c r="T187" s="22">
        <v>121.2505534115768</v>
      </c>
      <c r="U187" s="22">
        <v>106.61887655975819</v>
      </c>
    </row>
    <row r="188" spans="1:21" hidden="1">
      <c r="A188" s="20">
        <v>42705</v>
      </c>
      <c r="B188" s="22">
        <v>134.72147658718509</v>
      </c>
      <c r="C188" s="22">
        <v>125.10856403010686</v>
      </c>
      <c r="D188" s="22">
        <v>88.271980492949325</v>
      </c>
      <c r="E188" s="22">
        <v>107.77609961994656</v>
      </c>
      <c r="F188" s="22">
        <v>53.999055046911892</v>
      </c>
      <c r="G188" s="22">
        <v>150.82167169841716</v>
      </c>
      <c r="H188" s="22">
        <v>106.1825951624248</v>
      </c>
      <c r="I188" s="22">
        <v>122.69123130658386</v>
      </c>
      <c r="J188" s="22">
        <v>107.7091808390397</v>
      </c>
      <c r="L188" s="20">
        <v>42705</v>
      </c>
      <c r="M188" s="22">
        <v>134.0932974996453</v>
      </c>
      <c r="N188" s="22">
        <v>124.27497661772846</v>
      </c>
      <c r="O188" s="22">
        <v>88.5341470323946</v>
      </c>
      <c r="P188" s="22">
        <v>108.56223487814457</v>
      </c>
      <c r="Q188" s="22">
        <v>53.648944999425233</v>
      </c>
      <c r="R188" s="22">
        <v>151.9297461341117</v>
      </c>
      <c r="S188" s="22">
        <v>105.94061506998736</v>
      </c>
      <c r="T188" s="22">
        <v>121.31407638213683</v>
      </c>
      <c r="U188" s="22">
        <v>107.29771534926161</v>
      </c>
    </row>
    <row r="189" spans="1:21" hidden="1">
      <c r="A189" s="20">
        <v>42736</v>
      </c>
      <c r="B189" s="22">
        <v>133.55120085361395</v>
      </c>
      <c r="C189" s="22">
        <v>123.46202781907427</v>
      </c>
      <c r="D189" s="22">
        <v>89.297030952617106</v>
      </c>
      <c r="E189" s="22">
        <v>111.02409907334683</v>
      </c>
      <c r="F189" s="22">
        <v>54.920684797588471</v>
      </c>
      <c r="G189" s="22">
        <v>150.33771880516815</v>
      </c>
      <c r="H189" s="22">
        <v>98.898351168767277</v>
      </c>
      <c r="I189" s="22">
        <v>121.51931213653562</v>
      </c>
      <c r="J189" s="22">
        <v>107.37400391399525</v>
      </c>
      <c r="L189" s="20">
        <v>42736</v>
      </c>
      <c r="M189" s="22">
        <v>134.49685247978081</v>
      </c>
      <c r="N189" s="22">
        <v>125.04685243173013</v>
      </c>
      <c r="O189" s="22">
        <v>89.474327890305915</v>
      </c>
      <c r="P189" s="22">
        <v>110.76442250460209</v>
      </c>
      <c r="Q189" s="22">
        <v>54.880672288608281</v>
      </c>
      <c r="R189" s="22">
        <v>153.0877454031498</v>
      </c>
      <c r="S189" s="22">
        <v>106.89816306273059</v>
      </c>
      <c r="T189" s="22">
        <v>121.84508061708097</v>
      </c>
      <c r="U189" s="22">
        <v>108.12969684421489</v>
      </c>
    </row>
    <row r="190" spans="1:21" hidden="1">
      <c r="A190" s="20">
        <v>42767</v>
      </c>
      <c r="B190" s="22">
        <v>135.36057463924379</v>
      </c>
      <c r="C190" s="22">
        <v>125.24438720696213</v>
      </c>
      <c r="D190" s="22">
        <v>91.084199588325447</v>
      </c>
      <c r="E190" s="22">
        <v>114.25851460727372</v>
      </c>
      <c r="F190" s="22">
        <v>56.216061441177942</v>
      </c>
      <c r="G190" s="22">
        <v>151.13369328529964</v>
      </c>
      <c r="H190" s="22">
        <v>111.06716792406297</v>
      </c>
      <c r="I190" s="22">
        <v>122.6054043441632</v>
      </c>
      <c r="J190" s="22">
        <v>109.34579042541522</v>
      </c>
      <c r="L190" s="20">
        <v>42767</v>
      </c>
      <c r="M190" s="22">
        <v>135.35878223578172</v>
      </c>
      <c r="N190" s="22">
        <v>125.97000050045497</v>
      </c>
      <c r="O190" s="22">
        <v>90.63911339388099</v>
      </c>
      <c r="P190" s="22">
        <v>112.93123849794623</v>
      </c>
      <c r="Q190" s="22">
        <v>56.098571126020744</v>
      </c>
      <c r="R190" s="22">
        <v>154.66206388587702</v>
      </c>
      <c r="S190" s="22">
        <v>108.66128358196814</v>
      </c>
      <c r="T190" s="22">
        <v>122.70207769069972</v>
      </c>
      <c r="U190" s="22">
        <v>109.20031631869453</v>
      </c>
    </row>
    <row r="191" spans="1:21" hidden="1">
      <c r="A191" s="20">
        <v>42795</v>
      </c>
      <c r="B191" s="22">
        <v>137.171065663608</v>
      </c>
      <c r="C191" s="22">
        <v>128.39267690364755</v>
      </c>
      <c r="D191" s="22">
        <v>92.11862873586135</v>
      </c>
      <c r="E191" s="22">
        <v>116.05094715753678</v>
      </c>
      <c r="F191" s="22">
        <v>58.303309158803899</v>
      </c>
      <c r="G191" s="22">
        <v>160.52804927682493</v>
      </c>
      <c r="H191" s="22">
        <v>115.2108511515567</v>
      </c>
      <c r="I191" s="22">
        <v>122.2809309948389</v>
      </c>
      <c r="J191" s="22">
        <v>111.36611181205704</v>
      </c>
      <c r="L191" s="20">
        <v>42795</v>
      </c>
      <c r="M191" s="22">
        <v>136.69882040813414</v>
      </c>
      <c r="N191" s="22">
        <v>127.35804998576515</v>
      </c>
      <c r="O191" s="22">
        <v>92.184379301938833</v>
      </c>
      <c r="P191" s="22">
        <v>114.98112751569846</v>
      </c>
      <c r="Q191" s="22">
        <v>57.151462160937342</v>
      </c>
      <c r="R191" s="22">
        <v>157.55277286907531</v>
      </c>
      <c r="S191" s="22">
        <v>111.375823549142</v>
      </c>
      <c r="T191" s="22">
        <v>123.89209460308581</v>
      </c>
      <c r="U191" s="22">
        <v>110.58849462873719</v>
      </c>
    </row>
    <row r="192" spans="1:21" hidden="1">
      <c r="A192" s="20">
        <v>42826</v>
      </c>
      <c r="B192" s="22">
        <v>136.27437681094315</v>
      </c>
      <c r="C192" s="22">
        <v>126.25125221466851</v>
      </c>
      <c r="D192" s="22">
        <v>92.270425443339136</v>
      </c>
      <c r="E192" s="22">
        <v>115.17387943462987</v>
      </c>
      <c r="F192" s="22">
        <v>57.107137924821515</v>
      </c>
      <c r="G192" s="22">
        <v>160.09356980472847</v>
      </c>
      <c r="H192" s="22">
        <v>111.93404418057807</v>
      </c>
      <c r="I192" s="22">
        <v>125.97272903786114</v>
      </c>
      <c r="J192" s="22">
        <v>109.95118161756568</v>
      </c>
      <c r="L192" s="20">
        <v>42826</v>
      </c>
      <c r="M192" s="22">
        <v>138.37256376347665</v>
      </c>
      <c r="N192" s="22">
        <v>129.34241654346025</v>
      </c>
      <c r="O192" s="22">
        <v>94.04426053281756</v>
      </c>
      <c r="P192" s="22">
        <v>116.91584795405238</v>
      </c>
      <c r="Q192" s="22">
        <v>57.961832541827299</v>
      </c>
      <c r="R192" s="22">
        <v>161.74462767435148</v>
      </c>
      <c r="S192" s="22">
        <v>114.835389913572</v>
      </c>
      <c r="T192" s="22">
        <v>125.12425825918127</v>
      </c>
      <c r="U192" s="22">
        <v>112.24750474033212</v>
      </c>
    </row>
    <row r="193" spans="1:21" hidden="1">
      <c r="A193" s="20">
        <v>42856</v>
      </c>
      <c r="B193" s="22">
        <v>142.06176751511913</v>
      </c>
      <c r="C193" s="22">
        <v>133.19971198612311</v>
      </c>
      <c r="D193" s="22">
        <v>96.303246934312028</v>
      </c>
      <c r="E193" s="22">
        <v>119.10429080717452</v>
      </c>
      <c r="F193" s="22">
        <v>59.220635089273607</v>
      </c>
      <c r="G193" s="22">
        <v>163.43913223998061</v>
      </c>
      <c r="H193" s="22">
        <v>120.02259240301537</v>
      </c>
      <c r="I193" s="22">
        <v>130.7823512476559</v>
      </c>
      <c r="J193" s="22">
        <v>115.19477523788512</v>
      </c>
      <c r="L193" s="20">
        <v>42856</v>
      </c>
      <c r="M193" s="22">
        <v>140.25749253554216</v>
      </c>
      <c r="N193" s="22">
        <v>131.85130730631809</v>
      </c>
      <c r="O193" s="22">
        <v>96.051153709339047</v>
      </c>
      <c r="P193" s="22">
        <v>118.90515493195713</v>
      </c>
      <c r="Q193" s="22">
        <v>58.543618428300924</v>
      </c>
      <c r="R193" s="22">
        <v>166.42070628624822</v>
      </c>
      <c r="S193" s="22">
        <v>118.58288909126327</v>
      </c>
      <c r="T193" s="22">
        <v>126.37851336051796</v>
      </c>
      <c r="U193" s="22">
        <v>114.10188680678077</v>
      </c>
    </row>
    <row r="194" spans="1:21" hidden="1">
      <c r="A194" s="20">
        <v>42887</v>
      </c>
      <c r="B194" s="22">
        <v>143.19340389849791</v>
      </c>
      <c r="C194" s="22">
        <v>134.92316682565004</v>
      </c>
      <c r="D194" s="22">
        <v>98.929985812606702</v>
      </c>
      <c r="E194" s="22">
        <v>121.39822533962192</v>
      </c>
      <c r="F194" s="22">
        <v>59.330408183965069</v>
      </c>
      <c r="G194" s="22">
        <v>169.22705164996194</v>
      </c>
      <c r="H194" s="22">
        <v>119.91077185820802</v>
      </c>
      <c r="I194" s="22">
        <v>125.05307897114659</v>
      </c>
      <c r="J194" s="22">
        <v>116.59905618792632</v>
      </c>
      <c r="L194" s="20">
        <v>42887</v>
      </c>
      <c r="M194" s="22">
        <v>142.10830204141607</v>
      </c>
      <c r="N194" s="22">
        <v>134.4559911323843</v>
      </c>
      <c r="O194" s="22">
        <v>97.981596675085257</v>
      </c>
      <c r="P194" s="22">
        <v>120.91935128302784</v>
      </c>
      <c r="Q194" s="22">
        <v>59.006242937430841</v>
      </c>
      <c r="R194" s="22">
        <v>170.68510319209872</v>
      </c>
      <c r="S194" s="22">
        <v>122.28502407293516</v>
      </c>
      <c r="T194" s="22">
        <v>127.5942112723137</v>
      </c>
      <c r="U194" s="22">
        <v>115.94394868820514</v>
      </c>
    </row>
    <row r="195" spans="1:21" hidden="1">
      <c r="A195" s="20">
        <v>42917</v>
      </c>
      <c r="B195" s="22">
        <v>143.46418798114144</v>
      </c>
      <c r="C195" s="22">
        <v>136.49623087639173</v>
      </c>
      <c r="D195" s="22">
        <v>99.821325757494591</v>
      </c>
      <c r="E195" s="22">
        <v>122.08525927838498</v>
      </c>
      <c r="F195" s="22">
        <v>59.376267765973822</v>
      </c>
      <c r="G195" s="22">
        <v>172.34854244238517</v>
      </c>
      <c r="H195" s="22">
        <v>123.26132796584474</v>
      </c>
      <c r="I195" s="22">
        <v>128.06361127592595</v>
      </c>
      <c r="J195" s="22">
        <v>117.48007559190718</v>
      </c>
      <c r="L195" s="20">
        <v>42917</v>
      </c>
      <c r="M195" s="22">
        <v>143.71946937807215</v>
      </c>
      <c r="N195" s="22">
        <v>136.73277620133777</v>
      </c>
      <c r="O195" s="22">
        <v>99.614161526834849</v>
      </c>
      <c r="P195" s="22">
        <v>123.01591402883176</v>
      </c>
      <c r="Q195" s="22">
        <v>59.477478686897143</v>
      </c>
      <c r="R195" s="22">
        <v>174.23388516017533</v>
      </c>
      <c r="S195" s="22">
        <v>125.08921868016813</v>
      </c>
      <c r="T195" s="22">
        <v>129.0558487909704</v>
      </c>
      <c r="U195" s="22">
        <v>117.58427371814268</v>
      </c>
    </row>
    <row r="196" spans="1:21" hidden="1">
      <c r="A196" s="20">
        <v>42948</v>
      </c>
      <c r="B196" s="22">
        <v>145.04924740115334</v>
      </c>
      <c r="C196" s="22">
        <v>139.91628577459386</v>
      </c>
      <c r="D196" s="22">
        <v>101.83926361272661</v>
      </c>
      <c r="E196" s="22">
        <v>126.44713614474851</v>
      </c>
      <c r="F196" s="22">
        <v>59.881398569890784</v>
      </c>
      <c r="G196" s="22">
        <v>187.16564310399392</v>
      </c>
      <c r="H196" s="22">
        <v>131.1695611437074</v>
      </c>
      <c r="I196" s="22">
        <v>130.29555076786053</v>
      </c>
      <c r="J196" s="22">
        <v>119.54144328018243</v>
      </c>
      <c r="L196" s="20">
        <v>42948</v>
      </c>
      <c r="M196" s="22">
        <v>144.95070102154421</v>
      </c>
      <c r="N196" s="22">
        <v>138.47153945522533</v>
      </c>
      <c r="O196" s="22">
        <v>100.80832373269017</v>
      </c>
      <c r="P196" s="22">
        <v>125.21158730132936</v>
      </c>
      <c r="Q196" s="22">
        <v>60.046184512491344</v>
      </c>
      <c r="R196" s="22">
        <v>176.81475866642464</v>
      </c>
      <c r="S196" s="22">
        <v>126.49490755718638</v>
      </c>
      <c r="T196" s="22">
        <v>130.67781020380892</v>
      </c>
      <c r="U196" s="22">
        <v>118.88679187601907</v>
      </c>
    </row>
    <row r="197" spans="1:21" hidden="1">
      <c r="A197" s="20">
        <v>42979</v>
      </c>
      <c r="B197" s="22">
        <v>145.37801902960555</v>
      </c>
      <c r="C197" s="22">
        <v>139.03725152285548</v>
      </c>
      <c r="D197" s="22">
        <v>100.43238330587208</v>
      </c>
      <c r="E197" s="22">
        <v>127.62239911215461</v>
      </c>
      <c r="F197" s="22">
        <v>60.808121779595758</v>
      </c>
      <c r="G197" s="22">
        <v>172.82671328968692</v>
      </c>
      <c r="H197" s="22">
        <v>127.57489924224889</v>
      </c>
      <c r="I197" s="22">
        <v>133.62666142603283</v>
      </c>
      <c r="J197" s="22">
        <v>119.4357187344792</v>
      </c>
      <c r="L197" s="20">
        <v>42979</v>
      </c>
      <c r="M197" s="22">
        <v>145.88938917073432</v>
      </c>
      <c r="N197" s="22">
        <v>139.74957970859555</v>
      </c>
      <c r="O197" s="22">
        <v>101.59093117223964</v>
      </c>
      <c r="P197" s="22">
        <v>127.38518703025437</v>
      </c>
      <c r="Q197" s="22">
        <v>60.79409794793952</v>
      </c>
      <c r="R197" s="22">
        <v>179.00736687169027</v>
      </c>
      <c r="S197" s="22">
        <v>126.53128146863266</v>
      </c>
      <c r="T197" s="22">
        <v>132.4959524898992</v>
      </c>
      <c r="U197" s="22">
        <v>119.90597372893394</v>
      </c>
    </row>
    <row r="198" spans="1:21" hidden="1">
      <c r="A198" s="20">
        <v>43009</v>
      </c>
      <c r="B198" s="22">
        <v>148.03075721107629</v>
      </c>
      <c r="C198" s="22">
        <v>141.1032571424314</v>
      </c>
      <c r="D198" s="22">
        <v>102.40817514152172</v>
      </c>
      <c r="E198" s="22">
        <v>129.09912398847854</v>
      </c>
      <c r="F198" s="22">
        <v>61.354545761328104</v>
      </c>
      <c r="G198" s="22">
        <v>176.27469545148554</v>
      </c>
      <c r="H198" s="22">
        <v>127.39330234452524</v>
      </c>
      <c r="I198" s="22">
        <v>135.13245273104002</v>
      </c>
      <c r="J198" s="22">
        <v>121.23166870188568</v>
      </c>
      <c r="L198" s="20">
        <v>43009</v>
      </c>
      <c r="M198" s="22">
        <v>146.52625605520041</v>
      </c>
      <c r="N198" s="22">
        <v>140.67490627353015</v>
      </c>
      <c r="O198" s="22">
        <v>102.05432662204375</v>
      </c>
      <c r="P198" s="22">
        <v>129.22694390258783</v>
      </c>
      <c r="Q198" s="22">
        <v>61.634915421095663</v>
      </c>
      <c r="R198" s="22">
        <v>181.1611290238362</v>
      </c>
      <c r="S198" s="22">
        <v>125.09848776760268</v>
      </c>
      <c r="T198" s="22">
        <v>134.6444393349939</v>
      </c>
      <c r="U198" s="22">
        <v>120.66327333857454</v>
      </c>
    </row>
    <row r="199" spans="1:21" hidden="1">
      <c r="A199" s="20">
        <v>43040</v>
      </c>
      <c r="B199" s="22">
        <v>147.01093241882674</v>
      </c>
      <c r="C199" s="22">
        <v>140.86631557025484</v>
      </c>
      <c r="D199" s="22">
        <v>102.4757694965933</v>
      </c>
      <c r="E199" s="22">
        <v>129.06948755208012</v>
      </c>
      <c r="F199" s="22">
        <v>63.754770496198432</v>
      </c>
      <c r="G199" s="22">
        <v>182.19135431053189</v>
      </c>
      <c r="H199" s="22">
        <v>123.99486480806827</v>
      </c>
      <c r="I199" s="22">
        <v>135.29087499395342</v>
      </c>
      <c r="J199" s="22">
        <v>121.09531680837475</v>
      </c>
      <c r="L199" s="20">
        <v>43040</v>
      </c>
      <c r="M199" s="22">
        <v>147.2404789838188</v>
      </c>
      <c r="N199" s="22">
        <v>141.67321075016491</v>
      </c>
      <c r="O199" s="22">
        <v>102.58111920531543</v>
      </c>
      <c r="P199" s="22">
        <v>130.77015507780911</v>
      </c>
      <c r="Q199" s="22">
        <v>62.603352138888312</v>
      </c>
      <c r="R199" s="22">
        <v>183.86333386884829</v>
      </c>
      <c r="S199" s="22">
        <v>123.10430896977552</v>
      </c>
      <c r="T199" s="22">
        <v>136.9643600637674</v>
      </c>
      <c r="U199" s="22">
        <v>121.48681055539556</v>
      </c>
    </row>
    <row r="200" spans="1:21" hidden="1">
      <c r="A200" s="20">
        <v>43070</v>
      </c>
      <c r="B200" s="22">
        <v>148.69630003347629</v>
      </c>
      <c r="C200" s="22">
        <v>143.12041650340535</v>
      </c>
      <c r="D200" s="22">
        <v>103.0218009131805</v>
      </c>
      <c r="E200" s="22">
        <v>135.63288798640326</v>
      </c>
      <c r="F200" s="22">
        <v>63.625043624814303</v>
      </c>
      <c r="G200" s="22">
        <v>189.96707131291365</v>
      </c>
      <c r="H200" s="22">
        <v>111.99874553346361</v>
      </c>
      <c r="I200" s="22">
        <v>142.17425334658529</v>
      </c>
      <c r="J200" s="22">
        <v>122.86683850623301</v>
      </c>
      <c r="L200" s="20">
        <v>43070</v>
      </c>
      <c r="M200" s="22">
        <v>148.39382566661453</v>
      </c>
      <c r="N200" s="22">
        <v>143.27961537487494</v>
      </c>
      <c r="O200" s="22">
        <v>103.45733748289152</v>
      </c>
      <c r="P200" s="22">
        <v>132.28660964795037</v>
      </c>
      <c r="Q200" s="22">
        <v>63.857070332252619</v>
      </c>
      <c r="R200" s="22">
        <v>188.4037717228353</v>
      </c>
      <c r="S200" s="22">
        <v>121.88516375100022</v>
      </c>
      <c r="T200" s="22">
        <v>138.6558475599025</v>
      </c>
      <c r="U200" s="22">
        <v>122.72055865783558</v>
      </c>
    </row>
    <row r="201" spans="1:21" hidden="1">
      <c r="A201" s="20">
        <v>43101</v>
      </c>
      <c r="B201" s="22">
        <v>147.28361782054543</v>
      </c>
      <c r="C201" s="22">
        <v>143.55767569355365</v>
      </c>
      <c r="D201" s="22">
        <v>103.93955002441926</v>
      </c>
      <c r="E201" s="22">
        <v>132.75241908918028</v>
      </c>
      <c r="F201" s="22">
        <v>64.90567222333614</v>
      </c>
      <c r="G201" s="22">
        <v>189.00085714700353</v>
      </c>
      <c r="H201" s="22">
        <v>124.41396492095136</v>
      </c>
      <c r="I201" s="22">
        <v>134.25821327059145</v>
      </c>
      <c r="J201" s="22">
        <v>122.57315366551664</v>
      </c>
      <c r="L201" s="20">
        <v>43101</v>
      </c>
      <c r="M201" s="22">
        <v>149.90601679824294</v>
      </c>
      <c r="N201" s="22">
        <v>145.52095109406312</v>
      </c>
      <c r="O201" s="22">
        <v>104.68807597780989</v>
      </c>
      <c r="P201" s="22">
        <v>133.82192285939936</v>
      </c>
      <c r="Q201" s="22">
        <v>65.32565634793697</v>
      </c>
      <c r="R201" s="22">
        <v>194.89452138734603</v>
      </c>
      <c r="S201" s="22">
        <v>122.3133487586836</v>
      </c>
      <c r="T201" s="22">
        <v>139.20323997409906</v>
      </c>
      <c r="U201" s="22">
        <v>124.32258094052078</v>
      </c>
    </row>
    <row r="202" spans="1:21" hidden="1">
      <c r="A202" s="20">
        <v>43132</v>
      </c>
      <c r="B202" s="22">
        <v>152.64515580054848</v>
      </c>
      <c r="C202" s="22">
        <v>148.68178396620078</v>
      </c>
      <c r="D202" s="22">
        <v>105.97948081312647</v>
      </c>
      <c r="E202" s="22">
        <v>134.27506913116551</v>
      </c>
      <c r="F202" s="22">
        <v>66.748643125269936</v>
      </c>
      <c r="G202" s="22">
        <v>205.15484973438726</v>
      </c>
      <c r="H202" s="22">
        <v>125.06721680179874</v>
      </c>
      <c r="I202" s="22">
        <v>144.05029892104</v>
      </c>
      <c r="J202" s="22">
        <v>126.76118620205823</v>
      </c>
      <c r="L202" s="20">
        <v>43132</v>
      </c>
      <c r="M202" s="22">
        <v>151.52281530496515</v>
      </c>
      <c r="N202" s="22">
        <v>148.23115821456599</v>
      </c>
      <c r="O202" s="22">
        <v>106.09789198650068</v>
      </c>
      <c r="P202" s="22">
        <v>135.30666166624201</v>
      </c>
      <c r="Q202" s="22">
        <v>66.871319437355581</v>
      </c>
      <c r="R202" s="22">
        <v>202.36487121587291</v>
      </c>
      <c r="S202" s="22">
        <v>124.28784073282029</v>
      </c>
      <c r="T202" s="22">
        <v>138.6939747594555</v>
      </c>
      <c r="U202" s="22">
        <v>126.09918109281053</v>
      </c>
    </row>
    <row r="203" spans="1:21" hidden="1">
      <c r="A203" s="20">
        <v>43160</v>
      </c>
      <c r="B203" s="22">
        <v>150.68161509800836</v>
      </c>
      <c r="C203" s="22">
        <v>148.75364298762125</v>
      </c>
      <c r="D203" s="22">
        <v>106.18887499857979</v>
      </c>
      <c r="E203" s="22">
        <v>133.51196209761221</v>
      </c>
      <c r="F203" s="22">
        <v>66.673967158542709</v>
      </c>
      <c r="G203" s="22">
        <v>199.47802114144946</v>
      </c>
      <c r="H203" s="22">
        <v>122.06696388160121</v>
      </c>
      <c r="I203" s="22">
        <v>141.40230239920081</v>
      </c>
      <c r="J203" s="22">
        <v>125.90585096865017</v>
      </c>
      <c r="L203" s="20">
        <v>43160</v>
      </c>
      <c r="M203" s="22">
        <v>152.81620683786585</v>
      </c>
      <c r="N203" s="22">
        <v>150.84903648848734</v>
      </c>
      <c r="O203" s="22">
        <v>107.31996926784717</v>
      </c>
      <c r="P203" s="22">
        <v>136.43536688727207</v>
      </c>
      <c r="Q203" s="22">
        <v>68.228756091480037</v>
      </c>
      <c r="R203" s="22">
        <v>209.29128017588124</v>
      </c>
      <c r="S203" s="22">
        <v>126.66034939535945</v>
      </c>
      <c r="T203" s="22">
        <v>137.44664045254754</v>
      </c>
      <c r="U203" s="22">
        <v>127.64448893859539</v>
      </c>
    </row>
    <row r="204" spans="1:21" hidden="1">
      <c r="A204" s="20">
        <v>43191</v>
      </c>
      <c r="B204" s="22">
        <v>159.45589579009371</v>
      </c>
      <c r="C204" s="22">
        <v>156.28770500868953</v>
      </c>
      <c r="D204" s="22">
        <v>111.39750449609818</v>
      </c>
      <c r="E204" s="22">
        <v>141.1839967262942</v>
      </c>
      <c r="F204" s="22">
        <v>72.413122225855403</v>
      </c>
      <c r="G204" s="22">
        <v>221.59852450197542</v>
      </c>
      <c r="H204" s="22">
        <v>135.29198704707107</v>
      </c>
      <c r="I204" s="22">
        <v>133.12123438938556</v>
      </c>
      <c r="J204" s="22">
        <v>132.64208050482509</v>
      </c>
      <c r="L204" s="20">
        <v>43191</v>
      </c>
      <c r="M204" s="22">
        <v>153.42171420094715</v>
      </c>
      <c r="N204" s="22">
        <v>152.73724645746401</v>
      </c>
      <c r="O204" s="22">
        <v>108.08072066935685</v>
      </c>
      <c r="P204" s="22">
        <v>136.8667383121454</v>
      </c>
      <c r="Q204" s="22">
        <v>69.160487258059902</v>
      </c>
      <c r="R204" s="22">
        <v>214.38224591355177</v>
      </c>
      <c r="S204" s="22">
        <v>128.20009176961648</v>
      </c>
      <c r="T204" s="22">
        <v>136.01382277757702</v>
      </c>
      <c r="U204" s="22">
        <v>128.59228831170051</v>
      </c>
    </row>
    <row r="205" spans="1:21" hidden="1">
      <c r="A205" s="20">
        <v>43221</v>
      </c>
      <c r="B205" s="22">
        <v>153.1701605327051</v>
      </c>
      <c r="C205" s="22">
        <v>155.11240267803348</v>
      </c>
      <c r="D205" s="22">
        <v>107.66917856851188</v>
      </c>
      <c r="E205" s="22">
        <v>138.71967105349458</v>
      </c>
      <c r="F205" s="22">
        <v>70.858040537912018</v>
      </c>
      <c r="G205" s="22">
        <v>226.01582477199366</v>
      </c>
      <c r="H205" s="22">
        <v>130.67136182057328</v>
      </c>
      <c r="I205" s="22">
        <v>129.4984710330852</v>
      </c>
      <c r="J205" s="22">
        <v>129.12640439269384</v>
      </c>
      <c r="L205" s="20">
        <v>43221</v>
      </c>
      <c r="M205" s="22">
        <v>153.20628893417188</v>
      </c>
      <c r="N205" s="22">
        <v>153.53074058769397</v>
      </c>
      <c r="O205" s="22">
        <v>108.28188860304569</v>
      </c>
      <c r="P205" s="22">
        <v>136.3932421653976</v>
      </c>
      <c r="Q205" s="22">
        <v>69.566566885659611</v>
      </c>
      <c r="R205" s="22">
        <v>217.31724065711967</v>
      </c>
      <c r="S205" s="22">
        <v>128.23462662357292</v>
      </c>
      <c r="T205" s="22">
        <v>134.86258279246209</v>
      </c>
      <c r="U205" s="22">
        <v>128.78116728610195</v>
      </c>
    </row>
    <row r="206" spans="1:21" hidden="1">
      <c r="A206" s="20">
        <v>43252</v>
      </c>
      <c r="B206" s="22">
        <v>150.36541046078952</v>
      </c>
      <c r="C206" s="22">
        <v>151.85945803269766</v>
      </c>
      <c r="D206" s="22">
        <v>108.02502182485689</v>
      </c>
      <c r="E206" s="22">
        <v>133.94250204121039</v>
      </c>
      <c r="F206" s="22">
        <v>68.125569578145161</v>
      </c>
      <c r="G206" s="22">
        <v>207.58300230830153</v>
      </c>
      <c r="H206" s="22">
        <v>127.55162510626118</v>
      </c>
      <c r="I206" s="22">
        <v>136.35529657787043</v>
      </c>
      <c r="J206" s="22">
        <v>127.15032111738032</v>
      </c>
      <c r="L206" s="20">
        <v>43252</v>
      </c>
      <c r="M206" s="22">
        <v>152.29372864697635</v>
      </c>
      <c r="N206" s="22">
        <v>153.26792747315761</v>
      </c>
      <c r="O206" s="22">
        <v>108.0088980305503</v>
      </c>
      <c r="P206" s="22">
        <v>135.1866829552086</v>
      </c>
      <c r="Q206" s="22">
        <v>69.507468963834555</v>
      </c>
      <c r="R206" s="22">
        <v>218.49311972185549</v>
      </c>
      <c r="S206" s="22">
        <v>126.86881735582361</v>
      </c>
      <c r="T206" s="22">
        <v>134.73915516222544</v>
      </c>
      <c r="U206" s="22">
        <v>128.32248951553694</v>
      </c>
    </row>
    <row r="207" spans="1:21" hidden="1">
      <c r="A207" s="20">
        <v>43282</v>
      </c>
      <c r="B207" s="22">
        <v>150.37231145410951</v>
      </c>
      <c r="C207" s="22">
        <v>152.84090670766574</v>
      </c>
      <c r="D207" s="22">
        <v>106.69739950913745</v>
      </c>
      <c r="E207" s="22">
        <v>133.34146448318634</v>
      </c>
      <c r="F207" s="22">
        <v>69.218597728314649</v>
      </c>
      <c r="G207" s="22">
        <v>218.06324090980723</v>
      </c>
      <c r="H207" s="22">
        <v>119.49159671182169</v>
      </c>
      <c r="I207" s="22">
        <v>136.13653402474202</v>
      </c>
      <c r="J207" s="22">
        <v>127.18956647767411</v>
      </c>
      <c r="L207" s="20">
        <v>43282</v>
      </c>
      <c r="M207" s="22">
        <v>150.8631074548247</v>
      </c>
      <c r="N207" s="22">
        <v>152.16782536807722</v>
      </c>
      <c r="O207" s="22">
        <v>107.33437938784111</v>
      </c>
      <c r="P207" s="22">
        <v>133.45147627484545</v>
      </c>
      <c r="Q207" s="22">
        <v>69.096107191814014</v>
      </c>
      <c r="R207" s="22">
        <v>218.20373949436481</v>
      </c>
      <c r="S207" s="22">
        <v>124.95668317525326</v>
      </c>
      <c r="T207" s="22">
        <v>135.47511109071976</v>
      </c>
      <c r="U207" s="22">
        <v>127.37023314245519</v>
      </c>
    </row>
    <row r="208" spans="1:21" hidden="1">
      <c r="A208" s="20">
        <v>43313</v>
      </c>
      <c r="B208" s="22">
        <v>148.36958031125275</v>
      </c>
      <c r="C208" s="22">
        <v>147.99599771498856</v>
      </c>
      <c r="D208" s="22">
        <v>104.80014752687794</v>
      </c>
      <c r="E208" s="22">
        <v>129.60422665849481</v>
      </c>
      <c r="F208" s="22">
        <v>67.427046654674655</v>
      </c>
      <c r="G208" s="22">
        <v>214.37116531967487</v>
      </c>
      <c r="H208" s="22">
        <v>120.84359324957133</v>
      </c>
      <c r="I208" s="22">
        <v>138.01023058689688</v>
      </c>
      <c r="J208" s="22">
        <v>124.79976110056334</v>
      </c>
      <c r="L208" s="20">
        <v>43313</v>
      </c>
      <c r="M208" s="22">
        <v>149.26515164112695</v>
      </c>
      <c r="N208" s="22">
        <v>150.61000145211568</v>
      </c>
      <c r="O208" s="22">
        <v>106.43525665572841</v>
      </c>
      <c r="P208" s="22">
        <v>131.52123398038606</v>
      </c>
      <c r="Q208" s="22">
        <v>68.578641698720048</v>
      </c>
      <c r="R208" s="22">
        <v>217.3927182188406</v>
      </c>
      <c r="S208" s="22">
        <v>123.26503581102519</v>
      </c>
      <c r="T208" s="22">
        <v>136.62633908963821</v>
      </c>
      <c r="U208" s="22">
        <v>126.20350419349118</v>
      </c>
    </row>
    <row r="209" spans="1:21" hidden="1">
      <c r="A209" s="20">
        <v>43344</v>
      </c>
      <c r="B209" s="22">
        <v>149.91235554622122</v>
      </c>
      <c r="C209" s="22">
        <v>149.56808442235027</v>
      </c>
      <c r="D209" s="22">
        <v>107.46527092577371</v>
      </c>
      <c r="E209" s="22">
        <v>131.08828933861079</v>
      </c>
      <c r="F209" s="22">
        <v>69.14319254973671</v>
      </c>
      <c r="G209" s="22">
        <v>215.61501483848281</v>
      </c>
      <c r="H209" s="22">
        <v>124.12921018877574</v>
      </c>
      <c r="I209" s="22">
        <v>137.45073851989105</v>
      </c>
      <c r="J209" s="22">
        <v>126.48731748718507</v>
      </c>
      <c r="L209" s="20">
        <v>43344</v>
      </c>
      <c r="M209" s="22">
        <v>147.8717781375685</v>
      </c>
      <c r="N209" s="22">
        <v>148.99719567519409</v>
      </c>
      <c r="O209" s="22">
        <v>105.46553462821377</v>
      </c>
      <c r="P209" s="22">
        <v>129.83937661778887</v>
      </c>
      <c r="Q209" s="22">
        <v>68.149894928121924</v>
      </c>
      <c r="R209" s="22">
        <v>216.7383640880069</v>
      </c>
      <c r="S209" s="22">
        <v>121.71125109525921</v>
      </c>
      <c r="T209" s="22">
        <v>137.58543761662645</v>
      </c>
      <c r="U209" s="22">
        <v>125.08717713322028</v>
      </c>
    </row>
    <row r="210" spans="1:21" hidden="1">
      <c r="A210" s="20">
        <v>43374</v>
      </c>
      <c r="B210" s="22">
        <v>147.41095116916338</v>
      </c>
      <c r="C210" s="22">
        <v>148.35806761997611</v>
      </c>
      <c r="D210" s="22">
        <v>104.70569794753803</v>
      </c>
      <c r="E210" s="22">
        <v>128.0341184384134</v>
      </c>
      <c r="F210" s="22">
        <v>68.899355282423585</v>
      </c>
      <c r="G210" s="22">
        <v>215.80780801004121</v>
      </c>
      <c r="H210" s="22">
        <v>120.74794135280602</v>
      </c>
      <c r="I210" s="22">
        <v>137.3567121232835</v>
      </c>
      <c r="J210" s="22">
        <v>124.5990104480482</v>
      </c>
      <c r="L210" s="20">
        <v>43374</v>
      </c>
      <c r="M210" s="22">
        <v>146.82612338713935</v>
      </c>
      <c r="N210" s="22">
        <v>147.70303378448446</v>
      </c>
      <c r="O210" s="22">
        <v>104.67299799280214</v>
      </c>
      <c r="P210" s="22">
        <v>128.96008417336142</v>
      </c>
      <c r="Q210" s="22">
        <v>68.028157233446947</v>
      </c>
      <c r="R210" s="22">
        <v>217.06667089737425</v>
      </c>
      <c r="S210" s="22">
        <v>120.49736101026942</v>
      </c>
      <c r="T210" s="22">
        <v>137.61298833815238</v>
      </c>
      <c r="U210" s="22">
        <v>124.25547841096922</v>
      </c>
    </row>
    <row r="211" spans="1:21" hidden="1">
      <c r="A211" s="20">
        <v>43405</v>
      </c>
      <c r="B211" s="22">
        <v>145.34755295308872</v>
      </c>
      <c r="C211" s="22">
        <v>147.81047316743627</v>
      </c>
      <c r="D211" s="22">
        <v>104.7385219969521</v>
      </c>
      <c r="E211" s="22">
        <v>131.06050067651341</v>
      </c>
      <c r="F211" s="22">
        <v>67.914921256983092</v>
      </c>
      <c r="G211" s="22">
        <v>222.31823483712344</v>
      </c>
      <c r="H211" s="22">
        <v>121.83680433955737</v>
      </c>
      <c r="I211" s="22">
        <v>144.39652281332931</v>
      </c>
      <c r="J211" s="22">
        <v>124.10279312928853</v>
      </c>
      <c r="L211" s="20">
        <v>43405</v>
      </c>
      <c r="M211" s="22">
        <v>145.94599052067215</v>
      </c>
      <c r="N211" s="22">
        <v>146.84871549400282</v>
      </c>
      <c r="O211" s="22">
        <v>104.08909088387529</v>
      </c>
      <c r="P211" s="22">
        <v>128.89570758652042</v>
      </c>
      <c r="Q211" s="22">
        <v>68.201025296535377</v>
      </c>
      <c r="R211" s="22">
        <v>218.30824733390131</v>
      </c>
      <c r="S211" s="22">
        <v>119.51349037600178</v>
      </c>
      <c r="T211" s="22">
        <v>136.98298144569884</v>
      </c>
      <c r="U211" s="22">
        <v>123.68523255439273</v>
      </c>
    </row>
    <row r="212" spans="1:21" hidden="1">
      <c r="A212" s="20">
        <v>43435</v>
      </c>
      <c r="B212" s="22">
        <v>141.63670375468632</v>
      </c>
      <c r="C212" s="22">
        <v>142.78587582043301</v>
      </c>
      <c r="D212" s="22">
        <v>100.30893938225067</v>
      </c>
      <c r="E212" s="22">
        <v>125.90778272333401</v>
      </c>
      <c r="F212" s="22">
        <v>67.248893194462966</v>
      </c>
      <c r="G212" s="22">
        <v>206.96468987790749</v>
      </c>
      <c r="H212" s="22">
        <v>117.31565254376602</v>
      </c>
      <c r="I212" s="22">
        <v>127.9384429416514</v>
      </c>
      <c r="J212" s="22">
        <v>120.04278718423262</v>
      </c>
      <c r="L212" s="20">
        <v>43435</v>
      </c>
      <c r="M212" s="22">
        <v>144.86737134369713</v>
      </c>
      <c r="N212" s="22">
        <v>146.17223003237723</v>
      </c>
      <c r="O212" s="22">
        <v>103.63763698280313</v>
      </c>
      <c r="P212" s="22">
        <v>129.21745797362419</v>
      </c>
      <c r="Q212" s="22">
        <v>68.425707448253021</v>
      </c>
      <c r="R212" s="22">
        <v>219.43183659164097</v>
      </c>
      <c r="S212" s="22">
        <v>118.08393050197243</v>
      </c>
      <c r="T212" s="22">
        <v>136.61806582574542</v>
      </c>
      <c r="U212" s="22">
        <v>123.13368125323341</v>
      </c>
    </row>
    <row r="213" spans="1:21" hidden="1">
      <c r="A213" s="20">
        <v>43466</v>
      </c>
      <c r="B213" s="22">
        <v>147.01192086335132</v>
      </c>
      <c r="C213" s="22">
        <v>146.29504881304408</v>
      </c>
      <c r="D213" s="22">
        <v>104.55340863858054</v>
      </c>
      <c r="E213" s="22">
        <v>130.49372852745512</v>
      </c>
      <c r="F213" s="22">
        <v>69.113181565979716</v>
      </c>
      <c r="G213" s="22">
        <v>226.39163388103341</v>
      </c>
      <c r="H213" s="22">
        <v>113.32561457073307</v>
      </c>
      <c r="I213" s="22">
        <v>141.01811307608986</v>
      </c>
      <c r="J213" s="22">
        <v>124.2945970305138</v>
      </c>
      <c r="L213" s="20">
        <v>43466</v>
      </c>
      <c r="M213" s="22">
        <v>143.6426088416425</v>
      </c>
      <c r="N213" s="22">
        <v>145.56653045197245</v>
      </c>
      <c r="O213" s="22">
        <v>103.33286242742925</v>
      </c>
      <c r="P213" s="22">
        <v>129.57659408631088</v>
      </c>
      <c r="Q213" s="22">
        <v>68.634948135613755</v>
      </c>
      <c r="R213" s="22">
        <v>219.99328993236506</v>
      </c>
      <c r="S213" s="22">
        <v>116.01089656800812</v>
      </c>
      <c r="T213" s="22">
        <v>137.06943315071115</v>
      </c>
      <c r="U213" s="22">
        <v>122.57370444804168</v>
      </c>
    </row>
    <row r="214" spans="1:21" hidden="1">
      <c r="A214" s="20">
        <v>43497</v>
      </c>
      <c r="B214" s="22">
        <v>142.89972437079859</v>
      </c>
      <c r="C214" s="22">
        <v>144.88354879354753</v>
      </c>
      <c r="D214" s="22">
        <v>102.92281903356739</v>
      </c>
      <c r="E214" s="22">
        <v>129.10080336987912</v>
      </c>
      <c r="F214" s="22">
        <v>69.081738010253787</v>
      </c>
      <c r="G214" s="22">
        <v>214.67499077422025</v>
      </c>
      <c r="H214" s="22">
        <v>112.69433708296303</v>
      </c>
      <c r="I214" s="22">
        <v>134.28555859612607</v>
      </c>
      <c r="J214" s="22">
        <v>121.94793063736518</v>
      </c>
      <c r="L214" s="20">
        <v>43497</v>
      </c>
      <c r="M214" s="22">
        <v>142.27256994359044</v>
      </c>
      <c r="N214" s="22">
        <v>144.97357137372177</v>
      </c>
      <c r="O214" s="22">
        <v>103.12635941018429</v>
      </c>
      <c r="P214" s="22">
        <v>129.79131192333602</v>
      </c>
      <c r="Q214" s="22">
        <v>68.794774142436964</v>
      </c>
      <c r="R214" s="22">
        <v>220.11284842475106</v>
      </c>
      <c r="S214" s="22">
        <v>113.60859964218362</v>
      </c>
      <c r="T214" s="22">
        <v>138.64327155773802</v>
      </c>
      <c r="U214" s="22">
        <v>121.97573893254632</v>
      </c>
    </row>
    <row r="215" spans="1:21" hidden="1">
      <c r="A215" s="20">
        <v>43525</v>
      </c>
      <c r="B215" s="22">
        <v>141.60461530464468</v>
      </c>
      <c r="C215" s="22">
        <v>146.8863973386884</v>
      </c>
      <c r="D215" s="22">
        <v>105.50880226788419</v>
      </c>
      <c r="E215" s="22">
        <v>135.71544177433012</v>
      </c>
      <c r="F215" s="22">
        <v>71.141743003297364</v>
      </c>
      <c r="G215" s="22">
        <v>229.65769410550183</v>
      </c>
      <c r="H215" s="22">
        <v>117.03636121164685</v>
      </c>
      <c r="I215" s="22">
        <v>140.91985538332838</v>
      </c>
      <c r="J215" s="22">
        <v>123.72834899475713</v>
      </c>
      <c r="L215" s="20">
        <v>43525</v>
      </c>
      <c r="M215" s="22">
        <v>140.63147685827778</v>
      </c>
      <c r="N215" s="22">
        <v>144.1645033879025</v>
      </c>
      <c r="O215" s="22">
        <v>102.94955955307459</v>
      </c>
      <c r="P215" s="22">
        <v>129.67399279141398</v>
      </c>
      <c r="Q215" s="22">
        <v>68.835849786947335</v>
      </c>
      <c r="R215" s="22">
        <v>219.37769283351977</v>
      </c>
      <c r="S215" s="22">
        <v>111.37457630504282</v>
      </c>
      <c r="T215" s="22">
        <v>141.08748110907615</v>
      </c>
      <c r="U215" s="22">
        <v>121.22987151869063</v>
      </c>
    </row>
    <row r="216" spans="1:21" hidden="1">
      <c r="A216" s="20">
        <v>43556</v>
      </c>
      <c r="B216" s="22">
        <v>136.11428829867705</v>
      </c>
      <c r="C216" s="22">
        <v>141.70081448246458</v>
      </c>
      <c r="D216" s="22">
        <v>100.39566249772625</v>
      </c>
      <c r="E216" s="22">
        <v>125.52288434025772</v>
      </c>
      <c r="F216" s="22">
        <v>67.49830135289217</v>
      </c>
      <c r="G216" s="22">
        <v>208.07258142956653</v>
      </c>
      <c r="H216" s="22">
        <v>108.25657855762267</v>
      </c>
      <c r="I216" s="22">
        <v>146.94994480755938</v>
      </c>
      <c r="J216" s="22">
        <v>117.90199035670297</v>
      </c>
      <c r="L216" s="20">
        <v>43556</v>
      </c>
      <c r="M216" s="22">
        <v>138.62389345103935</v>
      </c>
      <c r="N216" s="22">
        <v>143.06401439580549</v>
      </c>
      <c r="O216" s="22">
        <v>102.64799817197942</v>
      </c>
      <c r="P216" s="22">
        <v>129.12747019417912</v>
      </c>
      <c r="Q216" s="22">
        <v>68.760734364530833</v>
      </c>
      <c r="R216" s="22">
        <v>217.99295368326432</v>
      </c>
      <c r="S216" s="22">
        <v>109.4565817229204</v>
      </c>
      <c r="T216" s="22">
        <v>143.78910542161594</v>
      </c>
      <c r="U216" s="22">
        <v>120.25280336863166</v>
      </c>
    </row>
    <row r="217" spans="1:21" hidden="1">
      <c r="A217" s="20">
        <v>43586</v>
      </c>
      <c r="B217" s="22">
        <v>137.23567689033823</v>
      </c>
      <c r="C217" s="22">
        <v>140.69088410507354</v>
      </c>
      <c r="D217" s="22">
        <v>102.50329555678634</v>
      </c>
      <c r="E217" s="22">
        <v>128.3730904343644</v>
      </c>
      <c r="F217" s="22">
        <v>68.019449331964125</v>
      </c>
      <c r="G217" s="22">
        <v>215.52707144369427</v>
      </c>
      <c r="H217" s="22">
        <v>103.96774453355717</v>
      </c>
      <c r="I217" s="22">
        <v>147.2620852477103</v>
      </c>
      <c r="J217" s="22">
        <v>119.16889949106763</v>
      </c>
      <c r="L217" s="20">
        <v>43586</v>
      </c>
      <c r="M217" s="22">
        <v>136.30451752090724</v>
      </c>
      <c r="N217" s="22">
        <v>141.79317454512167</v>
      </c>
      <c r="O217" s="22">
        <v>102.1134823369043</v>
      </c>
      <c r="P217" s="22">
        <v>128.42939871579415</v>
      </c>
      <c r="Q217" s="22">
        <v>68.61849847715304</v>
      </c>
      <c r="R217" s="22">
        <v>216.26599110209153</v>
      </c>
      <c r="S217" s="22">
        <v>107.95880627945336</v>
      </c>
      <c r="T217" s="22">
        <v>145.99015236082826</v>
      </c>
      <c r="U217" s="22">
        <v>119.088768591365</v>
      </c>
    </row>
    <row r="218" spans="1:21" hidden="1">
      <c r="A218" s="20">
        <v>43617</v>
      </c>
      <c r="B218" s="22">
        <v>135.31575550201899</v>
      </c>
      <c r="C218" s="22">
        <v>141.59316785119981</v>
      </c>
      <c r="D218" s="22">
        <v>101.24944655648657</v>
      </c>
      <c r="E218" s="22">
        <v>127.26742210483062</v>
      </c>
      <c r="F218" s="22">
        <v>69.009277163506852</v>
      </c>
      <c r="G218" s="22">
        <v>214.12730043340312</v>
      </c>
      <c r="H218" s="22">
        <v>106.14860128922332</v>
      </c>
      <c r="I218" s="22">
        <v>146.4994088466843</v>
      </c>
      <c r="J218" s="22">
        <v>118.55164560944742</v>
      </c>
      <c r="L218" s="20">
        <v>43617</v>
      </c>
      <c r="M218" s="22">
        <v>133.96374803380468</v>
      </c>
      <c r="N218" s="22">
        <v>140.60927365490164</v>
      </c>
      <c r="O218" s="22">
        <v>101.47077016421942</v>
      </c>
      <c r="P218" s="22">
        <v>127.98244813366566</v>
      </c>
      <c r="Q218" s="22">
        <v>68.531101936745003</v>
      </c>
      <c r="R218" s="22">
        <v>214.96646110781404</v>
      </c>
      <c r="S218" s="22">
        <v>106.9553665050675</v>
      </c>
      <c r="T218" s="22">
        <v>147.15644272731063</v>
      </c>
      <c r="U218" s="22">
        <v>117.94978702437997</v>
      </c>
    </row>
    <row r="219" spans="1:21" hidden="1">
      <c r="A219" s="20">
        <v>43647</v>
      </c>
      <c r="B219" s="22">
        <v>131.64678342785061</v>
      </c>
      <c r="C219" s="22">
        <v>139.16024427095849</v>
      </c>
      <c r="D219" s="22">
        <v>101.52839041191071</v>
      </c>
      <c r="E219" s="22">
        <v>128.86955096499852</v>
      </c>
      <c r="F219" s="22">
        <v>68.57536549605905</v>
      </c>
      <c r="G219" s="22">
        <v>214.24098080256289</v>
      </c>
      <c r="H219" s="22">
        <v>109.38803063474032</v>
      </c>
      <c r="I219" s="22">
        <v>151.72834651586331</v>
      </c>
      <c r="J219" s="22">
        <v>117.1070952940204</v>
      </c>
      <c r="L219" s="20">
        <v>43647</v>
      </c>
      <c r="M219" s="22">
        <v>131.75430434096472</v>
      </c>
      <c r="N219" s="22">
        <v>139.63290268681931</v>
      </c>
      <c r="O219" s="22">
        <v>100.80781781580734</v>
      </c>
      <c r="P219" s="22">
        <v>127.96058552548708</v>
      </c>
      <c r="Q219" s="22">
        <v>68.527198530543998</v>
      </c>
      <c r="R219" s="22">
        <v>215.07085735347565</v>
      </c>
      <c r="S219" s="22">
        <v>106.55407585886709</v>
      </c>
      <c r="T219" s="22">
        <v>147.21276279444319</v>
      </c>
      <c r="U219" s="22">
        <v>116.93946254762137</v>
      </c>
    </row>
    <row r="220" spans="1:21">
      <c r="A220" s="20">
        <v>43678</v>
      </c>
      <c r="B220" s="22">
        <v>128.50355495172786</v>
      </c>
      <c r="C220" s="22">
        <v>136.31194296238809</v>
      </c>
      <c r="D220" s="22">
        <v>99.892607076469147</v>
      </c>
      <c r="E220" s="22">
        <v>126.99845974382977</v>
      </c>
      <c r="F220" s="22">
        <v>68.900963311018586</v>
      </c>
      <c r="G220" s="22">
        <v>211.95767027385196</v>
      </c>
      <c r="H220" s="22">
        <v>106.75195840385052</v>
      </c>
      <c r="I220" s="22">
        <v>141.89989944599694</v>
      </c>
      <c r="J220" s="22">
        <v>115.10449665575968</v>
      </c>
      <c r="L220" s="20">
        <v>43678</v>
      </c>
      <c r="M220" s="22">
        <v>129.73706349526918</v>
      </c>
      <c r="N220" s="22">
        <v>138.8656657690793</v>
      </c>
      <c r="O220" s="22">
        <v>100.2588821470117</v>
      </c>
      <c r="P220" s="22">
        <v>128.30761757058943</v>
      </c>
      <c r="Q220" s="22">
        <v>68.620240057334897</v>
      </c>
      <c r="R220" s="22">
        <v>216.44644050558469</v>
      </c>
      <c r="S220" s="22">
        <v>106.76724536616884</v>
      </c>
      <c r="T220" s="22">
        <v>147.14580097244146</v>
      </c>
      <c r="U220" s="22">
        <v>116.12151252732639</v>
      </c>
    </row>
    <row r="221" spans="1:21">
      <c r="A221" s="20">
        <v>43709</v>
      </c>
      <c r="B221" s="22">
        <v>127.91682950420417</v>
      </c>
      <c r="C221" s="22">
        <v>139.28949550030833</v>
      </c>
      <c r="D221" s="22">
        <v>99.119436315857513</v>
      </c>
      <c r="E221" s="22">
        <v>127.80854805836634</v>
      </c>
      <c r="F221" s="22">
        <v>69.10911266439922</v>
      </c>
      <c r="G221" s="22">
        <v>216.22572807476143</v>
      </c>
      <c r="H221" s="22">
        <v>106.51341957849705</v>
      </c>
      <c r="I221" s="22">
        <v>147.96889650430427</v>
      </c>
      <c r="J221" s="22">
        <v>115.30025967536544</v>
      </c>
      <c r="L221" s="20">
        <v>43709</v>
      </c>
      <c r="M221" s="22">
        <v>128.45326132559657</v>
      </c>
      <c r="N221" s="22">
        <v>138.83502691174431</v>
      </c>
      <c r="O221" s="22">
        <v>100.30033560623788</v>
      </c>
      <c r="P221" s="22">
        <v>129.39097244732787</v>
      </c>
      <c r="Q221" s="22">
        <v>69.127248424957571</v>
      </c>
      <c r="R221" s="22">
        <v>219.23776026008733</v>
      </c>
      <c r="S221" s="22">
        <v>108.01406850344321</v>
      </c>
      <c r="T221" s="22">
        <v>147.84072722039193</v>
      </c>
      <c r="U221" s="22">
        <v>115.96344248543788</v>
      </c>
    </row>
    <row r="222" spans="1:21">
      <c r="A222" s="20">
        <v>43739</v>
      </c>
      <c r="B222" s="22">
        <v>128.02654560780482</v>
      </c>
      <c r="C222" s="22">
        <v>140.28463482244021</v>
      </c>
      <c r="D222" s="22">
        <v>100.51129973378482</v>
      </c>
      <c r="E222" s="22">
        <v>134.0134699991988</v>
      </c>
      <c r="F222" s="22">
        <v>69.891066439172832</v>
      </c>
      <c r="G222" s="22">
        <v>219.08243467320867</v>
      </c>
      <c r="H222" s="22">
        <v>108.60888266312325</v>
      </c>
      <c r="I222" s="22">
        <v>146.40429437180532</v>
      </c>
      <c r="J222" s="22">
        <v>116.61252931860471</v>
      </c>
      <c r="L222" s="20">
        <v>43739</v>
      </c>
      <c r="M222" s="22">
        <v>128.64583820820584</v>
      </c>
      <c r="N222" s="22">
        <v>139.97010555085657</v>
      </c>
      <c r="O222" s="22">
        <v>101.42300593943412</v>
      </c>
      <c r="P222" s="22">
        <v>131.39746607621962</v>
      </c>
      <c r="Q222" s="22">
        <v>70.313207247754846</v>
      </c>
      <c r="R222" s="22">
        <v>223.71078188803421</v>
      </c>
      <c r="S222" s="22">
        <v>110.55468099987715</v>
      </c>
      <c r="T222" s="22">
        <v>149.61816798278664</v>
      </c>
      <c r="U222" s="22">
        <v>116.94137806509428</v>
      </c>
    </row>
    <row r="223" spans="1:21">
      <c r="A223" s="20">
        <v>43770</v>
      </c>
      <c r="B223" s="22">
        <v>124.66752790139226</v>
      </c>
      <c r="C223" s="22">
        <v>134.49175243980613</v>
      </c>
      <c r="D223" s="22">
        <v>98.808539234969061</v>
      </c>
      <c r="E223" s="22">
        <v>127.18520786509251</v>
      </c>
      <c r="F223" s="22">
        <v>68.502662553717514</v>
      </c>
      <c r="G223" s="22">
        <v>224.82215817805323</v>
      </c>
      <c r="H223" s="22">
        <v>108.68712811777918</v>
      </c>
      <c r="I223" s="22">
        <v>147.4704827722376</v>
      </c>
      <c r="J223" s="22">
        <v>113.35313876404065</v>
      </c>
      <c r="L223" s="20">
        <v>43770</v>
      </c>
      <c r="M223" s="22">
        <v>128.52548023922952</v>
      </c>
      <c r="N223" s="22">
        <v>139.85335714908939</v>
      </c>
      <c r="O223" s="22">
        <v>101.97138678765876</v>
      </c>
      <c r="P223" s="22">
        <v>131.96804006685312</v>
      </c>
      <c r="Q223" s="22">
        <v>71.074274049839048</v>
      </c>
      <c r="R223" s="22">
        <v>225.45155601540912</v>
      </c>
      <c r="S223" s="22">
        <v>112.4430049441485</v>
      </c>
      <c r="T223" s="22">
        <v>150.0620286555764</v>
      </c>
      <c r="U223" s="22">
        <v>117.19976922695446</v>
      </c>
    </row>
    <row r="224" spans="1:21" s="21" customFormat="1">
      <c r="A224" s="20">
        <v>43800</v>
      </c>
      <c r="B224" s="22">
        <v>122.43316497798374</v>
      </c>
      <c r="C224" s="22">
        <v>132.91860457954581</v>
      </c>
      <c r="D224" s="22">
        <v>98.433313441056157</v>
      </c>
      <c r="E224" s="22">
        <v>127.82009855980874</v>
      </c>
      <c r="F224" s="22">
        <v>68.770930634446131</v>
      </c>
      <c r="G224" s="22">
        <v>220.8689093585246</v>
      </c>
      <c r="H224" s="22">
        <v>113.41499403625031</v>
      </c>
      <c r="I224" s="22">
        <v>149.14244582254923</v>
      </c>
      <c r="J224" s="22">
        <v>112.40419243252309</v>
      </c>
      <c r="K224" s="18"/>
      <c r="L224" s="20">
        <v>43800</v>
      </c>
      <c r="M224" s="22">
        <v>124.88848633537322</v>
      </c>
      <c r="N224" s="22">
        <v>134.90168726156998</v>
      </c>
      <c r="O224" s="22">
        <v>99.442359123316237</v>
      </c>
      <c r="P224" s="22">
        <v>128.1254860119476</v>
      </c>
      <c r="Q224" s="22">
        <v>69.732239403273624</v>
      </c>
      <c r="R224" s="22">
        <v>218.46584358620044</v>
      </c>
      <c r="S224" s="22">
        <v>111.16971942962506</v>
      </c>
      <c r="T224" s="22">
        <v>146.60397634052342</v>
      </c>
      <c r="U224" s="22">
        <v>113.88069329241335</v>
      </c>
    </row>
    <row r="225" spans="1:21" s="21" customFormat="1">
      <c r="A225" s="20">
        <v>43831</v>
      </c>
      <c r="B225" s="22">
        <v>124.87186692043259</v>
      </c>
      <c r="C225" s="22">
        <v>133.18215012909107</v>
      </c>
      <c r="D225" s="22">
        <v>100.40161798764093</v>
      </c>
      <c r="E225" s="22">
        <v>126.6797580926028</v>
      </c>
      <c r="F225" s="22">
        <v>71.800886298414184</v>
      </c>
      <c r="G225" s="22">
        <v>204.66222506842615</v>
      </c>
      <c r="H225" s="22">
        <v>110.02157613027343</v>
      </c>
      <c r="I225" s="22">
        <v>152.19458488397447</v>
      </c>
      <c r="J225" s="22">
        <v>114.07554381775442</v>
      </c>
      <c r="K225" s="18"/>
      <c r="L225" s="20">
        <v>43831</v>
      </c>
      <c r="M225" s="22">
        <v>115.84143094148706</v>
      </c>
      <c r="N225" s="22">
        <v>123.76563737513034</v>
      </c>
      <c r="O225" s="22">
        <v>92.655856433575039</v>
      </c>
      <c r="P225" s="22">
        <v>118.92081685560618</v>
      </c>
      <c r="Q225" s="22">
        <v>65.575227309451392</v>
      </c>
      <c r="R225" s="22">
        <v>201.21882647178708</v>
      </c>
      <c r="S225" s="22">
        <v>105.89975532071172</v>
      </c>
      <c r="T225" s="22">
        <v>138.1612258444631</v>
      </c>
      <c r="U225" s="22">
        <v>105.60964537073849</v>
      </c>
    </row>
    <row r="226" spans="1:21">
      <c r="A226" s="20">
        <v>43862</v>
      </c>
      <c r="B226" s="22">
        <v>124.14646660021585</v>
      </c>
      <c r="C226" s="22">
        <v>132.81549156743787</v>
      </c>
      <c r="D226" s="22">
        <v>100.44839987543182</v>
      </c>
      <c r="E226" s="22">
        <v>130.89570122903709</v>
      </c>
      <c r="F226" s="22">
        <v>71.690416839640761</v>
      </c>
      <c r="G226" s="22">
        <v>223.80119488509834</v>
      </c>
      <c r="H226" s="22">
        <v>117.0025920693319</v>
      </c>
      <c r="I226" s="22">
        <v>138.06454532336747</v>
      </c>
      <c r="J226" s="22">
        <v>113.48844948130703</v>
      </c>
      <c r="L226" s="20">
        <v>43862</v>
      </c>
      <c r="M226" s="22">
        <v>102.3973479032219</v>
      </c>
      <c r="N226" s="22">
        <v>108.14356339743529</v>
      </c>
      <c r="O226" s="22">
        <v>82.944855433991776</v>
      </c>
      <c r="P226" s="22">
        <v>106.42321278537148</v>
      </c>
      <c r="Q226" s="22">
        <v>59.46051431995307</v>
      </c>
      <c r="R226" s="22">
        <v>178.10894708822735</v>
      </c>
      <c r="S226" s="22">
        <v>97.634380516817359</v>
      </c>
      <c r="T226" s="22">
        <v>126.12344365064922</v>
      </c>
      <c r="U226" s="22">
        <v>93.676571588550431</v>
      </c>
    </row>
    <row r="227" spans="1:21" s="21" customFormat="1">
      <c r="A227" s="20">
        <v>43891</v>
      </c>
      <c r="B227" s="22">
        <v>91.845203410369152</v>
      </c>
      <c r="C227" s="22">
        <v>91.373106916013043</v>
      </c>
      <c r="D227" s="22">
        <v>73.959111476505342</v>
      </c>
      <c r="E227" s="22">
        <v>93.006571830461795</v>
      </c>
      <c r="F227" s="22">
        <v>53.801469135330095</v>
      </c>
      <c r="G227" s="22">
        <v>153.39159266557604</v>
      </c>
      <c r="H227" s="22">
        <v>90.291659422334902</v>
      </c>
      <c r="I227" s="22">
        <v>106.95129350273258</v>
      </c>
      <c r="J227" s="22">
        <v>82.343904284204953</v>
      </c>
      <c r="K227" s="18"/>
      <c r="L227" s="20">
        <v>43891</v>
      </c>
      <c r="M227" s="22">
        <v>88.280937857178571</v>
      </c>
      <c r="N227" s="22">
        <v>91.550075406774027</v>
      </c>
      <c r="O227" s="22">
        <v>73.541237623775388</v>
      </c>
      <c r="P227" s="22">
        <v>95.357943095204988</v>
      </c>
      <c r="Q227" s="22">
        <v>53.755810481956026</v>
      </c>
      <c r="R227" s="22">
        <v>157.99400849621486</v>
      </c>
      <c r="S227" s="22">
        <v>89.307226511737397</v>
      </c>
      <c r="T227" s="22">
        <v>113.86346880483269</v>
      </c>
      <c r="U227" s="22">
        <v>81.494623039536179</v>
      </c>
    </row>
    <row r="228" spans="1:21" s="21" customFormat="1">
      <c r="A228" s="20">
        <v>43922</v>
      </c>
      <c r="B228" s="22">
        <v>44.205649074466194</v>
      </c>
      <c r="C228" s="22">
        <v>38.531466325140215</v>
      </c>
      <c r="D228" s="22">
        <v>37.874970932440007</v>
      </c>
      <c r="E228" s="22">
        <v>51.791176623012248</v>
      </c>
      <c r="F228" s="22">
        <v>30.696812730237333</v>
      </c>
      <c r="G228" s="22">
        <v>78.290506422267583</v>
      </c>
      <c r="H228" s="22">
        <v>51.428023150684311</v>
      </c>
      <c r="I228" s="22">
        <v>78.914733191612214</v>
      </c>
      <c r="J228" s="22">
        <v>40.742298893971437</v>
      </c>
      <c r="K228" s="18"/>
      <c r="L228" s="20">
        <v>43922</v>
      </c>
      <c r="M228" s="22">
        <v>77.462883626012015</v>
      </c>
      <c r="N228" s="22">
        <v>77.681205828292548</v>
      </c>
      <c r="O228" s="22">
        <v>67.569557845053779</v>
      </c>
      <c r="P228" s="22">
        <v>89.870133218470343</v>
      </c>
      <c r="Q228" s="22">
        <v>50.650569756437172</v>
      </c>
      <c r="R228" s="22">
        <v>148.44489492417583</v>
      </c>
      <c r="S228" s="22">
        <v>84.047361474291264</v>
      </c>
      <c r="T228" s="22">
        <v>104.95147695052374</v>
      </c>
      <c r="U228" s="22">
        <v>72.525369765057604</v>
      </c>
    </row>
    <row r="229" spans="1:21" s="21" customFormat="1">
      <c r="A229" s="20">
        <v>43952</v>
      </c>
      <c r="B229" s="22">
        <v>56.989506427453207</v>
      </c>
      <c r="C229" s="22">
        <v>56.449257901613358</v>
      </c>
      <c r="D229" s="22">
        <v>55.607143276806184</v>
      </c>
      <c r="E229" s="22">
        <v>77.63407489743264</v>
      </c>
      <c r="F229" s="22">
        <v>42.723688848519082</v>
      </c>
      <c r="G229" s="22">
        <v>118.79922042665333</v>
      </c>
      <c r="H229" s="22">
        <v>75.280830378309545</v>
      </c>
      <c r="I229" s="22">
        <v>99.676502635266502</v>
      </c>
      <c r="J229" s="22">
        <v>56.461195246987096</v>
      </c>
      <c r="K229" s="18"/>
      <c r="L229" s="20">
        <v>43952</v>
      </c>
      <c r="M229" s="22">
        <v>71.995269585749554</v>
      </c>
      <c r="N229" s="22">
        <v>68.241992887985688</v>
      </c>
      <c r="O229" s="22">
        <v>66.381097334421781</v>
      </c>
      <c r="P229" s="22">
        <v>91.310141981310394</v>
      </c>
      <c r="Q229" s="22">
        <v>51.101909922293444</v>
      </c>
      <c r="R229" s="22">
        <v>151.78394883159697</v>
      </c>
      <c r="S229" s="22">
        <v>83.361313497250322</v>
      </c>
      <c r="T229" s="22">
        <v>100.77540265969564</v>
      </c>
      <c r="U229" s="22">
        <v>68.378449205917335</v>
      </c>
    </row>
    <row r="230" spans="1:21" s="21" customFormat="1">
      <c r="A230" s="20">
        <v>43983</v>
      </c>
      <c r="B230" s="22">
        <v>79.467983272646819</v>
      </c>
      <c r="C230" s="22">
        <v>82.284873699015023</v>
      </c>
      <c r="D230" s="22">
        <v>78.065546290455842</v>
      </c>
      <c r="E230" s="22">
        <v>110.76657925516618</v>
      </c>
      <c r="F230" s="22">
        <v>61.074352863562808</v>
      </c>
      <c r="G230" s="22">
        <v>198.55398478830062</v>
      </c>
      <c r="H230" s="22">
        <v>99.141645048336713</v>
      </c>
      <c r="I230" s="22">
        <v>103.43558468579116</v>
      </c>
      <c r="J230" s="22">
        <v>78.995913424599834</v>
      </c>
      <c r="K230" s="18"/>
      <c r="L230" s="20">
        <v>43983</v>
      </c>
      <c r="M230" s="22">
        <v>71.65580289255152</v>
      </c>
      <c r="N230" s="22">
        <v>63.471609908108327</v>
      </c>
      <c r="O230" s="22">
        <v>69.14900568931894</v>
      </c>
      <c r="P230" s="22">
        <v>98.009282980637138</v>
      </c>
      <c r="Q230" s="22">
        <v>54.399127263091643</v>
      </c>
      <c r="R230" s="22">
        <v>164.38796715720855</v>
      </c>
      <c r="S230" s="22">
        <v>86.449870920036659</v>
      </c>
      <c r="T230" s="22">
        <v>100.77698577272101</v>
      </c>
      <c r="U230" s="22">
        <v>68.637089990771557</v>
      </c>
    </row>
    <row r="231" spans="1:21" s="21" customFormat="1">
      <c r="A231" s="20">
        <v>44013</v>
      </c>
      <c r="B231" s="22">
        <v>87.681958237477332</v>
      </c>
      <c r="C231" s="22">
        <v>72.531214638490354</v>
      </c>
      <c r="D231" s="22">
        <v>86.713588003986132</v>
      </c>
      <c r="E231" s="22">
        <v>120.53299548164745</v>
      </c>
      <c r="F231" s="22">
        <v>66.559608640261274</v>
      </c>
      <c r="G231" s="22">
        <v>201.98922098874741</v>
      </c>
      <c r="H231" s="22">
        <v>97.072142742662209</v>
      </c>
      <c r="I231" s="22">
        <v>114.96943284299603</v>
      </c>
      <c r="J231" s="22">
        <v>83.266261076397029</v>
      </c>
      <c r="K231" s="18"/>
      <c r="L231" s="20">
        <v>44013</v>
      </c>
      <c r="M231" s="22">
        <v>74.143920755427743</v>
      </c>
      <c r="N231" s="22">
        <v>61.106563476419062</v>
      </c>
      <c r="O231" s="22">
        <v>73.801840134927559</v>
      </c>
      <c r="P231" s="22">
        <v>107.16221889991293</v>
      </c>
      <c r="Q231" s="22">
        <v>59.054924485198057</v>
      </c>
      <c r="R231" s="22">
        <v>181.08651927425032</v>
      </c>
      <c r="S231" s="22">
        <v>91.374828447567069</v>
      </c>
      <c r="T231" s="22">
        <v>102.62470849409031</v>
      </c>
      <c r="U231" s="22">
        <v>71.151189638603171</v>
      </c>
    </row>
    <row r="232" spans="1:21" s="21" customFormat="1">
      <c r="A232" s="20">
        <v>44044</v>
      </c>
      <c r="B232" s="22">
        <v>89.142411920216816</v>
      </c>
      <c r="C232" s="22">
        <v>59.774557499923105</v>
      </c>
      <c r="D232" s="22">
        <v>85.703855411128657</v>
      </c>
      <c r="E232" s="22">
        <v>130.78873637115066</v>
      </c>
      <c r="F232" s="22">
        <v>71.809397807947917</v>
      </c>
      <c r="G232" s="22">
        <v>217.66883966524816</v>
      </c>
      <c r="H232" s="22">
        <v>106.01713719504042</v>
      </c>
      <c r="I232" s="22">
        <v>110.47127435546706</v>
      </c>
      <c r="J232" s="22">
        <v>81.561910958256718</v>
      </c>
      <c r="K232" s="18"/>
      <c r="L232" s="20">
        <v>44044</v>
      </c>
      <c r="M232" s="22">
        <v>78.423815748559505</v>
      </c>
      <c r="N232" s="22">
        <v>60.599814194117542</v>
      </c>
      <c r="O232" s="22">
        <v>79.359558178570495</v>
      </c>
      <c r="P232" s="22">
        <v>117.0566100817868</v>
      </c>
      <c r="Q232" s="22">
        <v>64.284779881381922</v>
      </c>
      <c r="R232" s="22">
        <v>198.19927950141104</v>
      </c>
      <c r="S232" s="22">
        <v>96.795368938649361</v>
      </c>
      <c r="T232" s="22">
        <v>106.20927247471602</v>
      </c>
      <c r="U232" s="22">
        <v>75.038366624650578</v>
      </c>
    </row>
    <row r="233" spans="1:21" s="21" customFormat="1">
      <c r="A233" s="20"/>
      <c r="B233" s="22"/>
      <c r="C233" s="22"/>
      <c r="D233" s="22"/>
      <c r="E233" s="22"/>
      <c r="F233" s="22"/>
      <c r="G233" s="22"/>
      <c r="H233" s="22"/>
      <c r="I233" s="22"/>
      <c r="J233" s="22"/>
      <c r="K233" s="18"/>
      <c r="L233" s="20"/>
      <c r="M233" s="22"/>
      <c r="N233" s="22"/>
      <c r="O233" s="22"/>
      <c r="P233" s="22"/>
      <c r="Q233" s="22"/>
      <c r="R233" s="22"/>
      <c r="S233" s="22"/>
      <c r="T233" s="22"/>
      <c r="U233" s="22"/>
    </row>
    <row r="234" spans="1:21">
      <c r="A234" s="25" t="s">
        <v>21</v>
      </c>
      <c r="B234" s="26"/>
      <c r="C234" s="26"/>
      <c r="D234" s="26"/>
      <c r="E234" s="26"/>
      <c r="F234" s="26"/>
      <c r="G234" s="26"/>
      <c r="H234" s="26"/>
      <c r="I234" s="26"/>
      <c r="J234" s="26"/>
      <c r="L234" s="23" t="s">
        <v>21</v>
      </c>
      <c r="M234" s="23"/>
      <c r="N234" s="23"/>
      <c r="O234" s="23"/>
      <c r="P234" s="23"/>
      <c r="Q234" s="23"/>
      <c r="R234" s="23"/>
      <c r="S234" s="23"/>
      <c r="T234" s="23"/>
      <c r="U234" s="23"/>
    </row>
    <row r="235" spans="1:21" hidden="1">
      <c r="A235" s="20">
        <v>41791</v>
      </c>
      <c r="B235" s="22">
        <v>1.0315638761844639</v>
      </c>
      <c r="C235" s="22">
        <v>0.72504346266720177</v>
      </c>
      <c r="D235" s="22">
        <v>-1.0014997339722953</v>
      </c>
      <c r="E235" s="22">
        <v>-4.5607503857852407</v>
      </c>
      <c r="F235" s="22">
        <v>2.2353840437299084</v>
      </c>
      <c r="G235" s="22">
        <v>-0.4934631140452268</v>
      </c>
      <c r="H235" s="22">
        <v>-1.1526094334911647</v>
      </c>
      <c r="I235" s="22">
        <v>4.6950073083393136</v>
      </c>
      <c r="J235" s="22">
        <v>0.81893415289368932</v>
      </c>
      <c r="L235" s="20">
        <v>41791</v>
      </c>
      <c r="M235" s="22">
        <v>1.3342370690703405</v>
      </c>
      <c r="N235" s="22">
        <v>0.87784493100986083</v>
      </c>
      <c r="O235" s="22">
        <v>-0.51264638437129406</v>
      </c>
      <c r="P235" s="22">
        <v>1.0232507926118046</v>
      </c>
      <c r="Q235" s="22">
        <v>0.43604180845579776</v>
      </c>
      <c r="R235" s="22">
        <v>1.5363994957687339</v>
      </c>
      <c r="S235" s="22">
        <v>0.10370866336802465</v>
      </c>
      <c r="T235" s="22">
        <v>1.0878946143566139</v>
      </c>
      <c r="U235" s="22">
        <v>0.69881713370610044</v>
      </c>
    </row>
    <row r="236" spans="1:21" hidden="1">
      <c r="A236" s="20">
        <v>41821</v>
      </c>
      <c r="B236" s="22">
        <v>1.3386593921888448</v>
      </c>
      <c r="C236" s="22">
        <v>-0.41495884429522789</v>
      </c>
      <c r="D236" s="22">
        <v>-0.9969980475178204</v>
      </c>
      <c r="E236" s="22">
        <v>1.1484033373183564</v>
      </c>
      <c r="F236" s="22">
        <v>-0.23644915353516183</v>
      </c>
      <c r="G236" s="22">
        <v>12.405101174534437</v>
      </c>
      <c r="H236" s="22">
        <v>3.9677645907463273</v>
      </c>
      <c r="I236" s="22">
        <v>3.3991338591783773</v>
      </c>
      <c r="J236" s="22">
        <v>0.23719428776485074</v>
      </c>
      <c r="L236" s="20">
        <v>41821</v>
      </c>
      <c r="M236" s="22">
        <v>1.6359849765451173</v>
      </c>
      <c r="N236" s="22">
        <v>1.0087681862571429</v>
      </c>
      <c r="O236" s="22">
        <v>-0.37789005295671529</v>
      </c>
      <c r="P236" s="22">
        <v>0.9699517227935246</v>
      </c>
      <c r="Q236" s="22">
        <v>0.706780363376879</v>
      </c>
      <c r="R236" s="22">
        <v>1.286251211704041</v>
      </c>
      <c r="S236" s="22">
        <v>-1.0729430660000929</v>
      </c>
      <c r="T236" s="22">
        <v>1.0981280092019006</v>
      </c>
      <c r="U236" s="22">
        <v>0.90941106507067104</v>
      </c>
    </row>
    <row r="237" spans="1:21" hidden="1">
      <c r="A237" s="20">
        <v>41852</v>
      </c>
      <c r="B237" s="22">
        <v>2.3225120967884436</v>
      </c>
      <c r="C237" s="22">
        <v>1.6783266508706873</v>
      </c>
      <c r="D237" s="22">
        <v>0.97205165620697187</v>
      </c>
      <c r="E237" s="22">
        <v>3.3860200792825879</v>
      </c>
      <c r="F237" s="22">
        <v>2.7383369338074885</v>
      </c>
      <c r="G237" s="22">
        <v>-3.506542299168018</v>
      </c>
      <c r="H237" s="22">
        <v>-5.6693274708194963</v>
      </c>
      <c r="I237" s="22">
        <v>-7.2997054063624915</v>
      </c>
      <c r="J237" s="22">
        <v>1.6097116627449992</v>
      </c>
      <c r="L237" s="20">
        <v>41852</v>
      </c>
      <c r="M237" s="22">
        <v>1.8200049482279326</v>
      </c>
      <c r="N237" s="22">
        <v>1.0093976803153879</v>
      </c>
      <c r="O237" s="22">
        <v>7.4527678632478001E-2</v>
      </c>
      <c r="P237" s="22">
        <v>0.89491344492780911</v>
      </c>
      <c r="Q237" s="22">
        <v>0.71726054086627755</v>
      </c>
      <c r="R237" s="22">
        <v>1.1843361880636678</v>
      </c>
      <c r="S237" s="22">
        <v>-1.7427181970489585</v>
      </c>
      <c r="T237" s="22">
        <v>1.398518498293285</v>
      </c>
      <c r="U237" s="22">
        <v>1.073295613756045</v>
      </c>
    </row>
    <row r="238" spans="1:21" hidden="1">
      <c r="A238" s="20">
        <v>41883</v>
      </c>
      <c r="B238" s="22">
        <v>2.0001896451120871</v>
      </c>
      <c r="C238" s="22">
        <v>2.2722301699571688</v>
      </c>
      <c r="D238" s="22">
        <v>-0.53727532285049051</v>
      </c>
      <c r="E238" s="22">
        <v>0.21322896893893528</v>
      </c>
      <c r="F238" s="22">
        <v>-7.6324191877674252E-2</v>
      </c>
      <c r="G238" s="22">
        <v>-0.14255579085570957</v>
      </c>
      <c r="H238" s="22">
        <v>-5.4176778213488888</v>
      </c>
      <c r="I238" s="22">
        <v>7.1762113534489202</v>
      </c>
      <c r="J238" s="22">
        <v>1.4793560254158393</v>
      </c>
      <c r="L238" s="20">
        <v>41883</v>
      </c>
      <c r="M238" s="22">
        <v>1.7789611851423786</v>
      </c>
      <c r="N238" s="22">
        <v>0.8023087823512185</v>
      </c>
      <c r="O238" s="22">
        <v>0.43328717260141048</v>
      </c>
      <c r="P238" s="22">
        <v>0.33686634606240773</v>
      </c>
      <c r="Q238" s="22">
        <v>0.2475858520063241</v>
      </c>
      <c r="R238" s="22">
        <v>0.90034402155070836</v>
      </c>
      <c r="S238" s="22">
        <v>-1.6218773137153164</v>
      </c>
      <c r="T238" s="22">
        <v>1.5400493540934264</v>
      </c>
      <c r="U238" s="22">
        <v>1.0091398189160543</v>
      </c>
    </row>
    <row r="239" spans="1:21" hidden="1">
      <c r="A239" s="20">
        <v>41913</v>
      </c>
      <c r="B239" s="22">
        <v>0.86534324384857086</v>
      </c>
      <c r="C239" s="22">
        <v>0.17487741582866079</v>
      </c>
      <c r="D239" s="22">
        <v>1.2729264611720907</v>
      </c>
      <c r="E239" s="22">
        <v>0.11784213785783493</v>
      </c>
      <c r="F239" s="22">
        <v>2.5392430329138449</v>
      </c>
      <c r="G239" s="22">
        <v>1.1073365589383712</v>
      </c>
      <c r="H239" s="22">
        <v>2.1223298967967423</v>
      </c>
      <c r="I239" s="22">
        <v>2.8092469854354363</v>
      </c>
      <c r="J239" s="22">
        <v>0.78838569034516581</v>
      </c>
      <c r="L239" s="20">
        <v>41913</v>
      </c>
      <c r="M239" s="22">
        <v>1.5721017024431916</v>
      </c>
      <c r="N239" s="22">
        <v>0.56625271518247189</v>
      </c>
      <c r="O239" s="22">
        <v>0.5171089291293498</v>
      </c>
      <c r="P239" s="22">
        <v>-0.34087213032458408</v>
      </c>
      <c r="Q239" s="22">
        <v>-0.55578978802525114</v>
      </c>
      <c r="R239" s="22">
        <v>0.93222565764654064</v>
      </c>
      <c r="S239" s="22">
        <v>-0.83354586763674376</v>
      </c>
      <c r="T239" s="22">
        <v>1.3571777586572864</v>
      </c>
      <c r="U239" s="22">
        <v>0.77789972868318102</v>
      </c>
    </row>
    <row r="240" spans="1:21" hidden="1">
      <c r="A240" s="20">
        <v>41944</v>
      </c>
      <c r="B240" s="22">
        <v>2.8514427421008577</v>
      </c>
      <c r="C240" s="22">
        <v>-0.88864489477666098</v>
      </c>
      <c r="D240" s="22">
        <v>0.5312951336975118</v>
      </c>
      <c r="E240" s="22">
        <v>-0.1275010740252327</v>
      </c>
      <c r="F240" s="22">
        <v>-6.0820599744519654</v>
      </c>
      <c r="G240" s="22">
        <v>-3.435905018503135</v>
      </c>
      <c r="H240" s="22">
        <v>-1.0385528251799627</v>
      </c>
      <c r="I240" s="22">
        <v>3.9696497074222634</v>
      </c>
      <c r="J240" s="22">
        <v>0.10225367843563049</v>
      </c>
      <c r="L240" s="20">
        <v>41944</v>
      </c>
      <c r="M240" s="22">
        <v>1.4212838106757602</v>
      </c>
      <c r="N240" s="22">
        <v>0.61849437399969531</v>
      </c>
      <c r="O240" s="22">
        <v>0.50599448978208272</v>
      </c>
      <c r="P240" s="22">
        <v>-0.77021327077380874</v>
      </c>
      <c r="Q240" s="22">
        <v>-1.5373399654634454</v>
      </c>
      <c r="R240" s="22">
        <v>1.0485867054262314</v>
      </c>
      <c r="S240" s="22">
        <v>0.1370298333725799</v>
      </c>
      <c r="T240" s="22">
        <v>1.5086962276447622</v>
      </c>
      <c r="U240" s="22">
        <v>0.62754307051864089</v>
      </c>
    </row>
    <row r="241" spans="1:21" hidden="1">
      <c r="A241" s="20">
        <v>41974</v>
      </c>
      <c r="B241" s="22">
        <v>-0.66520689330992866</v>
      </c>
      <c r="C241" s="22">
        <v>-0.69843990870079153</v>
      </c>
      <c r="D241" s="22">
        <v>2.3145895865794159</v>
      </c>
      <c r="E241" s="22">
        <v>-5.0524662198911443</v>
      </c>
      <c r="F241" s="22">
        <v>-3.6979604670132318</v>
      </c>
      <c r="G241" s="22">
        <v>7.7439865283118081</v>
      </c>
      <c r="H241" s="22">
        <v>3.6819248331156871</v>
      </c>
      <c r="I241" s="22">
        <v>-5.2200585702211697</v>
      </c>
      <c r="J241" s="22">
        <v>-0.18145130283706123</v>
      </c>
      <c r="L241" s="20">
        <v>41974</v>
      </c>
      <c r="M241" s="22">
        <v>1.3646808860693085</v>
      </c>
      <c r="N241" s="22">
        <v>0.88395283339551156</v>
      </c>
      <c r="O241" s="22">
        <v>0.55034758802659667</v>
      </c>
      <c r="P241" s="22">
        <v>-0.94799143504748429</v>
      </c>
      <c r="Q241" s="22">
        <v>-2.3945895912280974</v>
      </c>
      <c r="R241" s="22">
        <v>1.119058584900273</v>
      </c>
      <c r="S241" s="22">
        <v>0.68892363173591775</v>
      </c>
      <c r="T241" s="22">
        <v>1.9897548267871201</v>
      </c>
      <c r="U241" s="22">
        <v>0.60397966860661256</v>
      </c>
    </row>
    <row r="242" spans="1:21" hidden="1">
      <c r="A242" s="20">
        <v>42005</v>
      </c>
      <c r="B242" s="22">
        <v>2.5066935048307499</v>
      </c>
      <c r="C242" s="22">
        <v>3.8729433886550311</v>
      </c>
      <c r="D242" s="22">
        <v>-0.67655565262765549</v>
      </c>
      <c r="E242" s="22">
        <v>0.97858653721580424</v>
      </c>
      <c r="F242" s="22">
        <v>1.3448636820590565</v>
      </c>
      <c r="G242" s="22">
        <v>-0.358620562343404</v>
      </c>
      <c r="H242" s="22">
        <v>2.8695545509080773</v>
      </c>
      <c r="I242" s="22">
        <v>9.0508116348788121</v>
      </c>
      <c r="J242" s="22">
        <v>1.979248567042589</v>
      </c>
      <c r="L242" s="20">
        <v>42005</v>
      </c>
      <c r="M242" s="22">
        <v>1.3212660765263138</v>
      </c>
      <c r="N242" s="22">
        <v>1.0762267685106508</v>
      </c>
      <c r="O242" s="22">
        <v>0.5351196057810057</v>
      </c>
      <c r="P242" s="22">
        <v>-0.92016182954596104</v>
      </c>
      <c r="Q242" s="22">
        <v>-2.8743494455616485</v>
      </c>
      <c r="R242" s="22">
        <v>1.3571189281395419</v>
      </c>
      <c r="S242" s="22">
        <v>0.84477964792321814</v>
      </c>
      <c r="T242" s="22">
        <v>2.5737098160502541</v>
      </c>
      <c r="U242" s="22">
        <v>0.59441090712945766</v>
      </c>
    </row>
    <row r="243" spans="1:21" hidden="1">
      <c r="A243" s="20">
        <v>42036</v>
      </c>
      <c r="B243" s="22">
        <v>0.58134705559970712</v>
      </c>
      <c r="C243" s="22">
        <v>1.0973701579839457</v>
      </c>
      <c r="D243" s="22">
        <v>-3.7325878379423898</v>
      </c>
      <c r="E243" s="22">
        <v>-1.3453194420557395</v>
      </c>
      <c r="F243" s="22">
        <v>-3.4836783029964664</v>
      </c>
      <c r="G243" s="22">
        <v>2.6573254524570018</v>
      </c>
      <c r="H243" s="22">
        <v>-1.6732530475724587</v>
      </c>
      <c r="I243" s="22">
        <v>-7.4149981337936737</v>
      </c>
      <c r="J243" s="22">
        <v>-0.77539088730883066</v>
      </c>
      <c r="L243" s="20">
        <v>42036</v>
      </c>
      <c r="M243" s="22">
        <v>1.3768097497542868</v>
      </c>
      <c r="N243" s="22">
        <v>1.2409866379706926</v>
      </c>
      <c r="O243" s="22">
        <v>0.61491071817565057</v>
      </c>
      <c r="P243" s="22">
        <v>-0.48906045946895915</v>
      </c>
      <c r="Q243" s="22">
        <v>-2.8213250721624235</v>
      </c>
      <c r="R243" s="22">
        <v>1.7049561775667428</v>
      </c>
      <c r="S243" s="22">
        <v>0.69423701869916954</v>
      </c>
      <c r="T243" s="22">
        <v>2.9382109172814808</v>
      </c>
      <c r="U243" s="22">
        <v>0.68532053508076274</v>
      </c>
    </row>
    <row r="244" spans="1:21" hidden="1">
      <c r="A244" s="20">
        <v>42064</v>
      </c>
      <c r="B244" s="22">
        <v>1.853817363517777</v>
      </c>
      <c r="C244" s="22">
        <v>1.3031855031864694</v>
      </c>
      <c r="D244" s="22">
        <v>5.7169825574870003</v>
      </c>
      <c r="E244" s="22">
        <v>2.8731991653377094</v>
      </c>
      <c r="F244" s="22">
        <v>-2.9660118403350424</v>
      </c>
      <c r="G244" s="22">
        <v>4.3917191932695658</v>
      </c>
      <c r="H244" s="22">
        <v>-0.29272423691108429</v>
      </c>
      <c r="I244" s="22">
        <v>14.281979960691942</v>
      </c>
      <c r="J244" s="22">
        <v>2.202097696385465</v>
      </c>
      <c r="L244" s="20">
        <v>42064</v>
      </c>
      <c r="M244" s="22">
        <v>1.4236723833681424</v>
      </c>
      <c r="N244" s="22">
        <v>1.31451003475253</v>
      </c>
      <c r="O244" s="22">
        <v>0.71986220073097229</v>
      </c>
      <c r="P244" s="22">
        <v>-2.0036794488675014E-2</v>
      </c>
      <c r="Q244" s="22">
        <v>-2.1770942622013223</v>
      </c>
      <c r="R244" s="22">
        <v>1.7703387206047267</v>
      </c>
      <c r="S244" s="22">
        <v>0.39652534234349446</v>
      </c>
      <c r="T244" s="22">
        <v>3.0435960441852501</v>
      </c>
      <c r="U244" s="22">
        <v>0.8267852124135544</v>
      </c>
    </row>
    <row r="245" spans="1:21" hidden="1">
      <c r="A245" s="20">
        <v>42095</v>
      </c>
      <c r="B245" s="22">
        <v>2.8962756455667602</v>
      </c>
      <c r="C245" s="22">
        <v>1.9002132528271858</v>
      </c>
      <c r="D245" s="22">
        <v>1.4905909563601938</v>
      </c>
      <c r="E245" s="22">
        <v>0.48683158540416116</v>
      </c>
      <c r="F245" s="22">
        <v>-4.3522564356668312</v>
      </c>
      <c r="G245" s="22">
        <v>-8.2664052307558933</v>
      </c>
      <c r="H245" s="22">
        <v>-2.4378745714215739</v>
      </c>
      <c r="I245" s="22">
        <v>7.0099339170441795</v>
      </c>
      <c r="J245" s="22">
        <v>1.3403533230706302</v>
      </c>
      <c r="L245" s="20">
        <v>42095</v>
      </c>
      <c r="M245" s="22">
        <v>1.4023021226975629</v>
      </c>
      <c r="N245" s="22">
        <v>1.2541778615629227</v>
      </c>
      <c r="O245" s="22">
        <v>0.81594071021717696</v>
      </c>
      <c r="P245" s="22">
        <v>0.32818792366991545</v>
      </c>
      <c r="Q245" s="22">
        <v>-1.2279027191057423</v>
      </c>
      <c r="R245" s="22">
        <v>1.9641807426888249</v>
      </c>
      <c r="S245" s="22">
        <v>0.19106710091587331</v>
      </c>
      <c r="T245" s="22">
        <v>2.948379056445674</v>
      </c>
      <c r="U245" s="22">
        <v>0.94031966544665124</v>
      </c>
    </row>
    <row r="246" spans="1:21" hidden="1">
      <c r="A246" s="20">
        <v>42125</v>
      </c>
      <c r="B246" s="22">
        <v>-1.4753302531628378</v>
      </c>
      <c r="C246" s="22">
        <v>-1.6681692155009387</v>
      </c>
      <c r="D246" s="22">
        <v>-1.4421600945706672</v>
      </c>
      <c r="E246" s="22">
        <v>-2.6621716009919822</v>
      </c>
      <c r="F246" s="22">
        <v>0.30634746955229275</v>
      </c>
      <c r="G246" s="22">
        <v>7.3953927118412821</v>
      </c>
      <c r="H246" s="22">
        <v>0.71212985023400677</v>
      </c>
      <c r="I246" s="22">
        <v>-6.3653987064839868</v>
      </c>
      <c r="J246" s="22">
        <v>-1.6371198081826464</v>
      </c>
      <c r="L246" s="20">
        <v>42125</v>
      </c>
      <c r="M246" s="22">
        <v>1.3256326504982781</v>
      </c>
      <c r="N246" s="22">
        <v>1.0520198874953053</v>
      </c>
      <c r="O246" s="22">
        <v>0.85112927524258453</v>
      </c>
      <c r="P246" s="22">
        <v>0.54727931208704206</v>
      </c>
      <c r="Q246" s="22">
        <v>-0.27505206555406403</v>
      </c>
      <c r="R246" s="22">
        <v>2.2851212052146508</v>
      </c>
      <c r="S246" s="22">
        <v>0.10278651368950875</v>
      </c>
      <c r="T246" s="22">
        <v>2.5033844714947122</v>
      </c>
      <c r="U246" s="22">
        <v>0.97895441805648886</v>
      </c>
    </row>
    <row r="247" spans="1:21" hidden="1">
      <c r="A247" s="20">
        <v>42156</v>
      </c>
      <c r="B247" s="22">
        <v>3.4231306151688301</v>
      </c>
      <c r="C247" s="22">
        <v>2.5914835823430025</v>
      </c>
      <c r="D247" s="22">
        <v>0.99507636207971473</v>
      </c>
      <c r="E247" s="22">
        <v>2.2299718334219989</v>
      </c>
      <c r="F247" s="22">
        <v>5.0080490166189549</v>
      </c>
      <c r="G247" s="22">
        <v>9.3970270547141013</v>
      </c>
      <c r="H247" s="22">
        <v>6.6471248429959502</v>
      </c>
      <c r="I247" s="22">
        <v>4.9393610405283397</v>
      </c>
      <c r="J247" s="22">
        <v>3.3172644077501161</v>
      </c>
      <c r="L247" s="20">
        <v>42156</v>
      </c>
      <c r="M247" s="22">
        <v>1.1812742896126167</v>
      </c>
      <c r="N247" s="22">
        <v>0.7808402839943227</v>
      </c>
      <c r="O247" s="22">
        <v>0.72104300471131921</v>
      </c>
      <c r="P247" s="22">
        <v>0.59582182670597206</v>
      </c>
      <c r="Q247" s="22">
        <v>0.32896754150104357</v>
      </c>
      <c r="R247" s="22">
        <v>2.5104727380491028</v>
      </c>
      <c r="S247" s="22">
        <v>-5.3903822776049992E-2</v>
      </c>
      <c r="T247" s="22">
        <v>1.9680178604444478</v>
      </c>
      <c r="U247" s="22">
        <v>0.90259090651294116</v>
      </c>
    </row>
    <row r="248" spans="1:21" hidden="1">
      <c r="A248" s="20">
        <v>42186</v>
      </c>
      <c r="B248" s="22">
        <v>0.65472561322692968</v>
      </c>
      <c r="C248" s="22">
        <v>1.0096931897070505</v>
      </c>
      <c r="D248" s="22">
        <v>1.3574058292475115</v>
      </c>
      <c r="E248" s="22">
        <v>0.50083775289913035</v>
      </c>
      <c r="F248" s="22">
        <v>-0.84967706508031426</v>
      </c>
      <c r="G248" s="22">
        <v>-1.7291088684364126</v>
      </c>
      <c r="H248" s="22">
        <v>-3.4737866048617008</v>
      </c>
      <c r="I248" s="22">
        <v>0.22559337965168424</v>
      </c>
      <c r="J248" s="22">
        <v>0.49541267542620915</v>
      </c>
      <c r="L248" s="20">
        <v>42186</v>
      </c>
      <c r="M248" s="22">
        <v>0.9613977654197754</v>
      </c>
      <c r="N248" s="22">
        <v>0.52527572593368177</v>
      </c>
      <c r="O248" s="22">
        <v>0.41414456660311316</v>
      </c>
      <c r="P248" s="22">
        <v>0.5969192297109629</v>
      </c>
      <c r="Q248" s="22">
        <v>0.56415944359710579</v>
      </c>
      <c r="R248" s="22">
        <v>2.2880971138306734</v>
      </c>
      <c r="S248" s="22">
        <v>-0.37651400323213124</v>
      </c>
      <c r="T248" s="22">
        <v>1.3279040493295042</v>
      </c>
      <c r="U248" s="22">
        <v>0.71373527787326907</v>
      </c>
    </row>
    <row r="249" spans="1:21" hidden="1">
      <c r="A249" s="20">
        <v>42217</v>
      </c>
      <c r="B249" s="22">
        <v>-0.30789115442836135</v>
      </c>
      <c r="C249" s="22">
        <v>0.13519483755975159</v>
      </c>
      <c r="D249" s="22">
        <v>-1.1975468191005518</v>
      </c>
      <c r="E249" s="22">
        <v>0.39979234631954341</v>
      </c>
      <c r="F249" s="22">
        <v>0.26188487304594332</v>
      </c>
      <c r="G249" s="22">
        <v>-1.4420370906790794</v>
      </c>
      <c r="H249" s="22">
        <v>-2.3150348427712544</v>
      </c>
      <c r="I249" s="22">
        <v>1.2830281923499598</v>
      </c>
      <c r="J249" s="22">
        <v>7.6134744403020704E-2</v>
      </c>
      <c r="L249" s="20">
        <v>42217</v>
      </c>
      <c r="M249" s="22">
        <v>0.81683928944956108</v>
      </c>
      <c r="N249" s="22">
        <v>0.34982576674423171</v>
      </c>
      <c r="O249" s="22">
        <v>4.7011274833081984E-2</v>
      </c>
      <c r="P249" s="22">
        <v>0.52922003198023049</v>
      </c>
      <c r="Q249" s="22">
        <v>0.21323493825084938</v>
      </c>
      <c r="R249" s="22">
        <v>1.4362933102048316</v>
      </c>
      <c r="S249" s="22">
        <v>-0.87306622148416579</v>
      </c>
      <c r="T249" s="22">
        <v>0.88030812825603277</v>
      </c>
      <c r="U249" s="22">
        <v>0.47336802554194435</v>
      </c>
    </row>
    <row r="250" spans="1:21" hidden="1">
      <c r="A250" s="20">
        <v>42248</v>
      </c>
      <c r="B250" s="22">
        <v>1.9717522950983408</v>
      </c>
      <c r="C250" s="22">
        <v>0.83172049274844539</v>
      </c>
      <c r="D250" s="22">
        <v>1.7877102498079722</v>
      </c>
      <c r="E250" s="22">
        <v>2.0949264170089066</v>
      </c>
      <c r="F250" s="22">
        <v>-1.2829065560167408</v>
      </c>
      <c r="G250" s="22">
        <v>5.8115226712468484</v>
      </c>
      <c r="H250" s="22">
        <v>-3.0244806831728965</v>
      </c>
      <c r="I250" s="22">
        <v>3.0651412486382554</v>
      </c>
      <c r="J250" s="22">
        <v>0.92705631912130571</v>
      </c>
      <c r="L250" s="20">
        <v>42248</v>
      </c>
      <c r="M250" s="22">
        <v>0.78164541958246048</v>
      </c>
      <c r="N250" s="22">
        <v>0.31133880578543938</v>
      </c>
      <c r="O250" s="22">
        <v>-0.1396958834914841</v>
      </c>
      <c r="P250" s="22">
        <v>0.42323026098860339</v>
      </c>
      <c r="Q250" s="22">
        <v>-0.72180649347284032</v>
      </c>
      <c r="R250" s="22">
        <v>0.62410186993253092</v>
      </c>
      <c r="S250" s="22">
        <v>-1.2256169094733451</v>
      </c>
      <c r="T250" s="22">
        <v>0.62155312939378859</v>
      </c>
      <c r="U250" s="22">
        <v>0.2964250248100484</v>
      </c>
    </row>
    <row r="251" spans="1:21" hidden="1">
      <c r="A251" s="20">
        <v>42278</v>
      </c>
      <c r="B251" s="22">
        <v>0.20713426990690209</v>
      </c>
      <c r="C251" s="22">
        <v>-1.8760855670432051</v>
      </c>
      <c r="D251" s="22">
        <v>-2.073326825749632</v>
      </c>
      <c r="E251" s="22">
        <v>-0.89305537821606151</v>
      </c>
      <c r="F251" s="22">
        <v>-1.8196187020084125</v>
      </c>
      <c r="G251" s="22">
        <v>-2.2351802343007137</v>
      </c>
      <c r="H251" s="22">
        <v>2.1850884058131754</v>
      </c>
      <c r="I251" s="22">
        <v>0.62231568110502167</v>
      </c>
      <c r="J251" s="22">
        <v>-0.9342720642195701</v>
      </c>
      <c r="L251" s="20">
        <v>42278</v>
      </c>
      <c r="M251" s="22">
        <v>0.48827462110435249</v>
      </c>
      <c r="N251" s="22">
        <v>3.2781528865768905E-2</v>
      </c>
      <c r="O251" s="22">
        <v>-0.50012359062800726</v>
      </c>
      <c r="P251" s="22">
        <v>2.1826806519698039E-3</v>
      </c>
      <c r="Q251" s="22">
        <v>-2.1307471503472328</v>
      </c>
      <c r="R251" s="22">
        <v>-0.57027478218630279</v>
      </c>
      <c r="S251" s="22">
        <v>-1.2264007809285431</v>
      </c>
      <c r="T251" s="22">
        <v>0.51394687537755601</v>
      </c>
      <c r="U251" s="22">
        <v>-0.12326250907925385</v>
      </c>
    </row>
    <row r="252" spans="1:21" hidden="1">
      <c r="A252" s="20">
        <v>42309</v>
      </c>
      <c r="B252" s="22">
        <v>-0.11472865603778359</v>
      </c>
      <c r="C252" s="22">
        <v>0.23749231923704883</v>
      </c>
      <c r="D252" s="22">
        <v>-0.41806356342823392</v>
      </c>
      <c r="E252" s="22">
        <v>-0.80303971928175599</v>
      </c>
      <c r="F252" s="22">
        <v>-3.6211247319200481</v>
      </c>
      <c r="G252" s="22">
        <v>-2.8676885636861016</v>
      </c>
      <c r="H252" s="22">
        <v>-2.3650987161612562</v>
      </c>
      <c r="I252" s="22">
        <v>-2.2682978732319725</v>
      </c>
      <c r="J252" s="22">
        <v>-0.52838353758582457</v>
      </c>
      <c r="L252" s="20">
        <v>42309</v>
      </c>
      <c r="M252" s="22">
        <v>0.36992022141264158</v>
      </c>
      <c r="N252" s="22">
        <v>-9.5996314515360837E-2</v>
      </c>
      <c r="O252" s="22">
        <v>-0.7609342502130545</v>
      </c>
      <c r="P252" s="22">
        <v>-0.22494057278113644</v>
      </c>
      <c r="Q252" s="22">
        <v>-3.3081828663996049</v>
      </c>
      <c r="R252" s="22">
        <v>-1.2769140289004497</v>
      </c>
      <c r="S252" s="22">
        <v>-0.72425179276781648</v>
      </c>
      <c r="T252" s="22">
        <v>8.8291277449599193E-2</v>
      </c>
      <c r="U252" s="22">
        <v>-0.37854210618364448</v>
      </c>
    </row>
    <row r="253" spans="1:21" hidden="1">
      <c r="A253" s="20">
        <v>42339</v>
      </c>
      <c r="B253" s="22">
        <v>1.1416828601995803</v>
      </c>
      <c r="C253" s="22">
        <v>1.6033680083093742</v>
      </c>
      <c r="D253" s="22">
        <v>-0.19103495713862628</v>
      </c>
      <c r="E253" s="22">
        <v>0.77554933675807547</v>
      </c>
      <c r="F253" s="22">
        <v>-2.4220287789992057</v>
      </c>
      <c r="G253" s="22">
        <v>-2.1250795300747711</v>
      </c>
      <c r="H253" s="22">
        <v>-0.52771660074735394</v>
      </c>
      <c r="I253" s="22">
        <v>-1.8317434442034397</v>
      </c>
      <c r="J253" s="22">
        <v>0.57826072659869965</v>
      </c>
      <c r="L253" s="20">
        <v>42339</v>
      </c>
      <c r="M253" s="22">
        <v>0.55484050355696013</v>
      </c>
      <c r="N253" s="22">
        <v>0.11565450748595651</v>
      </c>
      <c r="O253" s="22">
        <v>-0.64839520002246331</v>
      </c>
      <c r="P253" s="22">
        <v>9.8047675920724942E-3</v>
      </c>
      <c r="Q253" s="22">
        <v>-3.8049832658516891</v>
      </c>
      <c r="R253" s="22">
        <v>-1.2314721350952311</v>
      </c>
      <c r="S253" s="22">
        <v>0.1643400154841288</v>
      </c>
      <c r="T253" s="22">
        <v>-0.10926355039671876</v>
      </c>
      <c r="U253" s="22">
        <v>-0.23789458560261778</v>
      </c>
    </row>
    <row r="254" spans="1:21" hidden="1">
      <c r="A254" s="20">
        <v>42370</v>
      </c>
      <c r="B254" s="22">
        <v>1.4085795168997208</v>
      </c>
      <c r="C254" s="22">
        <v>1.1375675077906635</v>
      </c>
      <c r="D254" s="22">
        <v>-0.59348210033462578</v>
      </c>
      <c r="E254" s="22">
        <v>-1.9809074108025584</v>
      </c>
      <c r="F254" s="22">
        <v>-5.1246889756232434</v>
      </c>
      <c r="G254" s="22">
        <v>1.4836335291968084</v>
      </c>
      <c r="H254" s="22">
        <v>2.7070970766648372</v>
      </c>
      <c r="I254" s="22">
        <v>4.9042432882598632</v>
      </c>
      <c r="J254" s="22">
        <v>0.30204009542124766</v>
      </c>
      <c r="L254" s="20">
        <v>42370</v>
      </c>
      <c r="M254" s="22">
        <v>0.95712865880588538</v>
      </c>
      <c r="N254" s="22">
        <v>0.63031729220242028</v>
      </c>
      <c r="O254" s="22">
        <v>-0.2335942090630283</v>
      </c>
      <c r="P254" s="22">
        <v>0.78596027128448043</v>
      </c>
      <c r="Q254" s="22">
        <v>-3.6065873803417929</v>
      </c>
      <c r="R254" s="22">
        <v>-0.61507927103730253</v>
      </c>
      <c r="S254" s="22">
        <v>1.1652938921704816</v>
      </c>
      <c r="T254" s="22">
        <v>0.67652205938082943</v>
      </c>
      <c r="U254" s="22">
        <v>0.24433527304670122</v>
      </c>
    </row>
    <row r="255" spans="1:21" hidden="1">
      <c r="A255" s="20">
        <v>42401</v>
      </c>
      <c r="B255" s="22">
        <v>-0.75395506479657115</v>
      </c>
      <c r="C255" s="22">
        <v>-0.67519117271071138</v>
      </c>
      <c r="D255" s="22">
        <v>-0.98817330218919608</v>
      </c>
      <c r="E255" s="22">
        <v>4.2935180490364786</v>
      </c>
      <c r="F255" s="22">
        <v>-5.4965133963839321</v>
      </c>
      <c r="G255" s="22">
        <v>2.6583513877387333</v>
      </c>
      <c r="H255" s="22">
        <v>1.1926516088163481</v>
      </c>
      <c r="I255" s="22">
        <v>-0.58819268860852958</v>
      </c>
      <c r="J255" s="22">
        <v>-0.6137341921596402</v>
      </c>
      <c r="L255" s="20">
        <v>42401</v>
      </c>
      <c r="M255" s="22">
        <v>1.237536691101468</v>
      </c>
      <c r="N255" s="22">
        <v>1.0641136899401289</v>
      </c>
      <c r="O255" s="22">
        <v>0.12697460235364133</v>
      </c>
      <c r="P255" s="22">
        <v>1.6414069829215236</v>
      </c>
      <c r="Q255" s="22">
        <v>-2.9276973276037239</v>
      </c>
      <c r="R255" s="22">
        <v>0.21316419950525756</v>
      </c>
      <c r="S255" s="22">
        <v>1.8233683735262076</v>
      </c>
      <c r="T255" s="22">
        <v>1.7658305668121699</v>
      </c>
      <c r="U255" s="22">
        <v>0.68416820318279292</v>
      </c>
    </row>
    <row r="256" spans="1:21" hidden="1">
      <c r="A256" s="20">
        <v>42430</v>
      </c>
      <c r="B256" s="22">
        <v>-2.5058534400208856</v>
      </c>
      <c r="C256" s="22">
        <v>-4.7286925555345505</v>
      </c>
      <c r="D256" s="22">
        <v>-3.5861645757162819</v>
      </c>
      <c r="E256" s="22">
        <v>-3.5254882054631622</v>
      </c>
      <c r="F256" s="22">
        <v>-5.2405724759307049</v>
      </c>
      <c r="G256" s="22">
        <v>-12.687779879361656</v>
      </c>
      <c r="H256" s="22">
        <v>0.44028840555212412</v>
      </c>
      <c r="I256" s="22">
        <v>-4.2917010515552079E-2</v>
      </c>
      <c r="J256" s="22">
        <v>-3.9359157268943079</v>
      </c>
      <c r="L256" s="20">
        <v>42430</v>
      </c>
      <c r="M256" s="22">
        <v>1.3750290289136728</v>
      </c>
      <c r="N256" s="22">
        <v>1.3160762701801332</v>
      </c>
      <c r="O256" s="22">
        <v>0.30654314861241971</v>
      </c>
      <c r="P256" s="22">
        <v>2.3201785955879899</v>
      </c>
      <c r="Q256" s="22">
        <v>-1.8392195647914349</v>
      </c>
      <c r="R256" s="22">
        <v>0.98062078471122049</v>
      </c>
      <c r="S256" s="22">
        <v>1.9903998765105513</v>
      </c>
      <c r="T256" s="22">
        <v>2.6807971369184287</v>
      </c>
      <c r="U256" s="22">
        <v>0.99042461395985981</v>
      </c>
    </row>
    <row r="257" spans="1:21" hidden="1">
      <c r="A257" s="20">
        <v>42461</v>
      </c>
      <c r="B257" s="22">
        <v>14.438285903249493</v>
      </c>
      <c r="C257" s="22">
        <v>15.374554671084951</v>
      </c>
      <c r="D257" s="22">
        <v>13.706569981791091</v>
      </c>
      <c r="E257" s="22">
        <v>15.513179136693196</v>
      </c>
      <c r="F257" s="22">
        <v>12.135388778408156</v>
      </c>
      <c r="G257" s="22">
        <v>24.180548053630531</v>
      </c>
      <c r="H257" s="22">
        <v>4.9995534674642812</v>
      </c>
      <c r="I257" s="22">
        <v>4.6062329624643894</v>
      </c>
      <c r="J257" s="22">
        <v>14.340402821118275</v>
      </c>
      <c r="L257" s="20">
        <v>42461</v>
      </c>
      <c r="M257" s="22">
        <v>1.2686213076887185</v>
      </c>
      <c r="N257" s="22">
        <v>1.251946150695332</v>
      </c>
      <c r="O257" s="22">
        <v>0.30714281087615802</v>
      </c>
      <c r="P257" s="22">
        <v>2.5300732300469946</v>
      </c>
      <c r="Q257" s="22">
        <v>-0.80938407592282147</v>
      </c>
      <c r="R257" s="22">
        <v>1.2895325968976294</v>
      </c>
      <c r="S257" s="22">
        <v>1.683867494534951</v>
      </c>
      <c r="T257" s="22">
        <v>2.9507332990734767</v>
      </c>
      <c r="U257" s="22">
        <v>1.0275195033369897</v>
      </c>
    </row>
    <row r="258" spans="1:21" hidden="1">
      <c r="A258" s="20">
        <v>42491</v>
      </c>
      <c r="B258" s="22">
        <v>-7.0010745984741902</v>
      </c>
      <c r="C258" s="22">
        <v>-5.2928245413032613</v>
      </c>
      <c r="D258" s="22">
        <v>-7.8585286155486926</v>
      </c>
      <c r="E258" s="22">
        <v>-5.4731995435922443</v>
      </c>
      <c r="F258" s="22">
        <v>-5.7493212572755823</v>
      </c>
      <c r="G258" s="22">
        <v>-9.3123226773117409</v>
      </c>
      <c r="H258" s="22">
        <v>0.56792503838080677</v>
      </c>
      <c r="I258" s="22">
        <v>7.473575755957711</v>
      </c>
      <c r="J258" s="22">
        <v>-5.996653372671787</v>
      </c>
      <c r="L258" s="20">
        <v>42491</v>
      </c>
      <c r="M258" s="22">
        <v>0.83925188227608771</v>
      </c>
      <c r="N258" s="22">
        <v>0.87702764902637398</v>
      </c>
      <c r="O258" s="22">
        <v>0.15574978916129112</v>
      </c>
      <c r="P258" s="22">
        <v>2.1757948301692807</v>
      </c>
      <c r="Q258" s="22">
        <v>-0.18142538612218573</v>
      </c>
      <c r="R258" s="22">
        <v>1.1588048054072857</v>
      </c>
      <c r="S258" s="22">
        <v>1.0388852333611283</v>
      </c>
      <c r="T258" s="22">
        <v>2.4827490712289375</v>
      </c>
      <c r="U258" s="22">
        <v>0.75664081536046979</v>
      </c>
    </row>
    <row r="259" spans="1:21" hidden="1">
      <c r="A259" s="20">
        <v>42522</v>
      </c>
      <c r="B259" s="22">
        <v>0.84745541555588488</v>
      </c>
      <c r="C259" s="22">
        <v>0.54531496916582967</v>
      </c>
      <c r="D259" s="22">
        <v>-0.22606042047476649</v>
      </c>
      <c r="E259" s="22">
        <v>4.1221680017899303</v>
      </c>
      <c r="F259" s="22">
        <v>-0.17295388171793036</v>
      </c>
      <c r="G259" s="22">
        <v>7.8356449444704168</v>
      </c>
      <c r="H259" s="22">
        <v>2.4196753745165296</v>
      </c>
      <c r="I259" s="22">
        <v>4.0033274820937379</v>
      </c>
      <c r="J259" s="22">
        <v>0.48719534248897389</v>
      </c>
      <c r="L259" s="20">
        <v>42522</v>
      </c>
      <c r="M259" s="22">
        <v>0.3122683467708498</v>
      </c>
      <c r="N259" s="22">
        <v>0.51010693677346808</v>
      </c>
      <c r="O259" s="22">
        <v>7.5365302736642548E-2</v>
      </c>
      <c r="P259" s="22">
        <v>1.5414670097086969</v>
      </c>
      <c r="Q259" s="22">
        <v>-5.9616195608100497E-2</v>
      </c>
      <c r="R259" s="22">
        <v>0.90426180898741393</v>
      </c>
      <c r="S259" s="22">
        <v>0.29356664668208055</v>
      </c>
      <c r="T259" s="22">
        <v>1.4708095347745456</v>
      </c>
      <c r="U259" s="22">
        <v>0.37868075000535839</v>
      </c>
    </row>
    <row r="260" spans="1:21" hidden="1">
      <c r="A260" s="20">
        <v>42552</v>
      </c>
      <c r="B260" s="22">
        <v>-0.28780516158687419</v>
      </c>
      <c r="C260" s="22">
        <v>-0.82042767928544436</v>
      </c>
      <c r="D260" s="22">
        <v>-0.49319042990413209</v>
      </c>
      <c r="E260" s="22">
        <v>-1.5585405293775239</v>
      </c>
      <c r="F260" s="22">
        <v>-1.1471138311977569</v>
      </c>
      <c r="G260" s="22">
        <v>-7.0694715771188186</v>
      </c>
      <c r="H260" s="22">
        <v>-5.3261289333311908</v>
      </c>
      <c r="I260" s="22">
        <v>-9.1870675104595279</v>
      </c>
      <c r="J260" s="22">
        <v>-0.77289680097010205</v>
      </c>
      <c r="L260" s="20">
        <v>42552</v>
      </c>
      <c r="M260" s="22">
        <v>-9.7932133554337497E-2</v>
      </c>
      <c r="N260" s="22">
        <v>0.33526860333638808</v>
      </c>
      <c r="O260" s="22">
        <v>0.12674697212055719</v>
      </c>
      <c r="P260" s="22">
        <v>0.91115446754261598</v>
      </c>
      <c r="Q260" s="22">
        <v>-0.19247752651820349</v>
      </c>
      <c r="R260" s="22">
        <v>0.70226190215689144</v>
      </c>
      <c r="S260" s="22">
        <v>-0.10833050788980358</v>
      </c>
      <c r="T260" s="22">
        <v>0.38958741485078008</v>
      </c>
      <c r="U260" s="22">
        <v>9.2417853516806758E-2</v>
      </c>
    </row>
    <row r="261" spans="1:21" hidden="1">
      <c r="A261" s="20">
        <v>42583</v>
      </c>
      <c r="B261" s="22">
        <v>0.76071243167932323</v>
      </c>
      <c r="C261" s="22">
        <v>1.1713655711469642</v>
      </c>
      <c r="D261" s="22">
        <v>2.0599744477191422</v>
      </c>
      <c r="E261" s="22">
        <v>2.498119917308415</v>
      </c>
      <c r="F261" s="22">
        <v>1.2888082471781246</v>
      </c>
      <c r="G261" s="22">
        <v>1.1922319832781767</v>
      </c>
      <c r="H261" s="22">
        <v>-1.0714686458382801</v>
      </c>
      <c r="I261" s="22">
        <v>4.2111228115930572</v>
      </c>
      <c r="J261" s="22">
        <v>1.2617245799302168</v>
      </c>
      <c r="L261" s="20">
        <v>42583</v>
      </c>
      <c r="M261" s="22">
        <v>-0.35938974235523347</v>
      </c>
      <c r="N261" s="22">
        <v>0.30889682939935881</v>
      </c>
      <c r="O261" s="22">
        <v>0.2969008375744977</v>
      </c>
      <c r="P261" s="22">
        <v>0.51065442844505071</v>
      </c>
      <c r="Q261" s="22">
        <v>-0.28215243974791804</v>
      </c>
      <c r="R261" s="22">
        <v>0.52173242626413696</v>
      </c>
      <c r="S261" s="22">
        <v>-0.51215646698058492</v>
      </c>
      <c r="T261" s="22">
        <v>-0.48460313808668332</v>
      </c>
      <c r="U261" s="22">
        <v>-5.9701744399703216E-2</v>
      </c>
    </row>
    <row r="262" spans="1:21" hidden="1">
      <c r="A262" s="20">
        <v>42614</v>
      </c>
      <c r="B262" s="22">
        <v>-0.92654383497054482</v>
      </c>
      <c r="C262" s="22">
        <v>-0.66642655793619099</v>
      </c>
      <c r="D262" s="22">
        <v>1.4865648460782097</v>
      </c>
      <c r="E262" s="22">
        <v>-0.321178655540308</v>
      </c>
      <c r="F262" s="22">
        <v>-1.5272348270080158</v>
      </c>
      <c r="G262" s="22">
        <v>4.994098586684629</v>
      </c>
      <c r="H262" s="22">
        <v>3.766911669767083</v>
      </c>
      <c r="I262" s="22">
        <v>-1.2940842529950629</v>
      </c>
      <c r="J262" s="22">
        <v>-0.34503865056805694</v>
      </c>
      <c r="L262" s="20">
        <v>42614</v>
      </c>
      <c r="M262" s="22">
        <v>-0.37156027602536312</v>
      </c>
      <c r="N262" s="22">
        <v>0.44294024407669497</v>
      </c>
      <c r="O262" s="22">
        <v>0.63568540334017598</v>
      </c>
      <c r="P262" s="22">
        <v>0.58398550243734348</v>
      </c>
      <c r="Q262" s="22">
        <v>2.6806184655427501E-2</v>
      </c>
      <c r="R262" s="22">
        <v>0.30184692348296949</v>
      </c>
      <c r="S262" s="22">
        <v>-0.8889505519434806</v>
      </c>
      <c r="T262" s="22">
        <v>-0.96443332472398424</v>
      </c>
      <c r="U262" s="22">
        <v>2.7994214861976729E-2</v>
      </c>
    </row>
    <row r="263" spans="1:21" hidden="1">
      <c r="A263" s="20">
        <v>42644</v>
      </c>
      <c r="B263" s="22">
        <v>-0.76889154502217139</v>
      </c>
      <c r="C263" s="22">
        <v>1.7133200572001073</v>
      </c>
      <c r="D263" s="22">
        <v>0.34297024485594818</v>
      </c>
      <c r="E263" s="22">
        <v>0.30340775165772982</v>
      </c>
      <c r="F263" s="22">
        <v>0.98976470725860111</v>
      </c>
      <c r="G263" s="22">
        <v>1.2135765559210512</v>
      </c>
      <c r="H263" s="22">
        <v>-1.7661475626630079</v>
      </c>
      <c r="I263" s="22">
        <v>-0.52327057420711753</v>
      </c>
      <c r="J263" s="22">
        <v>8.8291209323031694E-2</v>
      </c>
      <c r="L263" s="20">
        <v>42644</v>
      </c>
      <c r="M263" s="22">
        <v>-0.10376485143581249</v>
      </c>
      <c r="N263" s="22">
        <v>0.78461778390735049</v>
      </c>
      <c r="O263" s="22">
        <v>1.0590579454832181</v>
      </c>
      <c r="P263" s="22">
        <v>1.0691827276953205</v>
      </c>
      <c r="Q263" s="22">
        <v>0.86183093295404944</v>
      </c>
      <c r="R263" s="22">
        <v>0.28622387508654867</v>
      </c>
      <c r="S263" s="22">
        <v>-0.83001736166185935</v>
      </c>
      <c r="T263" s="22">
        <v>-0.90618149133871384</v>
      </c>
      <c r="U263" s="22">
        <v>0.39999843120253331</v>
      </c>
    </row>
    <row r="264" spans="1:21" hidden="1">
      <c r="A264" s="20">
        <v>42675</v>
      </c>
      <c r="B264" s="22">
        <v>1.8396160520075995</v>
      </c>
      <c r="C264" s="22">
        <v>3.533395590964858</v>
      </c>
      <c r="D264" s="22">
        <v>1.3616768880873735</v>
      </c>
      <c r="E264" s="22">
        <v>2.8717283474270658</v>
      </c>
      <c r="F264" s="22">
        <v>1.6967062226392926</v>
      </c>
      <c r="G264" s="22">
        <v>-2.4099279617753098</v>
      </c>
      <c r="H264" s="22">
        <v>0.90422012588516054</v>
      </c>
      <c r="I264" s="22">
        <v>-1.7125113216553558</v>
      </c>
      <c r="J264" s="22">
        <v>1.8612734978566579</v>
      </c>
      <c r="L264" s="20">
        <v>42675</v>
      </c>
      <c r="M264" s="22">
        <v>9.5970375023114229E-2</v>
      </c>
      <c r="N264" s="22">
        <v>0.94272308642500491</v>
      </c>
      <c r="O264" s="22">
        <v>1.2272114185402785</v>
      </c>
      <c r="P264" s="22">
        <v>1.6407193064056855</v>
      </c>
      <c r="Q264" s="22">
        <v>1.6972744682934575</v>
      </c>
      <c r="R264" s="22">
        <v>0.53759113674092873</v>
      </c>
      <c r="S264" s="22">
        <v>-0.45229222819081372</v>
      </c>
      <c r="T264" s="22">
        <v>-0.49705907451638609</v>
      </c>
      <c r="U264" s="22">
        <v>0.68690244880814078</v>
      </c>
    </row>
    <row r="265" spans="1:21" hidden="1">
      <c r="A265" s="20">
        <v>42705</v>
      </c>
      <c r="B265" s="22">
        <v>-0.49308676844329113</v>
      </c>
      <c r="C265" s="22">
        <v>-0.76228029815590048</v>
      </c>
      <c r="D265" s="22">
        <v>0.46279544419587637</v>
      </c>
      <c r="E265" s="22">
        <v>0.80714805685650504</v>
      </c>
      <c r="F265" s="22">
        <v>3.1907244472380398</v>
      </c>
      <c r="G265" s="22">
        <v>0.71771115602696511</v>
      </c>
      <c r="H265" s="22">
        <v>-1.6950402504042188</v>
      </c>
      <c r="I265" s="22">
        <v>2.1106032483273225</v>
      </c>
      <c r="J265" s="22">
        <v>0.30432090723834904</v>
      </c>
      <c r="L265" s="20">
        <v>42705</v>
      </c>
      <c r="M265" s="22">
        <v>5.208639345009658E-2</v>
      </c>
      <c r="N265" s="22">
        <v>0.68415120720624145</v>
      </c>
      <c r="O265" s="22">
        <v>1.0042118887527209</v>
      </c>
      <c r="P265" s="22">
        <v>1.8493755857604413</v>
      </c>
      <c r="Q265" s="22">
        <v>2.0736310783821494</v>
      </c>
      <c r="R265" s="22">
        <v>0.48869861563002814</v>
      </c>
      <c r="S265" s="22">
        <v>0.13419553292190756</v>
      </c>
      <c r="T265" s="22">
        <v>5.23898396936886E-2</v>
      </c>
      <c r="U265" s="22">
        <v>0.63669662578271868</v>
      </c>
    </row>
    <row r="266" spans="1:21" hidden="1">
      <c r="A266" s="20">
        <v>42736</v>
      </c>
      <c r="B266" s="22">
        <v>-0.86866308417708638</v>
      </c>
      <c r="C266" s="22">
        <v>-1.3160859320840501</v>
      </c>
      <c r="D266" s="22">
        <v>1.1612410347467517</v>
      </c>
      <c r="E266" s="22">
        <v>3.0136546644884845</v>
      </c>
      <c r="F266" s="22">
        <v>1.706751627182939</v>
      </c>
      <c r="G266" s="22">
        <v>-0.32087755545948937</v>
      </c>
      <c r="H266" s="22">
        <v>-6.860111096846893</v>
      </c>
      <c r="I266" s="22">
        <v>-0.95517760932712292</v>
      </c>
      <c r="J266" s="22">
        <v>-0.31118695958271303</v>
      </c>
      <c r="L266" s="20">
        <v>42736</v>
      </c>
      <c r="M266" s="22">
        <v>0.30095089587649682</v>
      </c>
      <c r="N266" s="22">
        <v>0.62110316574508317</v>
      </c>
      <c r="O266" s="22">
        <v>1.061941510056343</v>
      </c>
      <c r="P266" s="22">
        <v>2.0285024796416309</v>
      </c>
      <c r="Q266" s="22">
        <v>2.2959021639591413</v>
      </c>
      <c r="R266" s="22">
        <v>0.76219390771304063</v>
      </c>
      <c r="S266" s="22">
        <v>0.90385353352031927</v>
      </c>
      <c r="T266" s="22">
        <v>0.43771032247856567</v>
      </c>
      <c r="U266" s="22">
        <v>0.77539534951431222</v>
      </c>
    </row>
    <row r="267" spans="1:21" hidden="1">
      <c r="A267" s="20">
        <v>42767</v>
      </c>
      <c r="B267" s="22">
        <v>1.3548165602891942</v>
      </c>
      <c r="C267" s="22">
        <v>1.4436498568611</v>
      </c>
      <c r="D267" s="22">
        <v>2.0013752043521578</v>
      </c>
      <c r="E267" s="22">
        <v>2.9132553751146446</v>
      </c>
      <c r="F267" s="22">
        <v>2.3586316309849593</v>
      </c>
      <c r="G267" s="22">
        <v>0.52945760149722787</v>
      </c>
      <c r="H267" s="22">
        <v>12.30436767801109</v>
      </c>
      <c r="I267" s="22">
        <v>0.89376099035787604</v>
      </c>
      <c r="J267" s="22">
        <v>1.8363723429735614</v>
      </c>
      <c r="L267" s="20">
        <v>42767</v>
      </c>
      <c r="M267" s="22">
        <v>0.64085496434236688</v>
      </c>
      <c r="N267" s="22">
        <v>0.73824174761124084</v>
      </c>
      <c r="O267" s="22">
        <v>1.3018097269231106</v>
      </c>
      <c r="P267" s="22">
        <v>1.9562382436057959</v>
      </c>
      <c r="Q267" s="22">
        <v>2.2191762356841025</v>
      </c>
      <c r="R267" s="22">
        <v>1.0283765552764095</v>
      </c>
      <c r="S267" s="22">
        <v>1.6493459463872142</v>
      </c>
      <c r="T267" s="22">
        <v>0.70334975304584191</v>
      </c>
      <c r="U267" s="22">
        <v>0.99012529002287408</v>
      </c>
    </row>
    <row r="268" spans="1:21" hidden="1">
      <c r="A268" s="20">
        <v>42795</v>
      </c>
      <c r="B268" s="22">
        <v>1.3375320171249712</v>
      </c>
      <c r="C268" s="22">
        <v>2.5137171947537951</v>
      </c>
      <c r="D268" s="22">
        <v>1.1356845119254757</v>
      </c>
      <c r="E268" s="22">
        <v>1.5687518400041824</v>
      </c>
      <c r="F268" s="22">
        <v>3.7129027970235171</v>
      </c>
      <c r="G268" s="22">
        <v>6.2159243166189668</v>
      </c>
      <c r="H268" s="22">
        <v>3.7307903901239143</v>
      </c>
      <c r="I268" s="22">
        <v>-0.26464848842509525</v>
      </c>
      <c r="J268" s="22">
        <v>1.8476444120817632</v>
      </c>
      <c r="L268" s="20">
        <v>42795</v>
      </c>
      <c r="M268" s="22">
        <v>0.989989825719789</v>
      </c>
      <c r="N268" s="22">
        <v>1.1018889257725846</v>
      </c>
      <c r="O268" s="22">
        <v>1.7048554980262622</v>
      </c>
      <c r="P268" s="22">
        <v>1.8151656220342574</v>
      </c>
      <c r="Q268" s="22">
        <v>1.8768589177634567</v>
      </c>
      <c r="R268" s="22">
        <v>1.8690484987522922</v>
      </c>
      <c r="S268" s="22">
        <v>2.4981666677314394</v>
      </c>
      <c r="T268" s="22">
        <v>0.96984251186505332</v>
      </c>
      <c r="U268" s="22">
        <v>1.2712218763097241</v>
      </c>
    </row>
    <row r="269" spans="1:21" hidden="1">
      <c r="A269" s="20">
        <v>42826</v>
      </c>
      <c r="B269" s="22">
        <v>-0.65370116381821219</v>
      </c>
      <c r="C269" s="22">
        <v>-1.6678713619983796</v>
      </c>
      <c r="D269" s="22">
        <v>0.16478394170742661</v>
      </c>
      <c r="E269" s="22">
        <v>-0.75576093464908922</v>
      </c>
      <c r="F269" s="22">
        <v>-2.0516352351876037</v>
      </c>
      <c r="G269" s="22">
        <v>-0.27065642051577754</v>
      </c>
      <c r="H269" s="22">
        <v>-2.8441825906381695</v>
      </c>
      <c r="I269" s="22">
        <v>3.0191118214319772</v>
      </c>
      <c r="J269" s="22">
        <v>-1.2705213205963446</v>
      </c>
      <c r="L269" s="20">
        <v>42826</v>
      </c>
      <c r="M269" s="22">
        <v>1.224402193336644</v>
      </c>
      <c r="N269" s="22">
        <v>1.5581006131272375</v>
      </c>
      <c r="O269" s="22">
        <v>2.0175665822806081</v>
      </c>
      <c r="P269" s="22">
        <v>1.6826417344792333</v>
      </c>
      <c r="Q269" s="22">
        <v>1.4179346428757356</v>
      </c>
      <c r="R269" s="22">
        <v>2.6606036370807402</v>
      </c>
      <c r="S269" s="22">
        <v>3.1062094574802757</v>
      </c>
      <c r="T269" s="22">
        <v>0.9945458263846092</v>
      </c>
      <c r="U269" s="22">
        <v>1.5001651999735373</v>
      </c>
    </row>
    <row r="270" spans="1:21" hidden="1">
      <c r="A270" s="20">
        <v>42856</v>
      </c>
      <c r="B270" s="22">
        <v>4.2468663879527071</v>
      </c>
      <c r="C270" s="22">
        <v>5.5036759236573261</v>
      </c>
      <c r="D270" s="22">
        <v>4.3706544882567329</v>
      </c>
      <c r="E270" s="22">
        <v>3.4125892015085526</v>
      </c>
      <c r="F270" s="22">
        <v>3.700933440639929</v>
      </c>
      <c r="G270" s="22">
        <v>2.0897544100820795</v>
      </c>
      <c r="H270" s="22">
        <v>7.2261734860471876</v>
      </c>
      <c r="I270" s="22">
        <v>3.8179868345546595</v>
      </c>
      <c r="J270" s="22">
        <v>4.7690197987665215</v>
      </c>
      <c r="L270" s="20">
        <v>42856</v>
      </c>
      <c r="M270" s="22">
        <v>1.3622127976810958</v>
      </c>
      <c r="N270" s="22">
        <v>1.9397277628679745</v>
      </c>
      <c r="O270" s="22">
        <v>2.1339879383932754</v>
      </c>
      <c r="P270" s="22">
        <v>1.7014861652344422</v>
      </c>
      <c r="Q270" s="22">
        <v>1.0037396351362418</v>
      </c>
      <c r="R270" s="22">
        <v>2.8910256118746247</v>
      </c>
      <c r="S270" s="22">
        <v>3.2633660934244517</v>
      </c>
      <c r="T270" s="22">
        <v>1.002407621660879</v>
      </c>
      <c r="U270" s="22">
        <v>1.6520474737843784</v>
      </c>
    </row>
    <row r="271" spans="1:21" hidden="1">
      <c r="A271" s="20">
        <v>42887</v>
      </c>
      <c r="B271" s="22">
        <v>0.79658053195652201</v>
      </c>
      <c r="C271" s="22">
        <v>1.2938878123899258</v>
      </c>
      <c r="D271" s="22">
        <v>2.7275704214691388</v>
      </c>
      <c r="E271" s="22">
        <v>1.9259881544999757</v>
      </c>
      <c r="F271" s="22">
        <v>0.18536291366342539</v>
      </c>
      <c r="G271" s="22">
        <v>3.5413302375362719</v>
      </c>
      <c r="H271" s="22">
        <v>-9.316624692779385E-2</v>
      </c>
      <c r="I271" s="22">
        <v>-4.3807686754767587</v>
      </c>
      <c r="J271" s="22">
        <v>1.2190491688023712</v>
      </c>
      <c r="L271" s="20">
        <v>42887</v>
      </c>
      <c r="M271" s="22">
        <v>1.3195797760357806</v>
      </c>
      <c r="N271" s="22">
        <v>1.9754706110080491</v>
      </c>
      <c r="O271" s="22">
        <v>2.0098071612840016</v>
      </c>
      <c r="P271" s="22">
        <v>1.6939520849397383</v>
      </c>
      <c r="Q271" s="22">
        <v>0.79022192606099395</v>
      </c>
      <c r="R271" s="22">
        <v>2.5624196658050664</v>
      </c>
      <c r="S271" s="22">
        <v>3.12198075965469</v>
      </c>
      <c r="T271" s="22">
        <v>0.96194984374263015</v>
      </c>
      <c r="U271" s="22">
        <v>1.614400894652789</v>
      </c>
    </row>
    <row r="272" spans="1:21" hidden="1">
      <c r="A272" s="20">
        <v>42917</v>
      </c>
      <c r="B272" s="22">
        <v>0.1891037403059812</v>
      </c>
      <c r="C272" s="22">
        <v>1.1658961820651683</v>
      </c>
      <c r="D272" s="22">
        <v>0.90098056475645194</v>
      </c>
      <c r="E272" s="22">
        <v>0.56593408745557383</v>
      </c>
      <c r="F272" s="22">
        <v>7.7295241028110695E-2</v>
      </c>
      <c r="G272" s="22">
        <v>1.8445578067978659</v>
      </c>
      <c r="H272" s="22">
        <v>2.7942077727584689</v>
      </c>
      <c r="I272" s="22">
        <v>2.4074035837805923</v>
      </c>
      <c r="J272" s="22">
        <v>0.75559737169818675</v>
      </c>
      <c r="L272" s="20">
        <v>42917</v>
      </c>
      <c r="M272" s="22">
        <v>1.1337601769293713</v>
      </c>
      <c r="N272" s="22">
        <v>1.6933310667516253</v>
      </c>
      <c r="O272" s="22">
        <v>1.6661953950018784</v>
      </c>
      <c r="P272" s="22">
        <v>1.7338521283467969</v>
      </c>
      <c r="Q272" s="22">
        <v>0.79862015611804793</v>
      </c>
      <c r="R272" s="22">
        <v>2.0791398321871242</v>
      </c>
      <c r="S272" s="22">
        <v>2.2931627388489204</v>
      </c>
      <c r="T272" s="22">
        <v>1.1455359174071305</v>
      </c>
      <c r="U272" s="22">
        <v>1.4147569135743936</v>
      </c>
    </row>
    <row r="273" spans="1:21" hidden="1">
      <c r="A273" s="20">
        <v>42948</v>
      </c>
      <c r="B273" s="22">
        <v>1.1048467511768649</v>
      </c>
      <c r="C273" s="22">
        <v>2.5056039102641989</v>
      </c>
      <c r="D273" s="22">
        <v>2.0215498441028359</v>
      </c>
      <c r="E273" s="22">
        <v>3.5728120594947086</v>
      </c>
      <c r="F273" s="22">
        <v>0.8507284524987142</v>
      </c>
      <c r="G273" s="22">
        <v>8.5971720164456826</v>
      </c>
      <c r="H273" s="22">
        <v>6.4158266898227652</v>
      </c>
      <c r="I273" s="22">
        <v>1.7428366026049673</v>
      </c>
      <c r="J273" s="22">
        <v>1.7546530148957942</v>
      </c>
      <c r="L273" s="20">
        <v>42948</v>
      </c>
      <c r="M273" s="22">
        <v>0.85669091933058894</v>
      </c>
      <c r="N273" s="22">
        <v>1.2716506621113695</v>
      </c>
      <c r="O273" s="22">
        <v>1.198787589587468</v>
      </c>
      <c r="P273" s="22">
        <v>1.784869290962618</v>
      </c>
      <c r="Q273" s="22">
        <v>0.95617002964769426</v>
      </c>
      <c r="R273" s="22">
        <v>1.4812695612433089</v>
      </c>
      <c r="S273" s="22">
        <v>1.1237490263748242</v>
      </c>
      <c r="T273" s="22">
        <v>1.2567903183261251</v>
      </c>
      <c r="U273" s="22">
        <v>1.1077316010801042</v>
      </c>
    </row>
    <row r="274" spans="1:21" hidden="1">
      <c r="A274" s="20">
        <v>42979</v>
      </c>
      <c r="B274" s="22">
        <v>0.22666207122257731</v>
      </c>
      <c r="C274" s="22">
        <v>-0.62825728032439088</v>
      </c>
      <c r="D274" s="22">
        <v>-1.3814714059644047</v>
      </c>
      <c r="E274" s="22">
        <v>0.92945004785298124</v>
      </c>
      <c r="F274" s="22">
        <v>1.5475978047228693</v>
      </c>
      <c r="G274" s="22">
        <v>-7.6610907731286488</v>
      </c>
      <c r="H274" s="22">
        <v>-2.7404695648255171</v>
      </c>
      <c r="I274" s="22">
        <v>2.5565805114152482</v>
      </c>
      <c r="J274" s="22">
        <v>-8.8441751079955111E-2</v>
      </c>
      <c r="L274" s="20">
        <v>42979</v>
      </c>
      <c r="M274" s="22">
        <v>0.64759131385683588</v>
      </c>
      <c r="N274" s="22">
        <v>0.92296240685870146</v>
      </c>
      <c r="O274" s="22">
        <v>0.776332162436006</v>
      </c>
      <c r="P274" s="22">
        <v>1.7359413579624174</v>
      </c>
      <c r="Q274" s="22">
        <v>1.245563629929876</v>
      </c>
      <c r="R274" s="22">
        <v>1.2400594960526803</v>
      </c>
      <c r="S274" s="22">
        <v>2.8755237778895548E-2</v>
      </c>
      <c r="T274" s="22">
        <v>1.3913167685122971</v>
      </c>
      <c r="U274" s="22">
        <v>0.85727088504307858</v>
      </c>
    </row>
    <row r="275" spans="1:21" hidden="1">
      <c r="A275" s="20">
        <v>43009</v>
      </c>
      <c r="B275" s="22">
        <v>1.8247175186301803</v>
      </c>
      <c r="C275" s="22">
        <v>1.4859367521633544</v>
      </c>
      <c r="D275" s="22">
        <v>1.9672856210454199</v>
      </c>
      <c r="E275" s="22">
        <v>1.1571047767454843</v>
      </c>
      <c r="F275" s="22">
        <v>0.89860361698541169</v>
      </c>
      <c r="G275" s="22">
        <v>1.9950516307159205</v>
      </c>
      <c r="H275" s="22">
        <v>-0.14234531933968242</v>
      </c>
      <c r="I275" s="22">
        <v>1.1268644213196239</v>
      </c>
      <c r="J275" s="22">
        <v>1.5036958678995376</v>
      </c>
      <c r="L275" s="20">
        <v>43009</v>
      </c>
      <c r="M275" s="22">
        <v>0.43654092191773941</v>
      </c>
      <c r="N275" s="22">
        <v>0.66213191257111248</v>
      </c>
      <c r="O275" s="22">
        <v>0.45613859864957362</v>
      </c>
      <c r="P275" s="22">
        <v>1.4458171434768445</v>
      </c>
      <c r="Q275" s="22">
        <v>1.3830577334598644</v>
      </c>
      <c r="R275" s="22">
        <v>1.2031695621162299</v>
      </c>
      <c r="S275" s="22">
        <v>-1.1323632262312628</v>
      </c>
      <c r="T275" s="22">
        <v>1.6215490395893255</v>
      </c>
      <c r="U275" s="22">
        <v>0.6315778823101823</v>
      </c>
    </row>
    <row r="276" spans="1:21" hidden="1">
      <c r="A276" s="20">
        <v>43040</v>
      </c>
      <c r="B276" s="22">
        <v>-0.68892763332648599</v>
      </c>
      <c r="C276" s="22">
        <v>-0.1679206964991522</v>
      </c>
      <c r="D276" s="22">
        <v>6.6004842853772061E-2</v>
      </c>
      <c r="E276" s="22">
        <v>-2.2956341981895889E-2</v>
      </c>
      <c r="F276" s="22">
        <v>3.9120568901403203</v>
      </c>
      <c r="G276" s="22">
        <v>3.3564992660416948</v>
      </c>
      <c r="H276" s="22">
        <v>-2.6676736326892296</v>
      </c>
      <c r="I276" s="22">
        <v>0.11723480164214095</v>
      </c>
      <c r="J276" s="22">
        <v>-0.11247217411997212</v>
      </c>
      <c r="L276" s="20">
        <v>43040</v>
      </c>
      <c r="M276" s="22">
        <v>0.48743682384768761</v>
      </c>
      <c r="N276" s="22">
        <v>0.70965355732575119</v>
      </c>
      <c r="O276" s="22">
        <v>0.51618838780117926</v>
      </c>
      <c r="P276" s="22">
        <v>1.1941868534665332</v>
      </c>
      <c r="Q276" s="22">
        <v>1.571246932321074</v>
      </c>
      <c r="R276" s="22">
        <v>1.4916030053315268</v>
      </c>
      <c r="S276" s="22">
        <v>-1.5940870536594929</v>
      </c>
      <c r="T276" s="22">
        <v>1.7229978008980851</v>
      </c>
      <c r="U276" s="22">
        <v>0.68250859937325004</v>
      </c>
    </row>
    <row r="277" spans="1:21" hidden="1">
      <c r="A277" s="20">
        <v>43070</v>
      </c>
      <c r="B277" s="22">
        <v>1.1464233216670152</v>
      </c>
      <c r="C277" s="22">
        <v>1.6001702919718355</v>
      </c>
      <c r="D277" s="22">
        <v>0.53283953784348626</v>
      </c>
      <c r="E277" s="22">
        <v>5.0851681205248411</v>
      </c>
      <c r="F277" s="22">
        <v>-0.20347790506416175</v>
      </c>
      <c r="G277" s="22">
        <v>4.2678847367963613</v>
      </c>
      <c r="H277" s="22">
        <v>-9.6746903939719289</v>
      </c>
      <c r="I277" s="22">
        <v>5.0878363769467256</v>
      </c>
      <c r="J277" s="22">
        <v>1.4629151188906775</v>
      </c>
      <c r="L277" s="20">
        <v>43070</v>
      </c>
      <c r="M277" s="22">
        <v>0.78330815734611292</v>
      </c>
      <c r="N277" s="22">
        <v>1.1338802983316754</v>
      </c>
      <c r="O277" s="22">
        <v>0.85417110318550726</v>
      </c>
      <c r="P277" s="22">
        <v>1.1596335335375016</v>
      </c>
      <c r="Q277" s="22">
        <v>2.0026374795120887</v>
      </c>
      <c r="R277" s="22">
        <v>2.4694634642194302</v>
      </c>
      <c r="S277" s="22">
        <v>-0.99033513040930643</v>
      </c>
      <c r="T277" s="22">
        <v>1.2349836814099575</v>
      </c>
      <c r="U277" s="22">
        <v>1.0155407791181119</v>
      </c>
    </row>
    <row r="278" spans="1:21" hidden="1">
      <c r="A278" s="20">
        <v>43101</v>
      </c>
      <c r="B278" s="22">
        <v>-0.95004530214458782</v>
      </c>
      <c r="C278" s="22">
        <v>0.30551838852277058</v>
      </c>
      <c r="D278" s="22">
        <v>0.89083000210041519</v>
      </c>
      <c r="E278" s="22">
        <v>-2.1237245184307767</v>
      </c>
      <c r="F278" s="22">
        <v>2.0127744132852428</v>
      </c>
      <c r="G278" s="22">
        <v>-0.5086219202266733</v>
      </c>
      <c r="H278" s="22">
        <v>11.085141470426791</v>
      </c>
      <c r="I278" s="22">
        <v>-5.5678436071659831</v>
      </c>
      <c r="J278" s="22">
        <v>-0.23902693703759326</v>
      </c>
      <c r="L278" s="20">
        <v>43101</v>
      </c>
      <c r="M278" s="22">
        <v>1.0190391175881786</v>
      </c>
      <c r="N278" s="22">
        <v>1.5643088609108844</v>
      </c>
      <c r="O278" s="22">
        <v>1.1896096737671087</v>
      </c>
      <c r="P278" s="22">
        <v>1.1605960841651921</v>
      </c>
      <c r="Q278" s="22">
        <v>2.2998017416759069</v>
      </c>
      <c r="R278" s="22">
        <v>3.4451272419638173</v>
      </c>
      <c r="S278" s="22">
        <v>0.35130199156816388</v>
      </c>
      <c r="T278" s="22">
        <v>0.39478494692413335</v>
      </c>
      <c r="U278" s="22">
        <v>1.3054229056696869</v>
      </c>
    </row>
    <row r="279" spans="1:21" hidden="1">
      <c r="A279" s="20">
        <v>43132</v>
      </c>
      <c r="B279" s="22">
        <v>3.6402812881305664</v>
      </c>
      <c r="C279" s="22">
        <v>3.56937255210606</v>
      </c>
      <c r="D279" s="22">
        <v>1.9626126803781148</v>
      </c>
      <c r="E279" s="22">
        <v>1.146984779962736</v>
      </c>
      <c r="F279" s="22">
        <v>2.839460464398627</v>
      </c>
      <c r="G279" s="22">
        <v>8.5470472627641385</v>
      </c>
      <c r="H279" s="22">
        <v>0.5250631480657546</v>
      </c>
      <c r="I279" s="22">
        <v>7.2934723410276803</v>
      </c>
      <c r="J279" s="22">
        <v>3.4167616735799129</v>
      </c>
      <c r="L279" s="20">
        <v>43132</v>
      </c>
      <c r="M279" s="22">
        <v>1.0785414363309087</v>
      </c>
      <c r="N279" s="22">
        <v>1.8624171297169596</v>
      </c>
      <c r="O279" s="22">
        <v>1.3466825094671009</v>
      </c>
      <c r="P279" s="22">
        <v>1.1094884717824556</v>
      </c>
      <c r="Q279" s="22">
        <v>2.3660888781371199</v>
      </c>
      <c r="R279" s="22">
        <v>3.8330219727828165</v>
      </c>
      <c r="S279" s="22">
        <v>1.6142898499428924</v>
      </c>
      <c r="T279" s="22">
        <v>-0.36584293205986285</v>
      </c>
      <c r="U279" s="22">
        <v>1.4290245093445435</v>
      </c>
    </row>
    <row r="280" spans="1:21" hidden="1">
      <c r="A280" s="20">
        <v>43160</v>
      </c>
      <c r="B280" s="22">
        <v>-1.2863432791183698</v>
      </c>
      <c r="C280" s="22">
        <v>4.8330750078179108E-2</v>
      </c>
      <c r="D280" s="22">
        <v>0.1975799313666613</v>
      </c>
      <c r="E280" s="22">
        <v>-0.56831624700774341</v>
      </c>
      <c r="F280" s="22">
        <v>-0.11187638164730629</v>
      </c>
      <c r="G280" s="22">
        <v>-2.7670945143570975</v>
      </c>
      <c r="H280" s="22">
        <v>-2.3989123584257896</v>
      </c>
      <c r="I280" s="22">
        <v>-1.83824437829918</v>
      </c>
      <c r="J280" s="22">
        <v>-0.67476114655841002</v>
      </c>
      <c r="L280" s="20">
        <v>43160</v>
      </c>
      <c r="M280" s="22">
        <v>0.85359523600291709</v>
      </c>
      <c r="N280" s="22">
        <v>1.7660782695443373</v>
      </c>
      <c r="O280" s="22">
        <v>1.1518393612400644</v>
      </c>
      <c r="P280" s="22">
        <v>0.8341830380932862</v>
      </c>
      <c r="Q280" s="22">
        <v>2.0299235390384069</v>
      </c>
      <c r="R280" s="22">
        <v>3.4227328678106232</v>
      </c>
      <c r="S280" s="22">
        <v>1.9088823561101975</v>
      </c>
      <c r="T280" s="22">
        <v>-0.8993428222612323</v>
      </c>
      <c r="U280" s="22">
        <v>1.2254701675243211</v>
      </c>
    </row>
    <row r="281" spans="1:21" hidden="1">
      <c r="A281" s="20">
        <v>43191</v>
      </c>
      <c r="B281" s="22">
        <v>5.8230598911342071</v>
      </c>
      <c r="C281" s="22">
        <v>5.0647916042602361</v>
      </c>
      <c r="D281" s="22">
        <v>4.9050613801003635</v>
      </c>
      <c r="E281" s="22">
        <v>5.7463275261229825</v>
      </c>
      <c r="F281" s="22">
        <v>8.6077899844562609</v>
      </c>
      <c r="G281" s="22">
        <v>11.089193302574614</v>
      </c>
      <c r="H281" s="22">
        <v>10.834236180640545</v>
      </c>
      <c r="I281" s="22">
        <v>-5.8563883821611995</v>
      </c>
      <c r="J281" s="22">
        <v>5.3502116735243703</v>
      </c>
      <c r="L281" s="20">
        <v>43191</v>
      </c>
      <c r="M281" s="22">
        <v>0.39623242561160055</v>
      </c>
      <c r="N281" s="22">
        <v>1.2517215972544591</v>
      </c>
      <c r="O281" s="22">
        <v>0.70886285814246719</v>
      </c>
      <c r="P281" s="22">
        <v>0.3161727305133013</v>
      </c>
      <c r="Q281" s="22">
        <v>1.3655989350452415</v>
      </c>
      <c r="R281" s="22">
        <v>2.4324786648503647</v>
      </c>
      <c r="S281" s="22">
        <v>1.2156467131247695</v>
      </c>
      <c r="T281" s="22">
        <v>-1.0424537626041115</v>
      </c>
      <c r="U281" s="22">
        <v>0.74253058709106767</v>
      </c>
    </row>
    <row r="282" spans="1:21" hidden="1">
      <c r="A282" s="20">
        <v>43221</v>
      </c>
      <c r="B282" s="22">
        <v>-3.9419898688870632</v>
      </c>
      <c r="C282" s="22">
        <v>-0.75201202205298046</v>
      </c>
      <c r="D282" s="22">
        <v>-3.3468666506051648</v>
      </c>
      <c r="E282" s="22">
        <v>-1.7454709669234489</v>
      </c>
      <c r="F282" s="22">
        <v>-2.1475136551813279</v>
      </c>
      <c r="G282" s="22">
        <v>1.9933798205316435</v>
      </c>
      <c r="H282" s="22">
        <v>-3.4152985164525518</v>
      </c>
      <c r="I282" s="22">
        <v>-2.7214015652105701</v>
      </c>
      <c r="J282" s="22">
        <v>-2.6504983175406096</v>
      </c>
      <c r="L282" s="20">
        <v>43221</v>
      </c>
      <c r="M282" s="22">
        <v>-0.14041380511046953</v>
      </c>
      <c r="N282" s="22">
        <v>0.51951580157034982</v>
      </c>
      <c r="O282" s="22">
        <v>0.18612749104833881</v>
      </c>
      <c r="P282" s="22">
        <v>-0.34595413946954068</v>
      </c>
      <c r="Q282" s="22">
        <v>0.58715553302060641</v>
      </c>
      <c r="R282" s="22">
        <v>1.3690474838814026</v>
      </c>
      <c r="S282" s="22">
        <v>2.6938244333337025E-2</v>
      </c>
      <c r="T282" s="22">
        <v>-0.84641396117331169</v>
      </c>
      <c r="U282" s="22">
        <v>0.14688203848088222</v>
      </c>
    </row>
    <row r="283" spans="1:21" hidden="1">
      <c r="A283" s="20">
        <v>43252</v>
      </c>
      <c r="B283" s="22">
        <v>-1.8311334676160413</v>
      </c>
      <c r="C283" s="22">
        <v>-2.0971531542116253</v>
      </c>
      <c r="D283" s="22">
        <v>0.33049686184665461</v>
      </c>
      <c r="E283" s="22">
        <v>-3.4437574541551328</v>
      </c>
      <c r="F283" s="22">
        <v>-3.8562609677371285</v>
      </c>
      <c r="G283" s="22">
        <v>-8.1555450740173967</v>
      </c>
      <c r="H283" s="22">
        <v>-2.3874678206812092</v>
      </c>
      <c r="I283" s="22">
        <v>5.2949084958952284</v>
      </c>
      <c r="J283" s="22">
        <v>-1.5303479444095274</v>
      </c>
      <c r="L283" s="20">
        <v>43252</v>
      </c>
      <c r="M283" s="22">
        <v>-0.5956415324358062</v>
      </c>
      <c r="N283" s="22">
        <v>-0.17117947424102908</v>
      </c>
      <c r="O283" s="22">
        <v>-0.25211101876524822</v>
      </c>
      <c r="P283" s="22">
        <v>-0.88461802874797968</v>
      </c>
      <c r="Q283" s="22">
        <v>-8.4951614648730356E-2</v>
      </c>
      <c r="R283" s="22">
        <v>0.54108871490372223</v>
      </c>
      <c r="S283" s="22">
        <v>-1.065086165656794</v>
      </c>
      <c r="T283" s="22">
        <v>-9.1521033989522493E-2</v>
      </c>
      <c r="U283" s="22">
        <v>-0.35616835926482793</v>
      </c>
    </row>
    <row r="284" spans="1:21" hidden="1">
      <c r="A284" s="20">
        <v>43282</v>
      </c>
      <c r="B284" s="22">
        <v>4.589481915303395E-3</v>
      </c>
      <c r="C284" s="22">
        <v>0.64628748691883686</v>
      </c>
      <c r="D284" s="22">
        <v>-1.2289951839787108</v>
      </c>
      <c r="E284" s="22">
        <v>-0.44872803543651685</v>
      </c>
      <c r="F284" s="22">
        <v>1.6044315767748571</v>
      </c>
      <c r="G284" s="22">
        <v>5.048697863007348</v>
      </c>
      <c r="H284" s="22">
        <v>-6.3190323037631373</v>
      </c>
      <c r="I284" s="22">
        <v>-0.16043568428857213</v>
      </c>
      <c r="J284" s="22">
        <v>3.0865325347903649E-2</v>
      </c>
      <c r="L284" s="20">
        <v>43282</v>
      </c>
      <c r="M284" s="22">
        <v>-0.93938286550714167</v>
      </c>
      <c r="N284" s="22">
        <v>-0.71776406402641157</v>
      </c>
      <c r="O284" s="22">
        <v>-0.62450284653252197</v>
      </c>
      <c r="P284" s="22">
        <v>-1.2835633232735546</v>
      </c>
      <c r="Q284" s="22">
        <v>-0.59182384016108358</v>
      </c>
      <c r="R284" s="22">
        <v>-0.13244363385861391</v>
      </c>
      <c r="S284" s="22">
        <v>-1.5071742768811873</v>
      </c>
      <c r="T284" s="22">
        <v>0.54620791380814637</v>
      </c>
      <c r="U284" s="22">
        <v>-0.74208065684889846</v>
      </c>
    </row>
    <row r="285" spans="1:21" hidden="1">
      <c r="A285" s="20">
        <v>43313</v>
      </c>
      <c r="B285" s="22">
        <v>-1.3318483459423049</v>
      </c>
      <c r="C285" s="22">
        <v>-3.1699033308824198</v>
      </c>
      <c r="D285" s="22">
        <v>-1.7781614087951993</v>
      </c>
      <c r="E285" s="22">
        <v>-2.8027574462126807</v>
      </c>
      <c r="F285" s="22">
        <v>-2.5882510372022978</v>
      </c>
      <c r="G285" s="22">
        <v>-1.6931214883940271</v>
      </c>
      <c r="H285" s="22">
        <v>1.1314574203994141</v>
      </c>
      <c r="I285" s="22">
        <v>1.3763363196938201</v>
      </c>
      <c r="J285" s="22">
        <v>-1.8789319307336854</v>
      </c>
      <c r="L285" s="20">
        <v>43313</v>
      </c>
      <c r="M285" s="22">
        <v>-1.0592091338011471</v>
      </c>
      <c r="N285" s="22">
        <v>-1.0237538140492717</v>
      </c>
      <c r="O285" s="22">
        <v>-0.83768382249998297</v>
      </c>
      <c r="P285" s="22">
        <v>-1.4464001061209899</v>
      </c>
      <c r="Q285" s="22">
        <v>-0.74890686917783</v>
      </c>
      <c r="R285" s="22">
        <v>-0.37168074085420244</v>
      </c>
      <c r="S285" s="22">
        <v>-1.3537870254250635</v>
      </c>
      <c r="T285" s="22">
        <v>0.84977084694732241</v>
      </c>
      <c r="U285" s="22">
        <v>-0.91601382848935486</v>
      </c>
    </row>
    <row r="286" spans="1:21" hidden="1">
      <c r="A286" s="20">
        <v>43344</v>
      </c>
      <c r="B286" s="22">
        <v>1.0398191002037009</v>
      </c>
      <c r="C286" s="22">
        <v>1.0622494740629662</v>
      </c>
      <c r="D286" s="22">
        <v>2.5430530984817921</v>
      </c>
      <c r="E286" s="22">
        <v>1.1450727483035621</v>
      </c>
      <c r="F286" s="22">
        <v>2.5451891788338799</v>
      </c>
      <c r="G286" s="22">
        <v>0.58023172890490571</v>
      </c>
      <c r="H286" s="22">
        <v>2.7189003991455536</v>
      </c>
      <c r="I286" s="22">
        <v>-0.40539897993544116</v>
      </c>
      <c r="J286" s="22">
        <v>1.3522112316079529</v>
      </c>
      <c r="L286" s="20">
        <v>43344</v>
      </c>
      <c r="M286" s="22">
        <v>-0.93348882055772719</v>
      </c>
      <c r="N286" s="22">
        <v>-1.0708490547583978</v>
      </c>
      <c r="O286" s="22">
        <v>-0.91109098430726476</v>
      </c>
      <c r="P286" s="22">
        <v>-1.2787724930013979</v>
      </c>
      <c r="Q286" s="22">
        <v>-0.62518994249214188</v>
      </c>
      <c r="R286" s="22">
        <v>-0.30100094253155874</v>
      </c>
      <c r="S286" s="22">
        <v>-1.2605234773533311</v>
      </c>
      <c r="T286" s="22">
        <v>0.70198655206519334</v>
      </c>
      <c r="U286" s="22">
        <v>-0.88454521719094714</v>
      </c>
    </row>
    <row r="287" spans="1:21" hidden="1">
      <c r="A287" s="20">
        <v>43374</v>
      </c>
      <c r="B287" s="22">
        <v>-1.668577862007254</v>
      </c>
      <c r="C287" s="22">
        <v>-0.80900735410725133</v>
      </c>
      <c r="D287" s="22">
        <v>-2.5678742113270516</v>
      </c>
      <c r="E287" s="22">
        <v>-2.3298579267506057</v>
      </c>
      <c r="F287" s="22">
        <v>-0.35265549408603647</v>
      </c>
      <c r="G287" s="22">
        <v>8.941546659116284E-2</v>
      </c>
      <c r="H287" s="22">
        <v>-2.7239912594525464</v>
      </c>
      <c r="I287" s="22">
        <v>-6.8407341873935934E-2</v>
      </c>
      <c r="J287" s="22">
        <v>-1.492882509211384</v>
      </c>
      <c r="L287" s="20">
        <v>43374</v>
      </c>
      <c r="M287" s="22">
        <v>-0.707136117249064</v>
      </c>
      <c r="N287" s="22">
        <v>-0.86858137486750309</v>
      </c>
      <c r="O287" s="22">
        <v>-0.75146505273545472</v>
      </c>
      <c r="P287" s="22">
        <v>-0.67721554687977914</v>
      </c>
      <c r="Q287" s="22">
        <v>-0.17863225585801956</v>
      </c>
      <c r="R287" s="22">
        <v>0.15147609457551425</v>
      </c>
      <c r="S287" s="22">
        <v>-0.99735240092120137</v>
      </c>
      <c r="T287" s="22">
        <v>2.0024445902990351E-2</v>
      </c>
      <c r="U287" s="22">
        <v>-0.66489526849366598</v>
      </c>
    </row>
    <row r="288" spans="1:21" hidden="1">
      <c r="A288" s="20">
        <v>43405</v>
      </c>
      <c r="B288" s="22">
        <v>-1.3997591086070571</v>
      </c>
      <c r="C288" s="22">
        <v>-0.36910325223601603</v>
      </c>
      <c r="D288" s="22">
        <v>3.1348866448993817E-2</v>
      </c>
      <c r="E288" s="22">
        <v>2.3637310702894894</v>
      </c>
      <c r="F288" s="22">
        <v>-1.4288000539413304</v>
      </c>
      <c r="G288" s="22">
        <v>3.0167707494528173</v>
      </c>
      <c r="H288" s="22">
        <v>0.90176525955823195</v>
      </c>
      <c r="I288" s="22">
        <v>5.1252032618015022</v>
      </c>
      <c r="J288" s="22">
        <v>-0.39825141225064442</v>
      </c>
      <c r="L288" s="20">
        <v>43405</v>
      </c>
      <c r="M288" s="22">
        <v>-0.5994388778804165</v>
      </c>
      <c r="N288" s="22">
        <v>-0.5784026695945812</v>
      </c>
      <c r="O288" s="22">
        <v>-0.55783929009753308</v>
      </c>
      <c r="P288" s="22">
        <v>-4.9919777312240399E-2</v>
      </c>
      <c r="Q288" s="22">
        <v>0.25411251769646981</v>
      </c>
      <c r="R288" s="22">
        <v>0.57197930543379982</v>
      </c>
      <c r="S288" s="22">
        <v>-0.81650803471437428</v>
      </c>
      <c r="T288" s="22">
        <v>-0.4578106326020901</v>
      </c>
      <c r="U288" s="22">
        <v>-0.45893015251240854</v>
      </c>
    </row>
    <row r="289" spans="1:21" hidden="1">
      <c r="A289" s="20">
        <v>43435</v>
      </c>
      <c r="B289" s="22">
        <v>-2.5530868067659043</v>
      </c>
      <c r="C289" s="22">
        <v>-3.3993513716118855</v>
      </c>
      <c r="D289" s="22">
        <v>-4.2291819000752469</v>
      </c>
      <c r="E289" s="22">
        <v>-3.9315567440852845</v>
      </c>
      <c r="F289" s="22">
        <v>-0.98068001875456901</v>
      </c>
      <c r="G289" s="22">
        <v>-6.9061113994829952</v>
      </c>
      <c r="H289" s="22">
        <v>-3.710825985874493</v>
      </c>
      <c r="I289" s="22">
        <v>-11.397836700648483</v>
      </c>
      <c r="J289" s="22">
        <v>-3.2714863563354726</v>
      </c>
      <c r="L289" s="20">
        <v>43435</v>
      </c>
      <c r="M289" s="22">
        <v>-0.73905365479858176</v>
      </c>
      <c r="N289" s="22">
        <v>-0.46066828664443449</v>
      </c>
      <c r="O289" s="22">
        <v>-0.43371874731408866</v>
      </c>
      <c r="P289" s="22">
        <v>0.24962071517222739</v>
      </c>
      <c r="Q289" s="22">
        <v>0.32944101755177257</v>
      </c>
      <c r="R289" s="22">
        <v>0.51468016965073105</v>
      </c>
      <c r="S289" s="22">
        <v>-1.1961493798999641</v>
      </c>
      <c r="T289" s="22">
        <v>-0.26639485876431479</v>
      </c>
      <c r="U289" s="22">
        <v>-0.44593140973137224</v>
      </c>
    </row>
    <row r="290" spans="1:21" hidden="1">
      <c r="A290" s="20">
        <v>43466</v>
      </c>
      <c r="B290" s="22">
        <v>3.7950735693304694</v>
      </c>
      <c r="C290" s="22">
        <v>2.4576471394300796</v>
      </c>
      <c r="D290" s="22">
        <v>4.2313968051793722</v>
      </c>
      <c r="E290" s="22">
        <v>3.6423052689269753</v>
      </c>
      <c r="F290" s="22">
        <v>2.7722216425567012</v>
      </c>
      <c r="G290" s="22">
        <v>9.386598271708209</v>
      </c>
      <c r="H290" s="22">
        <v>-3.4011130539843464</v>
      </c>
      <c r="I290" s="22">
        <v>10.223408878286634</v>
      </c>
      <c r="J290" s="22">
        <v>3.5419119682349702</v>
      </c>
      <c r="L290" s="20">
        <v>43466</v>
      </c>
      <c r="M290" s="22">
        <v>-0.84543709925466715</v>
      </c>
      <c r="N290" s="22">
        <v>-0.41437390691146447</v>
      </c>
      <c r="O290" s="22">
        <v>-0.2940770980955989</v>
      </c>
      <c r="P290" s="22">
        <v>0.27793157234216892</v>
      </c>
      <c r="Q290" s="22">
        <v>0.30579250864006724</v>
      </c>
      <c r="R290" s="22">
        <v>0.25586685571472856</v>
      </c>
      <c r="S290" s="22">
        <v>-1.7555597320921521</v>
      </c>
      <c r="T290" s="22">
        <v>0.3303862649771645</v>
      </c>
      <c r="U290" s="22">
        <v>-0.45477143174180412</v>
      </c>
    </row>
    <row r="291" spans="1:21" hidden="1">
      <c r="A291" s="20">
        <v>43497</v>
      </c>
      <c r="B291" s="22">
        <v>-2.7971857441241355</v>
      </c>
      <c r="C291" s="22">
        <v>-0.96483102534820375</v>
      </c>
      <c r="D291" s="22">
        <v>-1.5595757481707295</v>
      </c>
      <c r="E291" s="22">
        <v>-1.067426897287973</v>
      </c>
      <c r="F291" s="22">
        <v>-4.5495743378438647E-2</v>
      </c>
      <c r="G291" s="22">
        <v>-5.1753869637118015</v>
      </c>
      <c r="H291" s="22">
        <v>-0.55704748671449522</v>
      </c>
      <c r="I291" s="22">
        <v>-4.7742480260894382</v>
      </c>
      <c r="J291" s="22">
        <v>-1.8879874501484011</v>
      </c>
      <c r="L291" s="20">
        <v>43497</v>
      </c>
      <c r="M291" s="22">
        <v>-0.95378307947778751</v>
      </c>
      <c r="N291" s="22">
        <v>-0.40734575208297485</v>
      </c>
      <c r="O291" s="22">
        <v>-0.19984254030511295</v>
      </c>
      <c r="P291" s="22">
        <v>0.16570727031313481</v>
      </c>
      <c r="Q291" s="22">
        <v>0.23286388518486945</v>
      </c>
      <c r="R291" s="22">
        <v>5.4346426849093632E-2</v>
      </c>
      <c r="S291" s="22">
        <v>-2.070751107777383</v>
      </c>
      <c r="T291" s="22">
        <v>1.1482052350040703</v>
      </c>
      <c r="U291" s="22">
        <v>-0.48784159554288919</v>
      </c>
    </row>
    <row r="292" spans="1:21" hidden="1">
      <c r="A292" s="20">
        <v>43525</v>
      </c>
      <c r="B292" s="22">
        <v>-0.90630620307800314</v>
      </c>
      <c r="C292" s="22">
        <v>1.3823850684350845</v>
      </c>
      <c r="D292" s="22">
        <v>2.5125460598522977</v>
      </c>
      <c r="E292" s="22">
        <v>5.1236229611211712</v>
      </c>
      <c r="F292" s="22">
        <v>2.9819820004207287</v>
      </c>
      <c r="G292" s="22">
        <v>6.979249551727861</v>
      </c>
      <c r="H292" s="22">
        <v>3.8529213100453603</v>
      </c>
      <c r="I292" s="22">
        <v>4.9404395056027255</v>
      </c>
      <c r="J292" s="22">
        <v>1.4599824269969446</v>
      </c>
      <c r="L292" s="20">
        <v>43525</v>
      </c>
      <c r="M292" s="22">
        <v>-1.1534852332837886</v>
      </c>
      <c r="N292" s="22">
        <v>-0.55807964041501634</v>
      </c>
      <c r="O292" s="22">
        <v>-0.17144002573239447</v>
      </c>
      <c r="P292" s="22">
        <v>-9.0390589465144444E-2</v>
      </c>
      <c r="Q292" s="22">
        <v>5.9707506888997841E-2</v>
      </c>
      <c r="R292" s="22">
        <v>-0.33399031292015025</v>
      </c>
      <c r="S292" s="22">
        <v>-1.9664209788492997</v>
      </c>
      <c r="T292" s="22">
        <v>1.7629485541389869</v>
      </c>
      <c r="U292" s="22">
        <v>-0.61148833397776059</v>
      </c>
    </row>
    <row r="293" spans="1:21" hidden="1">
      <c r="A293" s="20">
        <v>43556</v>
      </c>
      <c r="B293" s="22">
        <v>-3.8772232064300169</v>
      </c>
      <c r="C293" s="22">
        <v>-3.5303356540680682</v>
      </c>
      <c r="D293" s="22">
        <v>-4.8461736464184355</v>
      </c>
      <c r="E293" s="22">
        <v>-7.5102415029682135</v>
      </c>
      <c r="F293" s="22">
        <v>-5.1213837285885973</v>
      </c>
      <c r="G293" s="22">
        <v>-9.3988197347393765</v>
      </c>
      <c r="H293" s="22">
        <v>-7.5017563457453633</v>
      </c>
      <c r="I293" s="22">
        <v>4.2790914082533078</v>
      </c>
      <c r="J293" s="22">
        <v>-4.708992470513806</v>
      </c>
      <c r="L293" s="20">
        <v>43556</v>
      </c>
      <c r="M293" s="22">
        <v>-1.4275491177992592</v>
      </c>
      <c r="N293" s="22">
        <v>-0.76335642008625371</v>
      </c>
      <c r="O293" s="22">
        <v>-0.29292148738110768</v>
      </c>
      <c r="P293" s="22">
        <v>-0.4214589105110349</v>
      </c>
      <c r="Q293" s="22">
        <v>-0.10912253229820124</v>
      </c>
      <c r="R293" s="22">
        <v>-0.63121237732511304</v>
      </c>
      <c r="S293" s="22">
        <v>-1.7221116755310817</v>
      </c>
      <c r="T293" s="22">
        <v>1.9148575701419759</v>
      </c>
      <c r="U293" s="22">
        <v>-0.8059631985243243</v>
      </c>
    </row>
    <row r="294" spans="1:21" hidden="1">
      <c r="A294" s="20">
        <v>43586</v>
      </c>
      <c r="B294" s="22">
        <v>0.8238581016568105</v>
      </c>
      <c r="C294" s="22">
        <v>-0.71272023458695344</v>
      </c>
      <c r="D294" s="22">
        <v>2.099326810167554</v>
      </c>
      <c r="E294" s="22">
        <v>2.2706665076151182</v>
      </c>
      <c r="F294" s="22">
        <v>0.77209050987417527</v>
      </c>
      <c r="G294" s="22">
        <v>3.5826392708311374</v>
      </c>
      <c r="H294" s="22">
        <v>-3.9617306229409905</v>
      </c>
      <c r="I294" s="22">
        <v>0.21241276446868085</v>
      </c>
      <c r="J294" s="22">
        <v>1.0745443147581568</v>
      </c>
      <c r="L294" s="20">
        <v>43586</v>
      </c>
      <c r="M294" s="22">
        <v>-1.6731429715262607</v>
      </c>
      <c r="N294" s="22">
        <v>-0.88830154532631411</v>
      </c>
      <c r="O294" s="22">
        <v>-0.52072699379833409</v>
      </c>
      <c r="P294" s="22">
        <v>-0.54060648546372647</v>
      </c>
      <c r="Q294" s="22">
        <v>-0.20685626570498528</v>
      </c>
      <c r="R294" s="22">
        <v>-0.79221027652205578</v>
      </c>
      <c r="S294" s="22">
        <v>-1.368374034609019</v>
      </c>
      <c r="T294" s="22">
        <v>1.530746667321182</v>
      </c>
      <c r="U294" s="22">
        <v>-0.96798972220078383</v>
      </c>
    </row>
    <row r="295" spans="1:21" hidden="1">
      <c r="A295" s="20">
        <v>43617</v>
      </c>
      <c r="B295" s="22">
        <v>-1.3989958236978026</v>
      </c>
      <c r="C295" s="22">
        <v>0.64132353127612873</v>
      </c>
      <c r="D295" s="22">
        <v>-1.2232279884163688</v>
      </c>
      <c r="E295" s="22">
        <v>-0.86129291255093676</v>
      </c>
      <c r="F295" s="22">
        <v>1.4552129446269788</v>
      </c>
      <c r="G295" s="22">
        <v>-0.64946412574293788</v>
      </c>
      <c r="H295" s="22">
        <v>2.0976282263796264</v>
      </c>
      <c r="I295" s="22">
        <v>-0.51790411614986454</v>
      </c>
      <c r="J295" s="22">
        <v>-0.51796558016084759</v>
      </c>
      <c r="L295" s="20">
        <v>43617</v>
      </c>
      <c r="M295" s="22">
        <v>-1.7173088094776574</v>
      </c>
      <c r="N295" s="22">
        <v>-0.83494913913736468</v>
      </c>
      <c r="O295" s="22">
        <v>-0.62940970964477572</v>
      </c>
      <c r="P295" s="22">
        <v>-0.34801267201878261</v>
      </c>
      <c r="Q295" s="22">
        <v>-0.12736585956794499</v>
      </c>
      <c r="R295" s="22">
        <v>-0.60089429117130067</v>
      </c>
      <c r="S295" s="22">
        <v>-0.92946542201330828</v>
      </c>
      <c r="T295" s="22">
        <v>0.79888290245753524</v>
      </c>
      <c r="U295" s="22">
        <v>-0.95641392589527641</v>
      </c>
    </row>
    <row r="296" spans="1:21" hidden="1">
      <c r="A296" s="20">
        <v>43647</v>
      </c>
      <c r="B296" s="22">
        <v>-2.7114152823938014</v>
      </c>
      <c r="C296" s="22">
        <v>-1.7182492751331608</v>
      </c>
      <c r="D296" s="22">
        <v>0.27550161004437257</v>
      </c>
      <c r="E296" s="22">
        <v>1.2588680069658693</v>
      </c>
      <c r="F296" s="22">
        <v>-0.62877294949737461</v>
      </c>
      <c r="G296" s="22">
        <v>5.309008656517733E-2</v>
      </c>
      <c r="H296" s="22">
        <v>3.0517871231204623</v>
      </c>
      <c r="I296" s="22">
        <v>3.5692551323884345</v>
      </c>
      <c r="J296" s="22">
        <v>-1.2184987462644727</v>
      </c>
      <c r="L296" s="20">
        <v>43647</v>
      </c>
      <c r="M296" s="22">
        <v>-1.6492847694007651</v>
      </c>
      <c r="N296" s="22">
        <v>-0.69438589838580356</v>
      </c>
      <c r="O296" s="22">
        <v>-0.65334317196878544</v>
      </c>
      <c r="P296" s="22">
        <v>-1.7082505060187714E-2</v>
      </c>
      <c r="Q296" s="22">
        <v>-5.6958170680019293E-3</v>
      </c>
      <c r="R296" s="22">
        <v>4.8563969059927103E-2</v>
      </c>
      <c r="S296" s="22">
        <v>-0.37519449403353633</v>
      </c>
      <c r="T296" s="22">
        <v>3.8272240133522928E-2</v>
      </c>
      <c r="U296" s="22">
        <v>-0.85657168380454607</v>
      </c>
    </row>
    <row r="297" spans="1:21">
      <c r="A297" s="20">
        <v>43678</v>
      </c>
      <c r="B297" s="22">
        <v>-2.3876226932999032</v>
      </c>
      <c r="C297" s="22">
        <v>-2.0467780316801338</v>
      </c>
      <c r="D297" s="22">
        <v>-1.6111585427534294</v>
      </c>
      <c r="E297" s="22">
        <v>-1.4519265467736062</v>
      </c>
      <c r="F297" s="22">
        <v>0.47480288672797144</v>
      </c>
      <c r="G297" s="22">
        <v>-1.0657673990090473</v>
      </c>
      <c r="H297" s="22">
        <v>-2.4098360813277253</v>
      </c>
      <c r="I297" s="22">
        <v>-6.4776604342938668</v>
      </c>
      <c r="J297" s="22">
        <v>-1.710057476221067</v>
      </c>
      <c r="L297" s="20">
        <v>43678</v>
      </c>
      <c r="M297" s="22">
        <v>-1.5310625757433627</v>
      </c>
      <c r="N297" s="22">
        <v>-0.54946714060713475</v>
      </c>
      <c r="O297" s="22">
        <v>-0.54453680348346722</v>
      </c>
      <c r="P297" s="22">
        <v>0.27120229536087948</v>
      </c>
      <c r="Q297" s="22">
        <v>0.13577313648598022</v>
      </c>
      <c r="R297" s="22">
        <v>0.63959532641293038</v>
      </c>
      <c r="S297" s="22">
        <v>0.20005758163965481</v>
      </c>
      <c r="T297" s="22">
        <v>-4.5486424363375022E-2</v>
      </c>
      <c r="U297" s="22">
        <v>-0.69946449425650314</v>
      </c>
    </row>
    <row r="298" spans="1:21">
      <c r="A298" s="20">
        <v>43709</v>
      </c>
      <c r="B298" s="22">
        <v>-0.45658304763949786</v>
      </c>
      <c r="C298" s="22">
        <v>2.1843665882906578</v>
      </c>
      <c r="D298" s="22">
        <v>-0.77400198397040754</v>
      </c>
      <c r="E298" s="22">
        <v>0.63787255071487436</v>
      </c>
      <c r="F298" s="22">
        <v>0.3020993370456182</v>
      </c>
      <c r="G298" s="22">
        <v>2.0136368716428592</v>
      </c>
      <c r="H298" s="22">
        <v>-0.22345147472711346</v>
      </c>
      <c r="I298" s="22">
        <v>4.2769565602243489</v>
      </c>
      <c r="J298" s="22">
        <v>0.17007417198584562</v>
      </c>
      <c r="L298" s="20">
        <v>43709</v>
      </c>
      <c r="M298" s="22">
        <v>-0.98954156590681919</v>
      </c>
      <c r="N298" s="22">
        <v>-2.2063666468824294E-2</v>
      </c>
      <c r="O298" s="22">
        <v>4.1346420724480026E-2</v>
      </c>
      <c r="P298" s="22">
        <v>0.84434182260646651</v>
      </c>
      <c r="Q298" s="22">
        <v>0.73886125609448072</v>
      </c>
      <c r="R298" s="22">
        <v>1.2896122236903267</v>
      </c>
      <c r="S298" s="22">
        <v>1.167795547218887</v>
      </c>
      <c r="T298" s="22">
        <v>0.4722705258035802</v>
      </c>
      <c r="U298" s="22">
        <v>-0.13612468391789889</v>
      </c>
    </row>
    <row r="299" spans="1:21">
      <c r="A299" s="20">
        <v>43739</v>
      </c>
      <c r="B299" s="22">
        <v>8.5771437602005562E-2</v>
      </c>
      <c r="C299" s="22">
        <v>0.71443960548316454</v>
      </c>
      <c r="D299" s="22">
        <v>1.4042285445328417</v>
      </c>
      <c r="E299" s="22">
        <v>4.8548567643526184</v>
      </c>
      <c r="F299" s="22">
        <v>1.1314770869231836</v>
      </c>
      <c r="G299" s="22">
        <v>1.3211686804724252</v>
      </c>
      <c r="H299" s="22">
        <v>1.9673230780858688</v>
      </c>
      <c r="I299" s="22">
        <v>-1.0573858219273973</v>
      </c>
      <c r="J299" s="22">
        <v>1.1381324265305608</v>
      </c>
      <c r="L299" s="20">
        <v>43739</v>
      </c>
      <c r="M299" s="22">
        <v>0.1499198078911661</v>
      </c>
      <c r="N299" s="22">
        <v>0.81757368033198929</v>
      </c>
      <c r="O299" s="22">
        <v>1.1193086507742578</v>
      </c>
      <c r="P299" s="22">
        <v>1.5507215000710772</v>
      </c>
      <c r="Q299" s="22">
        <v>1.7156169959299206</v>
      </c>
      <c r="R299" s="22">
        <v>2.0402605931753897</v>
      </c>
      <c r="S299" s="22">
        <v>2.3521125827724347</v>
      </c>
      <c r="T299" s="22">
        <v>1.2022673290459522</v>
      </c>
      <c r="U299" s="22">
        <v>0.84331368463747935</v>
      </c>
    </row>
    <row r="300" spans="1:21">
      <c r="A300" s="20">
        <v>43770</v>
      </c>
      <c r="B300" s="22">
        <v>-2.6236884627837611</v>
      </c>
      <c r="C300" s="22">
        <v>-4.12937766845684</v>
      </c>
      <c r="D300" s="22">
        <v>-1.6940985772999682</v>
      </c>
      <c r="E300" s="22">
        <v>-5.0952058283000383</v>
      </c>
      <c r="F300" s="22">
        <v>-1.9865255406621429</v>
      </c>
      <c r="G300" s="22">
        <v>2.6198921485449631</v>
      </c>
      <c r="H300" s="22">
        <v>7.2043328996045375E-2</v>
      </c>
      <c r="I300" s="22">
        <v>0.72824940348034772</v>
      </c>
      <c r="J300" s="22">
        <v>-2.7950603366631981</v>
      </c>
      <c r="L300" s="20">
        <v>43770</v>
      </c>
      <c r="M300" s="22">
        <v>-9.355760796671575E-2</v>
      </c>
      <c r="N300" s="22">
        <v>-8.34095261325416E-2</v>
      </c>
      <c r="O300" s="22">
        <v>0.54068684234434272</v>
      </c>
      <c r="P300" s="22">
        <v>0.4342351551152035</v>
      </c>
      <c r="Q300" s="22">
        <v>1.0823952311014722</v>
      </c>
      <c r="R300" s="22">
        <v>0.77813599893730157</v>
      </c>
      <c r="S300" s="22">
        <v>1.7080452199698755</v>
      </c>
      <c r="T300" s="22">
        <v>0.29666228291260666</v>
      </c>
      <c r="U300" s="22">
        <v>0.22095785609465679</v>
      </c>
    </row>
    <row r="301" spans="1:21" s="21" customFormat="1">
      <c r="A301" s="20">
        <v>43800</v>
      </c>
      <c r="B301" s="22">
        <v>-1.7922573432079503</v>
      </c>
      <c r="C301" s="22">
        <v>-1.1696983879843543</v>
      </c>
      <c r="D301" s="22">
        <v>-0.37975037058346572</v>
      </c>
      <c r="E301" s="22">
        <v>0.49918595516993491</v>
      </c>
      <c r="F301" s="22">
        <v>0.39161701272306004</v>
      </c>
      <c r="G301" s="22">
        <v>-1.7583893205036105</v>
      </c>
      <c r="H301" s="22">
        <v>4.3499777759770808</v>
      </c>
      <c r="I301" s="22">
        <v>1.1337611560503973</v>
      </c>
      <c r="J301" s="22">
        <v>-0.83715928986572408</v>
      </c>
      <c r="K301" s="18"/>
      <c r="L301" s="20">
        <v>43800</v>
      </c>
      <c r="M301" s="22">
        <v>-2.8297843331039303</v>
      </c>
      <c r="N301" s="22">
        <v>-3.5406156766338768</v>
      </c>
      <c r="O301" s="22">
        <v>-2.4801346181638877</v>
      </c>
      <c r="P301" s="22">
        <v>-2.9117307894842952</v>
      </c>
      <c r="Q301" s="22">
        <v>-1.888214356750737</v>
      </c>
      <c r="R301" s="22">
        <v>-3.0985425661605177</v>
      </c>
      <c r="S301" s="22">
        <v>-1.1323830372159591</v>
      </c>
      <c r="T301" s="22">
        <v>-2.3044152781580323</v>
      </c>
      <c r="U301" s="22">
        <v>-2.8319816296854583</v>
      </c>
    </row>
    <row r="302" spans="1:21" s="21" customFormat="1">
      <c r="A302" s="20">
        <v>43831</v>
      </c>
      <c r="B302" s="22">
        <v>1.9918638408860829</v>
      </c>
      <c r="C302" s="22">
        <v>0.19827589251251254</v>
      </c>
      <c r="D302" s="22">
        <v>1.999632520511895</v>
      </c>
      <c r="E302" s="22">
        <v>-0.89214488179443663</v>
      </c>
      <c r="F302" s="22">
        <v>4.40586689174512</v>
      </c>
      <c r="G302" s="22">
        <v>-7.3376938099472397</v>
      </c>
      <c r="H302" s="22">
        <v>-2.9920364011942269</v>
      </c>
      <c r="I302" s="22">
        <v>2.0464590375946443</v>
      </c>
      <c r="J302" s="22">
        <v>1.4869119639239869</v>
      </c>
      <c r="K302" s="18"/>
      <c r="L302" s="20">
        <v>43831</v>
      </c>
      <c r="M302" s="22">
        <v>-7.2441068503235329</v>
      </c>
      <c r="N302" s="22">
        <v>-8.2549374381413116</v>
      </c>
      <c r="O302" s="22">
        <v>-6.8245592216144075</v>
      </c>
      <c r="P302" s="22">
        <v>-7.1841047732557257</v>
      </c>
      <c r="Q302" s="22">
        <v>-5.9613919320466806</v>
      </c>
      <c r="R302" s="22">
        <v>-7.8946057796939613</v>
      </c>
      <c r="S302" s="22">
        <v>-4.7404672207070178</v>
      </c>
      <c r="T302" s="22">
        <v>-5.7588823351216405</v>
      </c>
      <c r="U302" s="22">
        <v>-7.2629061894075022</v>
      </c>
    </row>
    <row r="303" spans="1:21">
      <c r="A303" s="20">
        <v>43862</v>
      </c>
      <c r="B303" s="22">
        <v>-0.58091573234744942</v>
      </c>
      <c r="C303" s="22">
        <v>-0.27530608365896114</v>
      </c>
      <c r="D303" s="22">
        <v>4.6594754874007549E-2</v>
      </c>
      <c r="E303" s="22">
        <v>3.3280321970242852</v>
      </c>
      <c r="F303" s="22">
        <v>-0.15385528573324336</v>
      </c>
      <c r="G303" s="22">
        <v>9.3514911265492771</v>
      </c>
      <c r="H303" s="22">
        <v>6.34513354979795</v>
      </c>
      <c r="I303" s="22">
        <v>-9.2841933708607627</v>
      </c>
      <c r="J303" s="22">
        <v>-0.51465398875093626</v>
      </c>
      <c r="L303" s="20">
        <v>43862</v>
      </c>
      <c r="M303" s="22">
        <v>-11.60559130615016</v>
      </c>
      <c r="N303" s="22">
        <v>-12.622303176401843</v>
      </c>
      <c r="O303" s="22">
        <v>-10.480720132941713</v>
      </c>
      <c r="P303" s="22">
        <v>-10.509181151529859</v>
      </c>
      <c r="Q303" s="22">
        <v>-9.3247301464054715</v>
      </c>
      <c r="R303" s="22">
        <v>-11.484948893089765</v>
      </c>
      <c r="S303" s="22">
        <v>-7.8049045334081484</v>
      </c>
      <c r="T303" s="22">
        <v>-8.7128513229649371</v>
      </c>
      <c r="U303" s="22">
        <v>-11.299227206281657</v>
      </c>
    </row>
    <row r="304" spans="1:21" s="21" customFormat="1">
      <c r="A304" s="20">
        <v>43891</v>
      </c>
      <c r="B304" s="22">
        <v>-26.018673003288313</v>
      </c>
      <c r="C304" s="22">
        <v>-31.202975016195467</v>
      </c>
      <c r="D304" s="22">
        <v>-26.371040685343331</v>
      </c>
      <c r="E304" s="22">
        <v>-28.946045624736072</v>
      </c>
      <c r="F304" s="22">
        <v>-24.953052992180531</v>
      </c>
      <c r="G304" s="22">
        <v>-31.460780294614267</v>
      </c>
      <c r="H304" s="22">
        <v>-22.829351191782976</v>
      </c>
      <c r="I304" s="22">
        <v>-22.535294450695559</v>
      </c>
      <c r="J304" s="22">
        <v>-27.442920702015556</v>
      </c>
      <c r="K304" s="18"/>
      <c r="L304" s="20">
        <v>43891</v>
      </c>
      <c r="M304" s="22">
        <v>-13.785913732243415</v>
      </c>
      <c r="N304" s="22">
        <v>-15.343944169547115</v>
      </c>
      <c r="O304" s="22">
        <v>-11.337192356311803</v>
      </c>
      <c r="P304" s="22">
        <v>-10.397421202160402</v>
      </c>
      <c r="Q304" s="22">
        <v>-9.5941044292022326</v>
      </c>
      <c r="R304" s="22">
        <v>-11.293614903044954</v>
      </c>
      <c r="S304" s="22">
        <v>-8.5289156965006043</v>
      </c>
      <c r="T304" s="22">
        <v>-9.7206153677309715</v>
      </c>
      <c r="U304" s="22">
        <v>-13.004263864950389</v>
      </c>
    </row>
    <row r="305" spans="1:21" s="21" customFormat="1">
      <c r="A305" s="20">
        <v>43922</v>
      </c>
      <c r="B305" s="22">
        <v>-51.869398255940432</v>
      </c>
      <c r="C305" s="22">
        <v>-57.83062694742668</v>
      </c>
      <c r="D305" s="22">
        <v>-48.789310503720984</v>
      </c>
      <c r="E305" s="22">
        <v>-44.314497778264048</v>
      </c>
      <c r="F305" s="22">
        <v>-42.944285307481508</v>
      </c>
      <c r="G305" s="22">
        <v>-48.960366691702362</v>
      </c>
      <c r="H305" s="22">
        <v>-43.042332503678772</v>
      </c>
      <c r="I305" s="22">
        <v>-26.214325598973744</v>
      </c>
      <c r="J305" s="22">
        <v>-50.521779058044316</v>
      </c>
      <c r="K305" s="18"/>
      <c r="L305" s="20">
        <v>43922</v>
      </c>
      <c r="M305" s="22">
        <v>-12.254122456954491</v>
      </c>
      <c r="N305" s="22">
        <v>-15.148943916058528</v>
      </c>
      <c r="O305" s="22">
        <v>-8.1201785170814276</v>
      </c>
      <c r="P305" s="22">
        <v>-5.7549583166403266</v>
      </c>
      <c r="Q305" s="22">
        <v>-5.7765675890258876</v>
      </c>
      <c r="R305" s="22">
        <v>-6.0439719600302482</v>
      </c>
      <c r="S305" s="22">
        <v>-5.8896298126051931</v>
      </c>
      <c r="T305" s="22">
        <v>-7.8269105516050246</v>
      </c>
      <c r="U305" s="22">
        <v>-11.005944858628581</v>
      </c>
    </row>
    <row r="306" spans="1:21" s="21" customFormat="1">
      <c r="A306" s="20">
        <v>43952</v>
      </c>
      <c r="B306" s="22">
        <v>28.919058130901078</v>
      </c>
      <c r="C306" s="22">
        <v>46.501712198745224</v>
      </c>
      <c r="D306" s="22">
        <v>46.817652681492973</v>
      </c>
      <c r="E306" s="22">
        <v>49.898264452516202</v>
      </c>
      <c r="F306" s="22">
        <v>39.179559858456884</v>
      </c>
      <c r="G306" s="22">
        <v>51.741540393030533</v>
      </c>
      <c r="H306" s="22">
        <v>46.380952963594211</v>
      </c>
      <c r="I306" s="22">
        <v>26.309116946822613</v>
      </c>
      <c r="J306" s="22">
        <v>38.581270030743298</v>
      </c>
      <c r="K306" s="18"/>
      <c r="L306" s="20">
        <v>43952</v>
      </c>
      <c r="M306" s="22">
        <v>-7.058366257909924</v>
      </c>
      <c r="N306" s="22">
        <v>-12.151218354116963</v>
      </c>
      <c r="O306" s="22">
        <v>-1.7588697462802685</v>
      </c>
      <c r="P306" s="22">
        <v>1.6023218295887744</v>
      </c>
      <c r="Q306" s="22">
        <v>0.89108605890639581</v>
      </c>
      <c r="R306" s="22">
        <v>2.2493558361348107</v>
      </c>
      <c r="S306" s="22">
        <v>-0.81626355070144996</v>
      </c>
      <c r="T306" s="22">
        <v>-3.9790524270533041</v>
      </c>
      <c r="U306" s="22">
        <v>-5.7178895779146188</v>
      </c>
    </row>
    <row r="307" spans="1:21" s="21" customFormat="1">
      <c r="A307" s="20">
        <v>43983</v>
      </c>
      <c r="B307" s="22">
        <v>39.443185692103469</v>
      </c>
      <c r="C307" s="22">
        <v>45.767857289516769</v>
      </c>
      <c r="D307" s="22">
        <v>40.387622327322617</v>
      </c>
      <c r="E307" s="22">
        <v>42.677786012787578</v>
      </c>
      <c r="F307" s="22">
        <v>42.951965313921647</v>
      </c>
      <c r="G307" s="22">
        <v>67.134080573271007</v>
      </c>
      <c r="H307" s="22">
        <v>31.695737879243836</v>
      </c>
      <c r="I307" s="22">
        <v>3.7712820485684517</v>
      </c>
      <c r="J307" s="22">
        <v>39.911868813679177</v>
      </c>
      <c r="K307" s="18"/>
      <c r="L307" s="20">
        <v>43983</v>
      </c>
      <c r="M307" s="22">
        <v>-0.47151249679497198</v>
      </c>
      <c r="N307" s="22">
        <v>-6.9903922467616155</v>
      </c>
      <c r="O307" s="22">
        <v>4.1697237105808824</v>
      </c>
      <c r="P307" s="22">
        <v>7.3366888430618644</v>
      </c>
      <c r="Q307" s="22">
        <v>6.452238958997853</v>
      </c>
      <c r="R307" s="22">
        <v>8.3039204228344516</v>
      </c>
      <c r="S307" s="22">
        <v>3.7050249008950829</v>
      </c>
      <c r="T307" s="22">
        <v>1.5709319770280672E-3</v>
      </c>
      <c r="U307" s="22">
        <v>0.37824897735738716</v>
      </c>
    </row>
    <row r="308" spans="1:21" s="21" customFormat="1">
      <c r="A308" s="20">
        <v>44013</v>
      </c>
      <c r="B308" s="22">
        <v>10.33620664142083</v>
      </c>
      <c r="C308" s="22">
        <v>-11.853526197539054</v>
      </c>
      <c r="D308" s="22">
        <v>11.077923776199313</v>
      </c>
      <c r="E308" s="22">
        <v>8.8171145955342496</v>
      </c>
      <c r="F308" s="22">
        <v>8.981275313636587</v>
      </c>
      <c r="G308" s="22">
        <v>1.7301270503885462</v>
      </c>
      <c r="H308" s="22">
        <v>-2.087419776689714</v>
      </c>
      <c r="I308" s="22">
        <v>11.150754541816084</v>
      </c>
      <c r="J308" s="22">
        <v>5.4057829913862037</v>
      </c>
      <c r="K308" s="18"/>
      <c r="L308" s="20">
        <v>44013</v>
      </c>
      <c r="M308" s="22">
        <v>3.4723187270780755</v>
      </c>
      <c r="N308" s="22">
        <v>-3.7261484860921001</v>
      </c>
      <c r="O308" s="22">
        <v>6.7287076643060431</v>
      </c>
      <c r="P308" s="22">
        <v>9.3388459143039171</v>
      </c>
      <c r="Q308" s="22">
        <v>8.558588080998959</v>
      </c>
      <c r="R308" s="22">
        <v>10.158013634338886</v>
      </c>
      <c r="S308" s="22">
        <v>5.6968940209128078</v>
      </c>
      <c r="T308" s="22">
        <v>1.8334768669668478</v>
      </c>
      <c r="U308" s="22">
        <v>3.6628878761754606</v>
      </c>
    </row>
    <row r="309" spans="1:21" s="21" customFormat="1">
      <c r="A309" s="20">
        <v>44044</v>
      </c>
      <c r="B309" s="22">
        <v>1.6656262155824635</v>
      </c>
      <c r="C309" s="22">
        <v>-17.587816779505076</v>
      </c>
      <c r="D309" s="22">
        <v>-1.1644456377598544</v>
      </c>
      <c r="E309" s="22">
        <v>8.5086584370706646</v>
      </c>
      <c r="F309" s="22">
        <v>7.8873498130983535</v>
      </c>
      <c r="G309" s="22">
        <v>7.7626016872327313</v>
      </c>
      <c r="H309" s="22">
        <v>9.2147903607024944</v>
      </c>
      <c r="I309" s="22">
        <v>-3.9124821061540018</v>
      </c>
      <c r="J309" s="22">
        <v>-2.0468675981218496</v>
      </c>
      <c r="K309" s="18"/>
      <c r="L309" s="20">
        <v>44044</v>
      </c>
      <c r="M309" s="22">
        <v>5.7724152560659547</v>
      </c>
      <c r="N309" s="22">
        <v>-0.82928781046094002</v>
      </c>
      <c r="O309" s="22">
        <v>7.530595488516397</v>
      </c>
      <c r="P309" s="22">
        <v>9.2330965926666835</v>
      </c>
      <c r="Q309" s="22">
        <v>8.8559175069214007</v>
      </c>
      <c r="R309" s="22">
        <v>9.4500464726719571</v>
      </c>
      <c r="S309" s="22">
        <v>5.9322031933474193</v>
      </c>
      <c r="T309" s="22">
        <v>3.4928859075220799</v>
      </c>
      <c r="U309" s="22">
        <v>5.4632635178574844</v>
      </c>
    </row>
    <row r="310" spans="1:21" s="21" customFormat="1">
      <c r="A310" s="20"/>
      <c r="B310" s="22"/>
      <c r="C310" s="22"/>
      <c r="D310" s="22"/>
      <c r="E310" s="22"/>
      <c r="F310" s="22"/>
      <c r="G310" s="22"/>
      <c r="H310" s="22"/>
      <c r="I310" s="22"/>
      <c r="J310" s="22"/>
      <c r="K310" s="18"/>
      <c r="L310" s="20"/>
      <c r="M310" s="22"/>
      <c r="N310" s="22"/>
      <c r="O310" s="22"/>
      <c r="P310" s="22"/>
      <c r="Q310" s="22"/>
      <c r="R310" s="22"/>
      <c r="S310" s="22"/>
      <c r="T310" s="22"/>
      <c r="U310" s="22"/>
    </row>
    <row r="311" spans="1:21">
      <c r="A311" s="27" t="s">
        <v>22</v>
      </c>
      <c r="B311" s="23"/>
      <c r="C311" s="23"/>
      <c r="D311" s="23"/>
      <c r="E311" s="23"/>
      <c r="F311" s="23"/>
      <c r="G311" s="23"/>
      <c r="H311" s="23"/>
      <c r="I311" s="23"/>
      <c r="J311" s="23"/>
      <c r="L311" s="27" t="s">
        <v>22</v>
      </c>
      <c r="M311" s="23"/>
      <c r="N311" s="23"/>
      <c r="O311" s="23"/>
      <c r="P311" s="23"/>
      <c r="Q311" s="23"/>
      <c r="R311" s="23"/>
      <c r="S311" s="23"/>
      <c r="T311" s="23"/>
      <c r="U311" s="23"/>
    </row>
    <row r="312" spans="1:21" hidden="1">
      <c r="A312" s="20">
        <v>41791</v>
      </c>
      <c r="B312" s="22">
        <v>12.730030419139226</v>
      </c>
      <c r="C312" s="22">
        <v>12.679795403694911</v>
      </c>
      <c r="D312" s="22">
        <v>5.2307031943773552</v>
      </c>
      <c r="E312" s="22">
        <v>4.6724859543516573</v>
      </c>
      <c r="F312" s="22">
        <v>-1.8311305313469859</v>
      </c>
      <c r="G312" s="22">
        <v>4.8912470473150762</v>
      </c>
      <c r="H312" s="22">
        <v>1.6476555118073719</v>
      </c>
      <c r="I312" s="22">
        <v>6.6027940803461433</v>
      </c>
      <c r="J312" s="22">
        <v>8.6329227133122401</v>
      </c>
      <c r="K312" s="19"/>
      <c r="L312" s="20">
        <v>41791</v>
      </c>
      <c r="M312" s="22">
        <v>11.551654497914527</v>
      </c>
      <c r="N312" s="22">
        <v>11.714332995272443</v>
      </c>
      <c r="O312" s="22">
        <v>3.7725230006200121</v>
      </c>
      <c r="P312" s="22">
        <v>6.6214250207608671</v>
      </c>
      <c r="Q312" s="22">
        <v>-2.1669809311087533</v>
      </c>
      <c r="R312" s="22">
        <v>16.059445431403716</v>
      </c>
      <c r="S312" s="22">
        <v>3.2249504152640895</v>
      </c>
      <c r="T312" s="22">
        <v>0.51557261096961327</v>
      </c>
      <c r="U312" s="22">
        <v>7.5562596362683792</v>
      </c>
    </row>
    <row r="313" spans="1:21" hidden="1">
      <c r="A313" s="20">
        <v>41821</v>
      </c>
      <c r="B313" s="22">
        <v>12.94730164194992</v>
      </c>
      <c r="C313" s="22">
        <v>10.941061143090835</v>
      </c>
      <c r="D313" s="22">
        <v>5.0138963616858945</v>
      </c>
      <c r="E313" s="22">
        <v>5.1130846966079133</v>
      </c>
      <c r="F313" s="22">
        <v>2.6889978603357889</v>
      </c>
      <c r="G313" s="22">
        <v>31.932768175733401</v>
      </c>
      <c r="H313" s="22">
        <v>5.6866779402857475</v>
      </c>
      <c r="I313" s="22">
        <v>1.1160108111478024</v>
      </c>
      <c r="J313" s="22">
        <v>8.7477222862577122</v>
      </c>
      <c r="L313" s="20">
        <v>41821</v>
      </c>
      <c r="M313" s="22">
        <v>13.729596610028352</v>
      </c>
      <c r="N313" s="22">
        <v>12.713359284844984</v>
      </c>
      <c r="O313" s="22">
        <v>4.5017275032739121</v>
      </c>
      <c r="P313" s="22">
        <v>8.1022182839550112</v>
      </c>
      <c r="Q313" s="22">
        <v>2.4718306044510712</v>
      </c>
      <c r="R313" s="22">
        <v>17.266535436621993</v>
      </c>
      <c r="S313" s="22">
        <v>1.5032031998084818</v>
      </c>
      <c r="T313" s="22">
        <v>4.1814374218622561</v>
      </c>
      <c r="U313" s="22">
        <v>9.4557978391584925</v>
      </c>
    </row>
    <row r="314" spans="1:21" hidden="1">
      <c r="A314" s="20">
        <v>41852</v>
      </c>
      <c r="B314" s="22">
        <v>17.248813099909668</v>
      </c>
      <c r="C314" s="22">
        <v>13.881100439044403</v>
      </c>
      <c r="D314" s="22">
        <v>6.0610734612255897</v>
      </c>
      <c r="E314" s="22">
        <v>13.3673836906042</v>
      </c>
      <c r="F314" s="22">
        <v>9.5529027066545638</v>
      </c>
      <c r="G314" s="22">
        <v>19.48781348039843</v>
      </c>
      <c r="H314" s="22">
        <v>-0.38164058587622662</v>
      </c>
      <c r="I314" s="22">
        <v>3.2492523632662511</v>
      </c>
      <c r="J314" s="22">
        <v>12.3066642471004</v>
      </c>
      <c r="L314" s="20">
        <v>41852</v>
      </c>
      <c r="M314" s="22">
        <v>15.707522866864792</v>
      </c>
      <c r="N314" s="22">
        <v>13.328842471387389</v>
      </c>
      <c r="O314" s="22">
        <v>5.229356681672698</v>
      </c>
      <c r="P314" s="22">
        <v>9.283393390921546</v>
      </c>
      <c r="Q314" s="22">
        <v>6.1748233242829258</v>
      </c>
      <c r="R314" s="22">
        <v>16.862210925616168</v>
      </c>
      <c r="S314" s="22">
        <v>-0.81801345405322934</v>
      </c>
      <c r="T314" s="22">
        <v>8.3218510548035169</v>
      </c>
      <c r="U314" s="22">
        <v>11.075580215908872</v>
      </c>
    </row>
    <row r="315" spans="1:21" hidden="1">
      <c r="A315" s="20">
        <v>41883</v>
      </c>
      <c r="B315" s="22">
        <v>16.552242504704239</v>
      </c>
      <c r="C315" s="22">
        <v>15.23191483949131</v>
      </c>
      <c r="D315" s="22">
        <v>4.1671646263702797</v>
      </c>
      <c r="E315" s="22">
        <v>10.433355816143617</v>
      </c>
      <c r="F315" s="22">
        <v>9.3593501559294623</v>
      </c>
      <c r="G315" s="22">
        <v>17.762450261434992</v>
      </c>
      <c r="H315" s="22">
        <v>-4.7425930932633662</v>
      </c>
      <c r="I315" s="22">
        <v>14.441761421566753</v>
      </c>
      <c r="J315" s="22">
        <v>12.251154950299778</v>
      </c>
      <c r="L315" s="20">
        <v>41883</v>
      </c>
      <c r="M315" s="22">
        <v>17.113923381920017</v>
      </c>
      <c r="N315" s="22">
        <v>13.272684525781301</v>
      </c>
      <c r="O315" s="22">
        <v>5.6748826012315021</v>
      </c>
      <c r="P315" s="22">
        <v>9.6142015769785019</v>
      </c>
      <c r="Q315" s="22">
        <v>7.9722908175846214</v>
      </c>
      <c r="R315" s="22">
        <v>14.786867220326911</v>
      </c>
      <c r="S315" s="22">
        <v>-2.6700669591564719</v>
      </c>
      <c r="T315" s="22">
        <v>12.380254795818828</v>
      </c>
      <c r="U315" s="22">
        <v>12.015668443423252</v>
      </c>
    </row>
    <row r="316" spans="1:21" hidden="1">
      <c r="A316" s="20">
        <v>41913</v>
      </c>
      <c r="B316" s="22">
        <v>17.720785597472116</v>
      </c>
      <c r="C316" s="22">
        <v>13.950007803583929</v>
      </c>
      <c r="D316" s="22">
        <v>5.5173833434355259</v>
      </c>
      <c r="E316" s="22">
        <v>10.99495810815074</v>
      </c>
      <c r="F316" s="22">
        <v>8.8945105458368943</v>
      </c>
      <c r="G316" s="22">
        <v>21.064693840176659</v>
      </c>
      <c r="H316" s="22">
        <v>-4.614722455868673</v>
      </c>
      <c r="I316" s="22">
        <v>18.50128207242139</v>
      </c>
      <c r="J316" s="22">
        <v>12.648041556157779</v>
      </c>
      <c r="L316" s="20">
        <v>41913</v>
      </c>
      <c r="M316" s="22">
        <v>17.642612512522632</v>
      </c>
      <c r="N316" s="22">
        <v>12.353056896917906</v>
      </c>
      <c r="O316" s="22">
        <v>5.3899833132456934</v>
      </c>
      <c r="P316" s="22">
        <v>8.755931196105891</v>
      </c>
      <c r="Q316" s="22">
        <v>7.3242934408898748</v>
      </c>
      <c r="R316" s="22">
        <v>12.07031673095986</v>
      </c>
      <c r="S316" s="22">
        <v>-3.2676808820205423</v>
      </c>
      <c r="T316" s="22">
        <v>15.552504036736963</v>
      </c>
      <c r="U316" s="22">
        <v>11.912350827658642</v>
      </c>
    </row>
    <row r="317" spans="1:21" hidden="1">
      <c r="A317" s="20">
        <v>41944</v>
      </c>
      <c r="B317" s="22">
        <v>19.053989949599696</v>
      </c>
      <c r="C317" s="22">
        <v>8.9902264651635875</v>
      </c>
      <c r="D317" s="22">
        <v>4.8002940570335539</v>
      </c>
      <c r="E317" s="22">
        <v>3.0759268542061307</v>
      </c>
      <c r="F317" s="22">
        <v>1.9307147768438142</v>
      </c>
      <c r="G317" s="22">
        <v>-10.185385871308199</v>
      </c>
      <c r="H317" s="22">
        <v>-7.5173874268146506</v>
      </c>
      <c r="I317" s="22">
        <v>23.469244613849142</v>
      </c>
      <c r="J317" s="22">
        <v>10.742075300106734</v>
      </c>
      <c r="L317" s="20">
        <v>41944</v>
      </c>
      <c r="M317" s="22">
        <v>17.570748424274441</v>
      </c>
      <c r="N317" s="22">
        <v>11.181524701828167</v>
      </c>
      <c r="O317" s="22">
        <v>4.5365876378376129</v>
      </c>
      <c r="P317" s="22">
        <v>7.1629133278102017</v>
      </c>
      <c r="Q317" s="22">
        <v>4.4233926624807935</v>
      </c>
      <c r="R317" s="22">
        <v>9.6581026000584131</v>
      </c>
      <c r="S317" s="22">
        <v>-2.6226024989306183</v>
      </c>
      <c r="T317" s="22">
        <v>17.863206261784342</v>
      </c>
      <c r="U317" s="22">
        <v>11.077529456758413</v>
      </c>
    </row>
    <row r="318" spans="1:21" hidden="1">
      <c r="A318" s="20">
        <v>41974</v>
      </c>
      <c r="B318" s="22">
        <v>16.915757618742205</v>
      </c>
      <c r="C318" s="22">
        <v>9.8353273002971946</v>
      </c>
      <c r="D318" s="22">
        <v>5.5881296986127751</v>
      </c>
      <c r="E318" s="22">
        <v>8.5824195573585058</v>
      </c>
      <c r="F318" s="22">
        <v>0.46338156598292812</v>
      </c>
      <c r="G318" s="22">
        <v>15.25085251233304</v>
      </c>
      <c r="H318" s="22">
        <v>-0.39099863547575353</v>
      </c>
      <c r="I318" s="22">
        <v>13.567495364103536</v>
      </c>
      <c r="J318" s="22">
        <v>10.288116193265836</v>
      </c>
      <c r="L318" s="20">
        <v>41974</v>
      </c>
      <c r="M318" s="22">
        <v>17.473166936788402</v>
      </c>
      <c r="N318" s="22">
        <v>10.405769964340351</v>
      </c>
      <c r="O318" s="22">
        <v>3.6598568570699115</v>
      </c>
      <c r="P318" s="22">
        <v>5.3428139369516146</v>
      </c>
      <c r="Q318" s="22">
        <v>0.42148446860086608</v>
      </c>
      <c r="R318" s="22">
        <v>8.4127679177548487</v>
      </c>
      <c r="S318" s="22">
        <v>-1.3916556225698713</v>
      </c>
      <c r="T318" s="22">
        <v>19.45227012447539</v>
      </c>
      <c r="U318" s="22">
        <v>10.169110821599546</v>
      </c>
    </row>
    <row r="319" spans="1:21" hidden="1">
      <c r="A319" s="20">
        <v>42005</v>
      </c>
      <c r="B319" s="22">
        <v>16.792056002004131</v>
      </c>
      <c r="C319" s="22">
        <v>10.415379708245268</v>
      </c>
      <c r="D319" s="22">
        <v>4.0104558421380574</v>
      </c>
      <c r="E319" s="22">
        <v>2.2386946525082578</v>
      </c>
      <c r="F319" s="22">
        <v>-2.6103552172599365</v>
      </c>
      <c r="G319" s="22">
        <v>11.174344802563141</v>
      </c>
      <c r="H319" s="22">
        <v>5.3999563516307489</v>
      </c>
      <c r="I319" s="22">
        <v>25.849749466580249</v>
      </c>
      <c r="J319" s="22">
        <v>9.7245478219205665</v>
      </c>
      <c r="L319" s="20">
        <v>42005</v>
      </c>
      <c r="M319" s="22">
        <v>17.468339937993477</v>
      </c>
      <c r="N319" s="22">
        <v>10.088508384847941</v>
      </c>
      <c r="O319" s="22">
        <v>2.8991871473734676</v>
      </c>
      <c r="P319" s="22">
        <v>3.5477557011974454</v>
      </c>
      <c r="Q319" s="22">
        <v>-3.761401563522611</v>
      </c>
      <c r="R319" s="22">
        <v>9.1468055511148236</v>
      </c>
      <c r="S319" s="22">
        <v>-0.17484012069080279</v>
      </c>
      <c r="T319" s="22">
        <v>20.81960691823565</v>
      </c>
      <c r="U319" s="22">
        <v>9.3937219980865052</v>
      </c>
    </row>
    <row r="320" spans="1:21" hidden="1">
      <c r="A320" s="20">
        <v>42036</v>
      </c>
      <c r="B320" s="22">
        <v>16.680136612470676</v>
      </c>
      <c r="C320" s="22">
        <v>8.5150932504623427</v>
      </c>
      <c r="D320" s="22">
        <v>-1.6767629774663675</v>
      </c>
      <c r="E320" s="22">
        <v>-0.80158075497264747</v>
      </c>
      <c r="F320" s="22">
        <v>-6.7668912675707276</v>
      </c>
      <c r="G320" s="22">
        <v>14.340215722711775</v>
      </c>
      <c r="H320" s="22">
        <v>2.3715121560018417</v>
      </c>
      <c r="I320" s="22">
        <v>11.356465813866691</v>
      </c>
      <c r="J320" s="22">
        <v>7.0841423587355763</v>
      </c>
      <c r="L320" s="20">
        <v>42036</v>
      </c>
      <c r="M320" s="22">
        <v>17.771075006497171</v>
      </c>
      <c r="N320" s="22">
        <v>10.329488884698065</v>
      </c>
      <c r="O320" s="22">
        <v>2.5392297623796765</v>
      </c>
      <c r="P320" s="22">
        <v>2.2574136976810024</v>
      </c>
      <c r="Q320" s="22">
        <v>-7.288997391899116</v>
      </c>
      <c r="R320" s="22">
        <v>11.630653317044832</v>
      </c>
      <c r="S320" s="22">
        <v>0.37048149076403547</v>
      </c>
      <c r="T320" s="22">
        <v>21.965164742773808</v>
      </c>
      <c r="U320" s="22">
        <v>9.0284926261202685</v>
      </c>
    </row>
    <row r="321" spans="1:21" hidden="1">
      <c r="A321" s="20">
        <v>42064</v>
      </c>
      <c r="B321" s="22">
        <v>16.4660032318166</v>
      </c>
      <c r="C321" s="22">
        <v>10.078984638021808</v>
      </c>
      <c r="D321" s="22">
        <v>1.2871726526408196</v>
      </c>
      <c r="E321" s="22">
        <v>3.0594996350222061</v>
      </c>
      <c r="F321" s="22">
        <v>-12.442759678767203</v>
      </c>
      <c r="G321" s="22">
        <v>16.482433528248919</v>
      </c>
      <c r="H321" s="22">
        <v>0.21712517893823247</v>
      </c>
      <c r="I321" s="22">
        <v>25.626362621381091</v>
      </c>
      <c r="J321" s="22">
        <v>7.5441610746858458</v>
      </c>
      <c r="L321" s="20">
        <v>42064</v>
      </c>
      <c r="M321" s="22">
        <v>18.360249724151572</v>
      </c>
      <c r="N321" s="22">
        <v>11.051974957319246</v>
      </c>
      <c r="O321" s="22">
        <v>2.7492790628785997</v>
      </c>
      <c r="P321" s="22">
        <v>1.498545906919091</v>
      </c>
      <c r="Q321" s="22">
        <v>-9.6784647629829692</v>
      </c>
      <c r="R321" s="22">
        <v>14.477457348982341</v>
      </c>
      <c r="S321" s="22">
        <v>-0.1226269919376648</v>
      </c>
      <c r="T321" s="22">
        <v>23.396838542589478</v>
      </c>
      <c r="U321" s="22">
        <v>9.1755015324316531</v>
      </c>
    </row>
    <row r="322" spans="1:21" hidden="1">
      <c r="A322" s="20">
        <v>42095</v>
      </c>
      <c r="B322" s="22">
        <v>23.251964317240663</v>
      </c>
      <c r="C322" s="22">
        <v>17.176800855330754</v>
      </c>
      <c r="D322" s="22">
        <v>7.0335403834985328</v>
      </c>
      <c r="E322" s="22">
        <v>5.4634567746052625</v>
      </c>
      <c r="F322" s="22">
        <v>-12.733739971572874</v>
      </c>
      <c r="G322" s="22">
        <v>8.4285890158560193</v>
      </c>
      <c r="H322" s="22">
        <v>-5.0181856535786977</v>
      </c>
      <c r="I322" s="22">
        <v>31.739133584966254</v>
      </c>
      <c r="J322" s="22">
        <v>13.373842735981412</v>
      </c>
      <c r="L322" s="20">
        <v>42095</v>
      </c>
      <c r="M322" s="22">
        <v>18.94071778082089</v>
      </c>
      <c r="N322" s="22">
        <v>11.873443951616153</v>
      </c>
      <c r="O322" s="22">
        <v>3.5661759090494201</v>
      </c>
      <c r="P322" s="22">
        <v>0.96812230345453543</v>
      </c>
      <c r="Q322" s="22">
        <v>-10.875228495606692</v>
      </c>
      <c r="R322" s="22">
        <v>16.915532296480549</v>
      </c>
      <c r="S322" s="22">
        <v>-1.2116934456329318</v>
      </c>
      <c r="T322" s="22">
        <v>25.102888039061114</v>
      </c>
      <c r="U322" s="22">
        <v>9.6515142190779102</v>
      </c>
    </row>
    <row r="323" spans="1:21" hidden="1">
      <c r="A323" s="20">
        <v>42125</v>
      </c>
      <c r="B323" s="22">
        <v>17.232973451981422</v>
      </c>
      <c r="C323" s="22">
        <v>9.6202048537207219</v>
      </c>
      <c r="D323" s="22">
        <v>3.672483256811006</v>
      </c>
      <c r="E323" s="22">
        <v>-4.8181722931339124</v>
      </c>
      <c r="F323" s="22">
        <v>-11.574454725070623</v>
      </c>
      <c r="G323" s="22">
        <v>19.266128683668768</v>
      </c>
      <c r="H323" s="22">
        <v>-4.7938427265184487</v>
      </c>
      <c r="I323" s="22">
        <v>25.975282753091506</v>
      </c>
      <c r="J323" s="22">
        <v>8.1817957160527328</v>
      </c>
      <c r="L323" s="20">
        <v>42125</v>
      </c>
      <c r="M323" s="22">
        <v>19.297331353621061</v>
      </c>
      <c r="N323" s="22">
        <v>12.350314658558176</v>
      </c>
      <c r="O323" s="22">
        <v>4.8203514548720108</v>
      </c>
      <c r="P323" s="22">
        <v>0.5838141183307215</v>
      </c>
      <c r="Q323" s="22">
        <v>-11.23645194623019</v>
      </c>
      <c r="R323" s="22">
        <v>18.481077280174162</v>
      </c>
      <c r="S323" s="22">
        <v>-2.1363048450648705</v>
      </c>
      <c r="T323" s="22">
        <v>26.770135854076059</v>
      </c>
      <c r="U323" s="22">
        <v>10.169644278907924</v>
      </c>
    </row>
    <row r="324" spans="1:21" hidden="1">
      <c r="A324" s="20">
        <v>42156</v>
      </c>
      <c r="B324" s="22">
        <v>20.008051548996676</v>
      </c>
      <c r="C324" s="22">
        <v>11.651472761208879</v>
      </c>
      <c r="D324" s="22">
        <v>5.7633230304709855</v>
      </c>
      <c r="E324" s="22">
        <v>1.9542337650283486</v>
      </c>
      <c r="F324" s="22">
        <v>-9.1763181661318924</v>
      </c>
      <c r="G324" s="22">
        <v>31.120631012131469</v>
      </c>
      <c r="H324" s="22">
        <v>2.7185733723056558</v>
      </c>
      <c r="I324" s="22">
        <v>26.269303750803743</v>
      </c>
      <c r="J324" s="22">
        <v>10.862580387434349</v>
      </c>
      <c r="L324" s="20">
        <v>42156</v>
      </c>
      <c r="M324" s="22">
        <v>19.117253505170865</v>
      </c>
      <c r="N324" s="22">
        <v>12.242278026500927</v>
      </c>
      <c r="O324" s="22">
        <v>6.1201724939298856</v>
      </c>
      <c r="P324" s="22">
        <v>0.15824440721816302</v>
      </c>
      <c r="Q324" s="22">
        <v>-11.331082237000572</v>
      </c>
      <c r="R324" s="22">
        <v>19.617706584229609</v>
      </c>
      <c r="S324" s="22">
        <v>-2.2903904479118609</v>
      </c>
      <c r="T324" s="22">
        <v>27.873861912478318</v>
      </c>
      <c r="U324" s="22">
        <v>10.392583184274514</v>
      </c>
    </row>
    <row r="325" spans="1:21" hidden="1">
      <c r="A325" s="20">
        <v>42186</v>
      </c>
      <c r="B325" s="22">
        <v>19.198118195880994</v>
      </c>
      <c r="C325" s="22">
        <v>13.248745764489598</v>
      </c>
      <c r="D325" s="22">
        <v>8.2784950237610531</v>
      </c>
      <c r="E325" s="22">
        <v>1.3015091466091349</v>
      </c>
      <c r="F325" s="22">
        <v>-9.734594372795172</v>
      </c>
      <c r="G325" s="22">
        <v>14.633064875656075</v>
      </c>
      <c r="H325" s="22">
        <v>-4.6335662596150797</v>
      </c>
      <c r="I325" s="22">
        <v>22.393828862198035</v>
      </c>
      <c r="J325" s="22">
        <v>11.148170551475005</v>
      </c>
      <c r="L325" s="20">
        <v>42186</v>
      </c>
      <c r="M325" s="22">
        <v>18.326638096095962</v>
      </c>
      <c r="N325" s="22">
        <v>11.705014815298568</v>
      </c>
      <c r="O325" s="22">
        <v>6.9638692445160189</v>
      </c>
      <c r="P325" s="22">
        <v>-0.21178924117431563</v>
      </c>
      <c r="Q325" s="22">
        <v>-11.456655138463674</v>
      </c>
      <c r="R325" s="22">
        <v>20.800873181171895</v>
      </c>
      <c r="S325" s="22">
        <v>-1.6025320003570869</v>
      </c>
      <c r="T325" s="22">
        <v>28.164493897507725</v>
      </c>
      <c r="U325" s="22">
        <v>10.178518357343663</v>
      </c>
    </row>
    <row r="326" spans="1:21" hidden="1">
      <c r="A326" s="20">
        <v>42217</v>
      </c>
      <c r="B326" s="22">
        <v>16.133893997155411</v>
      </c>
      <c r="C326" s="22">
        <v>11.530014269165065</v>
      </c>
      <c r="D326" s="22">
        <v>5.9519021313831502</v>
      </c>
      <c r="E326" s="22">
        <v>-1.6245090497836827</v>
      </c>
      <c r="F326" s="22">
        <v>-11.910393168574686</v>
      </c>
      <c r="G326" s="22">
        <v>17.085672183340961</v>
      </c>
      <c r="H326" s="22">
        <v>-1.2424431277443801</v>
      </c>
      <c r="I326" s="22">
        <v>33.725762939166373</v>
      </c>
      <c r="J326" s="22">
        <v>9.4706314060099004</v>
      </c>
      <c r="L326" s="20">
        <v>42217</v>
      </c>
      <c r="M326" s="22">
        <v>17.160843418350098</v>
      </c>
      <c r="N326" s="22">
        <v>10.975602581692328</v>
      </c>
      <c r="O326" s="22">
        <v>6.9344585534405638</v>
      </c>
      <c r="P326" s="22">
        <v>-0.57347141243900523</v>
      </c>
      <c r="Q326" s="22">
        <v>-11.899758063540872</v>
      </c>
      <c r="R326" s="22">
        <v>21.101677055620357</v>
      </c>
      <c r="S326" s="22">
        <v>-0.73163926990203265</v>
      </c>
      <c r="T326" s="22">
        <v>27.509492514924588</v>
      </c>
      <c r="U326" s="22">
        <v>9.5245460851451043</v>
      </c>
    </row>
    <row r="327" spans="1:21" hidden="1">
      <c r="A327" s="20">
        <v>42248</v>
      </c>
      <c r="B327" s="22">
        <v>16.101516212334175</v>
      </c>
      <c r="C327" s="22">
        <v>9.9591082217759492</v>
      </c>
      <c r="D327" s="22">
        <v>8.428575122705098</v>
      </c>
      <c r="E327" s="22">
        <v>0.22268130799858454</v>
      </c>
      <c r="F327" s="22">
        <v>-12.974078678611747</v>
      </c>
      <c r="G327" s="22">
        <v>24.066997256187079</v>
      </c>
      <c r="H327" s="22">
        <v>1.2563991192615021</v>
      </c>
      <c r="I327" s="22">
        <v>28.596303898585063</v>
      </c>
      <c r="J327" s="22">
        <v>8.8748393164515846</v>
      </c>
      <c r="L327" s="20">
        <v>42248</v>
      </c>
      <c r="M327" s="22">
        <v>16.012803048446258</v>
      </c>
      <c r="N327" s="22">
        <v>10.435082333127909</v>
      </c>
      <c r="O327" s="22">
        <v>6.3243855926871362</v>
      </c>
      <c r="P327" s="22">
        <v>-0.48789106127749449</v>
      </c>
      <c r="Q327" s="22">
        <v>-12.751685812645448</v>
      </c>
      <c r="R327" s="22">
        <v>20.770128257062566</v>
      </c>
      <c r="S327" s="22">
        <v>-0.33179304721303993</v>
      </c>
      <c r="T327" s="22">
        <v>26.356085674635281</v>
      </c>
      <c r="U327" s="22">
        <v>8.7517470646547508</v>
      </c>
    </row>
    <row r="328" spans="1:21" hidden="1">
      <c r="A328" s="20">
        <v>42278</v>
      </c>
      <c r="B328" s="22">
        <v>15.343881752354747</v>
      </c>
      <c r="C328" s="22">
        <v>7.70782460246771</v>
      </c>
      <c r="D328" s="22">
        <v>4.8458853695883022</v>
      </c>
      <c r="E328" s="22">
        <v>-0.78927477720165484</v>
      </c>
      <c r="F328" s="22">
        <v>-16.673481435782406</v>
      </c>
      <c r="G328" s="22">
        <v>19.965454915846465</v>
      </c>
      <c r="H328" s="22">
        <v>1.3186254770377133</v>
      </c>
      <c r="I328" s="22">
        <v>25.860837091238011</v>
      </c>
      <c r="J328" s="22">
        <v>7.0139692872232047</v>
      </c>
      <c r="L328" s="20">
        <v>42278</v>
      </c>
      <c r="M328" s="22">
        <v>14.77488618329869</v>
      </c>
      <c r="N328" s="22">
        <v>9.8492602229008241</v>
      </c>
      <c r="O328" s="22">
        <v>5.2483834690649758</v>
      </c>
      <c r="P328" s="22">
        <v>-0.14534233090435578</v>
      </c>
      <c r="Q328" s="22">
        <v>-14.133489484137726</v>
      </c>
      <c r="R328" s="22">
        <v>18.972316213955608</v>
      </c>
      <c r="S328" s="22">
        <v>-0.72663568974741111</v>
      </c>
      <c r="T328" s="22">
        <v>25.304878882109023</v>
      </c>
      <c r="U328" s="22">
        <v>7.7792821888317434</v>
      </c>
    </row>
    <row r="329" spans="1:21" hidden="1">
      <c r="A329" s="20">
        <v>42309</v>
      </c>
      <c r="B329" s="22">
        <v>12.017436212237158</v>
      </c>
      <c r="C329" s="22">
        <v>8.9316378516814297</v>
      </c>
      <c r="D329" s="22">
        <v>3.8557822081688187</v>
      </c>
      <c r="E329" s="22">
        <v>-1.4603371780894321</v>
      </c>
      <c r="F329" s="22">
        <v>-14.490073600001594</v>
      </c>
      <c r="G329" s="22">
        <v>20.67137304727882</v>
      </c>
      <c r="H329" s="22">
        <v>-3.9517619526023395E-2</v>
      </c>
      <c r="I329" s="22">
        <v>18.309466990042452</v>
      </c>
      <c r="J329" s="22">
        <v>6.3397887449599324</v>
      </c>
      <c r="L329" s="20">
        <v>42309</v>
      </c>
      <c r="M329" s="22">
        <v>13.585095127999125</v>
      </c>
      <c r="N329" s="22">
        <v>9.0692219798538218</v>
      </c>
      <c r="O329" s="22">
        <v>3.9216745246692</v>
      </c>
      <c r="P329" s="22">
        <v>0.40336406451437767</v>
      </c>
      <c r="Q329" s="22">
        <v>-15.677791664495629</v>
      </c>
      <c r="R329" s="22">
        <v>16.234324345483088</v>
      </c>
      <c r="S329" s="22">
        <v>-1.5804889025682627</v>
      </c>
      <c r="T329" s="22">
        <v>23.5514954099324</v>
      </c>
      <c r="U329" s="22">
        <v>6.7016931425623056</v>
      </c>
    </row>
    <row r="330" spans="1:21" hidden="1">
      <c r="A330" s="20">
        <v>42339</v>
      </c>
      <c r="B330" s="22">
        <v>14.05502195008539</v>
      </c>
      <c r="C330" s="22">
        <v>11.45667075337353</v>
      </c>
      <c r="D330" s="22">
        <v>1.3124147572578266</v>
      </c>
      <c r="E330" s="22">
        <v>4.5881684018772404</v>
      </c>
      <c r="F330" s="22">
        <v>-13.357129528800158</v>
      </c>
      <c r="G330" s="22">
        <v>9.618192351696635</v>
      </c>
      <c r="H330" s="22">
        <v>-4.0980629161636699</v>
      </c>
      <c r="I330" s="22">
        <v>22.538945828140839</v>
      </c>
      <c r="J330" s="22">
        <v>7.1491334786957879</v>
      </c>
      <c r="L330" s="20">
        <v>42339</v>
      </c>
      <c r="M330" s="22">
        <v>12.677621281269921</v>
      </c>
      <c r="N330" s="22">
        <v>8.2385873912808734</v>
      </c>
      <c r="O330" s="22">
        <v>2.6827393956845071</v>
      </c>
      <c r="P330" s="22">
        <v>1.3742273738653239</v>
      </c>
      <c r="Q330" s="22">
        <v>-16.896243682356314</v>
      </c>
      <c r="R330" s="22">
        <v>13.532436551872081</v>
      </c>
      <c r="S330" s="22">
        <v>-2.0932490074439016</v>
      </c>
      <c r="T330" s="22">
        <v>21.008721777086279</v>
      </c>
      <c r="U330" s="22">
        <v>5.8087920005482516</v>
      </c>
    </row>
    <row r="331" spans="1:21" hidden="1">
      <c r="A331" s="20">
        <v>42370</v>
      </c>
      <c r="B331" s="22">
        <v>12.833195250629274</v>
      </c>
      <c r="C331" s="22">
        <v>8.5215860335780889</v>
      </c>
      <c r="D331" s="22">
        <v>1.3971518728559857</v>
      </c>
      <c r="E331" s="22">
        <v>1.5228843447904836</v>
      </c>
      <c r="F331" s="22">
        <v>-18.888150959592295</v>
      </c>
      <c r="G331" s="22">
        <v>11.644906197960722</v>
      </c>
      <c r="H331" s="22">
        <v>-4.2495167310624566</v>
      </c>
      <c r="I331" s="22">
        <v>17.87950215797099</v>
      </c>
      <c r="J331" s="22">
        <v>5.3868981521704171</v>
      </c>
      <c r="L331" s="20">
        <v>42370</v>
      </c>
      <c r="M331" s="22">
        <v>12.272670379676825</v>
      </c>
      <c r="N331" s="22">
        <v>7.7610803318758315</v>
      </c>
      <c r="O331" s="22">
        <v>1.8976044037632107</v>
      </c>
      <c r="P331" s="22">
        <v>3.119858099256831</v>
      </c>
      <c r="Q331" s="22">
        <v>-17.522769451307525</v>
      </c>
      <c r="R331" s="22">
        <v>11.323332057943958</v>
      </c>
      <c r="S331" s="22">
        <v>-1.7820726787272037</v>
      </c>
      <c r="T331" s="22">
        <v>18.770562839309576</v>
      </c>
      <c r="U331" s="22">
        <v>5.4405699530498168</v>
      </c>
    </row>
    <row r="332" spans="1:21" hidden="1">
      <c r="A332" s="20">
        <v>42401</v>
      </c>
      <c r="B332" s="22">
        <v>11.335239523450852</v>
      </c>
      <c r="C332" s="22">
        <v>6.6188543735144094</v>
      </c>
      <c r="D332" s="22">
        <v>4.2878062618550956</v>
      </c>
      <c r="E332" s="22">
        <v>7.3256606875812906</v>
      </c>
      <c r="F332" s="22">
        <v>-20.579727817966784</v>
      </c>
      <c r="G332" s="22">
        <v>11.646021953195813</v>
      </c>
      <c r="H332" s="22">
        <v>-1.4587017762598578</v>
      </c>
      <c r="I332" s="22">
        <v>26.571411333181388</v>
      </c>
      <c r="J332" s="22">
        <v>5.5585944462616794</v>
      </c>
      <c r="L332" s="20">
        <v>42401</v>
      </c>
      <c r="M332" s="22">
        <v>12.118428416001947</v>
      </c>
      <c r="N332" s="22">
        <v>7.572816461735826</v>
      </c>
      <c r="O332" s="22">
        <v>1.4034478125636554</v>
      </c>
      <c r="P332" s="22">
        <v>5.327590247689713</v>
      </c>
      <c r="Q332" s="22">
        <v>-17.613049433438704</v>
      </c>
      <c r="R332" s="22">
        <v>9.6904592857933665</v>
      </c>
      <c r="S332" s="22">
        <v>-0.68070933730798799</v>
      </c>
      <c r="T332" s="22">
        <v>17.417865207922901</v>
      </c>
      <c r="U332" s="22">
        <v>5.4393631978699233</v>
      </c>
    </row>
    <row r="333" spans="1:21" hidden="1">
      <c r="A333" s="20">
        <v>42430</v>
      </c>
      <c r="B333" s="22">
        <v>6.5697333723851159</v>
      </c>
      <c r="C333" s="22">
        <v>0.27046636234626931</v>
      </c>
      <c r="D333" s="22">
        <v>-4.8895726453176991</v>
      </c>
      <c r="E333" s="22">
        <v>0.65003131884013499</v>
      </c>
      <c r="F333" s="22">
        <v>-22.441407711781935</v>
      </c>
      <c r="G333" s="22">
        <v>-6.620351501984473</v>
      </c>
      <c r="H333" s="22">
        <v>-0.73426098846451282</v>
      </c>
      <c r="I333" s="22">
        <v>10.706071692830534</v>
      </c>
      <c r="J333" s="22">
        <v>-0.78100213989151257</v>
      </c>
      <c r="L333" s="20">
        <v>42430</v>
      </c>
      <c r="M333" s="22">
        <v>12.064655797379899</v>
      </c>
      <c r="N333" s="22">
        <v>7.5744794452130151</v>
      </c>
      <c r="O333" s="22">
        <v>0.98732356441971092</v>
      </c>
      <c r="P333" s="22">
        <v>7.7929767090816711</v>
      </c>
      <c r="Q333" s="22">
        <v>-17.328489638539423</v>
      </c>
      <c r="R333" s="22">
        <v>8.8392827624234229</v>
      </c>
      <c r="S333" s="22">
        <v>0.89606324121504599</v>
      </c>
      <c r="T333" s="22">
        <v>17.004456953296668</v>
      </c>
      <c r="U333" s="22">
        <v>5.6104887004511568</v>
      </c>
    </row>
    <row r="334" spans="1:21" hidden="1">
      <c r="A334" s="20">
        <v>42461</v>
      </c>
      <c r="B334" s="22">
        <v>18.523800203525823</v>
      </c>
      <c r="C334" s="22">
        <v>13.52930513024944</v>
      </c>
      <c r="D334" s="22">
        <v>6.5584539620370492</v>
      </c>
      <c r="E334" s="22">
        <v>15.700783022157808</v>
      </c>
      <c r="F334" s="22">
        <v>-9.0719490575782089</v>
      </c>
      <c r="G334" s="22">
        <v>26.408824997085617</v>
      </c>
      <c r="H334" s="22">
        <v>6.8330381799570148</v>
      </c>
      <c r="I334" s="22">
        <v>8.2193465780190138</v>
      </c>
      <c r="J334" s="22">
        <v>11.946917598221887</v>
      </c>
      <c r="L334" s="20">
        <v>42461</v>
      </c>
      <c r="M334" s="22">
        <v>11.916918574387154</v>
      </c>
      <c r="N334" s="22">
        <v>7.5721084306047999</v>
      </c>
      <c r="O334" s="22">
        <v>0.47766073007349519</v>
      </c>
      <c r="P334" s="22">
        <v>10.158690437779214</v>
      </c>
      <c r="Q334" s="22">
        <v>-16.978192648814016</v>
      </c>
      <c r="R334" s="22">
        <v>8.1191453595621965</v>
      </c>
      <c r="S334" s="22">
        <v>2.3993677500830302</v>
      </c>
      <c r="T334" s="22">
        <v>17.007132632921042</v>
      </c>
      <c r="U334" s="22">
        <v>5.7017229815067338</v>
      </c>
    </row>
    <row r="335" spans="1:21" hidden="1">
      <c r="A335" s="20">
        <v>42491</v>
      </c>
      <c r="B335" s="22">
        <v>11.876407013147031</v>
      </c>
      <c r="C335" s="22">
        <v>9.3444486377791947</v>
      </c>
      <c r="D335" s="22">
        <v>-0.37877508338600308</v>
      </c>
      <c r="E335" s="22">
        <v>12.359449653564482</v>
      </c>
      <c r="F335" s="22">
        <v>-14.561433705103411</v>
      </c>
      <c r="G335" s="22">
        <v>6.743152034788281</v>
      </c>
      <c r="H335" s="22">
        <v>6.680069136472838</v>
      </c>
      <c r="I335" s="22">
        <v>24.213912186737431</v>
      </c>
      <c r="J335" s="22">
        <v>6.985326968109888</v>
      </c>
      <c r="L335" s="20">
        <v>42491</v>
      </c>
      <c r="M335" s="22">
        <v>11.37969778030606</v>
      </c>
      <c r="N335" s="22">
        <v>7.3858253254075947</v>
      </c>
      <c r="O335" s="22">
        <v>-0.21514364984021483</v>
      </c>
      <c r="P335" s="22">
        <v>11.942877320377193</v>
      </c>
      <c r="Q335" s="22">
        <v>-16.9002476981901</v>
      </c>
      <c r="R335" s="22">
        <v>6.928587386743132</v>
      </c>
      <c r="S335" s="22">
        <v>3.3569426626747685</v>
      </c>
      <c r="T335" s="22">
        <v>16.983577420297749</v>
      </c>
      <c r="U335" s="22">
        <v>5.4690118093360525</v>
      </c>
    </row>
    <row r="336" spans="1:21" hidden="1">
      <c r="A336" s="20">
        <v>42522</v>
      </c>
      <c r="B336" s="22">
        <v>9.0902093294027679</v>
      </c>
      <c r="C336" s="22">
        <v>7.1635933560811935</v>
      </c>
      <c r="D336" s="22">
        <v>-1.5833005558226603</v>
      </c>
      <c r="E336" s="22">
        <v>14.439134469098164</v>
      </c>
      <c r="F336" s="22">
        <v>-18.776895888707543</v>
      </c>
      <c r="G336" s="22">
        <v>5.2196476721442906</v>
      </c>
      <c r="H336" s="22">
        <v>2.4513137693472657</v>
      </c>
      <c r="I336" s="22">
        <v>23.105954323468822</v>
      </c>
      <c r="J336" s="22">
        <v>4.0547822423575184</v>
      </c>
      <c r="L336" s="20">
        <v>42522</v>
      </c>
      <c r="M336" s="22">
        <v>10.42310161206683</v>
      </c>
      <c r="N336" s="22">
        <v>7.0973486283241414</v>
      </c>
      <c r="O336" s="22">
        <v>-0.85481987655514047</v>
      </c>
      <c r="P336" s="22">
        <v>12.995189839796154</v>
      </c>
      <c r="Q336" s="22">
        <v>-17.22210102822585</v>
      </c>
      <c r="R336" s="22">
        <v>5.2531501255318176</v>
      </c>
      <c r="S336" s="22">
        <v>3.7162712083847964</v>
      </c>
      <c r="T336" s="22">
        <v>16.413151419278222</v>
      </c>
      <c r="U336" s="22">
        <v>4.9213917136843719</v>
      </c>
    </row>
    <row r="337" spans="1:21" hidden="1">
      <c r="A337" s="20">
        <v>42552</v>
      </c>
      <c r="B337" s="22">
        <v>8.0686886914255638</v>
      </c>
      <c r="C337" s="22">
        <v>5.2219744638343855</v>
      </c>
      <c r="D337" s="22">
        <v>-3.3802050280648785</v>
      </c>
      <c r="E337" s="22">
        <v>12.094144383068752</v>
      </c>
      <c r="F337" s="22">
        <v>-19.020553566320359</v>
      </c>
      <c r="G337" s="22">
        <v>-0.49833326991051763</v>
      </c>
      <c r="H337" s="22">
        <v>0.48526850115248976</v>
      </c>
      <c r="I337" s="22">
        <v>11.544490205107309</v>
      </c>
      <c r="J337" s="22">
        <v>2.7415514901382636</v>
      </c>
      <c r="L337" s="20">
        <v>42552</v>
      </c>
      <c r="M337" s="22">
        <v>9.2644954946386378</v>
      </c>
      <c r="N337" s="22">
        <v>6.8949193496803645</v>
      </c>
      <c r="O337" s="22">
        <v>-1.1385855392015571</v>
      </c>
      <c r="P337" s="22">
        <v>13.348153634562678</v>
      </c>
      <c r="Q337" s="22">
        <v>-17.844915548001595</v>
      </c>
      <c r="R337" s="22">
        <v>3.6213458753960168</v>
      </c>
      <c r="S337" s="22">
        <v>3.9954723611876517</v>
      </c>
      <c r="T337" s="22">
        <v>15.33514238046871</v>
      </c>
      <c r="U337" s="22">
        <v>4.2741166555249492</v>
      </c>
    </row>
    <row r="338" spans="1:21" hidden="1">
      <c r="A338" s="20">
        <v>42583</v>
      </c>
      <c r="B338" s="22">
        <v>9.2270811621927464</v>
      </c>
      <c r="C338" s="22">
        <v>6.3107817572795426</v>
      </c>
      <c r="D338" s="22">
        <v>-0.19464609927418053</v>
      </c>
      <c r="E338" s="22">
        <v>14.436880639873607</v>
      </c>
      <c r="F338" s="22">
        <v>-18.191128840540188</v>
      </c>
      <c r="G338" s="22">
        <v>2.1611592331502294</v>
      </c>
      <c r="H338" s="22">
        <v>1.7644836085811448</v>
      </c>
      <c r="I338" s="22">
        <v>14.769243921549418</v>
      </c>
      <c r="J338" s="22">
        <v>3.9587181947087657</v>
      </c>
      <c r="L338" s="20">
        <v>42583</v>
      </c>
      <c r="M338" s="22">
        <v>7.9897077443768865</v>
      </c>
      <c r="N338" s="22">
        <v>6.8513209136779238</v>
      </c>
      <c r="O338" s="22">
        <v>-0.89165726701415338</v>
      </c>
      <c r="P338" s="22">
        <v>13.327220647306277</v>
      </c>
      <c r="Q338" s="22">
        <v>-18.251035477180807</v>
      </c>
      <c r="R338" s="22">
        <v>2.687084314899991</v>
      </c>
      <c r="S338" s="22">
        <v>4.3741079042099074</v>
      </c>
      <c r="T338" s="22">
        <v>13.774657106769908</v>
      </c>
      <c r="U338" s="22">
        <v>3.7208816991502545</v>
      </c>
    </row>
    <row r="339" spans="1:21" hidden="1">
      <c r="A339" s="20">
        <v>42614</v>
      </c>
      <c r="B339" s="22">
        <v>6.1225701627645464</v>
      </c>
      <c r="C339" s="22">
        <v>4.7312273931635218</v>
      </c>
      <c r="D339" s="22">
        <v>-0.4899265758765381</v>
      </c>
      <c r="E339" s="22">
        <v>11.728699758569377</v>
      </c>
      <c r="F339" s="22">
        <v>-18.393608667941919</v>
      </c>
      <c r="G339" s="22">
        <v>1.37193524359067</v>
      </c>
      <c r="H339" s="22">
        <v>8.891256846291256</v>
      </c>
      <c r="I339" s="22">
        <v>9.9149837047120286</v>
      </c>
      <c r="J339" s="22">
        <v>2.6484118477893048</v>
      </c>
      <c r="L339" s="20">
        <v>42614</v>
      </c>
      <c r="M339" s="22">
        <v>6.7540229575353123</v>
      </c>
      <c r="N339" s="22">
        <v>6.9915023496249376</v>
      </c>
      <c r="O339" s="22">
        <v>-0.12211470449202011</v>
      </c>
      <c r="P339" s="22">
        <v>13.508632305450789</v>
      </c>
      <c r="Q339" s="22">
        <v>-17.634602914257343</v>
      </c>
      <c r="R339" s="22">
        <v>2.3582225388243643</v>
      </c>
      <c r="S339" s="22">
        <v>4.7298605764015917</v>
      </c>
      <c r="T339" s="22">
        <v>11.981352795901358</v>
      </c>
      <c r="U339" s="22">
        <v>3.4432857601509994</v>
      </c>
    </row>
    <row r="340" spans="1:21" hidden="1">
      <c r="A340" s="20">
        <v>42644</v>
      </c>
      <c r="B340" s="22">
        <v>5.0889275106705867</v>
      </c>
      <c r="C340" s="22">
        <v>8.5623307364344186</v>
      </c>
      <c r="D340" s="22">
        <v>1.9654401910778319</v>
      </c>
      <c r="E340" s="22">
        <v>13.077538332092331</v>
      </c>
      <c r="F340" s="22">
        <v>-16.058481844563772</v>
      </c>
      <c r="G340" s="22">
        <v>4.9479368241910748</v>
      </c>
      <c r="H340" s="22">
        <v>4.6807104993042117</v>
      </c>
      <c r="I340" s="22">
        <v>8.6636003139338271</v>
      </c>
      <c r="J340" s="22">
        <v>3.7079558316690537</v>
      </c>
      <c r="L340" s="20">
        <v>42644</v>
      </c>
      <c r="M340" s="22">
        <v>6.1250680303895422</v>
      </c>
      <c r="N340" s="22">
        <v>7.7956396456032735</v>
      </c>
      <c r="O340" s="22">
        <v>1.4429903010446878</v>
      </c>
      <c r="P340" s="22">
        <v>14.719743030868742</v>
      </c>
      <c r="Q340" s="22">
        <v>-15.116090971391586</v>
      </c>
      <c r="R340" s="22">
        <v>3.2399475961277631</v>
      </c>
      <c r="S340" s="22">
        <v>5.1501467719316878</v>
      </c>
      <c r="T340" s="22">
        <v>10.399205237355162</v>
      </c>
      <c r="U340" s="22">
        <v>3.9852320865176836</v>
      </c>
    </row>
    <row r="341" spans="1:21" hidden="1">
      <c r="A341" s="20">
        <v>42675</v>
      </c>
      <c r="B341" s="22">
        <v>7.145086407685568</v>
      </c>
      <c r="C341" s="22">
        <v>12.131962545668571</v>
      </c>
      <c r="D341" s="22">
        <v>3.7877789109142697</v>
      </c>
      <c r="E341" s="22">
        <v>17.266514745773691</v>
      </c>
      <c r="F341" s="22">
        <v>-11.426898394580064</v>
      </c>
      <c r="G341" s="22">
        <v>5.4425305388833891</v>
      </c>
      <c r="H341" s="22">
        <v>8.1859592856911263</v>
      </c>
      <c r="I341" s="22">
        <v>9.2815550449590063</v>
      </c>
      <c r="J341" s="22">
        <v>6.1993845939446715</v>
      </c>
      <c r="L341" s="20">
        <v>42675</v>
      </c>
      <c r="M341" s="22">
        <v>5.8354100728972327</v>
      </c>
      <c r="N341" s="22">
        <v>8.9164097659796653</v>
      </c>
      <c r="O341" s="22">
        <v>3.4752891771840098</v>
      </c>
      <c r="P341" s="22">
        <v>16.864848462546661</v>
      </c>
      <c r="Q341" s="22">
        <v>-10.721895085532907</v>
      </c>
      <c r="R341" s="22">
        <v>5.1374715275469498</v>
      </c>
      <c r="S341" s="22">
        <v>5.4381988757708655</v>
      </c>
      <c r="T341" s="22">
        <v>9.7535531554016757</v>
      </c>
      <c r="U341" s="22">
        <v>5.097346902627109</v>
      </c>
    </row>
    <row r="342" spans="1:21" hidden="1">
      <c r="A342" s="20">
        <v>42705</v>
      </c>
      <c r="B342" s="22">
        <v>5.4132827816799818</v>
      </c>
      <c r="C342" s="22">
        <v>9.521175201738231</v>
      </c>
      <c r="D342" s="22">
        <v>4.4676737992121076</v>
      </c>
      <c r="E342" s="22">
        <v>17.30328429752268</v>
      </c>
      <c r="F342" s="22">
        <v>-6.3321115736109306</v>
      </c>
      <c r="G342" s="22">
        <v>8.5051235126068576</v>
      </c>
      <c r="H342" s="22">
        <v>6.9163792125352899</v>
      </c>
      <c r="I342" s="22">
        <v>13.670201560660772</v>
      </c>
      <c r="J342" s="22">
        <v>5.9101348095312431</v>
      </c>
      <c r="L342" s="20">
        <v>42705</v>
      </c>
      <c r="M342" s="22">
        <v>5.306254170083065</v>
      </c>
      <c r="N342" s="22">
        <v>9.5348806714733882</v>
      </c>
      <c r="O342" s="22">
        <v>5.1964893203679594</v>
      </c>
      <c r="P342" s="22">
        <v>19.014449348189345</v>
      </c>
      <c r="Q342" s="22">
        <v>-5.2659830643659262</v>
      </c>
      <c r="R342" s="22">
        <v>6.968564966281491</v>
      </c>
      <c r="S342" s="22">
        <v>5.4064672240981224</v>
      </c>
      <c r="T342" s="22">
        <v>9.9311675626294118</v>
      </c>
      <c r="U342" s="22">
        <v>6.0187109371885583</v>
      </c>
    </row>
    <row r="343" spans="1:21" hidden="1">
      <c r="A343" s="20">
        <v>42736</v>
      </c>
      <c r="B343" s="22">
        <v>3.0461101083876514</v>
      </c>
      <c r="C343" s="22">
        <v>6.8641307928724018</v>
      </c>
      <c r="D343" s="22">
        <v>6.3117364216312808</v>
      </c>
      <c r="E343" s="22">
        <v>23.280472206361353</v>
      </c>
      <c r="F343" s="22">
        <v>0.41238927983813767</v>
      </c>
      <c r="G343" s="22">
        <v>6.5757611976069228</v>
      </c>
      <c r="H343" s="22">
        <v>-3.042925316546274</v>
      </c>
      <c r="I343" s="22">
        <v>7.3211585326558293</v>
      </c>
      <c r="J343" s="22">
        <v>5.2626209603360081</v>
      </c>
      <c r="L343" s="20">
        <v>42736</v>
      </c>
      <c r="M343" s="22">
        <v>4.6218089684239629</v>
      </c>
      <c r="N343" s="22">
        <v>9.5248512065054314</v>
      </c>
      <c r="O343" s="22">
        <v>6.5625384263775288</v>
      </c>
      <c r="P343" s="22">
        <v>20.481721935774559</v>
      </c>
      <c r="Q343" s="22">
        <v>0.53489615814406477</v>
      </c>
      <c r="R343" s="22">
        <v>8.4509320539330588</v>
      </c>
      <c r="S343" s="22">
        <v>5.1340664477558846</v>
      </c>
      <c r="T343" s="22">
        <v>9.6704031606783758</v>
      </c>
      <c r="U343" s="22">
        <v>6.5803616737009349</v>
      </c>
    </row>
    <row r="344" spans="1:21" hidden="1">
      <c r="A344" s="20">
        <v>42767</v>
      </c>
      <c r="B344" s="22">
        <v>5.235625199028334</v>
      </c>
      <c r="C344" s="22">
        <v>9.1438039942292448</v>
      </c>
      <c r="D344" s="22">
        <v>9.5216973267776837</v>
      </c>
      <c r="E344" s="22">
        <v>21.648928488276283</v>
      </c>
      <c r="F344" s="22">
        <v>8.7586832493515203</v>
      </c>
      <c r="G344" s="22">
        <v>4.3656295063177168</v>
      </c>
      <c r="H344" s="22">
        <v>7.6036924729255446</v>
      </c>
      <c r="I344" s="22">
        <v>8.9210186500785227</v>
      </c>
      <c r="J344" s="22">
        <v>7.8575935495951654</v>
      </c>
      <c r="L344" s="20">
        <v>42767</v>
      </c>
      <c r="M344" s="22">
        <v>4.0051807525240264</v>
      </c>
      <c r="N344" s="22">
        <v>9.1716983939705585</v>
      </c>
      <c r="O344" s="22">
        <v>7.8128849349361502</v>
      </c>
      <c r="P344" s="22">
        <v>20.85491051641695</v>
      </c>
      <c r="Q344" s="22">
        <v>5.8653599977680102</v>
      </c>
      <c r="R344" s="22">
        <v>9.333156864530352</v>
      </c>
      <c r="S344" s="22">
        <v>4.9543858330750368</v>
      </c>
      <c r="T344" s="22">
        <v>8.5253950715463702</v>
      </c>
      <c r="U344" s="22">
        <v>6.9042359982744159</v>
      </c>
    </row>
    <row r="345" spans="1:21" hidden="1">
      <c r="A345" s="20">
        <v>42795</v>
      </c>
      <c r="B345" s="22">
        <v>9.3841929411416345</v>
      </c>
      <c r="C345" s="22">
        <v>17.44078418096737</v>
      </c>
      <c r="D345" s="22">
        <v>14.885501435634538</v>
      </c>
      <c r="E345" s="22">
        <v>28.072478413182608</v>
      </c>
      <c r="F345" s="22">
        <v>19.034897517792388</v>
      </c>
      <c r="G345" s="22">
        <v>26.961515691422264</v>
      </c>
      <c r="H345" s="22">
        <v>11.12887314743503</v>
      </c>
      <c r="I345" s="22">
        <v>8.6794027713595057</v>
      </c>
      <c r="J345" s="22">
        <v>14.351184608724864</v>
      </c>
      <c r="L345" s="20">
        <v>42795</v>
      </c>
      <c r="M345" s="22">
        <v>3.6101517960976253</v>
      </c>
      <c r="N345" s="22">
        <v>8.9409038643728138</v>
      </c>
      <c r="O345" s="22">
        <v>9.315838617699356</v>
      </c>
      <c r="P345" s="22">
        <v>20.258417248264095</v>
      </c>
      <c r="Q345" s="22">
        <v>9.8731112054440899</v>
      </c>
      <c r="R345" s="22">
        <v>10.295070208568276</v>
      </c>
      <c r="S345" s="22">
        <v>5.4769090488242256</v>
      </c>
      <c r="T345" s="22">
        <v>6.7170527932349273</v>
      </c>
      <c r="U345" s="22">
        <v>7.2014762259164513</v>
      </c>
    </row>
    <row r="346" spans="1:21" hidden="1">
      <c r="A346" s="20">
        <v>42826</v>
      </c>
      <c r="B346" s="22">
        <v>-5.0412662675450406</v>
      </c>
      <c r="C346" s="22">
        <v>9.314731790570363E-2</v>
      </c>
      <c r="D346" s="22">
        <v>1.2033115692246668</v>
      </c>
      <c r="E346" s="22">
        <v>10.034679681778087</v>
      </c>
      <c r="F346" s="22">
        <v>3.9749689088321105</v>
      </c>
      <c r="G346" s="22">
        <v>1.9627374674946054</v>
      </c>
      <c r="H346" s="22">
        <v>2.8272611822667528</v>
      </c>
      <c r="I346" s="22">
        <v>7.0304821205690473</v>
      </c>
      <c r="J346" s="22">
        <v>-1.2612115731810576</v>
      </c>
      <c r="L346" s="20">
        <v>42826</v>
      </c>
      <c r="M346" s="22">
        <v>3.5649102485072035</v>
      </c>
      <c r="N346" s="22">
        <v>9.2703073487246286</v>
      </c>
      <c r="O346" s="22">
        <v>11.179877446073334</v>
      </c>
      <c r="P346" s="22">
        <v>19.264457455075899</v>
      </c>
      <c r="Q346" s="22">
        <v>12.34030464910451</v>
      </c>
      <c r="R346" s="22">
        <v>11.788041621910182</v>
      </c>
      <c r="S346" s="22">
        <v>6.9523076303147775</v>
      </c>
      <c r="T346" s="22">
        <v>4.6893007306055807</v>
      </c>
      <c r="U346" s="22">
        <v>7.703006073034885</v>
      </c>
    </row>
    <row r="347" spans="1:21" hidden="1">
      <c r="A347" s="20">
        <v>42856</v>
      </c>
      <c r="B347" s="22">
        <v>6.4437076561531796</v>
      </c>
      <c r="C347" s="22">
        <v>11.503641890499395</v>
      </c>
      <c r="D347" s="22">
        <v>14.635198528437769</v>
      </c>
      <c r="E347" s="22">
        <v>20.378253288059355</v>
      </c>
      <c r="F347" s="22">
        <v>14.400251267577573</v>
      </c>
      <c r="G347" s="22">
        <v>14.782417350896097</v>
      </c>
      <c r="H347" s="22">
        <v>9.6350923260765171</v>
      </c>
      <c r="I347" s="22">
        <v>3.3899645148198942</v>
      </c>
      <c r="J347" s="22">
        <v>10.046785042738378</v>
      </c>
      <c r="L347" s="20">
        <v>42856</v>
      </c>
      <c r="M347" s="22">
        <v>4.1020066594427362</v>
      </c>
      <c r="N347" s="22">
        <v>10.421427388294106</v>
      </c>
      <c r="O347" s="22">
        <v>13.375859957848874</v>
      </c>
      <c r="P347" s="22">
        <v>18.710821775669444</v>
      </c>
      <c r="Q347" s="22">
        <v>13.674142565170342</v>
      </c>
      <c r="R347" s="22">
        <v>13.702275108399121</v>
      </c>
      <c r="S347" s="22">
        <v>9.3069789107208578</v>
      </c>
      <c r="T347" s="22">
        <v>3.177086113001053</v>
      </c>
      <c r="U347" s="22">
        <v>8.6601438655382168</v>
      </c>
    </row>
    <row r="348" spans="1:21" hidden="1">
      <c r="A348" s="20">
        <v>42887</v>
      </c>
      <c r="B348" s="22">
        <v>6.3900096107778523</v>
      </c>
      <c r="C348" s="22">
        <v>12.333800891596653</v>
      </c>
      <c r="D348" s="22">
        <v>18.028770631262063</v>
      </c>
      <c r="E348" s="22">
        <v>17.839194613074255</v>
      </c>
      <c r="F348" s="22">
        <v>14.810876774581459</v>
      </c>
      <c r="G348" s="22">
        <v>10.211462884205332</v>
      </c>
      <c r="H348" s="22">
        <v>6.9452222189857054</v>
      </c>
      <c r="I348" s="22">
        <v>-4.9446861661334935</v>
      </c>
      <c r="J348" s="22">
        <v>10.848261891928161</v>
      </c>
      <c r="L348" s="20">
        <v>42887</v>
      </c>
      <c r="M348" s="22">
        <v>5.1473737201791891</v>
      </c>
      <c r="N348" s="22">
        <v>12.031290848629709</v>
      </c>
      <c r="O348" s="22">
        <v>15.567398390786977</v>
      </c>
      <c r="P348" s="22">
        <v>18.889090113938295</v>
      </c>
      <c r="Q348" s="22">
        <v>14.640765026707101</v>
      </c>
      <c r="R348" s="22">
        <v>15.570742479637943</v>
      </c>
      <c r="S348" s="22">
        <v>12.389583429978003</v>
      </c>
      <c r="T348" s="22">
        <v>2.6596697210184601</v>
      </c>
      <c r="U348" s="22">
        <v>9.9978136544981027</v>
      </c>
    </row>
    <row r="349" spans="1:21" hidden="1">
      <c r="A349" s="20">
        <v>42917</v>
      </c>
      <c r="B349" s="22">
        <v>6.8988575279064435</v>
      </c>
      <c r="C349" s="22">
        <v>14.583571725712119</v>
      </c>
      <c r="D349" s="22">
        <v>19.682449301701553</v>
      </c>
      <c r="E349" s="22">
        <v>20.382293620035298</v>
      </c>
      <c r="F349" s="22">
        <v>16.232944298972754</v>
      </c>
      <c r="G349" s="22">
        <v>20.783104251869815</v>
      </c>
      <c r="H349" s="22">
        <v>16.118093294619655</v>
      </c>
      <c r="I349" s="22">
        <v>7.1914276932843535</v>
      </c>
      <c r="J349" s="22">
        <v>12.555768378461124</v>
      </c>
      <c r="L349" s="20">
        <v>42917</v>
      </c>
      <c r="M349" s="22">
        <v>6.4437353916096072</v>
      </c>
      <c r="N349" s="22">
        <v>13.547661841076717</v>
      </c>
      <c r="O349" s="22">
        <v>17.34424678114496</v>
      </c>
      <c r="P349" s="22">
        <v>19.858356364512559</v>
      </c>
      <c r="Q349" s="22">
        <v>15.779158143155854</v>
      </c>
      <c r="R349" s="22">
        <v>17.150913586738099</v>
      </c>
      <c r="S349" s="22">
        <v>15.091538727983988</v>
      </c>
      <c r="T349" s="22">
        <v>3.432712280480672</v>
      </c>
      <c r="U349" s="22">
        <v>11.451014692454336</v>
      </c>
    </row>
    <row r="350" spans="1:21" hidden="1">
      <c r="A350" s="20">
        <v>42948</v>
      </c>
      <c r="B350" s="22">
        <v>7.2639558355962919</v>
      </c>
      <c r="C350" s="22">
        <v>16.094688962949817</v>
      </c>
      <c r="D350" s="22">
        <v>19.637390004958306</v>
      </c>
      <c r="E350" s="22">
        <v>21.644501210927586</v>
      </c>
      <c r="F350" s="22">
        <v>15.730230275038167</v>
      </c>
      <c r="G350" s="22">
        <v>29.621644784830039</v>
      </c>
      <c r="H350" s="22">
        <v>24.906361415149945</v>
      </c>
      <c r="I350" s="22">
        <v>4.6525516543473202</v>
      </c>
      <c r="J350" s="22">
        <v>13.10367469729286</v>
      </c>
      <c r="L350" s="20">
        <v>42948</v>
      </c>
      <c r="M350" s="22">
        <v>7.7428459433478167</v>
      </c>
      <c r="N350" s="22">
        <v>14.637479893994836</v>
      </c>
      <c r="O350" s="22">
        <v>18.399426160697715</v>
      </c>
      <c r="P350" s="22">
        <v>21.37784999377071</v>
      </c>
      <c r="Q350" s="22">
        <v>17.216934193523855</v>
      </c>
      <c r="R350" s="22">
        <v>18.269185718246248</v>
      </c>
      <c r="S350" s="22">
        <v>16.984019997631222</v>
      </c>
      <c r="T350" s="22">
        <v>5.2426537973113483</v>
      </c>
      <c r="U350" s="22">
        <v>12.75290825501672</v>
      </c>
    </row>
    <row r="351" spans="1:21" hidden="1">
      <c r="A351" s="20">
        <v>42979</v>
      </c>
      <c r="B351" s="22">
        <v>8.5124984037005191</v>
      </c>
      <c r="C351" s="22">
        <v>16.139298758598272</v>
      </c>
      <c r="D351" s="22">
        <v>16.256406796448019</v>
      </c>
      <c r="E351" s="22">
        <v>23.170724161524319</v>
      </c>
      <c r="F351" s="22">
        <v>19.34393085409954</v>
      </c>
      <c r="G351" s="22">
        <v>13.998038487299368</v>
      </c>
      <c r="H351" s="22">
        <v>17.073293057666916</v>
      </c>
      <c r="I351" s="22">
        <v>8.7352035411290245</v>
      </c>
      <c r="J351" s="22">
        <v>13.394900059834256</v>
      </c>
      <c r="L351" s="20">
        <v>42979</v>
      </c>
      <c r="M351" s="22">
        <v>8.8450040524762841</v>
      </c>
      <c r="N351" s="22">
        <v>15.185338518014333</v>
      </c>
      <c r="O351" s="22">
        <v>18.564899228243917</v>
      </c>
      <c r="P351" s="22">
        <v>22.767951254253973</v>
      </c>
      <c r="Q351" s="22">
        <v>18.645141458253249</v>
      </c>
      <c r="R351" s="22">
        <v>19.375462824719577</v>
      </c>
      <c r="S351" s="22">
        <v>18.067218218764893</v>
      </c>
      <c r="T351" s="22">
        <v>7.7460513121492482</v>
      </c>
      <c r="U351" s="22">
        <v>13.687680136077446</v>
      </c>
    </row>
    <row r="352" spans="1:21" hidden="1">
      <c r="A352" s="20">
        <v>43009</v>
      </c>
      <c r="B352" s="22">
        <v>11.348695678540906</v>
      </c>
      <c r="C352" s="22">
        <v>15.879665727432538</v>
      </c>
      <c r="D352" s="22">
        <v>18.138323074979638</v>
      </c>
      <c r="E352" s="22">
        <v>24.21904827285401</v>
      </c>
      <c r="F352" s="22">
        <v>19.236201888835751</v>
      </c>
      <c r="G352" s="22">
        <v>14.878223030566758</v>
      </c>
      <c r="H352" s="22">
        <v>19.008510614379929</v>
      </c>
      <c r="I352" s="22">
        <v>10.538919502084383</v>
      </c>
      <c r="J352" s="22">
        <v>14.998480936920487</v>
      </c>
      <c r="L352" s="20">
        <v>43009</v>
      </c>
      <c r="M352" s="22">
        <v>9.4337107640233739</v>
      </c>
      <c r="N352" s="22">
        <v>15.045351118510681</v>
      </c>
      <c r="O352" s="22">
        <v>17.857539857858185</v>
      </c>
      <c r="P352" s="22">
        <v>23.225446153781547</v>
      </c>
      <c r="Q352" s="22">
        <v>19.258267622093712</v>
      </c>
      <c r="R352" s="22">
        <v>20.466946894462225</v>
      </c>
      <c r="S352" s="22">
        <v>17.707259144255019</v>
      </c>
      <c r="T352" s="22">
        <v>10.494486962197954</v>
      </c>
      <c r="U352" s="22">
        <v>13.949908532242745</v>
      </c>
    </row>
    <row r="353" spans="1:21" hidden="1">
      <c r="A353" s="20">
        <v>43040</v>
      </c>
      <c r="B353" s="22">
        <v>8.5840540563221026</v>
      </c>
      <c r="C353" s="22">
        <v>11.736970593223475</v>
      </c>
      <c r="D353" s="22">
        <v>16.628200833730332</v>
      </c>
      <c r="E353" s="22">
        <v>20.723676094853928</v>
      </c>
      <c r="F353" s="22">
        <v>21.833631139557326</v>
      </c>
      <c r="G353" s="22">
        <v>21.666176962061215</v>
      </c>
      <c r="H353" s="22">
        <v>14.795745719607311</v>
      </c>
      <c r="I353" s="22">
        <v>12.596741531644454</v>
      </c>
      <c r="J353" s="22">
        <v>12.77017820479422</v>
      </c>
      <c r="L353" s="20">
        <v>43040</v>
      </c>
      <c r="M353" s="22">
        <v>9.8616962860576791</v>
      </c>
      <c r="N353" s="22">
        <v>14.77971962977729</v>
      </c>
      <c r="O353" s="22">
        <v>17.02970489124327</v>
      </c>
      <c r="P353" s="22">
        <v>22.68408673492803</v>
      </c>
      <c r="Q353" s="22">
        <v>19.110477765469412</v>
      </c>
      <c r="R353" s="22">
        <v>21.610070534194946</v>
      </c>
      <c r="S353" s="22">
        <v>16.357177435501981</v>
      </c>
      <c r="T353" s="22">
        <v>12.959781386606252</v>
      </c>
      <c r="U353" s="22">
        <v>13.94493590194989</v>
      </c>
    </row>
    <row r="354" spans="1:21" hidden="1">
      <c r="A354" s="20">
        <v>43070</v>
      </c>
      <c r="B354" s="22">
        <v>10.373122237305182</v>
      </c>
      <c r="C354" s="22">
        <v>14.396978026991022</v>
      </c>
      <c r="D354" s="22">
        <v>16.709515678544577</v>
      </c>
      <c r="E354" s="22">
        <v>25.846907120121031</v>
      </c>
      <c r="F354" s="22">
        <v>17.826216717199571</v>
      </c>
      <c r="G354" s="22">
        <v>25.954757810118693</v>
      </c>
      <c r="H354" s="22">
        <v>5.4774987954871364</v>
      </c>
      <c r="I354" s="22">
        <v>15.879718405724347</v>
      </c>
      <c r="J354" s="22">
        <v>14.072762924308989</v>
      </c>
      <c r="L354" s="20">
        <v>43070</v>
      </c>
      <c r="M354" s="22">
        <v>10.664610710320588</v>
      </c>
      <c r="N354" s="22">
        <v>15.292409843379033</v>
      </c>
      <c r="O354" s="22">
        <v>16.855858389912015</v>
      </c>
      <c r="P354" s="22">
        <v>21.853248320131939</v>
      </c>
      <c r="Q354" s="22">
        <v>19.027634807985038</v>
      </c>
      <c r="R354" s="22">
        <v>24.007165493798155</v>
      </c>
      <c r="S354" s="22">
        <v>15.050458854217013</v>
      </c>
      <c r="T354" s="22">
        <v>14.294937318847857</v>
      </c>
      <c r="U354" s="22">
        <v>14.37387856616661</v>
      </c>
    </row>
    <row r="355" spans="1:21" hidden="1">
      <c r="A355" s="20">
        <v>43101</v>
      </c>
      <c r="B355" s="22">
        <v>10.282511036335535</v>
      </c>
      <c r="C355" s="22">
        <v>16.276784230312714</v>
      </c>
      <c r="D355" s="22">
        <v>16.397543026454912</v>
      </c>
      <c r="E355" s="22">
        <v>19.570814081975925</v>
      </c>
      <c r="F355" s="22">
        <v>18.180740940408128</v>
      </c>
      <c r="G355" s="22">
        <v>25.717523618900515</v>
      </c>
      <c r="H355" s="22">
        <v>25.799837358908434</v>
      </c>
      <c r="I355" s="22">
        <v>10.483026039303752</v>
      </c>
      <c r="J355" s="22">
        <v>14.155334808689489</v>
      </c>
      <c r="L355" s="20">
        <v>43101</v>
      </c>
      <c r="M355" s="22">
        <v>11.456895856190116</v>
      </c>
      <c r="N355" s="22">
        <v>16.373141957740131</v>
      </c>
      <c r="O355" s="22">
        <v>17.003478479498369</v>
      </c>
      <c r="P355" s="22">
        <v>20.816702541684151</v>
      </c>
      <c r="Q355" s="22">
        <v>19.032172208824733</v>
      </c>
      <c r="R355" s="22">
        <v>27.309028475205466</v>
      </c>
      <c r="S355" s="22">
        <v>14.420440215522689</v>
      </c>
      <c r="T355" s="22">
        <v>14.24608959927491</v>
      </c>
      <c r="U355" s="22">
        <v>14.975427259021529</v>
      </c>
    </row>
    <row r="356" spans="1:21" hidden="1">
      <c r="A356" s="20">
        <v>43132</v>
      </c>
      <c r="B356" s="22">
        <v>12.76928766545997</v>
      </c>
      <c r="C356" s="22">
        <v>18.713331017787766</v>
      </c>
      <c r="D356" s="22">
        <v>16.353309676237402</v>
      </c>
      <c r="E356" s="22">
        <v>17.518654598908583</v>
      </c>
      <c r="F356" s="22">
        <v>18.73589400266475</v>
      </c>
      <c r="G356" s="22">
        <v>35.743953101913718</v>
      </c>
      <c r="H356" s="22">
        <v>12.605029136339965</v>
      </c>
      <c r="I356" s="22">
        <v>17.490986381545824</v>
      </c>
      <c r="J356" s="22">
        <v>15.926900988952156</v>
      </c>
      <c r="L356" s="20">
        <v>43132</v>
      </c>
      <c r="M356" s="22">
        <v>11.941621224862445</v>
      </c>
      <c r="N356" s="22">
        <v>17.671792986958536</v>
      </c>
      <c r="O356" s="22">
        <v>17.055306493833513</v>
      </c>
      <c r="P356" s="22">
        <v>19.81331601946674</v>
      </c>
      <c r="Q356" s="22">
        <v>19.203249022394459</v>
      </c>
      <c r="R356" s="22">
        <v>30.843250200770058</v>
      </c>
      <c r="S356" s="22">
        <v>14.380979715801274</v>
      </c>
      <c r="T356" s="22">
        <v>13.033110253493206</v>
      </c>
      <c r="U356" s="22">
        <v>15.475106065441864</v>
      </c>
    </row>
    <row r="357" spans="1:21" hidden="1">
      <c r="A357" s="20">
        <v>43160</v>
      </c>
      <c r="B357" s="22">
        <v>9.8494163977212281</v>
      </c>
      <c r="C357" s="22">
        <v>15.858354678011423</v>
      </c>
      <c r="D357" s="22">
        <v>15.274050923036555</v>
      </c>
      <c r="E357" s="22">
        <v>15.045990892579681</v>
      </c>
      <c r="F357" s="22">
        <v>14.357089023779409</v>
      </c>
      <c r="G357" s="22">
        <v>24.263654881556974</v>
      </c>
      <c r="H357" s="22">
        <v>5.95092620314513</v>
      </c>
      <c r="I357" s="22">
        <v>15.637247156033652</v>
      </c>
      <c r="J357" s="22">
        <v>13.055802092768218</v>
      </c>
      <c r="L357" s="20">
        <v>43160</v>
      </c>
      <c r="M357" s="22">
        <v>11.790435631859083</v>
      </c>
      <c r="N357" s="22">
        <v>18.444838394862188</v>
      </c>
      <c r="O357" s="22">
        <v>16.418822885744589</v>
      </c>
      <c r="P357" s="22">
        <v>18.658922411979688</v>
      </c>
      <c r="Q357" s="22">
        <v>19.382345633344016</v>
      </c>
      <c r="R357" s="22">
        <v>32.838842734808651</v>
      </c>
      <c r="S357" s="22">
        <v>13.723378520719535</v>
      </c>
      <c r="T357" s="22">
        <v>10.940605930415941</v>
      </c>
      <c r="U357" s="22">
        <v>15.422937410548741</v>
      </c>
    </row>
    <row r="358" spans="1:21" hidden="1">
      <c r="A358" s="20">
        <v>43191</v>
      </c>
      <c r="B358" s="22">
        <v>17.01091542052022</v>
      </c>
      <c r="C358" s="22">
        <v>23.791013765906428</v>
      </c>
      <c r="D358" s="22">
        <v>20.729371259379832</v>
      </c>
      <c r="E358" s="22">
        <v>22.583347386876113</v>
      </c>
      <c r="F358" s="22">
        <v>26.802226231654956</v>
      </c>
      <c r="G358" s="22">
        <v>38.418129330407595</v>
      </c>
      <c r="H358" s="22">
        <v>20.867594874719899</v>
      </c>
      <c r="I358" s="22">
        <v>5.6746451443279682</v>
      </c>
      <c r="J358" s="22">
        <v>20.637248780266248</v>
      </c>
      <c r="L358" s="20">
        <v>43191</v>
      </c>
      <c r="M358" s="22">
        <v>10.875819619266693</v>
      </c>
      <c r="N358" s="22">
        <v>18.087515711555383</v>
      </c>
      <c r="O358" s="22">
        <v>14.925376686481727</v>
      </c>
      <c r="P358" s="22">
        <v>17.06431652100207</v>
      </c>
      <c r="Q358" s="22">
        <v>19.320739571426174</v>
      </c>
      <c r="R358" s="22">
        <v>32.543657861192287</v>
      </c>
      <c r="S358" s="22">
        <v>11.638138613978754</v>
      </c>
      <c r="T358" s="22">
        <v>8.7030002574234544</v>
      </c>
      <c r="U358" s="22">
        <v>14.561378098497272</v>
      </c>
    </row>
    <row r="359" spans="1:21" hidden="1">
      <c r="A359" s="20">
        <v>43221</v>
      </c>
      <c r="B359" s="22">
        <v>7.8194106774039227</v>
      </c>
      <c r="C359" s="22">
        <v>16.451004559374155</v>
      </c>
      <c r="D359" s="22">
        <v>11.802230969379977</v>
      </c>
      <c r="E359" s="22">
        <v>16.469079420553072</v>
      </c>
      <c r="F359" s="22">
        <v>19.650929833993374</v>
      </c>
      <c r="G359" s="22">
        <v>38.287460092562526</v>
      </c>
      <c r="H359" s="22">
        <v>8.8723041257108974</v>
      </c>
      <c r="I359" s="22">
        <v>-0.98169225612060984</v>
      </c>
      <c r="J359" s="22">
        <v>12.093976594024298</v>
      </c>
      <c r="L359" s="20">
        <v>43221</v>
      </c>
      <c r="M359" s="22">
        <v>9.2321601966101099</v>
      </c>
      <c r="N359" s="22">
        <v>16.442334721043011</v>
      </c>
      <c r="O359" s="22">
        <v>12.733563753662082</v>
      </c>
      <c r="P359" s="22">
        <v>14.707593832620574</v>
      </c>
      <c r="Q359" s="22">
        <v>18.828608058893082</v>
      </c>
      <c r="R359" s="22">
        <v>30.583053940011524</v>
      </c>
      <c r="S359" s="22">
        <v>8.1392329081150194</v>
      </c>
      <c r="T359" s="22">
        <v>6.7132214221746551</v>
      </c>
      <c r="U359" s="22">
        <v>12.865063751468853</v>
      </c>
    </row>
    <row r="360" spans="1:21" hidden="1">
      <c r="A360" s="20">
        <v>43252</v>
      </c>
      <c r="B360" s="22">
        <v>5.008615178514404</v>
      </c>
      <c r="C360" s="22">
        <v>12.552544982088193</v>
      </c>
      <c r="D360" s="22">
        <v>9.1934067689830812</v>
      </c>
      <c r="E360" s="22">
        <v>10.333163163213285</v>
      </c>
      <c r="F360" s="22">
        <v>14.824036549536345</v>
      </c>
      <c r="G360" s="22">
        <v>22.66537783668123</v>
      </c>
      <c r="H360" s="22">
        <v>6.3721158071506068</v>
      </c>
      <c r="I360" s="22">
        <v>9.0379362905023584</v>
      </c>
      <c r="J360" s="22">
        <v>9.0491855375297376</v>
      </c>
      <c r="L360" s="20">
        <v>43252</v>
      </c>
      <c r="M360" s="22">
        <v>7.1673691538386208</v>
      </c>
      <c r="N360" s="22">
        <v>13.991147722269389</v>
      </c>
      <c r="O360" s="22">
        <v>10.233861965646838</v>
      </c>
      <c r="P360" s="22">
        <v>11.799047481478937</v>
      </c>
      <c r="Q360" s="22">
        <v>17.796805055931159</v>
      </c>
      <c r="R360" s="22">
        <v>28.00948391843599</v>
      </c>
      <c r="S360" s="22">
        <v>3.7484502437146432</v>
      </c>
      <c r="T360" s="22">
        <v>5.5997398460835228</v>
      </c>
      <c r="U360" s="22">
        <v>10.676314691178931</v>
      </c>
    </row>
    <row r="361" spans="1:21" hidden="1">
      <c r="A361" s="20">
        <v>43282</v>
      </c>
      <c r="B361" s="22">
        <v>4.8152250189965002</v>
      </c>
      <c r="C361" s="22">
        <v>11.974452134195118</v>
      </c>
      <c r="D361" s="22">
        <v>6.8883815151359045</v>
      </c>
      <c r="E361" s="22">
        <v>9.2199543756010627</v>
      </c>
      <c r="F361" s="22">
        <v>16.576201793506911</v>
      </c>
      <c r="G361" s="22">
        <v>26.524563433835908</v>
      </c>
      <c r="H361" s="22">
        <v>-3.0583243878953112</v>
      </c>
      <c r="I361" s="22">
        <v>6.3038381226202773</v>
      </c>
      <c r="J361" s="22">
        <v>8.2647979556082163</v>
      </c>
      <c r="L361" s="20">
        <v>43282</v>
      </c>
      <c r="M361" s="22">
        <v>4.9705430361423879</v>
      </c>
      <c r="N361" s="22">
        <v>11.288477858455437</v>
      </c>
      <c r="O361" s="22">
        <v>7.7501208088034019</v>
      </c>
      <c r="P361" s="22">
        <v>8.4830993846599938</v>
      </c>
      <c r="Q361" s="22">
        <v>16.171883404055336</v>
      </c>
      <c r="R361" s="22">
        <v>25.236109665905374</v>
      </c>
      <c r="S361" s="22">
        <v>-0.10595278019421528</v>
      </c>
      <c r="T361" s="22">
        <v>4.9740188917330954</v>
      </c>
      <c r="U361" s="22">
        <v>8.3225070112438004</v>
      </c>
    </row>
    <row r="362" spans="1:21" hidden="1">
      <c r="A362" s="20">
        <v>43313</v>
      </c>
      <c r="B362" s="22">
        <v>2.2891072994791699</v>
      </c>
      <c r="C362" s="22">
        <v>5.7746758325268672</v>
      </c>
      <c r="D362" s="22">
        <v>2.9074089983711389</v>
      </c>
      <c r="E362" s="22">
        <v>2.4967671154942224</v>
      </c>
      <c r="F362" s="22">
        <v>12.600988395381151</v>
      </c>
      <c r="G362" s="22">
        <v>14.535532143880104</v>
      </c>
      <c r="H362" s="22">
        <v>-7.8722287427820987</v>
      </c>
      <c r="I362" s="22">
        <v>5.9209080997563177</v>
      </c>
      <c r="J362" s="22">
        <v>4.3987404502523901</v>
      </c>
      <c r="L362" s="20">
        <v>43313</v>
      </c>
      <c r="M362" s="22">
        <v>2.9764951733082512</v>
      </c>
      <c r="N362" s="22">
        <v>8.7660338324001259</v>
      </c>
      <c r="O362" s="22">
        <v>5.5818137973992776</v>
      </c>
      <c r="P362" s="22">
        <v>5.0391875185418229</v>
      </c>
      <c r="Q362" s="22">
        <v>14.209824080418798</v>
      </c>
      <c r="R362" s="22">
        <v>22.949418848552995</v>
      </c>
      <c r="S362" s="22">
        <v>-2.5533610866516625</v>
      </c>
      <c r="T362" s="22">
        <v>4.5520573665504429</v>
      </c>
      <c r="U362" s="22">
        <v>6.1543525584426106</v>
      </c>
    </row>
    <row r="363" spans="1:21" hidden="1">
      <c r="A363" s="20">
        <v>43344</v>
      </c>
      <c r="B363" s="22">
        <v>3.1189973194587708</v>
      </c>
      <c r="C363" s="22">
        <v>7.5741089414182596</v>
      </c>
      <c r="D363" s="22">
        <v>7.0026095054247435</v>
      </c>
      <c r="E363" s="22">
        <v>2.7157381859044705</v>
      </c>
      <c r="F363" s="22">
        <v>13.707166947783932</v>
      </c>
      <c r="G363" s="22">
        <v>24.75792123470832</v>
      </c>
      <c r="H363" s="22">
        <v>-2.7009145795445306</v>
      </c>
      <c r="I363" s="22">
        <v>2.8617620563505568</v>
      </c>
      <c r="J363" s="22">
        <v>5.9040953806980241</v>
      </c>
      <c r="L363" s="20">
        <v>43344</v>
      </c>
      <c r="M363" s="22">
        <v>1.3588301233574924</v>
      </c>
      <c r="N363" s="22">
        <v>6.6172764067567158</v>
      </c>
      <c r="O363" s="22">
        <v>3.8139265102364703</v>
      </c>
      <c r="P363" s="22">
        <v>1.926589460477544</v>
      </c>
      <c r="Q363" s="22">
        <v>12.099524836245564</v>
      </c>
      <c r="R363" s="22">
        <v>21.077901918618608</v>
      </c>
      <c r="S363" s="22">
        <v>-3.8093586956742627</v>
      </c>
      <c r="T363" s="22">
        <v>3.8412381896082906</v>
      </c>
      <c r="U363" s="22">
        <v>4.3210552761943717</v>
      </c>
    </row>
    <row r="364" spans="1:21" hidden="1">
      <c r="A364" s="20">
        <v>43374</v>
      </c>
      <c r="B364" s="22">
        <v>-0.41870085216758923</v>
      </c>
      <c r="C364" s="22">
        <v>5.1414904407356232</v>
      </c>
      <c r="D364" s="22">
        <v>2.2434955049645851</v>
      </c>
      <c r="E364" s="22">
        <v>-0.82495180227573428</v>
      </c>
      <c r="F364" s="22">
        <v>12.297066871695407</v>
      </c>
      <c r="G364" s="22">
        <v>22.426992403703224</v>
      </c>
      <c r="H364" s="22">
        <v>-5.2164131625596468</v>
      </c>
      <c r="I364" s="22">
        <v>1.6459846227097756</v>
      </c>
      <c r="J364" s="22">
        <v>2.7776090044945079</v>
      </c>
      <c r="L364" s="20">
        <v>43374</v>
      </c>
      <c r="M364" s="22">
        <v>0.20465092060086931</v>
      </c>
      <c r="N364" s="22">
        <v>4.9960065353011203</v>
      </c>
      <c r="O364" s="22">
        <v>2.5659582081772925</v>
      </c>
      <c r="P364" s="22">
        <v>-0.20650471269178183</v>
      </c>
      <c r="Q364" s="22">
        <v>10.37275993431976</v>
      </c>
      <c r="R364" s="22">
        <v>19.819672170851717</v>
      </c>
      <c r="S364" s="22">
        <v>-3.6780034990357819</v>
      </c>
      <c r="T364" s="22">
        <v>2.2047319724602659</v>
      </c>
      <c r="U364" s="22">
        <v>2.9770492487097897</v>
      </c>
    </row>
    <row r="365" spans="1:21" hidden="1">
      <c r="A365" s="20">
        <v>43405</v>
      </c>
      <c r="B365" s="22">
        <v>-1.1314665095784449</v>
      </c>
      <c r="C365" s="22">
        <v>4.9296083091760323</v>
      </c>
      <c r="D365" s="22">
        <v>2.2080853956739617</v>
      </c>
      <c r="E365" s="22">
        <v>1.5425900901868204</v>
      </c>
      <c r="F365" s="22">
        <v>6.5252383914278482</v>
      </c>
      <c r="G365" s="22">
        <v>22.024579968925522</v>
      </c>
      <c r="H365" s="22">
        <v>-1.740443422275078</v>
      </c>
      <c r="I365" s="22">
        <v>6.7304227426889298</v>
      </c>
      <c r="J365" s="22">
        <v>2.4835612145702726</v>
      </c>
      <c r="L365" s="20">
        <v>43405</v>
      </c>
      <c r="M365" s="22">
        <v>-0.87916615870892656</v>
      </c>
      <c r="N365" s="22">
        <v>3.6531287153255079</v>
      </c>
      <c r="O365" s="22">
        <v>1.4700284908586809</v>
      </c>
      <c r="P365" s="22">
        <v>-1.4333908911963675</v>
      </c>
      <c r="Q365" s="22">
        <v>8.9414910965604122</v>
      </c>
      <c r="R365" s="22">
        <v>18.733976340069503</v>
      </c>
      <c r="S365" s="22">
        <v>-2.9168910689026717</v>
      </c>
      <c r="T365" s="22">
        <v>1.3595786467931248E-2</v>
      </c>
      <c r="U365" s="22">
        <v>1.8095972632310833</v>
      </c>
    </row>
    <row r="366" spans="1:21" hidden="1">
      <c r="A366" s="20">
        <v>43435</v>
      </c>
      <c r="B366" s="22">
        <v>-4.7476610226351568</v>
      </c>
      <c r="C366" s="22">
        <v>-0.23374770081414908</v>
      </c>
      <c r="D366" s="22">
        <v>-2.6332887863376016</v>
      </c>
      <c r="E366" s="22">
        <v>-7.1701675068985935</v>
      </c>
      <c r="F366" s="22">
        <v>5.695633925247833</v>
      </c>
      <c r="G366" s="22">
        <v>8.94766574413066</v>
      </c>
      <c r="H366" s="22">
        <v>4.747291574541606</v>
      </c>
      <c r="I366" s="22">
        <v>-10.012931364042785</v>
      </c>
      <c r="J366" s="22">
        <v>-2.2984650344503876</v>
      </c>
      <c r="L366" s="20">
        <v>43435</v>
      </c>
      <c r="M366" s="22">
        <v>-2.3764158023933106</v>
      </c>
      <c r="N366" s="22">
        <v>2.0188598705643415</v>
      </c>
      <c r="O366" s="22">
        <v>0.17427425091180737</v>
      </c>
      <c r="P366" s="22">
        <v>-2.3200773551412368</v>
      </c>
      <c r="Q366" s="22">
        <v>7.154473407924101</v>
      </c>
      <c r="R366" s="22">
        <v>16.468919164979184</v>
      </c>
      <c r="S366" s="22">
        <v>-3.1187005309303686</v>
      </c>
      <c r="T366" s="22">
        <v>-1.4696688023032749</v>
      </c>
      <c r="U366" s="22">
        <v>0.33663682753406476</v>
      </c>
    </row>
    <row r="367" spans="1:21" hidden="1">
      <c r="A367" s="20">
        <v>43466</v>
      </c>
      <c r="B367" s="22">
        <v>-0.18447194685640511</v>
      </c>
      <c r="C367" s="22">
        <v>1.9068106990905846</v>
      </c>
      <c r="D367" s="22">
        <v>0.59059194889439937</v>
      </c>
      <c r="E367" s="22">
        <v>-1.7014308117487644</v>
      </c>
      <c r="F367" s="22">
        <v>6.4824986761801142</v>
      </c>
      <c r="G367" s="22">
        <v>19.783390032431242</v>
      </c>
      <c r="H367" s="22">
        <v>-8.9124644144758776</v>
      </c>
      <c r="I367" s="22">
        <v>5.0349990818618409</v>
      </c>
      <c r="J367" s="22">
        <v>1.4044212076771032</v>
      </c>
      <c r="L367" s="20">
        <v>43466</v>
      </c>
      <c r="M367" s="22">
        <v>-4.1782231896871167</v>
      </c>
      <c r="N367" s="22">
        <v>3.1321509079390353E-2</v>
      </c>
      <c r="O367" s="22">
        <v>-1.2945252243129346</v>
      </c>
      <c r="P367" s="22">
        <v>-3.1723716730246565</v>
      </c>
      <c r="Q367" s="22">
        <v>5.065837792812772</v>
      </c>
      <c r="R367" s="22">
        <v>12.87812934214611</v>
      </c>
      <c r="S367" s="22">
        <v>-5.1527100309466789</v>
      </c>
      <c r="T367" s="22">
        <v>-1.5328715220888114</v>
      </c>
      <c r="U367" s="22">
        <v>-1.4067247311377855</v>
      </c>
    </row>
    <row r="368" spans="1:21" hidden="1">
      <c r="A368" s="20">
        <v>43497</v>
      </c>
      <c r="B368" s="22">
        <v>-6.3843699321081715</v>
      </c>
      <c r="C368" s="22">
        <v>-2.5546069406301228</v>
      </c>
      <c r="D368" s="22">
        <v>-2.8842015040146123</v>
      </c>
      <c r="E368" s="22">
        <v>-3.853482105626</v>
      </c>
      <c r="F368" s="22">
        <v>3.4953442882804922</v>
      </c>
      <c r="G368" s="22">
        <v>4.6404659953974488</v>
      </c>
      <c r="H368" s="22">
        <v>-9.8929839771230661</v>
      </c>
      <c r="I368" s="22">
        <v>-6.7787018826433609</v>
      </c>
      <c r="J368" s="22">
        <v>-3.7971051777794855</v>
      </c>
      <c r="L368" s="20">
        <v>43497</v>
      </c>
      <c r="M368" s="22">
        <v>-6.1048531488522286</v>
      </c>
      <c r="N368" s="22">
        <v>-2.1976397405792625</v>
      </c>
      <c r="O368" s="22">
        <v>-2.8007461040738519</v>
      </c>
      <c r="P368" s="22">
        <v>-4.076184923186247</v>
      </c>
      <c r="Q368" s="22">
        <v>2.8763522557428587</v>
      </c>
      <c r="R368" s="22">
        <v>8.7702856242996177</v>
      </c>
      <c r="S368" s="22">
        <v>-8.5923458221417377</v>
      </c>
      <c r="T368" s="22">
        <v>-3.655760951795628E-2</v>
      </c>
      <c r="U368" s="22">
        <v>-3.269999158225545</v>
      </c>
    </row>
    <row r="369" spans="1:21" hidden="1">
      <c r="A369" s="20">
        <v>43525</v>
      </c>
      <c r="B369" s="22">
        <v>-6.0239597162929925</v>
      </c>
      <c r="C369" s="22">
        <v>-1.2552604503865723</v>
      </c>
      <c r="D369" s="22">
        <v>-0.64043689200464371</v>
      </c>
      <c r="E369" s="22">
        <v>1.6503986924459468</v>
      </c>
      <c r="F369" s="22">
        <v>6.7009299658603112</v>
      </c>
      <c r="G369" s="22">
        <v>15.129322414248364</v>
      </c>
      <c r="H369" s="22">
        <v>-4.1211827590254444</v>
      </c>
      <c r="I369" s="22">
        <v>-0.34118752501667871</v>
      </c>
      <c r="J369" s="22">
        <v>-1.7294684537220064</v>
      </c>
      <c r="L369" s="20">
        <v>43525</v>
      </c>
      <c r="M369" s="22">
        <v>-7.9734540149368911</v>
      </c>
      <c r="N369" s="22">
        <v>-4.431273315487843</v>
      </c>
      <c r="O369" s="22">
        <v>-4.0723173372003032</v>
      </c>
      <c r="P369" s="22">
        <v>-4.9557341693115262</v>
      </c>
      <c r="Q369" s="22">
        <v>0.8897915340172915</v>
      </c>
      <c r="R369" s="22">
        <v>4.819318152749716</v>
      </c>
      <c r="S369" s="22">
        <v>-12.068317483163881</v>
      </c>
      <c r="T369" s="22">
        <v>2.6489120756542519</v>
      </c>
      <c r="U369" s="22">
        <v>-5.025377494355098</v>
      </c>
    </row>
    <row r="370" spans="1:21" hidden="1">
      <c r="A370" s="20">
        <v>43556</v>
      </c>
      <c r="B370" s="22">
        <v>-14.638284383127058</v>
      </c>
      <c r="C370" s="22">
        <v>-9.3333576850552049</v>
      </c>
      <c r="D370" s="22">
        <v>-9.8762014895560526</v>
      </c>
      <c r="E370" s="22">
        <v>-11.092696586850309</v>
      </c>
      <c r="F370" s="22">
        <v>-6.7871964664553275</v>
      </c>
      <c r="G370" s="22">
        <v>-6.1038055658571437</v>
      </c>
      <c r="H370" s="22">
        <v>-19.983007922000724</v>
      </c>
      <c r="I370" s="22">
        <v>10.388057533874886</v>
      </c>
      <c r="J370" s="22">
        <v>-11.112680147976064</v>
      </c>
      <c r="L370" s="20">
        <v>43556</v>
      </c>
      <c r="M370" s="22">
        <v>-9.6451932029165448</v>
      </c>
      <c r="N370" s="22">
        <v>-6.3332502621437783</v>
      </c>
      <c r="O370" s="22">
        <v>-5.0265417030270783</v>
      </c>
      <c r="P370" s="22">
        <v>-5.6546011203362667</v>
      </c>
      <c r="Q370" s="22">
        <v>-0.57800763033590385</v>
      </c>
      <c r="R370" s="22">
        <v>1.6842382419897604</v>
      </c>
      <c r="S370" s="22">
        <v>-14.620512191503991</v>
      </c>
      <c r="T370" s="22">
        <v>5.716538573255022</v>
      </c>
      <c r="U370" s="22">
        <v>-6.4852138900074721</v>
      </c>
    </row>
    <row r="371" spans="1:21" hidden="1">
      <c r="A371" s="20">
        <v>43586</v>
      </c>
      <c r="B371" s="22">
        <v>-10.403125247730287</v>
      </c>
      <c r="C371" s="22">
        <v>-9.2974632098857199</v>
      </c>
      <c r="D371" s="22">
        <v>-4.7979218197883711</v>
      </c>
      <c r="E371" s="22">
        <v>-7.4586253993784482</v>
      </c>
      <c r="F371" s="22">
        <v>-4.0060255468525554</v>
      </c>
      <c r="G371" s="22">
        <v>-4.6407163475745676</v>
      </c>
      <c r="H371" s="22">
        <v>-20.435707499309018</v>
      </c>
      <c r="I371" s="22">
        <v>13.717238568852849</v>
      </c>
      <c r="J371" s="22">
        <v>-7.7114397697808243</v>
      </c>
      <c r="L371" s="20">
        <v>43586</v>
      </c>
      <c r="M371" s="22">
        <v>-11.032034997288406</v>
      </c>
      <c r="N371" s="22">
        <v>-7.6450917892029651</v>
      </c>
      <c r="O371" s="22">
        <v>-5.6966186549944382</v>
      </c>
      <c r="P371" s="22">
        <v>-5.8388841874922832</v>
      </c>
      <c r="Q371" s="22">
        <v>-1.3628218998715624</v>
      </c>
      <c r="R371" s="22">
        <v>-0.48373960199815258</v>
      </c>
      <c r="S371" s="22">
        <v>-15.811501836893342</v>
      </c>
      <c r="T371" s="22">
        <v>8.2510429045320848</v>
      </c>
      <c r="U371" s="22">
        <v>-7.5262547304018312</v>
      </c>
    </row>
    <row r="372" spans="1:21" hidden="1">
      <c r="A372" s="20">
        <v>43617</v>
      </c>
      <c r="B372" s="22">
        <v>-10.008721362613514</v>
      </c>
      <c r="C372" s="22">
        <v>-6.760389056101701</v>
      </c>
      <c r="D372" s="22">
        <v>-6.2722276319977937</v>
      </c>
      <c r="E372" s="22">
        <v>-4.9835413215784428</v>
      </c>
      <c r="F372" s="22">
        <v>1.2971746010108802</v>
      </c>
      <c r="G372" s="22">
        <v>3.1526175324230223</v>
      </c>
      <c r="H372" s="22">
        <v>-16.779891121894636</v>
      </c>
      <c r="I372" s="22">
        <v>7.4394706501340124</v>
      </c>
      <c r="J372" s="22">
        <v>-6.7626062068651152</v>
      </c>
      <c r="L372" s="20">
        <v>43617</v>
      </c>
      <c r="M372" s="22">
        <v>-12.035939218259855</v>
      </c>
      <c r="N372" s="22">
        <v>-8.2591668243657352</v>
      </c>
      <c r="O372" s="22">
        <v>-6.0533233701556526</v>
      </c>
      <c r="P372" s="22">
        <v>-5.3291009617640555</v>
      </c>
      <c r="Q372" s="22">
        <v>-1.404693684929839</v>
      </c>
      <c r="R372" s="22">
        <v>-1.6140822276376099</v>
      </c>
      <c r="S372" s="22">
        <v>-15.696095593691624</v>
      </c>
      <c r="T372" s="22">
        <v>9.2157974050934399</v>
      </c>
      <c r="U372" s="22">
        <v>-8.0833083353647623</v>
      </c>
    </row>
    <row r="373" spans="1:21" hidden="1">
      <c r="A373" s="20">
        <v>43647</v>
      </c>
      <c r="B373" s="22">
        <v>-12.452776608394117</v>
      </c>
      <c r="C373" s="22">
        <v>-8.9509168267850328</v>
      </c>
      <c r="D373" s="22">
        <v>-4.8445502149132409</v>
      </c>
      <c r="E373" s="22">
        <v>-3.3537306159943228</v>
      </c>
      <c r="F373" s="22">
        <v>-0.92927660103764254</v>
      </c>
      <c r="G373" s="22">
        <v>-1.7528218379663798</v>
      </c>
      <c r="H373" s="22">
        <v>-8.4554616015787047</v>
      </c>
      <c r="I373" s="22">
        <v>11.453069965985449</v>
      </c>
      <c r="J373" s="22">
        <v>-7.927121274859843</v>
      </c>
      <c r="L373" s="20">
        <v>43647</v>
      </c>
      <c r="M373" s="22">
        <v>-12.666319444322752</v>
      </c>
      <c r="N373" s="22">
        <v>-8.2375644463192543</v>
      </c>
      <c r="O373" s="22">
        <v>-6.0805881668638051</v>
      </c>
      <c r="P373" s="22">
        <v>-4.1145222987640722</v>
      </c>
      <c r="Q373" s="22">
        <v>-0.82335848485747931</v>
      </c>
      <c r="R373" s="22">
        <v>-1.4357600599095548</v>
      </c>
      <c r="S373" s="22">
        <v>-14.727189333743979</v>
      </c>
      <c r="T373" s="22">
        <v>8.6640650147637928</v>
      </c>
      <c r="U373" s="22">
        <v>-8.189331476819774</v>
      </c>
    </row>
    <row r="374" spans="1:21">
      <c r="A374" s="20">
        <v>43678</v>
      </c>
      <c r="B374" s="22">
        <v>-13.389554191532753</v>
      </c>
      <c r="C374" s="22">
        <v>-7.8948450856770336</v>
      </c>
      <c r="D374" s="22">
        <v>-4.682761013432895</v>
      </c>
      <c r="E374" s="22">
        <v>-2.0105570488308189</v>
      </c>
      <c r="F374" s="22">
        <v>2.1859427773732278</v>
      </c>
      <c r="G374" s="22">
        <v>-1.1258487316724057</v>
      </c>
      <c r="H374" s="22">
        <v>-11.661052495036429</v>
      </c>
      <c r="I374" s="22">
        <v>2.8183916819492367</v>
      </c>
      <c r="J374" s="22">
        <v>-7.7686562532689862</v>
      </c>
      <c r="L374" s="20">
        <v>43678</v>
      </c>
      <c r="M374" s="22">
        <v>-13.082818012879841</v>
      </c>
      <c r="N374" s="22">
        <v>-7.7978458069202929</v>
      </c>
      <c r="O374" s="22">
        <v>-5.8029404003737</v>
      </c>
      <c r="P374" s="22">
        <v>-2.4434202086910659</v>
      </c>
      <c r="Q374" s="22">
        <v>6.0657892288972448E-2</v>
      </c>
      <c r="R374" s="22">
        <v>-0.43528491708877937</v>
      </c>
      <c r="S374" s="22">
        <v>-13.383998419591364</v>
      </c>
      <c r="T374" s="22">
        <v>7.6994391805387039</v>
      </c>
      <c r="U374" s="22">
        <v>-7.988678072446703</v>
      </c>
    </row>
    <row r="375" spans="1:21">
      <c r="A375" s="20">
        <v>43709</v>
      </c>
      <c r="B375" s="22">
        <v>-14.672256974332811</v>
      </c>
      <c r="C375" s="22">
        <v>-6.872180627129822</v>
      </c>
      <c r="D375" s="22">
        <v>-7.7660759964776673</v>
      </c>
      <c r="E375" s="22">
        <v>-2.5019330840244862</v>
      </c>
      <c r="F375" s="22">
        <v>-4.9288851267576206E-2</v>
      </c>
      <c r="G375" s="22">
        <v>0.28324244335958326</v>
      </c>
      <c r="H375" s="22">
        <v>-14.191494961974371</v>
      </c>
      <c r="I375" s="22">
        <v>7.6523110007816371</v>
      </c>
      <c r="J375" s="22">
        <v>-8.8444106761557606</v>
      </c>
      <c r="L375" s="20">
        <v>43709</v>
      </c>
      <c r="M375" s="22">
        <v>-13.131996555763621</v>
      </c>
      <c r="N375" s="22">
        <v>-6.8203758583502179</v>
      </c>
      <c r="O375" s="22">
        <v>-4.897523195785439</v>
      </c>
      <c r="P375" s="22">
        <v>-0.3453529908580748</v>
      </c>
      <c r="Q375" s="22">
        <v>1.4341232629433449</v>
      </c>
      <c r="R375" s="22">
        <v>1.1531858619480602</v>
      </c>
      <c r="S375" s="22">
        <v>-11.253834356772558</v>
      </c>
      <c r="T375" s="22">
        <v>7.4537609367796733</v>
      </c>
      <c r="U375" s="22">
        <v>-7.2939008273129673</v>
      </c>
    </row>
    <row r="376" spans="1:21">
      <c r="A376" s="20">
        <v>43739</v>
      </c>
      <c r="B376" s="22">
        <v>-13.149908746680381</v>
      </c>
      <c r="C376" s="22">
        <v>-5.4418562650844535</v>
      </c>
      <c r="D376" s="22">
        <v>-4.0058929895627813</v>
      </c>
      <c r="E376" s="22">
        <v>4.6701235840207431</v>
      </c>
      <c r="F376" s="22">
        <v>1.4393620269509881</v>
      </c>
      <c r="G376" s="22">
        <v>1.5173809943962198</v>
      </c>
      <c r="H376" s="22">
        <v>-10.053222070440441</v>
      </c>
      <c r="I376" s="22">
        <v>6.5869240087817786</v>
      </c>
      <c r="J376" s="22">
        <v>-6.4097468356488037</v>
      </c>
      <c r="L376" s="20">
        <v>43739</v>
      </c>
      <c r="M376" s="22">
        <v>-12.382187011092824</v>
      </c>
      <c r="N376" s="22">
        <v>-5.2354566020025715</v>
      </c>
      <c r="O376" s="22">
        <v>-3.1049001324978747</v>
      </c>
      <c r="P376" s="22">
        <v>1.8900281575356246</v>
      </c>
      <c r="Q376" s="22">
        <v>3.3589767931923689</v>
      </c>
      <c r="R376" s="22">
        <v>3.0608618832143009</v>
      </c>
      <c r="S376" s="22">
        <v>-8.2513674382834807</v>
      </c>
      <c r="T376" s="22">
        <v>8.7238710456125688</v>
      </c>
      <c r="U376" s="22">
        <v>-5.8863403363865245</v>
      </c>
    </row>
    <row r="377" spans="1:21">
      <c r="A377" s="20">
        <v>43770</v>
      </c>
      <c r="B377" s="22">
        <v>-14.227982949510675</v>
      </c>
      <c r="C377" s="22">
        <v>-9.0106745768569425</v>
      </c>
      <c r="D377" s="22">
        <v>-5.6617017778383456</v>
      </c>
      <c r="E377" s="22">
        <v>-2.9568731932330934</v>
      </c>
      <c r="F377" s="22">
        <v>0.86540819875278885</v>
      </c>
      <c r="G377" s="22">
        <v>1.1262788870036786</v>
      </c>
      <c r="H377" s="22">
        <v>-10.792860411153143</v>
      </c>
      <c r="I377" s="22">
        <v>2.1288323977733086</v>
      </c>
      <c r="J377" s="22">
        <v>-8.6618955900928398</v>
      </c>
      <c r="L377" s="20">
        <v>43770</v>
      </c>
      <c r="M377" s="22">
        <v>-11.936271917641434</v>
      </c>
      <c r="N377" s="22">
        <v>-4.7636496658352598</v>
      </c>
      <c r="O377" s="22">
        <v>-2.0345110887548259</v>
      </c>
      <c r="P377" s="22">
        <v>2.3835801345598782</v>
      </c>
      <c r="Q377" s="22">
        <v>4.2129113760546772</v>
      </c>
      <c r="R377" s="22">
        <v>3.272120393409665</v>
      </c>
      <c r="S377" s="22">
        <v>-5.9160563461152407</v>
      </c>
      <c r="T377" s="22">
        <v>9.54793586169842</v>
      </c>
      <c r="U377" s="22">
        <v>-5.2435227662171968</v>
      </c>
    </row>
    <row r="378" spans="1:21">
      <c r="A378" s="20">
        <v>43800</v>
      </c>
      <c r="B378" s="22">
        <v>-13.55830675780409</v>
      </c>
      <c r="C378" s="22">
        <v>-6.9105373232407459</v>
      </c>
      <c r="D378" s="22">
        <v>-1.8698492405018925</v>
      </c>
      <c r="E378" s="22">
        <v>1.5188225819819223</v>
      </c>
      <c r="F378" s="22">
        <v>2.2632899482552205</v>
      </c>
      <c r="G378" s="22">
        <v>6.7181602276308467</v>
      </c>
      <c r="H378" s="22">
        <v>-3.3249258926131233</v>
      </c>
      <c r="I378" s="22">
        <v>16.573597734473196</v>
      </c>
      <c r="J378" s="22">
        <v>-6.3632267551288919</v>
      </c>
      <c r="L378" s="20">
        <v>43800</v>
      </c>
      <c r="M378" s="22">
        <v>-13.791155884870804</v>
      </c>
      <c r="N378" s="22">
        <v>-7.7104541459830216</v>
      </c>
      <c r="O378" s="22">
        <v>-4.0480253907979602</v>
      </c>
      <c r="P378" s="22">
        <v>-0.84506534859978899</v>
      </c>
      <c r="Q378" s="22">
        <v>1.9094168021699574</v>
      </c>
      <c r="R378" s="22">
        <v>-0.44022463670037837</v>
      </c>
      <c r="S378" s="22">
        <v>-5.8553361519685154</v>
      </c>
      <c r="T378" s="22">
        <v>7.3093631171113884</v>
      </c>
      <c r="U378" s="22">
        <v>-7.5145872897201826</v>
      </c>
    </row>
    <row r="379" spans="1:21" s="21" customFormat="1">
      <c r="A379" s="20">
        <v>43831</v>
      </c>
      <c r="B379" s="22">
        <v>-15.060039902136964</v>
      </c>
      <c r="C379" s="22">
        <v>-8.9633236328527204</v>
      </c>
      <c r="D379" s="22">
        <v>-3.9709758916531115</v>
      </c>
      <c r="E379" s="22">
        <v>-2.9227231667688045</v>
      </c>
      <c r="F379" s="22">
        <v>3.8888453281066546</v>
      </c>
      <c r="G379" s="22">
        <v>-9.5981500906636086</v>
      </c>
      <c r="H379" s="22">
        <v>-2.9155266026793925</v>
      </c>
      <c r="I379" s="22">
        <v>7.9255576209944536</v>
      </c>
      <c r="J379" s="22">
        <v>-8.2216391193984322</v>
      </c>
      <c r="K379" s="18"/>
      <c r="L379" s="20">
        <v>43831</v>
      </c>
      <c r="M379" s="22">
        <v>-19.354408921105431</v>
      </c>
      <c r="N379" s="22">
        <v>-14.976583565708466</v>
      </c>
      <c r="O379" s="22">
        <v>-10.332633533066669</v>
      </c>
      <c r="P379" s="22">
        <v>-8.2235355125995113</v>
      </c>
      <c r="Q379" s="22">
        <v>-4.4579633397795391</v>
      </c>
      <c r="R379" s="22">
        <v>-8.5341073204323692</v>
      </c>
      <c r="S379" s="22">
        <v>-8.7156823595178565</v>
      </c>
      <c r="T379" s="22">
        <v>0.79652528551095259</v>
      </c>
      <c r="U379" s="22">
        <v>-13.839884462734958</v>
      </c>
    </row>
    <row r="380" spans="1:21" s="21" customFormat="1">
      <c r="A380" s="20">
        <v>43862</v>
      </c>
      <c r="B380" s="22">
        <v>-13.123368749068746</v>
      </c>
      <c r="C380" s="22">
        <v>-8.3294875964876383</v>
      </c>
      <c r="D380" s="22">
        <v>-2.4041501985371809</v>
      </c>
      <c r="E380" s="22">
        <v>1.3903072733137947</v>
      </c>
      <c r="F380" s="22">
        <v>3.77622061129928</v>
      </c>
      <c r="G380" s="22">
        <v>4.2511724714484131</v>
      </c>
      <c r="H380" s="22">
        <v>3.8229560578516271</v>
      </c>
      <c r="I380" s="22">
        <v>2.8141423148910576</v>
      </c>
      <c r="J380" s="22">
        <v>-6.9369616293153769</v>
      </c>
      <c r="K380" s="18"/>
      <c r="L380" s="20">
        <v>43862</v>
      </c>
      <c r="M380" s="22">
        <v>-28.027343609649165</v>
      </c>
      <c r="N380" s="22">
        <v>-25.404635912116575</v>
      </c>
      <c r="O380" s="22">
        <v>-19.569685278931203</v>
      </c>
      <c r="P380" s="22">
        <v>-18.004363151647169</v>
      </c>
      <c r="Q380" s="22">
        <v>-13.568268722210888</v>
      </c>
      <c r="R380" s="22">
        <v>-19.082893905161285</v>
      </c>
      <c r="S380" s="22">
        <v>-14.060748196595966</v>
      </c>
      <c r="T380" s="22">
        <v>-9.0302455838074422</v>
      </c>
      <c r="U380" s="22">
        <v>-23.200652516354566</v>
      </c>
    </row>
    <row r="381" spans="1:21" s="21" customFormat="1">
      <c r="A381" s="20">
        <v>43891</v>
      </c>
      <c r="B381" s="22">
        <v>-35.139682267576063</v>
      </c>
      <c r="C381" s="22">
        <v>-37.79335011850938</v>
      </c>
      <c r="D381" s="22">
        <v>-29.902425307866707</v>
      </c>
      <c r="E381" s="22">
        <v>-31.469425575672759</v>
      </c>
      <c r="F381" s="22">
        <v>-24.374260646331877</v>
      </c>
      <c r="G381" s="22">
        <v>-33.208598447779465</v>
      </c>
      <c r="H381" s="22">
        <v>-22.851617661751476</v>
      </c>
      <c r="I381" s="22">
        <v>-24.104879889491045</v>
      </c>
      <c r="J381" s="22">
        <v>-33.447827475905129</v>
      </c>
      <c r="K381" s="18"/>
      <c r="L381" s="20">
        <v>43891</v>
      </c>
      <c r="M381" s="22">
        <v>-37.225335444536199</v>
      </c>
      <c r="N381" s="22">
        <v>-36.496104619844715</v>
      </c>
      <c r="O381" s="22">
        <v>-28.565757888588195</v>
      </c>
      <c r="P381" s="22">
        <v>-26.463324647840352</v>
      </c>
      <c r="Q381" s="22">
        <v>-21.907246517135022</v>
      </c>
      <c r="R381" s="22">
        <v>-27.980823184191038</v>
      </c>
      <c r="S381" s="22">
        <v>-19.813632990050948</v>
      </c>
      <c r="T381" s="22">
        <v>-19.295838362296863</v>
      </c>
      <c r="U381" s="22">
        <v>-32.776780162658397</v>
      </c>
    </row>
    <row r="382" spans="1:21" s="21" customFormat="1">
      <c r="A382" s="20">
        <v>43922</v>
      </c>
      <c r="B382" s="22">
        <v>-67.523138366293139</v>
      </c>
      <c r="C382" s="22">
        <v>-72.807872371186363</v>
      </c>
      <c r="D382" s="22">
        <v>-62.274295532142347</v>
      </c>
      <c r="E382" s="22">
        <v>-58.739653812749602</v>
      </c>
      <c r="F382" s="22">
        <v>-54.52209594171952</v>
      </c>
      <c r="G382" s="22">
        <v>-62.373463200018378</v>
      </c>
      <c r="H382" s="22">
        <v>-52.494320589200711</v>
      </c>
      <c r="I382" s="22">
        <v>-46.29822195921458</v>
      </c>
      <c r="J382" s="22">
        <v>-65.443926119729696</v>
      </c>
      <c r="K382" s="18"/>
      <c r="L382" s="20">
        <v>43922</v>
      </c>
      <c r="M382" s="22">
        <v>-44.12010678853774</v>
      </c>
      <c r="N382" s="22">
        <v>-45.701785206881418</v>
      </c>
      <c r="O382" s="22">
        <v>-34.173525983579538</v>
      </c>
      <c r="P382" s="22">
        <v>-30.4020027006449</v>
      </c>
      <c r="Q382" s="22">
        <v>-26.337945304777762</v>
      </c>
      <c r="R382" s="22">
        <v>-31.903810459919384</v>
      </c>
      <c r="S382" s="22">
        <v>-23.213972013990286</v>
      </c>
      <c r="T382" s="22">
        <v>-27.010132900690337</v>
      </c>
      <c r="U382" s="22">
        <v>-39.689248205937389</v>
      </c>
    </row>
    <row r="383" spans="1:21" s="21" customFormat="1">
      <c r="A383" s="20">
        <v>43952</v>
      </c>
      <c r="B383" s="22">
        <v>-58.473257305392842</v>
      </c>
      <c r="C383" s="22">
        <v>-59.87710343802032</v>
      </c>
      <c r="D383" s="22">
        <v>-45.750872716087365</v>
      </c>
      <c r="E383" s="22">
        <v>-39.524650661015279</v>
      </c>
      <c r="F383" s="22">
        <v>-37.18901098418317</v>
      </c>
      <c r="G383" s="22">
        <v>-44.879675842628785</v>
      </c>
      <c r="H383" s="22">
        <v>-27.592128966487763</v>
      </c>
      <c r="I383" s="22">
        <v>-32.313533067523693</v>
      </c>
      <c r="J383" s="22">
        <v>-52.620863758820583</v>
      </c>
      <c r="K383" s="18"/>
      <c r="L383" s="20">
        <v>43952</v>
      </c>
      <c r="M383" s="22">
        <v>-47.180569730782054</v>
      </c>
      <c r="N383" s="22">
        <v>-51.872159497868068</v>
      </c>
      <c r="O383" s="22">
        <v>-34.992817975387624</v>
      </c>
      <c r="P383" s="22">
        <v>-28.902460889524392</v>
      </c>
      <c r="Q383" s="22">
        <v>-25.527501976295582</v>
      </c>
      <c r="R383" s="22">
        <v>-29.816080624555923</v>
      </c>
      <c r="S383" s="22">
        <v>-22.784146685108738</v>
      </c>
      <c r="T383" s="22">
        <v>-30.971095632108231</v>
      </c>
      <c r="U383" s="22">
        <v>-42.581949570284337</v>
      </c>
    </row>
    <row r="384" spans="1:21" s="21" customFormat="1">
      <c r="A384" s="20">
        <v>43983</v>
      </c>
      <c r="B384" s="22">
        <v>-41.272187427234876</v>
      </c>
      <c r="C384" s="22">
        <v>-41.886409529668725</v>
      </c>
      <c r="D384" s="22">
        <v>-22.897804436981829</v>
      </c>
      <c r="E384" s="22">
        <v>-12.965488399751379</v>
      </c>
      <c r="F384" s="22">
        <v>-11.498344318465271</v>
      </c>
      <c r="G384" s="22">
        <v>-7.2729239165587103</v>
      </c>
      <c r="H384" s="22">
        <v>-6.6010820263139749</v>
      </c>
      <c r="I384" s="22">
        <v>-29.395220431203668</v>
      </c>
      <c r="J384" s="22">
        <v>-33.365822955472652</v>
      </c>
      <c r="K384" s="18"/>
      <c r="L384" s="20">
        <v>43983</v>
      </c>
      <c r="M384" s="22">
        <v>-46.511049485962609</v>
      </c>
      <c r="N384" s="22">
        <v>-54.859584820922151</v>
      </c>
      <c r="O384" s="22">
        <v>-31.853275995236075</v>
      </c>
      <c r="P384" s="22">
        <v>-23.419746684111217</v>
      </c>
      <c r="Q384" s="22">
        <v>-20.621257026769158</v>
      </c>
      <c r="R384" s="22">
        <v>-23.528551240018047</v>
      </c>
      <c r="S384" s="22">
        <v>-19.172011891576574</v>
      </c>
      <c r="T384" s="22">
        <v>-31.517109339570965</v>
      </c>
      <c r="U384" s="22">
        <v>-41.808212017725467</v>
      </c>
    </row>
    <row r="385" spans="1:21" s="21" customFormat="1">
      <c r="A385" s="20">
        <v>44013</v>
      </c>
      <c r="B385" s="22">
        <v>-33.396049675963653</v>
      </c>
      <c r="C385" s="22">
        <v>-47.879356623386606</v>
      </c>
      <c r="D385" s="22">
        <v>-14.591782995691602</v>
      </c>
      <c r="E385" s="22">
        <v>-6.4689877639251847</v>
      </c>
      <c r="F385" s="22">
        <v>-2.9394766491089541</v>
      </c>
      <c r="G385" s="22">
        <v>-5.7186817236923844</v>
      </c>
      <c r="H385" s="22">
        <v>-11.258899004409656</v>
      </c>
      <c r="I385" s="22">
        <v>-24.226793817346532</v>
      </c>
      <c r="J385" s="22">
        <v>-28.89733891243678</v>
      </c>
      <c r="K385" s="18"/>
      <c r="L385" s="20">
        <v>44013</v>
      </c>
      <c r="M385" s="22">
        <v>-43.725617826077276</v>
      </c>
      <c r="N385" s="22">
        <v>-56.237704509033861</v>
      </c>
      <c r="O385" s="22">
        <v>-26.789566787592008</v>
      </c>
      <c r="P385" s="22">
        <v>-16.253728865152425</v>
      </c>
      <c r="Q385" s="22">
        <v>-13.822648887542002</v>
      </c>
      <c r="R385" s="22">
        <v>-15.801461200933886</v>
      </c>
      <c r="S385" s="22">
        <v>-14.245581212121095</v>
      </c>
      <c r="T385" s="22">
        <v>-30.288171659825636</v>
      </c>
      <c r="U385" s="22">
        <v>-39.15553561773195</v>
      </c>
    </row>
    <row r="386" spans="1:21" s="21" customFormat="1">
      <c r="A386" s="20">
        <v>44044</v>
      </c>
      <c r="B386" s="22">
        <v>-30.630392323618594</v>
      </c>
      <c r="C386" s="22">
        <v>-56.148701132947373</v>
      </c>
      <c r="D386" s="22">
        <v>-14.204005762387212</v>
      </c>
      <c r="E386" s="22">
        <v>2.9845059813845722</v>
      </c>
      <c r="F386" s="22">
        <v>4.2211811811696549</v>
      </c>
      <c r="G386" s="22">
        <v>2.6944858301269647</v>
      </c>
      <c r="H386" s="22">
        <v>-0.68834447610808525</v>
      </c>
      <c r="I386" s="22">
        <v>-22.148447753122412</v>
      </c>
      <c r="J386" s="22">
        <v>-29.140986383718769</v>
      </c>
      <c r="K386" s="18"/>
      <c r="L386" s="20">
        <v>44044</v>
      </c>
      <c r="M386" s="22">
        <v>-39.551725901812787</v>
      </c>
      <c r="N386" s="22">
        <v>-56.36083703016309</v>
      </c>
      <c r="O386" s="22">
        <v>-20.845359055366373</v>
      </c>
      <c r="P386" s="22">
        <v>-8.7687759322729164</v>
      </c>
      <c r="Q386" s="22">
        <v>-6.3180486869916592</v>
      </c>
      <c r="R386" s="22">
        <v>-8.4303354499853072</v>
      </c>
      <c r="S386" s="22">
        <v>-9.3398273911815721</v>
      </c>
      <c r="T386" s="22">
        <v>-27.820385105921133</v>
      </c>
      <c r="U386" s="22">
        <v>-35.37944434973484</v>
      </c>
    </row>
    <row r="387" spans="1:21" s="21" customFormat="1">
      <c r="A387" s="20"/>
      <c r="B387" s="22"/>
      <c r="C387" s="22"/>
      <c r="D387" s="22"/>
      <c r="E387" s="22"/>
      <c r="F387" s="22"/>
      <c r="G387" s="22"/>
      <c r="H387" s="22"/>
      <c r="I387" s="22"/>
      <c r="J387" s="22"/>
      <c r="K387" s="18"/>
      <c r="L387" s="20"/>
      <c r="M387" s="22"/>
      <c r="N387" s="22"/>
      <c r="O387" s="22"/>
      <c r="P387" s="22"/>
      <c r="Q387" s="22"/>
      <c r="R387" s="22"/>
      <c r="S387" s="22"/>
      <c r="T387" s="22"/>
      <c r="U387" s="22"/>
    </row>
    <row r="388" spans="1:21">
      <c r="A388" s="17" t="s">
        <v>53</v>
      </c>
      <c r="L388" s="20"/>
    </row>
    <row r="389" spans="1:21">
      <c r="A389" s="20"/>
      <c r="L389" s="20"/>
    </row>
    <row r="390" spans="1:21">
      <c r="A390" s="20"/>
      <c r="L390" s="20"/>
    </row>
    <row r="391" spans="1:21">
      <c r="A391" s="20"/>
      <c r="L391" s="20"/>
    </row>
    <row r="392" spans="1:21">
      <c r="A392" s="20"/>
      <c r="L392" s="20"/>
    </row>
    <row r="393" spans="1:21">
      <c r="A393" s="20"/>
      <c r="L393" s="20"/>
    </row>
    <row r="394" spans="1:21">
      <c r="A394" s="20"/>
      <c r="L394" s="20"/>
    </row>
    <row r="395" spans="1:21">
      <c r="A395" s="20"/>
      <c r="L395" s="20"/>
    </row>
    <row r="396" spans="1:21">
      <c r="A396" s="20"/>
      <c r="L396" s="20"/>
    </row>
    <row r="397" spans="1:21">
      <c r="A397" s="20"/>
      <c r="L397" s="20"/>
    </row>
    <row r="398" spans="1:21">
      <c r="A398" s="20"/>
      <c r="L398" s="20"/>
    </row>
    <row r="399" spans="1:21">
      <c r="A399" s="20"/>
      <c r="L399" s="20"/>
    </row>
    <row r="400" spans="1:21">
      <c r="A400" s="20"/>
      <c r="L400" s="20"/>
    </row>
    <row r="401" spans="1:12">
      <c r="A401" s="20"/>
      <c r="L401" s="20"/>
    </row>
    <row r="402" spans="1:12">
      <c r="A402" s="20"/>
      <c r="L402" s="20"/>
    </row>
    <row r="403" spans="1:12">
      <c r="A403" s="20"/>
      <c r="L403" s="20"/>
    </row>
    <row r="404" spans="1:12">
      <c r="A404" s="20"/>
      <c r="L404" s="20"/>
    </row>
    <row r="405" spans="1:12">
      <c r="A405" s="20"/>
      <c r="L405" s="20"/>
    </row>
    <row r="406" spans="1:12">
      <c r="A406" s="20"/>
      <c r="L406" s="20"/>
    </row>
    <row r="407" spans="1:12">
      <c r="A407" s="20"/>
      <c r="L407" s="20"/>
    </row>
    <row r="408" spans="1:12">
      <c r="A408" s="20"/>
      <c r="L408" s="20"/>
    </row>
    <row r="409" spans="1:12">
      <c r="A409" s="20"/>
      <c r="L409" s="20"/>
    </row>
    <row r="410" spans="1:12">
      <c r="A410" s="20"/>
      <c r="L410" s="20"/>
    </row>
    <row r="411" spans="1:12">
      <c r="A411" s="20"/>
      <c r="L411" s="20"/>
    </row>
    <row r="412" spans="1:12">
      <c r="A412" s="20"/>
      <c r="L412" s="20"/>
    </row>
    <row r="413" spans="1:12">
      <c r="A413" s="20"/>
      <c r="L413" s="20"/>
    </row>
    <row r="414" spans="1:12">
      <c r="A414" s="20"/>
      <c r="L414" s="20"/>
    </row>
    <row r="415" spans="1:12">
      <c r="A415" s="20"/>
      <c r="L415" s="20"/>
    </row>
    <row r="416" spans="1:12">
      <c r="A416" s="20"/>
      <c r="L416" s="20"/>
    </row>
    <row r="417" spans="1:12">
      <c r="A417" s="20"/>
      <c r="L417" s="20"/>
    </row>
    <row r="418" spans="1:12">
      <c r="A418" s="20"/>
      <c r="L418" s="20"/>
    </row>
    <row r="419" spans="1:12">
      <c r="A419" s="20"/>
      <c r="L419" s="20"/>
    </row>
    <row r="420" spans="1:12">
      <c r="A420" s="20"/>
      <c r="L420" s="20"/>
    </row>
    <row r="421" spans="1:12">
      <c r="A421" s="20"/>
      <c r="L421" s="20"/>
    </row>
    <row r="422" spans="1:12">
      <c r="A422" s="20"/>
      <c r="L422" s="20"/>
    </row>
    <row r="423" spans="1:12">
      <c r="A423" s="20"/>
      <c r="L423" s="20"/>
    </row>
    <row r="424" spans="1:12">
      <c r="A424" s="20"/>
      <c r="L424" s="20"/>
    </row>
    <row r="425" spans="1:12">
      <c r="A425" s="20"/>
      <c r="L425" s="20"/>
    </row>
    <row r="426" spans="1:12">
      <c r="A426" s="20"/>
      <c r="L426" s="20"/>
    </row>
    <row r="427" spans="1:12">
      <c r="A427" s="20"/>
      <c r="L427" s="20"/>
    </row>
    <row r="428" spans="1:12">
      <c r="A428" s="20"/>
      <c r="L428" s="20"/>
    </row>
    <row r="429" spans="1:12">
      <c r="A429" s="20"/>
      <c r="L429" s="20"/>
    </row>
    <row r="430" spans="1:12">
      <c r="A430" s="20"/>
      <c r="L430" s="20"/>
    </row>
    <row r="431" spans="1:12">
      <c r="A431" s="20"/>
      <c r="L431" s="20"/>
    </row>
    <row r="432" spans="1:12">
      <c r="A432" s="20"/>
      <c r="L432" s="20"/>
    </row>
    <row r="433" spans="1:12">
      <c r="A433" s="20"/>
      <c r="L433" s="20"/>
    </row>
    <row r="434" spans="1:12">
      <c r="A434" s="20"/>
      <c r="L434" s="20"/>
    </row>
    <row r="435" spans="1:12">
      <c r="A435" s="20"/>
      <c r="L435" s="20"/>
    </row>
    <row r="436" spans="1:12">
      <c r="A436" s="20"/>
      <c r="L436" s="20"/>
    </row>
    <row r="437" spans="1:12">
      <c r="A437" s="20"/>
      <c r="L437" s="20"/>
    </row>
    <row r="438" spans="1:12">
      <c r="A438" s="20"/>
      <c r="L438" s="20"/>
    </row>
    <row r="439" spans="1:12">
      <c r="A439" s="20"/>
      <c r="L439" s="20"/>
    </row>
    <row r="440" spans="1:12">
      <c r="A440" s="20"/>
      <c r="L440" s="20"/>
    </row>
    <row r="441" spans="1:12">
      <c r="A441" s="20"/>
      <c r="L441" s="20"/>
    </row>
    <row r="442" spans="1:12">
      <c r="A442" s="20"/>
      <c r="L442" s="20"/>
    </row>
    <row r="443" spans="1:12">
      <c r="A443" s="20"/>
      <c r="L443" s="20"/>
    </row>
    <row r="444" spans="1:12">
      <c r="A444" s="20"/>
      <c r="L444" s="20"/>
    </row>
    <row r="445" spans="1:12">
      <c r="A445" s="20"/>
      <c r="L445" s="20"/>
    </row>
    <row r="446" spans="1:12">
      <c r="A446" s="20"/>
      <c r="L446" s="20"/>
    </row>
    <row r="447" spans="1:12">
      <c r="A447" s="20"/>
      <c r="L447" s="20"/>
    </row>
    <row r="448" spans="1:12">
      <c r="A448" s="20"/>
      <c r="L448" s="20"/>
    </row>
    <row r="449" spans="1:12">
      <c r="A449" s="20"/>
      <c r="L449" s="20"/>
    </row>
    <row r="450" spans="1:12">
      <c r="A450" s="20"/>
      <c r="L450" s="20"/>
    </row>
    <row r="451" spans="1:12">
      <c r="A451" s="20"/>
      <c r="L451" s="20"/>
    </row>
    <row r="452" spans="1:12">
      <c r="A452" s="20"/>
      <c r="L452" s="20"/>
    </row>
    <row r="453" spans="1:12">
      <c r="A453" s="20"/>
      <c r="L453" s="20"/>
    </row>
    <row r="454" spans="1:12">
      <c r="A454" s="20"/>
      <c r="L454" s="20"/>
    </row>
    <row r="455" spans="1:12">
      <c r="A455" s="20"/>
      <c r="L455" s="20"/>
    </row>
    <row r="456" spans="1:12">
      <c r="A456" s="20"/>
      <c r="L456" s="20"/>
    </row>
    <row r="457" spans="1:12">
      <c r="A457" s="20"/>
      <c r="L457" s="20"/>
    </row>
    <row r="458" spans="1:12">
      <c r="A458" s="20"/>
      <c r="L458" s="20"/>
    </row>
    <row r="459" spans="1:12">
      <c r="A459" s="20"/>
      <c r="L459" s="20"/>
    </row>
    <row r="460" spans="1:12">
      <c r="A460" s="20"/>
      <c r="L460" s="20"/>
    </row>
    <row r="461" spans="1:12">
      <c r="A461" s="20"/>
      <c r="L461" s="20"/>
    </row>
    <row r="462" spans="1:12">
      <c r="A462" s="20"/>
      <c r="L462" s="20"/>
    </row>
    <row r="463" spans="1:12">
      <c r="A463" s="20"/>
      <c r="L463" s="20"/>
    </row>
    <row r="464" spans="1:12">
      <c r="A464" s="20"/>
      <c r="L464" s="20"/>
    </row>
    <row r="465" spans="1:12">
      <c r="A465" s="20"/>
      <c r="L465" s="20"/>
    </row>
    <row r="466" spans="1:12">
      <c r="A466" s="20"/>
      <c r="L466" s="20"/>
    </row>
    <row r="467" spans="1:12">
      <c r="A467" s="20"/>
      <c r="L467" s="20"/>
    </row>
    <row r="468" spans="1:12">
      <c r="A468" s="20"/>
      <c r="L468" s="20"/>
    </row>
    <row r="469" spans="1:12">
      <c r="A469" s="20"/>
      <c r="L469" s="20"/>
    </row>
    <row r="470" spans="1:12">
      <c r="A470" s="20"/>
      <c r="L470" s="20"/>
    </row>
    <row r="471" spans="1:12">
      <c r="A471" s="20"/>
      <c r="L471" s="20"/>
    </row>
    <row r="472" spans="1:12">
      <c r="A472" s="20"/>
      <c r="L472" s="20"/>
    </row>
    <row r="473" spans="1:12">
      <c r="A473" s="20"/>
      <c r="L473" s="20"/>
    </row>
    <row r="474" spans="1:12">
      <c r="A474" s="20"/>
    </row>
    <row r="475" spans="1:12">
      <c r="A475" s="20"/>
    </row>
    <row r="476" spans="1:12">
      <c r="A476" s="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A1:U394"/>
  <sheetViews>
    <sheetView zoomScale="80" zoomScaleNormal="80" workbookViewId="0">
      <pane xSplit="1" ySplit="2" topLeftCell="B3" activePane="bottomRight" state="frozen"/>
      <selection sqref="A1:A1048576"/>
      <selection pane="topRight" sqref="A1:A1048576"/>
      <selection pane="bottomLeft" sqref="A1:A1048576"/>
      <selection pane="bottomRight" activeCell="A139" sqref="A3:XFD139"/>
    </sheetView>
  </sheetViews>
  <sheetFormatPr defaultRowHeight="15"/>
  <cols>
    <col min="1" max="10" width="9.140625" style="21"/>
    <col min="11" max="11" width="2.140625" style="18" customWidth="1"/>
    <col min="12" max="16384" width="9.140625" style="21"/>
  </cols>
  <sheetData>
    <row r="1" spans="1:21" ht="15.75">
      <c r="A1" s="24" t="s">
        <v>56</v>
      </c>
      <c r="B1" s="18"/>
      <c r="C1" s="18"/>
      <c r="D1" s="18"/>
      <c r="E1" s="18"/>
      <c r="F1" s="18"/>
      <c r="G1" s="18"/>
      <c r="H1" s="18"/>
      <c r="I1" s="18"/>
      <c r="J1" s="18"/>
      <c r="L1" s="24" t="s">
        <v>57</v>
      </c>
      <c r="M1" s="18"/>
      <c r="N1" s="18"/>
      <c r="O1" s="18"/>
      <c r="P1" s="18"/>
      <c r="Q1" s="18"/>
      <c r="R1" s="18"/>
      <c r="S1" s="18"/>
      <c r="T1" s="18"/>
      <c r="U1" s="18"/>
    </row>
    <row r="2" spans="1:21">
      <c r="A2" s="21" t="s">
        <v>11</v>
      </c>
      <c r="B2" s="12" t="s">
        <v>12</v>
      </c>
      <c r="C2" s="12" t="s">
        <v>13</v>
      </c>
      <c r="D2" s="12" t="s">
        <v>14</v>
      </c>
      <c r="E2" s="12" t="s">
        <v>15</v>
      </c>
      <c r="F2" s="12" t="s">
        <v>16</v>
      </c>
      <c r="G2" s="12" t="s">
        <v>17</v>
      </c>
      <c r="H2" s="12" t="s">
        <v>18</v>
      </c>
      <c r="I2" s="12" t="s">
        <v>19</v>
      </c>
      <c r="J2" s="12" t="s">
        <v>20</v>
      </c>
      <c r="L2" s="21" t="s">
        <v>11</v>
      </c>
      <c r="M2" s="12" t="s">
        <v>12</v>
      </c>
      <c r="N2" s="12" t="s">
        <v>13</v>
      </c>
      <c r="O2" s="12" t="s">
        <v>14</v>
      </c>
      <c r="P2" s="12" t="s">
        <v>15</v>
      </c>
      <c r="Q2" s="12" t="s">
        <v>16</v>
      </c>
      <c r="R2" s="12" t="s">
        <v>17</v>
      </c>
      <c r="S2" s="12" t="s">
        <v>18</v>
      </c>
      <c r="T2" s="12" t="s">
        <v>19</v>
      </c>
      <c r="U2" s="12" t="s">
        <v>20</v>
      </c>
    </row>
    <row r="3" spans="1:21" hidden="1">
      <c r="A3" s="20">
        <v>39479</v>
      </c>
      <c r="B3" s="22">
        <v>23.494975464763996</v>
      </c>
      <c r="C3" s="22">
        <v>24.594758424124777</v>
      </c>
      <c r="D3" s="22">
        <v>18.960809348996698</v>
      </c>
      <c r="E3" s="22">
        <v>21.493097610151523</v>
      </c>
      <c r="F3" s="22">
        <v>19.140876700695582</v>
      </c>
      <c r="G3" s="22">
        <v>23.557466624706539</v>
      </c>
      <c r="H3" s="22">
        <v>22.471579905776689</v>
      </c>
      <c r="I3" s="22">
        <v>29.841267647390396</v>
      </c>
      <c r="J3" s="22">
        <v>22.615156552247122</v>
      </c>
      <c r="L3" s="20">
        <v>39479</v>
      </c>
      <c r="M3" s="22"/>
      <c r="N3" s="22"/>
      <c r="O3" s="22"/>
      <c r="P3" s="22"/>
      <c r="Q3" s="22"/>
      <c r="R3" s="22"/>
      <c r="S3" s="22"/>
      <c r="T3" s="22"/>
      <c r="U3" s="22"/>
    </row>
    <row r="4" spans="1:21" hidden="1">
      <c r="A4" s="20">
        <v>39508</v>
      </c>
      <c r="B4" s="22">
        <v>33.269509046755381</v>
      </c>
      <c r="C4" s="22">
        <v>36.020369963506852</v>
      </c>
      <c r="D4" s="22">
        <v>25.405256066940051</v>
      </c>
      <c r="E4" s="22">
        <v>32.564732284468676</v>
      </c>
      <c r="F4" s="22">
        <v>27.959905647538363</v>
      </c>
      <c r="G4" s="22">
        <v>34.148582501916572</v>
      </c>
      <c r="H4" s="22">
        <v>28.014656685862764</v>
      </c>
      <c r="I4" s="22">
        <v>39.752951541768141</v>
      </c>
      <c r="J4" s="22">
        <v>32.141662467803044</v>
      </c>
      <c r="L4" s="20">
        <v>39508</v>
      </c>
      <c r="M4" s="22"/>
      <c r="N4" s="22"/>
      <c r="O4" s="22"/>
      <c r="P4" s="22"/>
      <c r="Q4" s="22"/>
      <c r="R4" s="22"/>
      <c r="S4" s="22"/>
      <c r="T4" s="22"/>
      <c r="U4" s="22"/>
    </row>
    <row r="5" spans="1:21" hidden="1">
      <c r="A5" s="20">
        <v>39539</v>
      </c>
      <c r="B5" s="22">
        <v>37.507865376733967</v>
      </c>
      <c r="C5" s="22">
        <v>39.016827827378208</v>
      </c>
      <c r="D5" s="22">
        <v>29.72862345435059</v>
      </c>
      <c r="E5" s="22">
        <v>37.292232689483946</v>
      </c>
      <c r="F5" s="22">
        <v>31.553104665823859</v>
      </c>
      <c r="G5" s="22">
        <v>34.653856693467205</v>
      </c>
      <c r="H5" s="22">
        <v>29.21776488916592</v>
      </c>
      <c r="I5" s="22">
        <v>45.829556419545575</v>
      </c>
      <c r="J5" s="22">
        <v>36.275364614874576</v>
      </c>
      <c r="L5" s="20">
        <v>39539</v>
      </c>
      <c r="M5" s="22"/>
      <c r="N5" s="22"/>
      <c r="O5" s="22"/>
      <c r="P5" s="22"/>
      <c r="Q5" s="22"/>
      <c r="R5" s="22"/>
      <c r="S5" s="22"/>
      <c r="T5" s="22"/>
      <c r="U5" s="22"/>
    </row>
    <row r="6" spans="1:21" hidden="1">
      <c r="A6" s="20">
        <v>39569</v>
      </c>
      <c r="B6" s="22">
        <v>35.815931686747341</v>
      </c>
      <c r="C6" s="22">
        <v>40.560178872487526</v>
      </c>
      <c r="D6" s="22">
        <v>29.659100430565193</v>
      </c>
      <c r="E6" s="22">
        <v>33.903313266135164</v>
      </c>
      <c r="F6" s="22">
        <v>29.993630831965774</v>
      </c>
      <c r="G6" s="22">
        <v>37.905952483712838</v>
      </c>
      <c r="H6" s="22">
        <v>29.112596645091742</v>
      </c>
      <c r="I6" s="22">
        <v>41.221735302674411</v>
      </c>
      <c r="J6" s="22">
        <v>35.370486155120432</v>
      </c>
      <c r="L6" s="20">
        <v>39569</v>
      </c>
      <c r="M6" s="22"/>
      <c r="N6" s="22"/>
      <c r="O6" s="22"/>
      <c r="P6" s="22"/>
      <c r="Q6" s="22"/>
      <c r="R6" s="22"/>
      <c r="S6" s="22"/>
      <c r="T6" s="22"/>
      <c r="U6" s="22"/>
    </row>
    <row r="7" spans="1:21" hidden="1">
      <c r="A7" s="20">
        <v>39600</v>
      </c>
      <c r="B7" s="22">
        <v>37.700903566118996</v>
      </c>
      <c r="C7" s="22">
        <v>41.126802101468755</v>
      </c>
      <c r="D7" s="22">
        <v>29.072469874346286</v>
      </c>
      <c r="E7" s="22">
        <v>31.969232475155994</v>
      </c>
      <c r="F7" s="22">
        <v>28.843559246872054</v>
      </c>
      <c r="G7" s="22">
        <v>32.074755907681848</v>
      </c>
      <c r="H7" s="22">
        <v>28.606946250470529</v>
      </c>
      <c r="I7" s="22">
        <v>41.024828254936999</v>
      </c>
      <c r="J7" s="22">
        <v>35.751300491140896</v>
      </c>
      <c r="L7" s="20">
        <v>39600</v>
      </c>
      <c r="M7" s="22"/>
      <c r="N7" s="22"/>
      <c r="O7" s="22"/>
      <c r="P7" s="22"/>
      <c r="Q7" s="22"/>
      <c r="R7" s="22"/>
      <c r="S7" s="22"/>
      <c r="T7" s="22"/>
      <c r="U7" s="22"/>
    </row>
    <row r="8" spans="1:21" hidden="1">
      <c r="A8" s="20">
        <v>39630</v>
      </c>
      <c r="B8" s="22">
        <v>42.357911616512986</v>
      </c>
      <c r="C8" s="22">
        <v>45.715751412336061</v>
      </c>
      <c r="D8" s="22">
        <v>31.955150365662583</v>
      </c>
      <c r="E8" s="22">
        <v>36.993713686145547</v>
      </c>
      <c r="F8" s="22">
        <v>32.321401367717066</v>
      </c>
      <c r="G8" s="22">
        <v>41.055283413582302</v>
      </c>
      <c r="H8" s="22">
        <v>31.588161315501996</v>
      </c>
      <c r="I8" s="22">
        <v>43.992173661590144</v>
      </c>
      <c r="J8" s="22">
        <v>39.890896409671484</v>
      </c>
      <c r="L8" s="20">
        <v>39630</v>
      </c>
      <c r="M8" s="22"/>
      <c r="N8" s="22"/>
      <c r="O8" s="22"/>
      <c r="P8" s="22"/>
      <c r="Q8" s="22"/>
      <c r="R8" s="22"/>
      <c r="S8" s="22"/>
      <c r="T8" s="22"/>
      <c r="U8" s="22"/>
    </row>
    <row r="9" spans="1:21" hidden="1">
      <c r="A9" s="20">
        <v>39661</v>
      </c>
      <c r="B9" s="22">
        <v>45.269942864584614</v>
      </c>
      <c r="C9" s="22">
        <v>47.691731848811756</v>
      </c>
      <c r="D9" s="22">
        <v>34.771103561559954</v>
      </c>
      <c r="E9" s="22">
        <v>40.044329151775926</v>
      </c>
      <c r="F9" s="22">
        <v>36.376228975150191</v>
      </c>
      <c r="G9" s="22">
        <v>41.744329872571008</v>
      </c>
      <c r="H9" s="22">
        <v>33.807077673666782</v>
      </c>
      <c r="I9" s="22">
        <v>44.192126369259526</v>
      </c>
      <c r="J9" s="22">
        <v>42.768227562322195</v>
      </c>
      <c r="L9" s="20">
        <v>39661</v>
      </c>
      <c r="M9" s="22">
        <v>46.464328374183765</v>
      </c>
      <c r="N9" s="22">
        <v>48.738582317135034</v>
      </c>
      <c r="O9" s="22">
        <v>34.620777438717958</v>
      </c>
      <c r="P9" s="22">
        <v>39.097173129551841</v>
      </c>
      <c r="Q9" s="22">
        <v>35.340787172027092</v>
      </c>
      <c r="R9" s="22">
        <v>42.215511389462009</v>
      </c>
      <c r="S9" s="22">
        <v>33.469510346991228</v>
      </c>
      <c r="T9" s="22">
        <v>45.074244539368479</v>
      </c>
      <c r="U9" s="22">
        <v>43.174227219497304</v>
      </c>
    </row>
    <row r="10" spans="1:21" hidden="1">
      <c r="A10" s="20">
        <v>39692</v>
      </c>
      <c r="B10" s="22">
        <v>49.744242282238567</v>
      </c>
      <c r="C10" s="22">
        <v>50.850241610579985</v>
      </c>
      <c r="D10" s="22">
        <v>36.526917665919321</v>
      </c>
      <c r="E10" s="22">
        <v>40.977184556522367</v>
      </c>
      <c r="F10" s="22">
        <v>38.862350176942272</v>
      </c>
      <c r="G10" s="22">
        <v>46.883326580938508</v>
      </c>
      <c r="H10" s="22">
        <v>35.57667484632848</v>
      </c>
      <c r="I10" s="22">
        <v>47.153129502795878</v>
      </c>
      <c r="J10" s="22">
        <v>45.822415110492024</v>
      </c>
      <c r="L10" s="20">
        <v>39692</v>
      </c>
      <c r="M10" s="22">
        <v>51.384675812543513</v>
      </c>
      <c r="N10" s="22">
        <v>52.954575172063926</v>
      </c>
      <c r="O10" s="22">
        <v>37.562442908724393</v>
      </c>
      <c r="P10" s="22">
        <v>41.372147995388495</v>
      </c>
      <c r="Q10" s="22">
        <v>38.766013327069942</v>
      </c>
      <c r="R10" s="22">
        <v>44.809493244418441</v>
      </c>
      <c r="S10" s="22">
        <v>35.20411599783602</v>
      </c>
      <c r="T10" s="22">
        <v>46.902638166409908</v>
      </c>
      <c r="U10" s="22">
        <v>47.112510549087347</v>
      </c>
    </row>
    <row r="11" spans="1:21" hidden="1">
      <c r="A11" s="20">
        <v>39722</v>
      </c>
      <c r="B11" s="22">
        <v>56.394242468797593</v>
      </c>
      <c r="C11" s="22">
        <v>56.9711167467972</v>
      </c>
      <c r="D11" s="22">
        <v>41.241267112866517</v>
      </c>
      <c r="E11" s="22">
        <v>43.730141484106753</v>
      </c>
      <c r="F11" s="22">
        <v>41.92149717742425</v>
      </c>
      <c r="G11" s="22">
        <v>45.71240585813031</v>
      </c>
      <c r="H11" s="22">
        <v>36.315459224121454</v>
      </c>
      <c r="I11" s="22">
        <v>47.386521731403874</v>
      </c>
      <c r="J11" s="22">
        <v>51.045398101050296</v>
      </c>
      <c r="L11" s="20">
        <v>39722</v>
      </c>
      <c r="M11" s="22">
        <v>57.210954108622772</v>
      </c>
      <c r="N11" s="22">
        <v>58.24533887728618</v>
      </c>
      <c r="O11" s="22">
        <v>41.666959102616566</v>
      </c>
      <c r="P11" s="22">
        <v>44.473831726360501</v>
      </c>
      <c r="Q11" s="22">
        <v>43.959909660282833</v>
      </c>
      <c r="R11" s="22">
        <v>47.903705172270854</v>
      </c>
      <c r="S11" s="22">
        <v>37.105256751421415</v>
      </c>
      <c r="T11" s="22">
        <v>49.786848752390576</v>
      </c>
      <c r="U11" s="22">
        <v>52.159209078128512</v>
      </c>
    </row>
    <row r="12" spans="1:21" hidden="1">
      <c r="A12" s="20">
        <v>39753</v>
      </c>
      <c r="B12" s="22">
        <v>64.903162503862461</v>
      </c>
      <c r="C12" s="22">
        <v>65.773341626235506</v>
      </c>
      <c r="D12" s="22">
        <v>47.490452094968838</v>
      </c>
      <c r="E12" s="22">
        <v>48.598142918130755</v>
      </c>
      <c r="F12" s="22">
        <v>49.57198939560741</v>
      </c>
      <c r="G12" s="22">
        <v>49.289604928731542</v>
      </c>
      <c r="H12" s="22">
        <v>39.18674344309315</v>
      </c>
      <c r="I12" s="22">
        <v>52.863080271233507</v>
      </c>
      <c r="J12" s="22">
        <v>58.724460407778054</v>
      </c>
      <c r="L12" s="20">
        <v>39753</v>
      </c>
      <c r="M12" s="22">
        <v>63.335235085083752</v>
      </c>
      <c r="N12" s="22">
        <v>64.193644902990684</v>
      </c>
      <c r="O12" s="22">
        <v>46.94333106928223</v>
      </c>
      <c r="P12" s="22">
        <v>48.026711845020607</v>
      </c>
      <c r="Q12" s="22">
        <v>50.993710229066338</v>
      </c>
      <c r="R12" s="22">
        <v>51.283078918127742</v>
      </c>
      <c r="S12" s="22">
        <v>38.869251713637041</v>
      </c>
      <c r="T12" s="22">
        <v>53.283175653310742</v>
      </c>
      <c r="U12" s="22">
        <v>57.98573157336503</v>
      </c>
    </row>
    <row r="13" spans="1:21" hidden="1">
      <c r="A13" s="20">
        <v>39783</v>
      </c>
      <c r="B13" s="22">
        <v>68.40779650149338</v>
      </c>
      <c r="C13" s="22">
        <v>70.159766133137694</v>
      </c>
      <c r="D13" s="22">
        <v>50.303476958782745</v>
      </c>
      <c r="E13" s="22">
        <v>49.137025499050445</v>
      </c>
      <c r="F13" s="22">
        <v>56.89831315453042</v>
      </c>
      <c r="G13" s="22">
        <v>53.791421107260973</v>
      </c>
      <c r="H13" s="22">
        <v>40.357757030963157</v>
      </c>
      <c r="I13" s="22">
        <v>56.758445103341437</v>
      </c>
      <c r="J13" s="22">
        <v>63.034153915418742</v>
      </c>
      <c r="L13" s="20">
        <v>39783</v>
      </c>
      <c r="M13" s="22">
        <v>69.406780829778143</v>
      </c>
      <c r="N13" s="22">
        <v>70.340962939058045</v>
      </c>
      <c r="O13" s="22">
        <v>53.137396155115354</v>
      </c>
      <c r="P13" s="22">
        <v>51.808334831602309</v>
      </c>
      <c r="Q13" s="22">
        <v>59.660008379029826</v>
      </c>
      <c r="R13" s="22">
        <v>54.786934541022461</v>
      </c>
      <c r="S13" s="22">
        <v>40.625018487433742</v>
      </c>
      <c r="T13" s="22">
        <v>57.004742627892526</v>
      </c>
      <c r="U13" s="22">
        <v>64.263786822309683</v>
      </c>
    </row>
    <row r="14" spans="1:21" hidden="1">
      <c r="A14" s="20">
        <v>39814</v>
      </c>
      <c r="B14" s="22">
        <v>75.110780925742134</v>
      </c>
      <c r="C14" s="22">
        <v>75.041937310905496</v>
      </c>
      <c r="D14" s="22">
        <v>59.223041118727473</v>
      </c>
      <c r="E14" s="22">
        <v>55.24162427296104</v>
      </c>
      <c r="F14" s="22">
        <v>68.784220878224929</v>
      </c>
      <c r="G14" s="22">
        <v>57.626822844415869</v>
      </c>
      <c r="H14" s="22">
        <v>42.541081492419167</v>
      </c>
      <c r="I14" s="22">
        <v>60.584204628689221</v>
      </c>
      <c r="J14" s="22">
        <v>69.860251393189259</v>
      </c>
      <c r="L14" s="20">
        <v>39814</v>
      </c>
      <c r="M14" s="22">
        <v>75.448634742282167</v>
      </c>
      <c r="N14" s="22">
        <v>76.409756127862821</v>
      </c>
      <c r="O14" s="22">
        <v>59.947835581104499</v>
      </c>
      <c r="P14" s="22">
        <v>55.966636176481408</v>
      </c>
      <c r="Q14" s="22">
        <v>69.455734867965333</v>
      </c>
      <c r="R14" s="22">
        <v>58.140847753530736</v>
      </c>
      <c r="S14" s="22">
        <v>42.656539891837646</v>
      </c>
      <c r="T14" s="22">
        <v>60.829705330964124</v>
      </c>
      <c r="U14" s="22">
        <v>70.801812788195505</v>
      </c>
    </row>
    <row r="15" spans="1:21" hidden="1">
      <c r="A15" s="20">
        <v>39845</v>
      </c>
      <c r="B15" s="22">
        <v>80.200252688508868</v>
      </c>
      <c r="C15" s="22">
        <v>81.924654038040771</v>
      </c>
      <c r="D15" s="22">
        <v>68.139555393181496</v>
      </c>
      <c r="E15" s="22">
        <v>62.884131276139435</v>
      </c>
      <c r="F15" s="22">
        <v>80.867352549153765</v>
      </c>
      <c r="G15" s="22">
        <v>63.157795005825449</v>
      </c>
      <c r="H15" s="22">
        <v>45.464857513891175</v>
      </c>
      <c r="I15" s="22">
        <v>65.97023748604613</v>
      </c>
      <c r="J15" s="22">
        <v>77.262652455321458</v>
      </c>
      <c r="L15" s="20">
        <v>39845</v>
      </c>
      <c r="M15" s="22">
        <v>81.394311525176221</v>
      </c>
      <c r="N15" s="22">
        <v>82.203656680675024</v>
      </c>
      <c r="O15" s="22">
        <v>67.026340250793595</v>
      </c>
      <c r="P15" s="22">
        <v>60.548649953716925</v>
      </c>
      <c r="Q15" s="22">
        <v>79.719063612166622</v>
      </c>
      <c r="R15" s="22">
        <v>60.985307639682482</v>
      </c>
      <c r="S15" s="22">
        <v>45.467964566284941</v>
      </c>
      <c r="T15" s="22">
        <v>64.365464742534002</v>
      </c>
      <c r="U15" s="22">
        <v>77.349085874887066</v>
      </c>
    </row>
    <row r="16" spans="1:21" hidden="1">
      <c r="A16" s="20">
        <v>39873</v>
      </c>
      <c r="B16" s="22">
        <v>84.827908784127359</v>
      </c>
      <c r="C16" s="22">
        <v>87.418699031265106</v>
      </c>
      <c r="D16" s="22">
        <v>73.709182239231268</v>
      </c>
      <c r="E16" s="22">
        <v>63.574492757782252</v>
      </c>
      <c r="F16" s="22">
        <v>89.448693022431954</v>
      </c>
      <c r="G16" s="22">
        <v>60.483324049679233</v>
      </c>
      <c r="H16" s="22">
        <v>46.340834153898641</v>
      </c>
      <c r="I16" s="22">
        <v>64.220272012318233</v>
      </c>
      <c r="J16" s="22">
        <v>82.692070269787791</v>
      </c>
      <c r="L16" s="20">
        <v>39873</v>
      </c>
      <c r="M16" s="22">
        <v>87.067891465015208</v>
      </c>
      <c r="N16" s="22">
        <v>87.545229208650412</v>
      </c>
      <c r="O16" s="22">
        <v>73.862788260732231</v>
      </c>
      <c r="P16" s="22">
        <v>65.217699518257263</v>
      </c>
      <c r="Q16" s="22">
        <v>89.562824278635105</v>
      </c>
      <c r="R16" s="22">
        <v>62.755449803735949</v>
      </c>
      <c r="S16" s="22">
        <v>49.177529673094014</v>
      </c>
      <c r="T16" s="22">
        <v>67.328794752551843</v>
      </c>
      <c r="U16" s="22">
        <v>83.540326159918678</v>
      </c>
    </row>
    <row r="17" spans="1:21" hidden="1">
      <c r="A17" s="20">
        <v>39904</v>
      </c>
      <c r="B17" s="22">
        <v>91.694246801235607</v>
      </c>
      <c r="C17" s="22">
        <v>91.590082127384932</v>
      </c>
      <c r="D17" s="22">
        <v>80.866672294343871</v>
      </c>
      <c r="E17" s="22">
        <v>67.326961080250797</v>
      </c>
      <c r="F17" s="22">
        <v>98.950513532493005</v>
      </c>
      <c r="G17" s="22">
        <v>65.899262564538219</v>
      </c>
      <c r="H17" s="22">
        <v>50.302645616352059</v>
      </c>
      <c r="I17" s="22">
        <v>70.278876697688659</v>
      </c>
      <c r="J17" s="22">
        <v>88.998783462903887</v>
      </c>
      <c r="L17" s="20">
        <v>39904</v>
      </c>
      <c r="M17" s="22">
        <v>92.422396055710294</v>
      </c>
      <c r="N17" s="22">
        <v>92.485730111816821</v>
      </c>
      <c r="O17" s="22">
        <v>80.113137021869278</v>
      </c>
      <c r="P17" s="22">
        <v>69.571813724089111</v>
      </c>
      <c r="Q17" s="22">
        <v>98.282749782759566</v>
      </c>
      <c r="R17" s="22">
        <v>63.24354187833714</v>
      </c>
      <c r="S17" s="22">
        <v>53.272277590132944</v>
      </c>
      <c r="T17" s="22">
        <v>69.72910124958598</v>
      </c>
      <c r="U17" s="22">
        <v>89.19829832645155</v>
      </c>
    </row>
    <row r="18" spans="1:21" hidden="1">
      <c r="A18" s="20">
        <v>39934</v>
      </c>
      <c r="B18" s="22">
        <v>97.164413800125772</v>
      </c>
      <c r="C18" s="22">
        <v>94.581362898802396</v>
      </c>
      <c r="D18" s="22">
        <v>82.357817667329158</v>
      </c>
      <c r="E18" s="22">
        <v>72.586828123366658</v>
      </c>
      <c r="F18" s="22">
        <v>102.34699780198797</v>
      </c>
      <c r="G18" s="22">
        <v>60.848561299065004</v>
      </c>
      <c r="H18" s="22">
        <v>59.247072812228595</v>
      </c>
      <c r="I18" s="22">
        <v>71.402941944945042</v>
      </c>
      <c r="J18" s="22">
        <v>92.403783051579751</v>
      </c>
      <c r="L18" s="20">
        <v>39934</v>
      </c>
      <c r="M18" s="22">
        <v>97.238153988075709</v>
      </c>
      <c r="N18" s="22">
        <v>96.922318536320915</v>
      </c>
      <c r="O18" s="22">
        <v>85.407418188734496</v>
      </c>
      <c r="P18" s="22">
        <v>73.191705939592751</v>
      </c>
      <c r="Q18" s="22">
        <v>105.53664096988125</v>
      </c>
      <c r="R18" s="22">
        <v>62.560052243642183</v>
      </c>
      <c r="S18" s="22">
        <v>56.839446928028266</v>
      </c>
      <c r="T18" s="22">
        <v>71.649428864909964</v>
      </c>
      <c r="U18" s="22">
        <v>94.098041736921544</v>
      </c>
    </row>
    <row r="19" spans="1:21" hidden="1">
      <c r="A19" s="20">
        <v>39965</v>
      </c>
      <c r="B19" s="22">
        <v>101.70181211965645</v>
      </c>
      <c r="C19" s="22">
        <v>101.64264733917146</v>
      </c>
      <c r="D19" s="22">
        <v>89.82637670445159</v>
      </c>
      <c r="E19" s="22">
        <v>78.266199753474751</v>
      </c>
      <c r="F19" s="22">
        <v>109.71805732418728</v>
      </c>
      <c r="G19" s="22">
        <v>60.895549576917077</v>
      </c>
      <c r="H19" s="22">
        <v>59.563864587405035</v>
      </c>
      <c r="I19" s="22">
        <v>73.04090241915182</v>
      </c>
      <c r="J19" s="22">
        <v>98.133307441235388</v>
      </c>
      <c r="L19" s="20">
        <v>39965</v>
      </c>
      <c r="M19" s="22">
        <v>101.04014331688916</v>
      </c>
      <c r="N19" s="22">
        <v>100.51367257448472</v>
      </c>
      <c r="O19" s="22">
        <v>89.416988609908543</v>
      </c>
      <c r="P19" s="22">
        <v>75.737268825509688</v>
      </c>
      <c r="Q19" s="22">
        <v>111.22988350091565</v>
      </c>
      <c r="R19" s="22">
        <v>61.552115988366964</v>
      </c>
      <c r="S19" s="22">
        <v>59.072001450542267</v>
      </c>
      <c r="T19" s="22">
        <v>73.175961499291759</v>
      </c>
      <c r="U19" s="22">
        <v>97.928559101902195</v>
      </c>
    </row>
    <row r="20" spans="1:21" hidden="1">
      <c r="A20" s="20">
        <v>39995</v>
      </c>
      <c r="B20" s="22">
        <v>100.96834294828669</v>
      </c>
      <c r="C20" s="22">
        <v>101.39564787659265</v>
      </c>
      <c r="D20" s="22">
        <v>93.049837698115141</v>
      </c>
      <c r="E20" s="22">
        <v>78.000621304515761</v>
      </c>
      <c r="F20" s="22">
        <v>116.6517120332051</v>
      </c>
      <c r="G20" s="22">
        <v>59.183142012319848</v>
      </c>
      <c r="H20" s="22">
        <v>65.574148820885384</v>
      </c>
      <c r="I20" s="22">
        <v>71.330627483751002</v>
      </c>
      <c r="J20" s="22">
        <v>99.613575431754086</v>
      </c>
      <c r="L20" s="20">
        <v>39995</v>
      </c>
      <c r="M20" s="22">
        <v>103.35299390139569</v>
      </c>
      <c r="N20" s="22">
        <v>102.6475222979804</v>
      </c>
      <c r="O20" s="22">
        <v>92.074530100450488</v>
      </c>
      <c r="P20" s="22">
        <v>77.250201943664706</v>
      </c>
      <c r="Q20" s="22">
        <v>115.29361418622047</v>
      </c>
      <c r="R20" s="22">
        <v>60.831747931699653</v>
      </c>
      <c r="S20" s="22">
        <v>59.616561638632426</v>
      </c>
      <c r="T20" s="22">
        <v>74.327353600799313</v>
      </c>
      <c r="U20" s="22">
        <v>100.38644941176578</v>
      </c>
    </row>
    <row r="21" spans="1:21" hidden="1">
      <c r="A21" s="20">
        <v>40026</v>
      </c>
      <c r="B21" s="22">
        <v>103.11309920324132</v>
      </c>
      <c r="C21" s="22">
        <v>103.1914756717762</v>
      </c>
      <c r="D21" s="22">
        <v>92.530359874240489</v>
      </c>
      <c r="E21" s="22">
        <v>76.04651850393698</v>
      </c>
      <c r="F21" s="22">
        <v>115.34534332579445</v>
      </c>
      <c r="G21" s="22">
        <v>59.728948348516866</v>
      </c>
      <c r="H21" s="22">
        <v>56.93895948985238</v>
      </c>
      <c r="I21" s="22">
        <v>76.146831056193193</v>
      </c>
      <c r="J21" s="22">
        <v>100.44629844288231</v>
      </c>
      <c r="L21" s="20">
        <v>40026</v>
      </c>
      <c r="M21" s="22">
        <v>103.97280497491444</v>
      </c>
      <c r="N21" s="22">
        <v>103.02179390432464</v>
      </c>
      <c r="O21" s="22">
        <v>93.38502132773236</v>
      </c>
      <c r="P21" s="22">
        <v>78.030796988413513</v>
      </c>
      <c r="Q21" s="22">
        <v>117.68030467676141</v>
      </c>
      <c r="R21" s="22">
        <v>60.803040080933371</v>
      </c>
      <c r="S21" s="22">
        <v>58.595908215269297</v>
      </c>
      <c r="T21" s="22">
        <v>75.149267198996711</v>
      </c>
      <c r="U21" s="22">
        <v>101.35525429479333</v>
      </c>
    </row>
    <row r="22" spans="1:21" hidden="1">
      <c r="A22" s="20">
        <v>40057</v>
      </c>
      <c r="B22" s="22">
        <v>104.96828934292148</v>
      </c>
      <c r="C22" s="22">
        <v>103.67589125183609</v>
      </c>
      <c r="D22" s="22">
        <v>94.693692826675786</v>
      </c>
      <c r="E22" s="22">
        <v>76.606302064378625</v>
      </c>
      <c r="F22" s="22">
        <v>117.85811034615024</v>
      </c>
      <c r="G22" s="22">
        <v>59.153637910186653</v>
      </c>
      <c r="H22" s="22">
        <v>52.598475009775704</v>
      </c>
      <c r="I22" s="22">
        <v>75.433057266852629</v>
      </c>
      <c r="J22" s="22">
        <v>102.28599133855884</v>
      </c>
      <c r="L22" s="20">
        <v>40057</v>
      </c>
      <c r="M22" s="22">
        <v>102.9100941324096</v>
      </c>
      <c r="N22" s="22">
        <v>101.64730084285219</v>
      </c>
      <c r="O22" s="22">
        <v>93.386950724907692</v>
      </c>
      <c r="P22" s="22">
        <v>78.237623694272969</v>
      </c>
      <c r="Q22" s="22">
        <v>118.14877155537292</v>
      </c>
      <c r="R22" s="22">
        <v>61.622142967324265</v>
      </c>
      <c r="S22" s="22">
        <v>56.92518524778243</v>
      </c>
      <c r="T22" s="22">
        <v>75.52342669756959</v>
      </c>
      <c r="U22" s="22">
        <v>100.81342683977145</v>
      </c>
    </row>
    <row r="23" spans="1:21" hidden="1">
      <c r="A23" s="20">
        <v>40087</v>
      </c>
      <c r="B23" s="22">
        <v>99.430304639275747</v>
      </c>
      <c r="C23" s="22">
        <v>97.81083825958838</v>
      </c>
      <c r="D23" s="22">
        <v>89.565470603547013</v>
      </c>
      <c r="E23" s="22">
        <v>76.158224015673824</v>
      </c>
      <c r="F23" s="22">
        <v>116.01262443641657</v>
      </c>
      <c r="G23" s="22">
        <v>62.390969206377676</v>
      </c>
      <c r="H23" s="22">
        <v>53.970218423408042</v>
      </c>
      <c r="I23" s="22">
        <v>74.105280716617557</v>
      </c>
      <c r="J23" s="22">
        <v>97.292666476865179</v>
      </c>
      <c r="L23" s="20">
        <v>40087</v>
      </c>
      <c r="M23" s="22">
        <v>100.58576250513462</v>
      </c>
      <c r="N23" s="22">
        <v>98.855764126578279</v>
      </c>
      <c r="O23" s="22">
        <v>92.377480323821274</v>
      </c>
      <c r="P23" s="22">
        <v>78.110727060456597</v>
      </c>
      <c r="Q23" s="22">
        <v>116.55853222969819</v>
      </c>
      <c r="R23" s="22">
        <v>63.109225120553056</v>
      </c>
      <c r="S23" s="22">
        <v>55.755063599515417</v>
      </c>
      <c r="T23" s="22">
        <v>75.487812431330013</v>
      </c>
      <c r="U23" s="22">
        <v>98.998230184109261</v>
      </c>
    </row>
    <row r="24" spans="1:21" hidden="1">
      <c r="A24" s="20">
        <v>40118</v>
      </c>
      <c r="B24" s="22">
        <v>95.518328740730695</v>
      </c>
      <c r="C24" s="22">
        <v>94.270793320136264</v>
      </c>
      <c r="D24" s="22">
        <v>90.599193929630218</v>
      </c>
      <c r="E24" s="22">
        <v>77.765927082933615</v>
      </c>
      <c r="F24" s="22">
        <v>112.50890699465299</v>
      </c>
      <c r="G24" s="22">
        <v>67.935845518099711</v>
      </c>
      <c r="H24" s="22">
        <v>55.32513795910269</v>
      </c>
      <c r="I24" s="22">
        <v>74.196787398169477</v>
      </c>
      <c r="J24" s="22">
        <v>95.481612004931975</v>
      </c>
      <c r="L24" s="20">
        <v>40118</v>
      </c>
      <c r="M24" s="22">
        <v>97.494730872262096</v>
      </c>
      <c r="N24" s="22">
        <v>95.217227579416246</v>
      </c>
      <c r="O24" s="22">
        <v>90.759574331961119</v>
      </c>
      <c r="P24" s="22">
        <v>77.83983467231343</v>
      </c>
      <c r="Q24" s="22">
        <v>112.91724008235464</v>
      </c>
      <c r="R24" s="22">
        <v>64.676566445151579</v>
      </c>
      <c r="S24" s="22">
        <v>55.860339934229316</v>
      </c>
      <c r="T24" s="22">
        <v>75.109548639155861</v>
      </c>
      <c r="U24" s="22">
        <v>96.290274758606571</v>
      </c>
    </row>
    <row r="25" spans="1:21" hidden="1">
      <c r="A25" s="20">
        <v>40148</v>
      </c>
      <c r="B25" s="22">
        <v>92.485030440510172</v>
      </c>
      <c r="C25" s="22">
        <v>87.178273331291152</v>
      </c>
      <c r="D25" s="22">
        <v>89.0713863914754</v>
      </c>
      <c r="E25" s="22">
        <v>79.124127598498433</v>
      </c>
      <c r="F25" s="22">
        <v>107.40603174031548</v>
      </c>
      <c r="G25" s="22">
        <v>61.405872066458919</v>
      </c>
      <c r="H25" s="22">
        <v>56.377575247821618</v>
      </c>
      <c r="I25" s="22">
        <v>74.540182703759044</v>
      </c>
      <c r="J25" s="22">
        <v>91.700535588311567</v>
      </c>
      <c r="L25" s="20">
        <v>40148</v>
      </c>
      <c r="M25" s="22">
        <v>94.047514629160432</v>
      </c>
      <c r="N25" s="22">
        <v>91.373777795121043</v>
      </c>
      <c r="O25" s="22">
        <v>88.911613362781367</v>
      </c>
      <c r="P25" s="22">
        <v>77.412434334451291</v>
      </c>
      <c r="Q25" s="22">
        <v>107.64434562976032</v>
      </c>
      <c r="R25" s="22">
        <v>65.569849066898485</v>
      </c>
      <c r="S25" s="22">
        <v>56.981820026310068</v>
      </c>
      <c r="T25" s="22">
        <v>74.303197191590158</v>
      </c>
      <c r="U25" s="22">
        <v>93.114654077598047</v>
      </c>
    </row>
    <row r="26" spans="1:21" hidden="1">
      <c r="A26" s="20">
        <v>40179</v>
      </c>
      <c r="B26" s="22">
        <v>89.397090581314345</v>
      </c>
      <c r="C26" s="22">
        <v>88.687587855545161</v>
      </c>
      <c r="D26" s="22">
        <v>84.578692345204573</v>
      </c>
      <c r="E26" s="22">
        <v>75.824837663363084</v>
      </c>
      <c r="F26" s="22">
        <v>101.56954557807632</v>
      </c>
      <c r="G26" s="22">
        <v>68.16992656361785</v>
      </c>
      <c r="H26" s="22">
        <v>56.217683240681481</v>
      </c>
      <c r="I26" s="22">
        <v>72.89010232813753</v>
      </c>
      <c r="J26" s="22">
        <v>88.977866917813884</v>
      </c>
      <c r="L26" s="20">
        <v>40179</v>
      </c>
      <c r="M26" s="22">
        <v>90.641710216056865</v>
      </c>
      <c r="N26" s="22">
        <v>87.78288374986073</v>
      </c>
      <c r="O26" s="22">
        <v>87.223071425482487</v>
      </c>
      <c r="P26" s="22">
        <v>76.673653564853595</v>
      </c>
      <c r="Q26" s="22">
        <v>101.64218184822134</v>
      </c>
      <c r="R26" s="22">
        <v>65.718294046326363</v>
      </c>
      <c r="S26" s="22">
        <v>58.254111695688472</v>
      </c>
      <c r="T26" s="22">
        <v>73.154377358223883</v>
      </c>
      <c r="U26" s="22">
        <v>89.898332521927344</v>
      </c>
    </row>
    <row r="27" spans="1:21" hidden="1">
      <c r="A27" s="20">
        <v>40210</v>
      </c>
      <c r="B27" s="22">
        <v>87.105418534670264</v>
      </c>
      <c r="C27" s="22">
        <v>84.623046209934373</v>
      </c>
      <c r="D27" s="22">
        <v>86.522231874156205</v>
      </c>
      <c r="E27" s="22">
        <v>74.207174479035828</v>
      </c>
      <c r="F27" s="22">
        <v>93.280478311538147</v>
      </c>
      <c r="G27" s="22">
        <v>66.362955845310466</v>
      </c>
      <c r="H27" s="22">
        <v>64.211925180663229</v>
      </c>
      <c r="I27" s="22">
        <v>69.783472162684873</v>
      </c>
      <c r="J27" s="22">
        <v>86.156607330619508</v>
      </c>
      <c r="L27" s="20">
        <v>40210</v>
      </c>
      <c r="M27" s="22">
        <v>87.643920568839249</v>
      </c>
      <c r="N27" s="22">
        <v>84.612884791399111</v>
      </c>
      <c r="O27" s="22">
        <v>85.817482197856251</v>
      </c>
      <c r="P27" s="22">
        <v>75.560912128628402</v>
      </c>
      <c r="Q27" s="22">
        <v>95.857635379331597</v>
      </c>
      <c r="R27" s="22">
        <v>65.335633216895218</v>
      </c>
      <c r="S27" s="22">
        <v>58.740756575090337</v>
      </c>
      <c r="T27" s="22">
        <v>71.867610398786752</v>
      </c>
      <c r="U27" s="22">
        <v>86.946185718328991</v>
      </c>
    </row>
    <row r="28" spans="1:21" hidden="1">
      <c r="A28" s="20">
        <v>40238</v>
      </c>
      <c r="B28" s="22">
        <v>85.667832146706246</v>
      </c>
      <c r="C28" s="22">
        <v>81.71272651480804</v>
      </c>
      <c r="D28" s="22">
        <v>84.72848205642876</v>
      </c>
      <c r="E28" s="22">
        <v>74.410718469185667</v>
      </c>
      <c r="F28" s="22">
        <v>89.143870754045011</v>
      </c>
      <c r="G28" s="22">
        <v>63.496923311234113</v>
      </c>
      <c r="H28" s="22">
        <v>58.233480326249655</v>
      </c>
      <c r="I28" s="22">
        <v>72.292622557548171</v>
      </c>
      <c r="J28" s="22">
        <v>84.461519444077808</v>
      </c>
      <c r="L28" s="20">
        <v>40238</v>
      </c>
      <c r="M28" s="22">
        <v>85.351217869261049</v>
      </c>
      <c r="N28" s="22">
        <v>82.012286013542521</v>
      </c>
      <c r="O28" s="22">
        <v>84.792737228714927</v>
      </c>
      <c r="P28" s="22">
        <v>74.270024688081392</v>
      </c>
      <c r="Q28" s="22">
        <v>91.069647103054635</v>
      </c>
      <c r="R28" s="22">
        <v>64.920580195472411</v>
      </c>
      <c r="S28" s="22">
        <v>58.003983941983925</v>
      </c>
      <c r="T28" s="22">
        <v>70.729499642396959</v>
      </c>
      <c r="U28" s="22">
        <v>84.534721085921788</v>
      </c>
    </row>
    <row r="29" spans="1:21" hidden="1">
      <c r="A29" s="20">
        <v>40269</v>
      </c>
      <c r="B29" s="22">
        <v>80.830844303415461</v>
      </c>
      <c r="C29" s="22">
        <v>78.276678805047538</v>
      </c>
      <c r="D29" s="22">
        <v>81.796818304572909</v>
      </c>
      <c r="E29" s="22">
        <v>70.995388312749057</v>
      </c>
      <c r="F29" s="22">
        <v>83.39370377799284</v>
      </c>
      <c r="G29" s="22">
        <v>60.347300859931352</v>
      </c>
      <c r="H29" s="22">
        <v>56.478871501912067</v>
      </c>
      <c r="I29" s="22">
        <v>67.203735461982191</v>
      </c>
      <c r="J29" s="22">
        <v>80.516005650369848</v>
      </c>
      <c r="L29" s="20">
        <v>40269</v>
      </c>
      <c r="M29" s="22">
        <v>83.63028110222038</v>
      </c>
      <c r="N29" s="22">
        <v>79.798105711467016</v>
      </c>
      <c r="O29" s="22">
        <v>84.114772090829618</v>
      </c>
      <c r="P29" s="22">
        <v>73.239423518742669</v>
      </c>
      <c r="Q29" s="22">
        <v>87.699037152349831</v>
      </c>
      <c r="R29" s="22">
        <v>65.085760100366528</v>
      </c>
      <c r="S29" s="22">
        <v>56.612932434770258</v>
      </c>
      <c r="T29" s="22">
        <v>69.855805612108441</v>
      </c>
      <c r="U29" s="22">
        <v>82.66046632662929</v>
      </c>
    </row>
    <row r="30" spans="1:21" hidden="1">
      <c r="A30" s="20">
        <v>40299</v>
      </c>
      <c r="B30" s="22">
        <v>81.032613602805924</v>
      </c>
      <c r="C30" s="22">
        <v>77.061949745509878</v>
      </c>
      <c r="D30" s="22">
        <v>83.253276755256294</v>
      </c>
      <c r="E30" s="22">
        <v>73.507290052207978</v>
      </c>
      <c r="F30" s="22">
        <v>85.888545003134325</v>
      </c>
      <c r="G30" s="22">
        <v>64.726845128029808</v>
      </c>
      <c r="H30" s="22">
        <v>51.518727429853151</v>
      </c>
      <c r="I30" s="22">
        <v>68.621393201108887</v>
      </c>
      <c r="J30" s="22">
        <v>80.402440978689398</v>
      </c>
      <c r="L30" s="20">
        <v>40299</v>
      </c>
      <c r="M30" s="22">
        <v>82.440644833218286</v>
      </c>
      <c r="N30" s="22">
        <v>78.025812574125851</v>
      </c>
      <c r="O30" s="22">
        <v>84.019213201455884</v>
      </c>
      <c r="P30" s="22">
        <v>73.072418721740476</v>
      </c>
      <c r="Q30" s="22">
        <v>85.895953003579564</v>
      </c>
      <c r="R30" s="22">
        <v>66.202183827553938</v>
      </c>
      <c r="S30" s="22">
        <v>55.389796109114705</v>
      </c>
      <c r="T30" s="22">
        <v>69.617351340648426</v>
      </c>
      <c r="U30" s="22">
        <v>81.453647056537264</v>
      </c>
    </row>
    <row r="31" spans="1:21" hidden="1">
      <c r="A31" s="20">
        <v>40330</v>
      </c>
      <c r="B31" s="22">
        <v>80.807671242740227</v>
      </c>
      <c r="C31" s="22">
        <v>75.389781955239599</v>
      </c>
      <c r="D31" s="22">
        <v>83.926179842262556</v>
      </c>
      <c r="E31" s="22">
        <v>71.618529413040861</v>
      </c>
      <c r="F31" s="22">
        <v>85.825933694490146</v>
      </c>
      <c r="G31" s="22">
        <v>69.452169367411287</v>
      </c>
      <c r="H31" s="22">
        <v>54.349640858447522</v>
      </c>
      <c r="I31" s="22">
        <v>68.201417229027314</v>
      </c>
      <c r="J31" s="22">
        <v>79.652905495248902</v>
      </c>
      <c r="L31" s="20">
        <v>40330</v>
      </c>
      <c r="M31" s="22">
        <v>81.262918893786505</v>
      </c>
      <c r="N31" s="22">
        <v>76.339680397757448</v>
      </c>
      <c r="O31" s="22">
        <v>84.089781987484287</v>
      </c>
      <c r="P31" s="22">
        <v>73.540552063895333</v>
      </c>
      <c r="Q31" s="22">
        <v>84.920584288529383</v>
      </c>
      <c r="R31" s="22">
        <v>67.904689035282928</v>
      </c>
      <c r="S31" s="22">
        <v>54.921356730479722</v>
      </c>
      <c r="T31" s="22">
        <v>69.737307921087933</v>
      </c>
      <c r="U31" s="22">
        <v>80.48169072572837</v>
      </c>
    </row>
    <row r="32" spans="1:21" hidden="1">
      <c r="A32" s="20">
        <v>40360</v>
      </c>
      <c r="B32" s="22">
        <v>79.953803420250438</v>
      </c>
      <c r="C32" s="22">
        <v>74.384558506396033</v>
      </c>
      <c r="D32" s="22">
        <v>82.844992673230252</v>
      </c>
      <c r="E32" s="22">
        <v>72.137917366314355</v>
      </c>
      <c r="F32" s="22">
        <v>83.785639180140265</v>
      </c>
      <c r="G32" s="22">
        <v>68.229617354654863</v>
      </c>
      <c r="H32" s="22">
        <v>53.0985753710682</v>
      </c>
      <c r="I32" s="22">
        <v>69.243871337769207</v>
      </c>
      <c r="J32" s="22">
        <v>79.019800832623048</v>
      </c>
      <c r="L32" s="20">
        <v>40360</v>
      </c>
      <c r="M32" s="22">
        <v>79.645656258713402</v>
      </c>
      <c r="N32" s="22">
        <v>74.436940519540187</v>
      </c>
      <c r="O32" s="22">
        <v>83.649801210457127</v>
      </c>
      <c r="P32" s="22">
        <v>73.976777155381569</v>
      </c>
      <c r="Q32" s="22">
        <v>83.946146432647893</v>
      </c>
      <c r="R32" s="22">
        <v>69.578998708665566</v>
      </c>
      <c r="S32" s="22">
        <v>55.500744488448831</v>
      </c>
      <c r="T32" s="22">
        <v>69.628965255366609</v>
      </c>
      <c r="U32" s="22">
        <v>79.245895790416327</v>
      </c>
    </row>
    <row r="33" spans="1:21" hidden="1">
      <c r="A33" s="20">
        <v>40391</v>
      </c>
      <c r="B33" s="22">
        <v>79.003893387700927</v>
      </c>
      <c r="C33" s="22">
        <v>73.998016685985235</v>
      </c>
      <c r="D33" s="22">
        <v>83.176935690355819</v>
      </c>
      <c r="E33" s="22">
        <v>73.726195198290242</v>
      </c>
      <c r="F33" s="22">
        <v>81.476980335978837</v>
      </c>
      <c r="G33" s="22">
        <v>70.94373167058987</v>
      </c>
      <c r="H33" s="22">
        <v>58.399063561304153</v>
      </c>
      <c r="I33" s="22">
        <v>70.048090960820204</v>
      </c>
      <c r="J33" s="22">
        <v>78.660133717679273</v>
      </c>
      <c r="L33" s="20">
        <v>40391</v>
      </c>
      <c r="M33" s="22">
        <v>77.442462732563527</v>
      </c>
      <c r="N33" s="22">
        <v>72.21238895966458</v>
      </c>
      <c r="O33" s="22">
        <v>82.47861973395446</v>
      </c>
      <c r="P33" s="22">
        <v>73.830014604456323</v>
      </c>
      <c r="Q33" s="22">
        <v>82.435421024383118</v>
      </c>
      <c r="R33" s="22">
        <v>70.676992505870345</v>
      </c>
      <c r="S33" s="22">
        <v>57.01540231203257</v>
      </c>
      <c r="T33" s="22">
        <v>68.767296814074143</v>
      </c>
      <c r="U33" s="22">
        <v>77.519170986487197</v>
      </c>
    </row>
    <row r="34" spans="1:21" hidden="1">
      <c r="A34" s="20">
        <v>40422</v>
      </c>
      <c r="B34" s="22">
        <v>74.202221500827918</v>
      </c>
      <c r="C34" s="22">
        <v>69.285137703472415</v>
      </c>
      <c r="D34" s="22">
        <v>81.42976845337499</v>
      </c>
      <c r="E34" s="22">
        <v>76.873087940441494</v>
      </c>
      <c r="F34" s="22">
        <v>80.540487348135542</v>
      </c>
      <c r="G34" s="22">
        <v>72.301531852698332</v>
      </c>
      <c r="H34" s="22">
        <v>60.092822949782445</v>
      </c>
      <c r="I34" s="22">
        <v>68.242807405293988</v>
      </c>
      <c r="J34" s="22">
        <v>75.286508946638392</v>
      </c>
      <c r="L34" s="20">
        <v>40422</v>
      </c>
      <c r="M34" s="22">
        <v>74.889809462688817</v>
      </c>
      <c r="N34" s="22">
        <v>69.836873150976317</v>
      </c>
      <c r="O34" s="22">
        <v>80.716605601840598</v>
      </c>
      <c r="P34" s="22">
        <v>72.960391522625798</v>
      </c>
      <c r="Q34" s="22">
        <v>80.380216962298604</v>
      </c>
      <c r="R34" s="22">
        <v>70.269275515570499</v>
      </c>
      <c r="S34" s="22">
        <v>59.092173636825727</v>
      </c>
      <c r="T34" s="22">
        <v>67.205511365309661</v>
      </c>
      <c r="U34" s="22">
        <v>75.427250816632679</v>
      </c>
    </row>
    <row r="35" spans="1:21" hidden="1">
      <c r="A35" s="20">
        <v>40452</v>
      </c>
      <c r="B35" s="22">
        <v>74.166587621321597</v>
      </c>
      <c r="C35" s="22">
        <v>70.579983222743621</v>
      </c>
      <c r="D35" s="22">
        <v>83.118634256120458</v>
      </c>
      <c r="E35" s="22">
        <v>74.813106273479548</v>
      </c>
      <c r="F35" s="22">
        <v>81.559349884236923</v>
      </c>
      <c r="G35" s="22">
        <v>69.372189395644781</v>
      </c>
      <c r="H35" s="22">
        <v>60.4941794206484</v>
      </c>
      <c r="I35" s="22">
        <v>68.237491759120559</v>
      </c>
      <c r="J35" s="22">
        <v>76.269381840930677</v>
      </c>
      <c r="L35" s="20">
        <v>40452</v>
      </c>
      <c r="M35" s="22">
        <v>72.41217103772513</v>
      </c>
      <c r="N35" s="22">
        <v>67.744210273587555</v>
      </c>
      <c r="O35" s="22">
        <v>78.569404578903629</v>
      </c>
      <c r="P35" s="22">
        <v>71.430913555375156</v>
      </c>
      <c r="Q35" s="22">
        <v>78.146885337175974</v>
      </c>
      <c r="R35" s="22">
        <v>68.80465992759251</v>
      </c>
      <c r="S35" s="22">
        <v>60.903717419841627</v>
      </c>
      <c r="T35" s="22">
        <v>65.328059654790167</v>
      </c>
      <c r="U35" s="22">
        <v>73.279936781024062</v>
      </c>
    </row>
    <row r="36" spans="1:21" hidden="1">
      <c r="A36" s="20">
        <v>40483</v>
      </c>
      <c r="B36" s="22">
        <v>61.200777401432227</v>
      </c>
      <c r="C36" s="22">
        <v>56.690866867327841</v>
      </c>
      <c r="D36" s="22">
        <v>65.463410716227571</v>
      </c>
      <c r="E36" s="22">
        <v>60.44383320224955</v>
      </c>
      <c r="F36" s="22">
        <v>66.528960870863344</v>
      </c>
      <c r="G36" s="22">
        <v>64.159224456287646</v>
      </c>
      <c r="H36" s="22">
        <v>60.708724593561655</v>
      </c>
      <c r="I36" s="22">
        <v>55.430697070521454</v>
      </c>
      <c r="J36" s="22">
        <v>61.825734691723987</v>
      </c>
      <c r="L36" s="20">
        <v>40483</v>
      </c>
      <c r="M36" s="22">
        <v>70.556927043649381</v>
      </c>
      <c r="N36" s="22">
        <v>66.268862047051186</v>
      </c>
      <c r="O36" s="22">
        <v>76.421969115191828</v>
      </c>
      <c r="P36" s="22">
        <v>69.589080221283922</v>
      </c>
      <c r="Q36" s="22">
        <v>76.155514326418825</v>
      </c>
      <c r="R36" s="22">
        <v>67.325741722691617</v>
      </c>
      <c r="S36" s="22">
        <v>61.968658698452963</v>
      </c>
      <c r="T36" s="22">
        <v>63.562315592738074</v>
      </c>
      <c r="U36" s="22">
        <v>71.469225462305246</v>
      </c>
    </row>
    <row r="37" spans="1:21" hidden="1">
      <c r="A37" s="20">
        <v>40513</v>
      </c>
      <c r="B37" s="22">
        <v>72.692463628034815</v>
      </c>
      <c r="C37" s="22">
        <v>68.002465347538703</v>
      </c>
      <c r="D37" s="22">
        <v>76.252306050004989</v>
      </c>
      <c r="E37" s="22">
        <v>68.454031828576461</v>
      </c>
      <c r="F37" s="22">
        <v>77.591967059550669</v>
      </c>
      <c r="G37" s="22">
        <v>66.296382304336149</v>
      </c>
      <c r="H37" s="22">
        <v>62.436272932501033</v>
      </c>
      <c r="I37" s="22">
        <v>61.831733172851266</v>
      </c>
      <c r="J37" s="22">
        <v>72.850308133618952</v>
      </c>
      <c r="L37" s="20">
        <v>40513</v>
      </c>
      <c r="M37" s="22">
        <v>69.635091871493671</v>
      </c>
      <c r="N37" s="22">
        <v>65.545268312050865</v>
      </c>
      <c r="O37" s="22">
        <v>74.632704561637681</v>
      </c>
      <c r="P37" s="22">
        <v>67.869174096181823</v>
      </c>
      <c r="Q37" s="22">
        <v>74.682585288383933</v>
      </c>
      <c r="R37" s="22">
        <v>66.617106437505868</v>
      </c>
      <c r="S37" s="22">
        <v>62.168533888087488</v>
      </c>
      <c r="T37" s="22">
        <v>62.265770793916055</v>
      </c>
      <c r="U37" s="22">
        <v>70.295866825172155</v>
      </c>
    </row>
    <row r="38" spans="1:21" hidden="1">
      <c r="A38" s="20">
        <v>40544</v>
      </c>
      <c r="B38" s="22">
        <v>70.048241369799285</v>
      </c>
      <c r="C38" s="22">
        <v>66.11056496295538</v>
      </c>
      <c r="D38" s="22">
        <v>76.087493442677129</v>
      </c>
      <c r="E38" s="22">
        <v>67.481592707300663</v>
      </c>
      <c r="F38" s="22">
        <v>73.285923719895635</v>
      </c>
      <c r="G38" s="22">
        <v>63.392355995166717</v>
      </c>
      <c r="H38" s="22">
        <v>63.765256108921776</v>
      </c>
      <c r="I38" s="22">
        <v>61.081194731972211</v>
      </c>
      <c r="J38" s="22">
        <v>70.234756740974674</v>
      </c>
      <c r="L38" s="20">
        <v>40544</v>
      </c>
      <c r="M38" s="22">
        <v>69.845223519513254</v>
      </c>
      <c r="N38" s="22">
        <v>65.61170978936471</v>
      </c>
      <c r="O38" s="22">
        <v>73.396902758039147</v>
      </c>
      <c r="P38" s="22">
        <v>66.734111962488711</v>
      </c>
      <c r="Q38" s="22">
        <v>73.794690203051346</v>
      </c>
      <c r="R38" s="22">
        <v>66.983705455629192</v>
      </c>
      <c r="S38" s="22">
        <v>61.982874096978755</v>
      </c>
      <c r="T38" s="22">
        <v>61.569739003579294</v>
      </c>
      <c r="U38" s="22">
        <v>69.926404746572786</v>
      </c>
    </row>
    <row r="39" spans="1:21" hidden="1">
      <c r="A39" s="20">
        <v>40575</v>
      </c>
      <c r="B39" s="22">
        <v>71.224465541666873</v>
      </c>
      <c r="C39" s="22">
        <v>68.886842483977119</v>
      </c>
      <c r="D39" s="22">
        <v>72.624920321511354</v>
      </c>
      <c r="E39" s="22">
        <v>67.516288888446013</v>
      </c>
      <c r="F39" s="22">
        <v>73.944672406594961</v>
      </c>
      <c r="G39" s="22">
        <v>63.275836300334184</v>
      </c>
      <c r="H39" s="22">
        <v>63.837042694608883</v>
      </c>
      <c r="I39" s="22">
        <v>65.271965763550398</v>
      </c>
      <c r="J39" s="22">
        <v>71.115327718634973</v>
      </c>
      <c r="L39" s="20">
        <v>40575</v>
      </c>
      <c r="M39" s="22">
        <v>71.175557759649024</v>
      </c>
      <c r="N39" s="22">
        <v>66.384904827331894</v>
      </c>
      <c r="O39" s="22">
        <v>72.824727088384776</v>
      </c>
      <c r="P39" s="22">
        <v>66.674410396836805</v>
      </c>
      <c r="Q39" s="22">
        <v>73.483504097275997</v>
      </c>
      <c r="R39" s="22">
        <v>68.521702856755468</v>
      </c>
      <c r="S39" s="22">
        <v>62.047727946507351</v>
      </c>
      <c r="T39" s="22">
        <v>61.591324024833924</v>
      </c>
      <c r="U39" s="22">
        <v>70.394609287680211</v>
      </c>
    </row>
    <row r="40" spans="1:21" hidden="1">
      <c r="A40" s="20">
        <v>40603</v>
      </c>
      <c r="B40" s="22">
        <v>71.670217261647338</v>
      </c>
      <c r="C40" s="22">
        <v>65.917366557484584</v>
      </c>
      <c r="D40" s="22">
        <v>71.543136435752615</v>
      </c>
      <c r="E40" s="22">
        <v>66.272257313479358</v>
      </c>
      <c r="F40" s="22">
        <v>72.517921817101453</v>
      </c>
      <c r="G40" s="22">
        <v>80.982229564454173</v>
      </c>
      <c r="H40" s="22">
        <v>57.067696368610122</v>
      </c>
      <c r="I40" s="22">
        <v>61.532214762124525</v>
      </c>
      <c r="J40" s="22">
        <v>69.982561568213796</v>
      </c>
      <c r="L40" s="20">
        <v>40603</v>
      </c>
      <c r="M40" s="22">
        <v>73.286134900827037</v>
      </c>
      <c r="N40" s="22">
        <v>67.642736844522815</v>
      </c>
      <c r="O40" s="22">
        <v>72.844724816143369</v>
      </c>
      <c r="P40" s="22">
        <v>67.823319803452179</v>
      </c>
      <c r="Q40" s="22">
        <v>73.729525164407661</v>
      </c>
      <c r="R40" s="22">
        <v>71.191616630893989</v>
      </c>
      <c r="S40" s="22">
        <v>62.993901007343766</v>
      </c>
      <c r="T40" s="22">
        <v>62.18743016257541</v>
      </c>
      <c r="U40" s="22">
        <v>71.518162119572409</v>
      </c>
    </row>
    <row r="41" spans="1:21" hidden="1">
      <c r="A41" s="20">
        <v>40634</v>
      </c>
      <c r="B41" s="22">
        <v>73.630760636656007</v>
      </c>
      <c r="C41" s="22">
        <v>66.23110853629322</v>
      </c>
      <c r="D41" s="22">
        <v>70.737505315774541</v>
      </c>
      <c r="E41" s="22">
        <v>67.989588747764756</v>
      </c>
      <c r="F41" s="22">
        <v>71.850533506806968</v>
      </c>
      <c r="G41" s="22">
        <v>70.703944626285875</v>
      </c>
      <c r="H41" s="22">
        <v>62.53496251731773</v>
      </c>
      <c r="I41" s="22">
        <v>60.123015288314562</v>
      </c>
      <c r="J41" s="22">
        <v>70.825422788955535</v>
      </c>
      <c r="L41" s="20">
        <v>40634</v>
      </c>
      <c r="M41" s="22">
        <v>75.737523228535792</v>
      </c>
      <c r="N41" s="22">
        <v>69.259703767675688</v>
      </c>
      <c r="O41" s="22">
        <v>73.237253822355015</v>
      </c>
      <c r="P41" s="22">
        <v>69.884301969257862</v>
      </c>
      <c r="Q41" s="22">
        <v>74.273251287835137</v>
      </c>
      <c r="R41" s="22">
        <v>74.888098722685754</v>
      </c>
      <c r="S41" s="22">
        <v>64.951510579505268</v>
      </c>
      <c r="T41" s="22">
        <v>63.148265155787975</v>
      </c>
      <c r="U41" s="22">
        <v>73.022107990614501</v>
      </c>
    </row>
    <row r="42" spans="1:21" hidden="1">
      <c r="A42" s="20">
        <v>40664</v>
      </c>
      <c r="B42" s="22">
        <v>76.074479400390587</v>
      </c>
      <c r="C42" s="22">
        <v>70.331541297549919</v>
      </c>
      <c r="D42" s="22">
        <v>73.64909065481659</v>
      </c>
      <c r="E42" s="22">
        <v>69.923595520224154</v>
      </c>
      <c r="F42" s="22">
        <v>74.185298821180481</v>
      </c>
      <c r="G42" s="22">
        <v>73.887326681620053</v>
      </c>
      <c r="H42" s="22">
        <v>68.283781530957157</v>
      </c>
      <c r="I42" s="22">
        <v>61.380313898887643</v>
      </c>
      <c r="J42" s="22">
        <v>73.593886409704083</v>
      </c>
      <c r="L42" s="20">
        <v>40664</v>
      </c>
      <c r="M42" s="22">
        <v>78.311964416465344</v>
      </c>
      <c r="N42" s="22">
        <v>71.260451139986344</v>
      </c>
      <c r="O42" s="22">
        <v>73.881535677538494</v>
      </c>
      <c r="P42" s="22">
        <v>72.442247222654089</v>
      </c>
      <c r="Q42" s="22">
        <v>74.875518796595358</v>
      </c>
      <c r="R42" s="22">
        <v>78.772105053931753</v>
      </c>
      <c r="S42" s="22">
        <v>68.178855628081251</v>
      </c>
      <c r="T42" s="22">
        <v>64.304962890766532</v>
      </c>
      <c r="U42" s="22">
        <v>74.748715364271717</v>
      </c>
    </row>
    <row r="43" spans="1:21" hidden="1">
      <c r="A43" s="20">
        <v>40695</v>
      </c>
      <c r="B43" s="22">
        <v>85.074046016761855</v>
      </c>
      <c r="C43" s="22">
        <v>75.224939261066609</v>
      </c>
      <c r="D43" s="22">
        <v>75.881280849874912</v>
      </c>
      <c r="E43" s="22">
        <v>77.373640493510536</v>
      </c>
      <c r="F43" s="22">
        <v>77.331659455115783</v>
      </c>
      <c r="G43" s="22">
        <v>81.440888767792941</v>
      </c>
      <c r="H43" s="22">
        <v>73.603254962403653</v>
      </c>
      <c r="I43" s="22">
        <v>67.342062035634584</v>
      </c>
      <c r="J43" s="22">
        <v>78.330151718768221</v>
      </c>
      <c r="L43" s="20">
        <v>40695</v>
      </c>
      <c r="M43" s="22">
        <v>80.766274308066684</v>
      </c>
      <c r="N43" s="22">
        <v>73.521560447377055</v>
      </c>
      <c r="O43" s="22">
        <v>74.733079290590226</v>
      </c>
      <c r="P43" s="22">
        <v>75.28830945255028</v>
      </c>
      <c r="Q43" s="22">
        <v>75.614502241706731</v>
      </c>
      <c r="R43" s="22">
        <v>81.577259055576263</v>
      </c>
      <c r="S43" s="22">
        <v>71.898858566983989</v>
      </c>
      <c r="T43" s="22">
        <v>65.662159863447698</v>
      </c>
      <c r="U43" s="22">
        <v>76.577335924512468</v>
      </c>
    </row>
    <row r="44" spans="1:21" hidden="1">
      <c r="A44" s="20">
        <v>40725</v>
      </c>
      <c r="B44" s="22">
        <v>82.205287633518225</v>
      </c>
      <c r="C44" s="22">
        <v>76.046450976557594</v>
      </c>
      <c r="D44" s="22">
        <v>76.356645837231838</v>
      </c>
      <c r="E44" s="22">
        <v>79.171767768289754</v>
      </c>
      <c r="F44" s="22">
        <v>75.955744960254464</v>
      </c>
      <c r="G44" s="22">
        <v>85.279749655613628</v>
      </c>
      <c r="H44" s="22">
        <v>75.643375530632568</v>
      </c>
      <c r="I44" s="22">
        <v>69.532690014352866</v>
      </c>
      <c r="J44" s="22">
        <v>78.68131842360377</v>
      </c>
      <c r="L44" s="20">
        <v>40725</v>
      </c>
      <c r="M44" s="22">
        <v>83.022155939721117</v>
      </c>
      <c r="N44" s="22">
        <v>76.117875976686605</v>
      </c>
      <c r="O44" s="22">
        <v>75.955776894320536</v>
      </c>
      <c r="P44" s="22">
        <v>78.325626104359387</v>
      </c>
      <c r="Q44" s="22">
        <v>76.771351379451531</v>
      </c>
      <c r="R44" s="22">
        <v>83.432439678851921</v>
      </c>
      <c r="S44" s="22">
        <v>75.18173244964423</v>
      </c>
      <c r="T44" s="22">
        <v>67.236500198352061</v>
      </c>
      <c r="U44" s="22">
        <v>78.56025473096993</v>
      </c>
    </row>
    <row r="45" spans="1:21" hidden="1">
      <c r="A45" s="20">
        <v>40756</v>
      </c>
      <c r="B45" s="22">
        <v>82.690105624868224</v>
      </c>
      <c r="C45" s="22">
        <v>77.997510136532924</v>
      </c>
      <c r="D45" s="22">
        <v>76.070456627621724</v>
      </c>
      <c r="E45" s="22">
        <v>80.952988750536221</v>
      </c>
      <c r="F45" s="22">
        <v>77.976686583751615</v>
      </c>
      <c r="G45" s="22">
        <v>89.95089357007528</v>
      </c>
      <c r="H45" s="22">
        <v>77.458209276315941</v>
      </c>
      <c r="I45" s="22">
        <v>67.897256183123361</v>
      </c>
      <c r="J45" s="22">
        <v>79.219122185792628</v>
      </c>
      <c r="L45" s="20">
        <v>40756</v>
      </c>
      <c r="M45" s="22">
        <v>85.029429911563525</v>
      </c>
      <c r="N45" s="22">
        <v>78.887259648724864</v>
      </c>
      <c r="O45" s="22">
        <v>77.468213268881271</v>
      </c>
      <c r="P45" s="22">
        <v>81.341580837557132</v>
      </c>
      <c r="Q45" s="22">
        <v>78.43956978167121</v>
      </c>
      <c r="R45" s="22">
        <v>85.094568059341597</v>
      </c>
      <c r="S45" s="22">
        <v>77.496048284009831</v>
      </c>
      <c r="T45" s="22">
        <v>69.368070518920192</v>
      </c>
      <c r="U45" s="22">
        <v>80.629905747215545</v>
      </c>
    </row>
    <row r="46" spans="1:21" hidden="1">
      <c r="A46" s="20">
        <v>40787</v>
      </c>
      <c r="B46" s="22">
        <v>87.328515174583075</v>
      </c>
      <c r="C46" s="22">
        <v>82.835837574079449</v>
      </c>
      <c r="D46" s="22">
        <v>79.448997668301772</v>
      </c>
      <c r="E46" s="22">
        <v>83.358676227194238</v>
      </c>
      <c r="F46" s="22">
        <v>77.594730801103978</v>
      </c>
      <c r="G46" s="22">
        <v>89.260076651650223</v>
      </c>
      <c r="H46" s="22">
        <v>79.112477625296791</v>
      </c>
      <c r="I46" s="22">
        <v>71.971185661580577</v>
      </c>
      <c r="J46" s="22">
        <v>82.732801882131525</v>
      </c>
      <c r="L46" s="20">
        <v>40787</v>
      </c>
      <c r="M46" s="22">
        <v>87.389051739872286</v>
      </c>
      <c r="N46" s="22">
        <v>81.997622208278671</v>
      </c>
      <c r="O46" s="22">
        <v>79.540195688232245</v>
      </c>
      <c r="P46" s="22">
        <v>84.483866134643975</v>
      </c>
      <c r="Q46" s="22">
        <v>80.970732035875159</v>
      </c>
      <c r="R46" s="22">
        <v>87.509081173093023</v>
      </c>
      <c r="S46" s="22">
        <v>78.476093858360258</v>
      </c>
      <c r="T46" s="22">
        <v>72.55262646198338</v>
      </c>
      <c r="U46" s="22">
        <v>83.153097620170044</v>
      </c>
    </row>
    <row r="47" spans="1:21" hidden="1">
      <c r="A47" s="20">
        <v>40817</v>
      </c>
      <c r="B47" s="22">
        <v>88.65573515110961</v>
      </c>
      <c r="C47" s="22">
        <v>82.660940890040237</v>
      </c>
      <c r="D47" s="22">
        <v>80.261991057150084</v>
      </c>
      <c r="E47" s="22">
        <v>85.620293594343039</v>
      </c>
      <c r="F47" s="22">
        <v>82.439914793010416</v>
      </c>
      <c r="G47" s="22">
        <v>74.448096599679786</v>
      </c>
      <c r="H47" s="22">
        <v>84.513474638280073</v>
      </c>
      <c r="I47" s="22">
        <v>72.499909944379596</v>
      </c>
      <c r="J47" s="22">
        <v>84.007344377401154</v>
      </c>
      <c r="L47" s="20">
        <v>40817</v>
      </c>
      <c r="M47" s="22">
        <v>90.447456649072137</v>
      </c>
      <c r="N47" s="22">
        <v>85.581611775833565</v>
      </c>
      <c r="O47" s="22">
        <v>82.045403122749534</v>
      </c>
      <c r="P47" s="22">
        <v>88.025883994696613</v>
      </c>
      <c r="Q47" s="22">
        <v>84.414338986870291</v>
      </c>
      <c r="R47" s="22">
        <v>90.829006008178865</v>
      </c>
      <c r="S47" s="22">
        <v>79.331768815589498</v>
      </c>
      <c r="T47" s="22">
        <v>76.794236992862537</v>
      </c>
      <c r="U47" s="22">
        <v>86.231554295255521</v>
      </c>
    </row>
    <row r="48" spans="1:21" hidden="1">
      <c r="A48" s="20">
        <v>40848</v>
      </c>
      <c r="B48" s="22">
        <v>89.781082797615142</v>
      </c>
      <c r="C48" s="22">
        <v>85.779283028833333</v>
      </c>
      <c r="D48" s="22">
        <v>82.254419919008413</v>
      </c>
      <c r="E48" s="22">
        <v>89.498727558999164</v>
      </c>
      <c r="F48" s="22">
        <v>87.663925677127153</v>
      </c>
      <c r="G48" s="22">
        <v>87.918566118412016</v>
      </c>
      <c r="H48" s="22">
        <v>69.009630312479104</v>
      </c>
      <c r="I48" s="22">
        <v>78.786922014199675</v>
      </c>
      <c r="J48" s="22">
        <v>86.880390723599731</v>
      </c>
      <c r="L48" s="20">
        <v>40848</v>
      </c>
      <c r="M48" s="22">
        <v>94.572270674734469</v>
      </c>
      <c r="N48" s="22">
        <v>89.913919558657369</v>
      </c>
      <c r="O48" s="22">
        <v>85.415034954919889</v>
      </c>
      <c r="P48" s="22">
        <v>92.239590300881474</v>
      </c>
      <c r="Q48" s="22">
        <v>88.658715285422389</v>
      </c>
      <c r="R48" s="22">
        <v>94.705242590548849</v>
      </c>
      <c r="S48" s="22">
        <v>81.553887778535824</v>
      </c>
      <c r="T48" s="22">
        <v>82.034537698413729</v>
      </c>
      <c r="U48" s="22">
        <v>90.182588899966788</v>
      </c>
    </row>
    <row r="49" spans="1:21" hidden="1">
      <c r="A49" s="20">
        <v>40878</v>
      </c>
      <c r="B49" s="22">
        <v>97.979112320615485</v>
      </c>
      <c r="C49" s="22">
        <v>95.704555366898632</v>
      </c>
      <c r="D49" s="22">
        <v>90.109913839721955</v>
      </c>
      <c r="E49" s="22">
        <v>95.767235718797878</v>
      </c>
      <c r="F49" s="22">
        <v>91.452586548032357</v>
      </c>
      <c r="G49" s="22">
        <v>114.22016310126473</v>
      </c>
      <c r="H49" s="22">
        <v>87.030984961753887</v>
      </c>
      <c r="I49" s="22">
        <v>85.154301863236171</v>
      </c>
      <c r="J49" s="22">
        <v>93.932769810480181</v>
      </c>
      <c r="L49" s="20">
        <v>40878</v>
      </c>
      <c r="M49" s="22">
        <v>99.400610015116911</v>
      </c>
      <c r="N49" s="22">
        <v>94.646542419637314</v>
      </c>
      <c r="O49" s="22">
        <v>89.746282772259605</v>
      </c>
      <c r="P49" s="22">
        <v>96.849195583309253</v>
      </c>
      <c r="Q49" s="22">
        <v>93.018904544993376</v>
      </c>
      <c r="R49" s="22">
        <v>99.115935774038888</v>
      </c>
      <c r="S49" s="22">
        <v>85.508088014727036</v>
      </c>
      <c r="T49" s="22">
        <v>87.775819352910673</v>
      </c>
      <c r="U49" s="22">
        <v>94.76564386233494</v>
      </c>
    </row>
    <row r="50" spans="1:21" hidden="1">
      <c r="A50" s="20">
        <v>40909</v>
      </c>
      <c r="B50" s="22">
        <v>105.93985347027879</v>
      </c>
      <c r="C50" s="22">
        <v>100.24208482878414</v>
      </c>
      <c r="D50" s="22">
        <v>96.465924928744613</v>
      </c>
      <c r="E50" s="22">
        <v>102.85962089144425</v>
      </c>
      <c r="F50" s="22">
        <v>99.331464318212184</v>
      </c>
      <c r="G50" s="22">
        <v>100.14149454933133</v>
      </c>
      <c r="H50" s="22">
        <v>88.429571638344967</v>
      </c>
      <c r="I50" s="22">
        <v>102.78398460637538</v>
      </c>
      <c r="J50" s="22">
        <v>101.1409215076994</v>
      </c>
      <c r="L50" s="20">
        <v>40909</v>
      </c>
      <c r="M50" s="22">
        <v>103.59312143599493</v>
      </c>
      <c r="N50" s="22">
        <v>98.80222971731088</v>
      </c>
      <c r="O50" s="22">
        <v>94.058686264527168</v>
      </c>
      <c r="P50" s="22">
        <v>100.87519844928828</v>
      </c>
      <c r="Q50" s="22">
        <v>96.395643389122938</v>
      </c>
      <c r="R50" s="22">
        <v>102.63123878159521</v>
      </c>
      <c r="S50" s="22">
        <v>90.340743276435717</v>
      </c>
      <c r="T50" s="22">
        <v>92.824534339757619</v>
      </c>
      <c r="U50" s="22">
        <v>98.862253281351087</v>
      </c>
    </row>
    <row r="51" spans="1:21" hidden="1">
      <c r="A51" s="20">
        <v>40940</v>
      </c>
      <c r="B51" s="22">
        <v>106.0233141684831</v>
      </c>
      <c r="C51" s="22">
        <v>100.3375366758946</v>
      </c>
      <c r="D51" s="22">
        <v>93.440344594332586</v>
      </c>
      <c r="E51" s="22">
        <v>101.82367156712122</v>
      </c>
      <c r="F51" s="22">
        <v>96.003718488635371</v>
      </c>
      <c r="G51" s="22">
        <v>104.42596727878109</v>
      </c>
      <c r="H51" s="22">
        <v>88.776812568975487</v>
      </c>
      <c r="I51" s="22">
        <v>93.221639046892662</v>
      </c>
      <c r="J51" s="22">
        <v>99.690306915265296</v>
      </c>
      <c r="L51" s="20">
        <v>40940</v>
      </c>
      <c r="M51" s="22">
        <v>105.69826160671769</v>
      </c>
      <c r="N51" s="22">
        <v>101.31605859728141</v>
      </c>
      <c r="O51" s="22">
        <v>97.127360779763208</v>
      </c>
      <c r="P51" s="22">
        <v>103.06355384309552</v>
      </c>
      <c r="Q51" s="22">
        <v>97.605539311494198</v>
      </c>
      <c r="R51" s="22">
        <v>103.80662752587054</v>
      </c>
      <c r="S51" s="22">
        <v>94.744185105128395</v>
      </c>
      <c r="T51" s="22">
        <v>96.179443814351018</v>
      </c>
      <c r="U51" s="22">
        <v>101.20855046781759</v>
      </c>
    </row>
    <row r="52" spans="1:21" hidden="1">
      <c r="A52" s="20">
        <v>40969</v>
      </c>
      <c r="B52" s="22">
        <v>104.73441864278618</v>
      </c>
      <c r="C52" s="22">
        <v>103.16274090063781</v>
      </c>
      <c r="D52" s="22">
        <v>94.544278825983056</v>
      </c>
      <c r="E52" s="22">
        <v>105.40050088139577</v>
      </c>
      <c r="F52" s="22">
        <v>97.723586482288809</v>
      </c>
      <c r="G52" s="22">
        <v>98.271900049956812</v>
      </c>
      <c r="H52" s="22">
        <v>114.78152631401409</v>
      </c>
      <c r="I52" s="22">
        <v>94.372984053427459</v>
      </c>
      <c r="J52" s="22">
        <v>100.69180401203019</v>
      </c>
      <c r="L52" s="20">
        <v>40969</v>
      </c>
      <c r="M52" s="22">
        <v>104.94478035425733</v>
      </c>
      <c r="N52" s="22">
        <v>101.55959299388762</v>
      </c>
      <c r="O52" s="22">
        <v>97.959927183405625</v>
      </c>
      <c r="P52" s="22">
        <v>102.74696957761273</v>
      </c>
      <c r="Q52" s="22">
        <v>96.15262686021785</v>
      </c>
      <c r="R52" s="22">
        <v>102.16044897799794</v>
      </c>
      <c r="S52" s="22">
        <v>97.401663935513199</v>
      </c>
      <c r="T52" s="22">
        <v>97.577516343739234</v>
      </c>
      <c r="U52" s="22">
        <v>101.04846154052298</v>
      </c>
    </row>
    <row r="53" spans="1:21" hidden="1">
      <c r="A53" s="20">
        <v>41000</v>
      </c>
      <c r="B53" s="22">
        <v>108.09012627956591</v>
      </c>
      <c r="C53" s="22">
        <v>103.16943423245411</v>
      </c>
      <c r="D53" s="22">
        <v>111.46197983003539</v>
      </c>
      <c r="E53" s="22">
        <v>103.02998839318289</v>
      </c>
      <c r="F53" s="22">
        <v>96.154146428889973</v>
      </c>
      <c r="G53" s="22">
        <v>100.7762326983807</v>
      </c>
      <c r="H53" s="22">
        <v>95.397459274028321</v>
      </c>
      <c r="I53" s="22">
        <v>99.741199229833981</v>
      </c>
      <c r="J53" s="22">
        <v>106.60540783903707</v>
      </c>
      <c r="L53" s="20">
        <v>41000</v>
      </c>
      <c r="M53" s="22">
        <v>101.36372384579376</v>
      </c>
      <c r="N53" s="22">
        <v>99.547263409717019</v>
      </c>
      <c r="O53" s="22">
        <v>96.351844713429898</v>
      </c>
      <c r="P53" s="22">
        <v>100.01468805092502</v>
      </c>
      <c r="Q53" s="22">
        <v>92.482188072876909</v>
      </c>
      <c r="R53" s="22">
        <v>98.228048873952588</v>
      </c>
      <c r="S53" s="22">
        <v>97.769022417510044</v>
      </c>
      <c r="T53" s="22">
        <v>97.037520224983396</v>
      </c>
      <c r="U53" s="22">
        <v>98.408905948823303</v>
      </c>
    </row>
    <row r="54" spans="1:21" hidden="1">
      <c r="A54" s="20">
        <v>41030</v>
      </c>
      <c r="B54" s="22">
        <v>93.233562690065298</v>
      </c>
      <c r="C54" s="22">
        <v>94.199153554287889</v>
      </c>
      <c r="D54" s="22">
        <v>90.70508628537678</v>
      </c>
      <c r="E54" s="22">
        <v>94.619900087604563</v>
      </c>
      <c r="F54" s="22">
        <v>86.903096102412533</v>
      </c>
      <c r="G54" s="22">
        <v>97.121275618156972</v>
      </c>
      <c r="H54" s="22">
        <v>93.213483145253861</v>
      </c>
      <c r="I54" s="22">
        <v>94.455473528326834</v>
      </c>
      <c r="J54" s="22">
        <v>91.747322445305031</v>
      </c>
      <c r="L54" s="20">
        <v>41030</v>
      </c>
      <c r="M54" s="22">
        <v>96.517616167016243</v>
      </c>
      <c r="N54" s="22">
        <v>96.572846610848828</v>
      </c>
      <c r="O54" s="22">
        <v>93.44162310534341</v>
      </c>
      <c r="P54" s="22">
        <v>96.201699857510476</v>
      </c>
      <c r="Q54" s="22">
        <v>88.653800523783062</v>
      </c>
      <c r="R54" s="22">
        <v>93.834285407518863</v>
      </c>
      <c r="S54" s="22">
        <v>96.576207106107987</v>
      </c>
      <c r="T54" s="22">
        <v>95.768861721686278</v>
      </c>
      <c r="U54" s="22">
        <v>94.712552817760113</v>
      </c>
    </row>
    <row r="55" spans="1:21" hidden="1">
      <c r="A55" s="20">
        <v>41061</v>
      </c>
      <c r="B55" s="22">
        <v>86.944102004563206</v>
      </c>
      <c r="C55" s="22">
        <v>91.485197032697528</v>
      </c>
      <c r="D55" s="22">
        <v>83.539637244667517</v>
      </c>
      <c r="E55" s="22">
        <v>89.111474228920883</v>
      </c>
      <c r="F55" s="22">
        <v>83.916426130422622</v>
      </c>
      <c r="G55" s="22">
        <v>79.539664192905846</v>
      </c>
      <c r="H55" s="22">
        <v>90.538720067279584</v>
      </c>
      <c r="I55" s="22">
        <v>91.542305506868288</v>
      </c>
      <c r="J55" s="22">
        <v>86.091248173250449</v>
      </c>
      <c r="L55" s="20">
        <v>41061</v>
      </c>
      <c r="M55" s="22">
        <v>92.83000858204889</v>
      </c>
      <c r="N55" s="22">
        <v>94.45804341985378</v>
      </c>
      <c r="O55" s="22">
        <v>91.410432013048919</v>
      </c>
      <c r="P55" s="22">
        <v>93.350636190903842</v>
      </c>
      <c r="Q55" s="22">
        <v>87.263217344749535</v>
      </c>
      <c r="R55" s="22">
        <v>90.815165495849413</v>
      </c>
      <c r="S55" s="22">
        <v>95.628801817213997</v>
      </c>
      <c r="T55" s="22">
        <v>95.318323004550081</v>
      </c>
      <c r="U55" s="22">
        <v>92.192374644441912</v>
      </c>
    </row>
    <row r="56" spans="1:21" hidden="1">
      <c r="A56" s="20">
        <v>41091</v>
      </c>
      <c r="B56" s="22">
        <v>88.513970890947292</v>
      </c>
      <c r="C56" s="22">
        <v>90.096662676178525</v>
      </c>
      <c r="D56" s="22">
        <v>88.733478969662869</v>
      </c>
      <c r="E56" s="22">
        <v>88.305831215804517</v>
      </c>
      <c r="F56" s="22">
        <v>80.480462231587296</v>
      </c>
      <c r="G56" s="22">
        <v>92.00170063649793</v>
      </c>
      <c r="H56" s="22">
        <v>94.142331727030722</v>
      </c>
      <c r="I56" s="22">
        <v>97.352318181385883</v>
      </c>
      <c r="J56" s="22">
        <v>88.517405930500843</v>
      </c>
      <c r="L56" s="20">
        <v>41091</v>
      </c>
      <c r="M56" s="22">
        <v>92.110695232919468</v>
      </c>
      <c r="N56" s="22">
        <v>94.536538203777425</v>
      </c>
      <c r="O56" s="22">
        <v>92.095286978635244</v>
      </c>
      <c r="P56" s="22">
        <v>93.041018899218784</v>
      </c>
      <c r="Q56" s="22">
        <v>89.955604920320226</v>
      </c>
      <c r="R56" s="22">
        <v>90.685544627907859</v>
      </c>
      <c r="S56" s="22">
        <v>96.623096080411003</v>
      </c>
      <c r="T56" s="22">
        <v>96.604649301074829</v>
      </c>
      <c r="U56" s="22">
        <v>92.539214077975387</v>
      </c>
    </row>
    <row r="57" spans="1:21" hidden="1">
      <c r="A57" s="20">
        <v>41122</v>
      </c>
      <c r="B57" s="22">
        <v>86.964893585806749</v>
      </c>
      <c r="C57" s="22">
        <v>92.27839374130312</v>
      </c>
      <c r="D57" s="22">
        <v>88.179258971937571</v>
      </c>
      <c r="E57" s="22">
        <v>91.343206618709814</v>
      </c>
      <c r="F57" s="22">
        <v>90.264673478591675</v>
      </c>
      <c r="G57" s="22">
        <v>91.913508292647123</v>
      </c>
      <c r="H57" s="22">
        <v>95.235720876152612</v>
      </c>
      <c r="I57" s="22">
        <v>94.383894816442222</v>
      </c>
      <c r="J57" s="22">
        <v>89.568907814273047</v>
      </c>
      <c r="L57" s="20">
        <v>41122</v>
      </c>
      <c r="M57" s="22">
        <v>94.319339003649475</v>
      </c>
      <c r="N57" s="22">
        <v>96.691976851737607</v>
      </c>
      <c r="O57" s="22">
        <v>95.844437536907336</v>
      </c>
      <c r="P57" s="22">
        <v>95.291596186845879</v>
      </c>
      <c r="Q57" s="22">
        <v>96.505786454128625</v>
      </c>
      <c r="R57" s="22">
        <v>93.578693674404462</v>
      </c>
      <c r="S57" s="22">
        <v>99.692239034927027</v>
      </c>
      <c r="T57" s="22">
        <v>99.315258926610866</v>
      </c>
      <c r="U57" s="22">
        <v>95.758076283540433</v>
      </c>
    </row>
    <row r="58" spans="1:21" hidden="1">
      <c r="A58" s="20">
        <v>41153</v>
      </c>
      <c r="B58" s="22">
        <v>97.689048714582128</v>
      </c>
      <c r="C58" s="22">
        <v>99.341484439973044</v>
      </c>
      <c r="D58" s="22">
        <v>102.26803924160215</v>
      </c>
      <c r="E58" s="22">
        <v>96.926294033060827</v>
      </c>
      <c r="F58" s="22">
        <v>103.57388465231503</v>
      </c>
      <c r="G58" s="22">
        <v>92.186845187756148</v>
      </c>
      <c r="H58" s="22">
        <v>106.26757425701577</v>
      </c>
      <c r="I58" s="22">
        <v>95.76028215244564</v>
      </c>
      <c r="J58" s="22">
        <v>99.566332989686998</v>
      </c>
      <c r="L58" s="20">
        <v>41153</v>
      </c>
      <c r="M58" s="22">
        <v>98.131231964251711</v>
      </c>
      <c r="N58" s="22">
        <v>100.0485039467039</v>
      </c>
      <c r="O58" s="22">
        <v>101.8106798771045</v>
      </c>
      <c r="P58" s="22">
        <v>98.992432869148175</v>
      </c>
      <c r="Q58" s="22">
        <v>104.81873872404294</v>
      </c>
      <c r="R58" s="22">
        <v>98.708360786144098</v>
      </c>
      <c r="S58" s="22">
        <v>103.99246769298406</v>
      </c>
      <c r="T58" s="22">
        <v>102.74179229861842</v>
      </c>
      <c r="U58" s="22">
        <v>100.60466830921868</v>
      </c>
    </row>
    <row r="59" spans="1:21" hidden="1">
      <c r="A59" s="20">
        <v>41183</v>
      </c>
      <c r="B59" s="22">
        <v>111.3228123997452</v>
      </c>
      <c r="C59" s="22">
        <v>111.27434419075341</v>
      </c>
      <c r="D59" s="22">
        <v>115.4787536108844</v>
      </c>
      <c r="E59" s="22">
        <v>110.28476094590449</v>
      </c>
      <c r="F59" s="22">
        <v>124.71101690195458</v>
      </c>
      <c r="G59" s="22">
        <v>104.38380688027556</v>
      </c>
      <c r="H59" s="22">
        <v>111.05007924862905</v>
      </c>
      <c r="I59" s="22">
        <v>118.25893709291597</v>
      </c>
      <c r="J59" s="22">
        <v>114.22997294391742</v>
      </c>
      <c r="L59" s="20">
        <v>41183</v>
      </c>
      <c r="M59" s="22">
        <v>101.74965919455575</v>
      </c>
      <c r="N59" s="22">
        <v>103.32625415304386</v>
      </c>
      <c r="O59" s="22">
        <v>108.39113650865713</v>
      </c>
      <c r="P59" s="22">
        <v>102.75612192113979</v>
      </c>
      <c r="Q59" s="22">
        <v>112.38260854728932</v>
      </c>
      <c r="R59" s="22">
        <v>104.37127104772799</v>
      </c>
      <c r="S59" s="22">
        <v>107.71703766074016</v>
      </c>
      <c r="T59" s="22">
        <v>106.27030230794523</v>
      </c>
      <c r="U59" s="22">
        <v>105.34347491873655</v>
      </c>
    </row>
    <row r="60" spans="1:21" hidden="1">
      <c r="A60" s="20">
        <v>41214</v>
      </c>
      <c r="B60" s="22">
        <v>107.1815933482424</v>
      </c>
      <c r="C60" s="22">
        <v>106.68027630002508</v>
      </c>
      <c r="D60" s="22">
        <v>118.58924452540722</v>
      </c>
      <c r="E60" s="22">
        <v>110.09756810938907</v>
      </c>
      <c r="F60" s="22">
        <v>123.33236211546827</v>
      </c>
      <c r="G60" s="22">
        <v>110.601671086179</v>
      </c>
      <c r="H60" s="22">
        <v>113.39753698535604</v>
      </c>
      <c r="I60" s="22">
        <v>106.84647860138013</v>
      </c>
      <c r="J60" s="22">
        <v>112.66750356555393</v>
      </c>
      <c r="L60" s="20">
        <v>41214</v>
      </c>
      <c r="M60" s="22">
        <v>103.98119379410839</v>
      </c>
      <c r="N60" s="22">
        <v>105.7309963828357</v>
      </c>
      <c r="O60" s="22">
        <v>113.92207791068101</v>
      </c>
      <c r="P60" s="22">
        <v>105.72570107149777</v>
      </c>
      <c r="Q60" s="22">
        <v>117.50221373855543</v>
      </c>
      <c r="R60" s="22">
        <v>109.12724876336199</v>
      </c>
      <c r="S60" s="22">
        <v>109.54479127337432</v>
      </c>
      <c r="T60" s="22">
        <v>109.15635571735767</v>
      </c>
      <c r="U60" s="22">
        <v>108.71533351492965</v>
      </c>
    </row>
    <row r="61" spans="1:21" hidden="1">
      <c r="A61" s="20">
        <v>41244</v>
      </c>
      <c r="B61" s="22">
        <v>103.3623038049337</v>
      </c>
      <c r="C61" s="22">
        <v>107.73269142701093</v>
      </c>
      <c r="D61" s="22">
        <v>116.59397297136596</v>
      </c>
      <c r="E61" s="22">
        <v>106.19718302746166</v>
      </c>
      <c r="F61" s="22">
        <v>117.60516266922161</v>
      </c>
      <c r="G61" s="22">
        <v>128.63593352913142</v>
      </c>
      <c r="H61" s="22">
        <v>108.76918389791967</v>
      </c>
      <c r="I61" s="22">
        <v>111.28050318370562</v>
      </c>
      <c r="J61" s="22">
        <v>109.48286586348046</v>
      </c>
      <c r="L61" s="20">
        <v>41244</v>
      </c>
      <c r="M61" s="22">
        <v>104.76036881868644</v>
      </c>
      <c r="N61" s="22">
        <v>107.40969571300208</v>
      </c>
      <c r="O61" s="22">
        <v>117.58650712849656</v>
      </c>
      <c r="P61" s="22">
        <v>107.94038308281371</v>
      </c>
      <c r="Q61" s="22">
        <v>120.28203211341904</v>
      </c>
      <c r="R61" s="22">
        <v>112.05306603766883</v>
      </c>
      <c r="S61" s="22">
        <v>109.96974459965401</v>
      </c>
      <c r="T61" s="22">
        <v>111.20544199932523</v>
      </c>
      <c r="U61" s="22">
        <v>110.60613419488251</v>
      </c>
    </row>
    <row r="62" spans="1:21" hidden="1">
      <c r="A62" s="20">
        <v>41275</v>
      </c>
      <c r="B62" s="22">
        <v>97.014878086688213</v>
      </c>
      <c r="C62" s="22">
        <v>100.58430208810204</v>
      </c>
      <c r="D62" s="22">
        <v>113.54313439144531</v>
      </c>
      <c r="E62" s="22">
        <v>100.84258615750402</v>
      </c>
      <c r="F62" s="22">
        <v>115.22794963457892</v>
      </c>
      <c r="G62" s="22">
        <v>99.88242442875665</v>
      </c>
      <c r="H62" s="22">
        <v>107.09864558822177</v>
      </c>
      <c r="I62" s="22">
        <v>107.78709702082318</v>
      </c>
      <c r="J62" s="22">
        <v>103.6564114242321</v>
      </c>
      <c r="L62" s="20">
        <v>41275</v>
      </c>
      <c r="M62" s="22">
        <v>105.26510201570716</v>
      </c>
      <c r="N62" s="22">
        <v>109.12649664135374</v>
      </c>
      <c r="O62" s="22">
        <v>120.05805993662473</v>
      </c>
      <c r="P62" s="22">
        <v>110.02803177187894</v>
      </c>
      <c r="Q62" s="22">
        <v>122.23758351077993</v>
      </c>
      <c r="R62" s="22">
        <v>113.43022130731131</v>
      </c>
      <c r="S62" s="22">
        <v>110.00520162099501</v>
      </c>
      <c r="T62" s="22">
        <v>113.36339176445016</v>
      </c>
      <c r="U62" s="22">
        <v>112.06475137047278</v>
      </c>
    </row>
    <row r="63" spans="1:21" hidden="1">
      <c r="A63" s="20">
        <v>41306</v>
      </c>
      <c r="B63" s="22">
        <v>102.71066744780563</v>
      </c>
      <c r="C63" s="22">
        <v>109.84579230878002</v>
      </c>
      <c r="D63" s="22">
        <v>119.00704568670453</v>
      </c>
      <c r="E63" s="22">
        <v>109.97061478257821</v>
      </c>
      <c r="F63" s="22">
        <v>116.31723230545876</v>
      </c>
      <c r="G63" s="22">
        <v>105.8020764289563</v>
      </c>
      <c r="H63" s="22">
        <v>105.8379951607004</v>
      </c>
      <c r="I63" s="22">
        <v>116.3328765809859</v>
      </c>
      <c r="J63" s="22">
        <v>110.04437158329819</v>
      </c>
      <c r="L63" s="20">
        <v>41306</v>
      </c>
      <c r="M63" s="22">
        <v>106.76685266079582</v>
      </c>
      <c r="N63" s="22">
        <v>111.59897738984699</v>
      </c>
      <c r="O63" s="22">
        <v>122.43400571399701</v>
      </c>
      <c r="P63" s="22">
        <v>112.67786855176097</v>
      </c>
      <c r="Q63" s="22">
        <v>125.3155404609128</v>
      </c>
      <c r="R63" s="22">
        <v>114.44724987689972</v>
      </c>
      <c r="S63" s="22">
        <v>111.05368494948121</v>
      </c>
      <c r="T63" s="22">
        <v>116.32188426803746</v>
      </c>
      <c r="U63" s="22">
        <v>114.26862108556001</v>
      </c>
    </row>
    <row r="64" spans="1:21" hidden="1">
      <c r="A64" s="20">
        <v>41334</v>
      </c>
      <c r="B64" s="22">
        <v>108.39288031554986</v>
      </c>
      <c r="C64" s="22">
        <v>114.00711632698209</v>
      </c>
      <c r="D64" s="22">
        <v>125.8191665983466</v>
      </c>
      <c r="E64" s="22">
        <v>117.92477445019789</v>
      </c>
      <c r="F64" s="22">
        <v>130.76506144928095</v>
      </c>
      <c r="G64" s="22">
        <v>118.08537112740439</v>
      </c>
      <c r="H64" s="22">
        <v>111.46967154328932</v>
      </c>
      <c r="I64" s="22">
        <v>115.17632999793805</v>
      </c>
      <c r="J64" s="22">
        <v>117.16530180651306</v>
      </c>
      <c r="L64" s="20">
        <v>41334</v>
      </c>
      <c r="M64" s="22">
        <v>109.97873729665048</v>
      </c>
      <c r="N64" s="22">
        <v>115.28349291110518</v>
      </c>
      <c r="O64" s="22">
        <v>125.69032657703274</v>
      </c>
      <c r="P64" s="22">
        <v>116.52667717562034</v>
      </c>
      <c r="Q64" s="22">
        <v>131.26864421791214</v>
      </c>
      <c r="R64" s="22">
        <v>115.5384737859912</v>
      </c>
      <c r="S64" s="22">
        <v>114.05428741092764</v>
      </c>
      <c r="T64" s="22">
        <v>120.26168677278962</v>
      </c>
      <c r="U64" s="22">
        <v>117.98842952237902</v>
      </c>
    </row>
    <row r="65" spans="1:21" hidden="1">
      <c r="A65" s="20">
        <v>41365</v>
      </c>
      <c r="B65" s="22">
        <v>118.04574944153165</v>
      </c>
      <c r="C65" s="22">
        <v>123.62353630377999</v>
      </c>
      <c r="D65" s="22">
        <v>133.59264788268101</v>
      </c>
      <c r="E65" s="22">
        <v>125.78322585866751</v>
      </c>
      <c r="F65" s="22">
        <v>142.88806134836253</v>
      </c>
      <c r="G65" s="22">
        <v>117.11471496385204</v>
      </c>
      <c r="H65" s="22">
        <v>121.36921494443682</v>
      </c>
      <c r="I65" s="22">
        <v>125.72669562423225</v>
      </c>
      <c r="J65" s="22">
        <v>127.18769765748247</v>
      </c>
      <c r="L65" s="20">
        <v>41365</v>
      </c>
      <c r="M65" s="22">
        <v>114.52335774964726</v>
      </c>
      <c r="N65" s="22">
        <v>119.75333656938022</v>
      </c>
      <c r="O65" s="22">
        <v>130.11303696559293</v>
      </c>
      <c r="P65" s="22">
        <v>121.52238999263571</v>
      </c>
      <c r="Q65" s="22">
        <v>140.33126115434453</v>
      </c>
      <c r="R65" s="22">
        <v>117.06527969323797</v>
      </c>
      <c r="S65" s="22">
        <v>118.71025935375967</v>
      </c>
      <c r="T65" s="22">
        <v>125.09716939509887</v>
      </c>
      <c r="U65" s="22">
        <v>123.07724249363451</v>
      </c>
    </row>
    <row r="66" spans="1:21" hidden="1">
      <c r="A66" s="20">
        <v>41395</v>
      </c>
      <c r="B66" s="22">
        <v>118.04403030186774</v>
      </c>
      <c r="C66" s="22">
        <v>124.00931746048379</v>
      </c>
      <c r="D66" s="22">
        <v>132.24166187597373</v>
      </c>
      <c r="E66" s="22">
        <v>123.78408278880455</v>
      </c>
      <c r="F66" s="22">
        <v>150.25639397889589</v>
      </c>
      <c r="G66" s="22">
        <v>119.15131213797126</v>
      </c>
      <c r="H66" s="22">
        <v>120.51069212744156</v>
      </c>
      <c r="I66" s="22">
        <v>131.34824240588011</v>
      </c>
      <c r="J66" s="22">
        <v>127.25585952808942</v>
      </c>
      <c r="L66" s="20">
        <v>41395</v>
      </c>
      <c r="M66" s="22">
        <v>119.02789231781996</v>
      </c>
      <c r="N66" s="22">
        <v>124.12632370179777</v>
      </c>
      <c r="O66" s="22">
        <v>135.06194189618333</v>
      </c>
      <c r="P66" s="22">
        <v>126.91936978278642</v>
      </c>
      <c r="Q66" s="22">
        <v>151.13408368613054</v>
      </c>
      <c r="R66" s="22">
        <v>119.06759684854222</v>
      </c>
      <c r="S66" s="22">
        <v>123.80740658537476</v>
      </c>
      <c r="T66" s="22">
        <v>130.31003358631216</v>
      </c>
      <c r="U66" s="22">
        <v>128.48245803537023</v>
      </c>
    </row>
    <row r="67" spans="1:21" hidden="1">
      <c r="A67" s="20">
        <v>41426</v>
      </c>
      <c r="B67" s="22">
        <v>121.54100176431859</v>
      </c>
      <c r="C67" s="22">
        <v>124.43724294819059</v>
      </c>
      <c r="D67" s="22">
        <v>134.64265384017926</v>
      </c>
      <c r="E67" s="22">
        <v>127.03958614333446</v>
      </c>
      <c r="F67" s="22">
        <v>156.25267130277331</v>
      </c>
      <c r="G67" s="22">
        <v>120.61781781844414</v>
      </c>
      <c r="H67" s="22">
        <v>131.1988181506328</v>
      </c>
      <c r="I67" s="22">
        <v>139.56497662372826</v>
      </c>
      <c r="J67" s="22">
        <v>129.41764530393337</v>
      </c>
      <c r="L67" s="20">
        <v>41426</v>
      </c>
      <c r="M67" s="22">
        <v>122.37946207848758</v>
      </c>
      <c r="N67" s="22">
        <v>127.67034862256688</v>
      </c>
      <c r="O67" s="22">
        <v>139.92308334127867</v>
      </c>
      <c r="P67" s="22">
        <v>131.61934174757687</v>
      </c>
      <c r="Q67" s="22">
        <v>161.78439111355502</v>
      </c>
      <c r="R67" s="22">
        <v>121.01701166276244</v>
      </c>
      <c r="S67" s="22">
        <v>128.29300714482869</v>
      </c>
      <c r="T67" s="22">
        <v>135.43356976911235</v>
      </c>
      <c r="U67" s="22">
        <v>133.18103382272542</v>
      </c>
    </row>
    <row r="68" spans="1:21" hidden="1">
      <c r="A68" s="20">
        <v>41456</v>
      </c>
      <c r="B68" s="22">
        <v>124.54310533334305</v>
      </c>
      <c r="C68" s="22">
        <v>129.59921880091699</v>
      </c>
      <c r="D68" s="22">
        <v>147.65416980077242</v>
      </c>
      <c r="E68" s="22">
        <v>134.54458061524011</v>
      </c>
      <c r="F68" s="22">
        <v>168.86117181804363</v>
      </c>
      <c r="G68" s="22">
        <v>123.07096356934859</v>
      </c>
      <c r="H68" s="22">
        <v>133.6816163282777</v>
      </c>
      <c r="I68" s="22">
        <v>133.04283276297951</v>
      </c>
      <c r="J68" s="22">
        <v>137.35053481602759</v>
      </c>
      <c r="L68" s="20">
        <v>41456</v>
      </c>
      <c r="M68" s="22">
        <v>124.28285558576955</v>
      </c>
      <c r="N68" s="22">
        <v>130.15763975654968</v>
      </c>
      <c r="O68" s="22">
        <v>144.15851399824936</v>
      </c>
      <c r="P68" s="22">
        <v>135.13812510454039</v>
      </c>
      <c r="Q68" s="22">
        <v>170.50985604745082</v>
      </c>
      <c r="R68" s="22">
        <v>122.45930676931063</v>
      </c>
      <c r="S68" s="22">
        <v>131.42417417327829</v>
      </c>
      <c r="T68" s="22">
        <v>140.57464863781036</v>
      </c>
      <c r="U68" s="22">
        <v>136.67988442033663</v>
      </c>
    </row>
    <row r="69" spans="1:21" hidden="1">
      <c r="A69" s="20">
        <v>41487</v>
      </c>
      <c r="B69" s="22">
        <v>122.72724934467183</v>
      </c>
      <c r="C69" s="22">
        <v>131.40079355032822</v>
      </c>
      <c r="D69" s="22">
        <v>146.20415368067262</v>
      </c>
      <c r="E69" s="22">
        <v>141.39646111250187</v>
      </c>
      <c r="F69" s="22">
        <v>180.41039552072868</v>
      </c>
      <c r="G69" s="22">
        <v>116.08751075251919</v>
      </c>
      <c r="H69" s="22">
        <v>132.45963692554474</v>
      </c>
      <c r="I69" s="22">
        <v>140.61026536353046</v>
      </c>
      <c r="J69" s="22">
        <v>137.80857658893058</v>
      </c>
      <c r="L69" s="20">
        <v>41487</v>
      </c>
      <c r="M69" s="22">
        <v>124.80442964034881</v>
      </c>
      <c r="N69" s="22">
        <v>131.40870007002013</v>
      </c>
      <c r="O69" s="22">
        <v>147.33139755882647</v>
      </c>
      <c r="P69" s="22">
        <v>137.46077620929196</v>
      </c>
      <c r="Q69" s="22">
        <v>176.27789942108544</v>
      </c>
      <c r="R69" s="22">
        <v>123.30759797204868</v>
      </c>
      <c r="S69" s="22">
        <v>133.40506187931794</v>
      </c>
      <c r="T69" s="22">
        <v>145.60162143541396</v>
      </c>
      <c r="U69" s="22">
        <v>138.7829330896578</v>
      </c>
    </row>
    <row r="70" spans="1:21" hidden="1">
      <c r="A70" s="20">
        <v>41518</v>
      </c>
      <c r="B70" s="22">
        <v>121.45858020361663</v>
      </c>
      <c r="C70" s="22">
        <v>129.46936409323948</v>
      </c>
      <c r="D70" s="22">
        <v>146.96884064045349</v>
      </c>
      <c r="E70" s="22">
        <v>137.62147265539124</v>
      </c>
      <c r="F70" s="22">
        <v>179.41835300265862</v>
      </c>
      <c r="G70" s="22">
        <v>123.18391034905353</v>
      </c>
      <c r="H70" s="22">
        <v>129.10731361434492</v>
      </c>
      <c r="I70" s="22">
        <v>150.23121991451325</v>
      </c>
      <c r="J70" s="22">
        <v>138.01830719599798</v>
      </c>
      <c r="L70" s="20">
        <v>41518</v>
      </c>
      <c r="M70" s="22">
        <v>124.5648548071606</v>
      </c>
      <c r="N70" s="22">
        <v>131.89930916392819</v>
      </c>
      <c r="O70" s="22">
        <v>149.41470745885778</v>
      </c>
      <c r="P70" s="22">
        <v>138.9645526285141</v>
      </c>
      <c r="Q70" s="22">
        <v>179.24205143848476</v>
      </c>
      <c r="R70" s="22">
        <v>124.18328527927842</v>
      </c>
      <c r="S70" s="22">
        <v>134.99430922315551</v>
      </c>
      <c r="T70" s="22">
        <v>150.51210704388296</v>
      </c>
      <c r="U70" s="22">
        <v>139.85349827457088</v>
      </c>
    </row>
    <row r="71" spans="1:21" hidden="1">
      <c r="A71" s="20">
        <v>41548</v>
      </c>
      <c r="B71" s="22">
        <v>124.15717908492034</v>
      </c>
      <c r="C71" s="22">
        <v>134.20613147778766</v>
      </c>
      <c r="D71" s="22">
        <v>151.88324489509532</v>
      </c>
      <c r="E71" s="22">
        <v>138.73354077498965</v>
      </c>
      <c r="F71" s="22">
        <v>178.49248618233909</v>
      </c>
      <c r="G71" s="22">
        <v>126.592627806907</v>
      </c>
      <c r="H71" s="22">
        <v>136.76889024938521</v>
      </c>
      <c r="I71" s="22">
        <v>156.51357223870704</v>
      </c>
      <c r="J71" s="22">
        <v>140.73248122328707</v>
      </c>
      <c r="L71" s="20">
        <v>41548</v>
      </c>
      <c r="M71" s="22">
        <v>123.64639023203694</v>
      </c>
      <c r="N71" s="22">
        <v>131.43752154135382</v>
      </c>
      <c r="O71" s="22">
        <v>149.90296375615043</v>
      </c>
      <c r="P71" s="22">
        <v>139.54050274374822</v>
      </c>
      <c r="Q71" s="22">
        <v>179.52176734442489</v>
      </c>
      <c r="R71" s="22">
        <v>124.84265277635606</v>
      </c>
      <c r="S71" s="22">
        <v>136.65905634862835</v>
      </c>
      <c r="T71" s="22">
        <v>154.35532993463568</v>
      </c>
      <c r="U71" s="22">
        <v>139.70347024992401</v>
      </c>
    </row>
    <row r="72" spans="1:21" hidden="1">
      <c r="A72" s="20">
        <v>41579</v>
      </c>
      <c r="B72" s="22">
        <v>123.74101481829949</v>
      </c>
      <c r="C72" s="22">
        <v>130.20177130593075</v>
      </c>
      <c r="D72" s="22">
        <v>150.48220098522538</v>
      </c>
      <c r="E72" s="22">
        <v>136.12239639206129</v>
      </c>
      <c r="F72" s="22">
        <v>176.8399261829756</v>
      </c>
      <c r="G72" s="22">
        <v>126.03069535825352</v>
      </c>
      <c r="H72" s="22">
        <v>138.45807710551244</v>
      </c>
      <c r="I72" s="22">
        <v>159.07601597889703</v>
      </c>
      <c r="J72" s="22">
        <v>139.1629416259326</v>
      </c>
      <c r="L72" s="20">
        <v>41579</v>
      </c>
      <c r="M72" s="22">
        <v>121.98616353494256</v>
      </c>
      <c r="N72" s="22">
        <v>129.82511608132273</v>
      </c>
      <c r="O72" s="22">
        <v>148.48814622282995</v>
      </c>
      <c r="P72" s="22">
        <v>139.34134767626634</v>
      </c>
      <c r="Q72" s="22">
        <v>177.25888387947683</v>
      </c>
      <c r="R72" s="22">
        <v>124.81526062764317</v>
      </c>
      <c r="S72" s="22">
        <v>138.19435934982019</v>
      </c>
      <c r="T72" s="22">
        <v>156.22161412319258</v>
      </c>
      <c r="U72" s="22">
        <v>138.17492394337273</v>
      </c>
    </row>
    <row r="73" spans="1:21" hidden="1">
      <c r="A73" s="20">
        <v>41609</v>
      </c>
      <c r="B73" s="22">
        <v>116.63622270986292</v>
      </c>
      <c r="C73" s="22">
        <v>124.26798891332224</v>
      </c>
      <c r="D73" s="22">
        <v>141.69847275786938</v>
      </c>
      <c r="E73" s="22">
        <v>137.69119347486344</v>
      </c>
      <c r="F73" s="22">
        <v>163.86902377529609</v>
      </c>
      <c r="G73" s="22">
        <v>124.45556950276256</v>
      </c>
      <c r="H73" s="22">
        <v>136.72516880287893</v>
      </c>
      <c r="I73" s="22">
        <v>151.89237075067405</v>
      </c>
      <c r="J73" s="22">
        <v>131.94087728326818</v>
      </c>
      <c r="L73" s="20">
        <v>41609</v>
      </c>
      <c r="M73" s="22">
        <v>119.73763871199634</v>
      </c>
      <c r="N73" s="22">
        <v>127.74502963671515</v>
      </c>
      <c r="O73" s="22">
        <v>145.73610036074982</v>
      </c>
      <c r="P73" s="22">
        <v>138.90879636609392</v>
      </c>
      <c r="Q73" s="22">
        <v>173.61217142606577</v>
      </c>
      <c r="R73" s="22">
        <v>124.32997362014211</v>
      </c>
      <c r="S73" s="22">
        <v>139.5364947021352</v>
      </c>
      <c r="T73" s="22">
        <v>156.02040113456786</v>
      </c>
      <c r="U73" s="22">
        <v>135.7768815730204</v>
      </c>
    </row>
    <row r="74" spans="1:21" hidden="1">
      <c r="A74" s="20">
        <v>41640</v>
      </c>
      <c r="B74" s="22">
        <v>115.70870270519652</v>
      </c>
      <c r="C74" s="22">
        <v>124.68407959311973</v>
      </c>
      <c r="D74" s="22">
        <v>142.72646649834775</v>
      </c>
      <c r="E74" s="22">
        <v>138.5829408441889</v>
      </c>
      <c r="F74" s="22">
        <v>173.95060356346787</v>
      </c>
      <c r="G74" s="22">
        <v>119.60431511447621</v>
      </c>
      <c r="H74" s="22">
        <v>145.38515407537855</v>
      </c>
      <c r="I74" s="22">
        <v>156.91245673058552</v>
      </c>
      <c r="J74" s="22">
        <v>132.45126808789286</v>
      </c>
      <c r="L74" s="20">
        <v>41640</v>
      </c>
      <c r="M74" s="22">
        <v>117.66268400219764</v>
      </c>
      <c r="N74" s="22">
        <v>126.45942629578333</v>
      </c>
      <c r="O74" s="22">
        <v>143.00413942690949</v>
      </c>
      <c r="P74" s="22">
        <v>139.18485768414891</v>
      </c>
      <c r="Q74" s="22">
        <v>170.40727105257236</v>
      </c>
      <c r="R74" s="22">
        <v>123.8794851529295</v>
      </c>
      <c r="S74" s="22">
        <v>140.49988015348868</v>
      </c>
      <c r="T74" s="22">
        <v>154.58602573374569</v>
      </c>
      <c r="U74" s="22">
        <v>133.70297477487821</v>
      </c>
    </row>
    <row r="75" spans="1:21" hidden="1">
      <c r="A75" s="20">
        <v>41671</v>
      </c>
      <c r="B75" s="22">
        <v>118.86934097730337</v>
      </c>
      <c r="C75" s="22">
        <v>129.7990443935339</v>
      </c>
      <c r="D75" s="22">
        <v>143.64775844789045</v>
      </c>
      <c r="E75" s="22">
        <v>141.41778769851251</v>
      </c>
      <c r="F75" s="22">
        <v>171.79324365689908</v>
      </c>
      <c r="G75" s="22">
        <v>120.70168711274756</v>
      </c>
      <c r="H75" s="22">
        <v>141.56758374330073</v>
      </c>
      <c r="I75" s="22">
        <v>151.46291558981542</v>
      </c>
      <c r="J75" s="22">
        <v>135.03829351133729</v>
      </c>
      <c r="L75" s="20">
        <v>41671</v>
      </c>
      <c r="M75" s="22">
        <v>116.38307351094615</v>
      </c>
      <c r="N75" s="22">
        <v>126.81382562786754</v>
      </c>
      <c r="O75" s="22">
        <v>141.44256469017404</v>
      </c>
      <c r="P75" s="22">
        <v>140.60925638720317</v>
      </c>
      <c r="Q75" s="22">
        <v>168.97100003222823</v>
      </c>
      <c r="R75" s="22">
        <v>124.19222492996802</v>
      </c>
      <c r="S75" s="22">
        <v>141.52728776994604</v>
      </c>
      <c r="T75" s="22">
        <v>152.90319988973937</v>
      </c>
      <c r="U75" s="22">
        <v>132.86334008614295</v>
      </c>
    </row>
    <row r="76" spans="1:21" hidden="1">
      <c r="A76" s="20">
        <v>41699</v>
      </c>
      <c r="B76" s="22">
        <v>108.19237387731661</v>
      </c>
      <c r="C76" s="22">
        <v>117.35377714708177</v>
      </c>
      <c r="D76" s="22">
        <v>131.39778287137713</v>
      </c>
      <c r="E76" s="22">
        <v>135.78140001068604</v>
      </c>
      <c r="F76" s="22">
        <v>155.77662435769182</v>
      </c>
      <c r="G76" s="22">
        <v>126.21639095612348</v>
      </c>
      <c r="H76" s="22">
        <v>137.39273137332742</v>
      </c>
      <c r="I76" s="22">
        <v>139.34707505499907</v>
      </c>
      <c r="J76" s="22">
        <v>123.48114688525089</v>
      </c>
      <c r="L76" s="20">
        <v>41699</v>
      </c>
      <c r="M76" s="22">
        <v>116.26454901342289</v>
      </c>
      <c r="N76" s="22">
        <v>128.79470134055325</v>
      </c>
      <c r="O76" s="22">
        <v>141.63575603726258</v>
      </c>
      <c r="P76" s="22">
        <v>142.91606721655569</v>
      </c>
      <c r="Q76" s="22">
        <v>169.54427906412818</v>
      </c>
      <c r="R76" s="22">
        <v>126.07230055023102</v>
      </c>
      <c r="S76" s="22">
        <v>143.52372480357027</v>
      </c>
      <c r="T76" s="22">
        <v>152.1726353238121</v>
      </c>
      <c r="U76" s="22">
        <v>133.55323695655707</v>
      </c>
    </row>
    <row r="77" spans="1:21" hidden="1">
      <c r="A77" s="20">
        <v>41730</v>
      </c>
      <c r="B77" s="22">
        <v>115.48472883305791</v>
      </c>
      <c r="C77" s="22">
        <v>130.03626462103026</v>
      </c>
      <c r="D77" s="22">
        <v>142.63249466424287</v>
      </c>
      <c r="E77" s="22">
        <v>145.52291957153616</v>
      </c>
      <c r="F77" s="22">
        <v>168.15216658494089</v>
      </c>
      <c r="G77" s="22">
        <v>123.79833798653684</v>
      </c>
      <c r="H77" s="22">
        <v>141.70030665382291</v>
      </c>
      <c r="I77" s="22">
        <v>152.1594990813376</v>
      </c>
      <c r="J77" s="22">
        <v>134.18747685250577</v>
      </c>
      <c r="L77" s="20">
        <v>41730</v>
      </c>
      <c r="M77" s="22">
        <v>117.20307187238954</v>
      </c>
      <c r="N77" s="22">
        <v>131.69858428848866</v>
      </c>
      <c r="O77" s="22">
        <v>143.75403458961694</v>
      </c>
      <c r="P77" s="22">
        <v>145.34527434771749</v>
      </c>
      <c r="Q77" s="22">
        <v>171.53710670161203</v>
      </c>
      <c r="R77" s="22">
        <v>129.75280069293365</v>
      </c>
      <c r="S77" s="22">
        <v>147.06332655467412</v>
      </c>
      <c r="T77" s="22">
        <v>152.66838942463116</v>
      </c>
      <c r="U77" s="22">
        <v>135.48012121416286</v>
      </c>
    </row>
    <row r="78" spans="1:21" hidden="1">
      <c r="A78" s="20">
        <v>41760</v>
      </c>
      <c r="B78" s="22">
        <v>118.98144124706627</v>
      </c>
      <c r="C78" s="22">
        <v>142.86989775437448</v>
      </c>
      <c r="D78" s="22">
        <v>148.64084090794466</v>
      </c>
      <c r="E78" s="22">
        <v>147.32634148355817</v>
      </c>
      <c r="F78" s="22">
        <v>177.24135545610739</v>
      </c>
      <c r="G78" s="22">
        <v>135.06974401431839</v>
      </c>
      <c r="H78" s="22">
        <v>151.80276296624956</v>
      </c>
      <c r="I78" s="22">
        <v>161.01372300315131</v>
      </c>
      <c r="J78" s="22">
        <v>140.50072682639373</v>
      </c>
      <c r="L78" s="20">
        <v>41760</v>
      </c>
      <c r="M78" s="22">
        <v>118.49837284258898</v>
      </c>
      <c r="N78" s="22">
        <v>134.35037824615677</v>
      </c>
      <c r="O78" s="22">
        <v>147.12307787761404</v>
      </c>
      <c r="P78" s="22">
        <v>147.23440054014611</v>
      </c>
      <c r="Q78" s="22">
        <v>173.64285787478394</v>
      </c>
      <c r="R78" s="22">
        <v>134.14093416012221</v>
      </c>
      <c r="S78" s="22">
        <v>151.54040152525741</v>
      </c>
      <c r="T78" s="22">
        <v>153.85412277769268</v>
      </c>
      <c r="U78" s="22">
        <v>137.71185166389645</v>
      </c>
    </row>
    <row r="79" spans="1:21" hidden="1">
      <c r="A79" s="20">
        <v>41791</v>
      </c>
      <c r="B79" s="22">
        <v>122.1512050893069</v>
      </c>
      <c r="C79" s="22">
        <v>135.58851692400643</v>
      </c>
      <c r="D79" s="22">
        <v>152.24649067716217</v>
      </c>
      <c r="E79" s="22">
        <v>151.24545093791033</v>
      </c>
      <c r="F79" s="22">
        <v>177.55396310070026</v>
      </c>
      <c r="G79" s="22">
        <v>136.47754012223709</v>
      </c>
      <c r="H79" s="22">
        <v>150.61458880566065</v>
      </c>
      <c r="I79" s="22">
        <v>152.29884087496734</v>
      </c>
      <c r="J79" s="22">
        <v>140.97144136131359</v>
      </c>
      <c r="L79" s="20">
        <v>41791</v>
      </c>
      <c r="M79" s="22">
        <v>119.15299289224437</v>
      </c>
      <c r="N79" s="22">
        <v>135.61494904823704</v>
      </c>
      <c r="O79" s="22">
        <v>150.74185273817463</v>
      </c>
      <c r="P79" s="22">
        <v>148.14341655715052</v>
      </c>
      <c r="Q79" s="22">
        <v>174.49298789177456</v>
      </c>
      <c r="R79" s="22">
        <v>137.72781363090408</v>
      </c>
      <c r="S79" s="22">
        <v>155.44314242051965</v>
      </c>
      <c r="T79" s="22">
        <v>154.62656920116592</v>
      </c>
      <c r="U79" s="22">
        <v>139.18430533149117</v>
      </c>
    </row>
    <row r="80" spans="1:21" hidden="1">
      <c r="A80" s="20">
        <v>41821</v>
      </c>
      <c r="B80" s="22">
        <v>118.12633705700996</v>
      </c>
      <c r="C80" s="22">
        <v>134.99167575685945</v>
      </c>
      <c r="D80" s="22">
        <v>153.85464501750147</v>
      </c>
      <c r="E80" s="22">
        <v>148.20069681381477</v>
      </c>
      <c r="F80" s="22">
        <v>174.58064283791032</v>
      </c>
      <c r="G80" s="22">
        <v>140.8232643489338</v>
      </c>
      <c r="H80" s="22">
        <v>170.49758320576569</v>
      </c>
      <c r="I80" s="22">
        <v>148.89565240647465</v>
      </c>
      <c r="J80" s="22">
        <v>139.23540848714049</v>
      </c>
      <c r="L80" s="20">
        <v>41821</v>
      </c>
      <c r="M80" s="22">
        <v>118.6214849477627</v>
      </c>
      <c r="N80" s="22">
        <v>135.25846886392407</v>
      </c>
      <c r="O80" s="22">
        <v>153.73811778301206</v>
      </c>
      <c r="P80" s="22">
        <v>148.15306140409521</v>
      </c>
      <c r="Q80" s="22">
        <v>173.84624319362288</v>
      </c>
      <c r="R80" s="22">
        <v>139.2279056977994</v>
      </c>
      <c r="S80" s="22">
        <v>157.34859392648684</v>
      </c>
      <c r="T80" s="22">
        <v>153.99244603115258</v>
      </c>
      <c r="U80" s="22">
        <v>139.40712105981694</v>
      </c>
    </row>
    <row r="81" spans="1:21" hidden="1">
      <c r="A81" s="20">
        <v>41852</v>
      </c>
      <c r="B81" s="22">
        <v>115.8621359202009</v>
      </c>
      <c r="C81" s="22">
        <v>130.39419632756568</v>
      </c>
      <c r="D81" s="22">
        <v>153.69030204833791</v>
      </c>
      <c r="E81" s="22">
        <v>144.05524103906401</v>
      </c>
      <c r="F81" s="22">
        <v>170.8855404810669</v>
      </c>
      <c r="G81" s="22">
        <v>142.28364452416804</v>
      </c>
      <c r="H81" s="22">
        <v>156.77869367909764</v>
      </c>
      <c r="I81" s="22">
        <v>154.42481987366872</v>
      </c>
      <c r="J81" s="22">
        <v>136.5503428859175</v>
      </c>
      <c r="L81" s="20">
        <v>41852</v>
      </c>
      <c r="M81" s="22">
        <v>116.90882316441915</v>
      </c>
      <c r="N81" s="22">
        <v>133.60317649760714</v>
      </c>
      <c r="O81" s="22">
        <v>155.50884563873453</v>
      </c>
      <c r="P81" s="22">
        <v>147.45323706432859</v>
      </c>
      <c r="Q81" s="22">
        <v>172.18767930682745</v>
      </c>
      <c r="R81" s="22">
        <v>138.27051586610571</v>
      </c>
      <c r="S81" s="22">
        <v>156.90596387144512</v>
      </c>
      <c r="T81" s="22">
        <v>151.33286284556743</v>
      </c>
      <c r="U81" s="22">
        <v>138.37617229434863</v>
      </c>
    </row>
    <row r="82" spans="1:21" hidden="1">
      <c r="A82" s="20">
        <v>41883</v>
      </c>
      <c r="B82" s="22">
        <v>111.74819349220122</v>
      </c>
      <c r="C82" s="22">
        <v>128.4117820499028</v>
      </c>
      <c r="D82" s="22">
        <v>154.45180651891107</v>
      </c>
      <c r="E82" s="22">
        <v>142.15719107566494</v>
      </c>
      <c r="F82" s="22">
        <v>165.92271489870259</v>
      </c>
      <c r="G82" s="22">
        <v>133.88613499888297</v>
      </c>
      <c r="H82" s="22">
        <v>152.40127052318741</v>
      </c>
      <c r="I82" s="22">
        <v>147.5221909572598</v>
      </c>
      <c r="J82" s="22">
        <v>133.36454315356124</v>
      </c>
      <c r="L82" s="20">
        <v>41883</v>
      </c>
      <c r="M82" s="22">
        <v>114.36605696115214</v>
      </c>
      <c r="N82" s="22">
        <v>131.27507674644752</v>
      </c>
      <c r="O82" s="22">
        <v>156.02997356230966</v>
      </c>
      <c r="P82" s="22">
        <v>146.65520659369403</v>
      </c>
      <c r="Q82" s="22">
        <v>170.29893805575975</v>
      </c>
      <c r="R82" s="22">
        <v>135.92312421902076</v>
      </c>
      <c r="S82" s="22">
        <v>154.73732470531311</v>
      </c>
      <c r="T82" s="22">
        <v>147.50553627151385</v>
      </c>
      <c r="U82" s="22">
        <v>136.47773784726337</v>
      </c>
    </row>
    <row r="83" spans="1:21" hidden="1">
      <c r="A83" s="20">
        <v>41913</v>
      </c>
      <c r="B83" s="22">
        <v>109.7867876036283</v>
      </c>
      <c r="C83" s="22">
        <v>127.85844372352315</v>
      </c>
      <c r="D83" s="22">
        <v>155.48359880336565</v>
      </c>
      <c r="E83" s="22">
        <v>145.43918843411745</v>
      </c>
      <c r="F83" s="22">
        <v>161.41550467386386</v>
      </c>
      <c r="G83" s="22">
        <v>127.97864868581425</v>
      </c>
      <c r="H83" s="22">
        <v>145.10166250017434</v>
      </c>
      <c r="I83" s="22">
        <v>142.90123471899662</v>
      </c>
      <c r="J83" s="22">
        <v>132.64384216845272</v>
      </c>
      <c r="L83" s="20">
        <v>41913</v>
      </c>
      <c r="M83" s="22">
        <v>111.53248928875558</v>
      </c>
      <c r="N83" s="22">
        <v>128.90434168475525</v>
      </c>
      <c r="O83" s="22">
        <v>155.6997730036789</v>
      </c>
      <c r="P83" s="22">
        <v>146.24622134974365</v>
      </c>
      <c r="Q83" s="22">
        <v>169.53961673314166</v>
      </c>
      <c r="R83" s="22">
        <v>133.3308934386929</v>
      </c>
      <c r="S83" s="22">
        <v>151.62151469739828</v>
      </c>
      <c r="T83" s="22">
        <v>143.78180800122041</v>
      </c>
      <c r="U83" s="22">
        <v>134.32574229051394</v>
      </c>
    </row>
    <row r="84" spans="1:21" hidden="1">
      <c r="A84" s="20">
        <v>41944</v>
      </c>
      <c r="B84" s="22">
        <v>107.3726209684657</v>
      </c>
      <c r="C84" s="22">
        <v>126.61402842720693</v>
      </c>
      <c r="D84" s="22">
        <v>155.44174575519159</v>
      </c>
      <c r="E84" s="22">
        <v>147.13520947394338</v>
      </c>
      <c r="F84" s="22">
        <v>169.50625254651564</v>
      </c>
      <c r="G84" s="22">
        <v>127.00304021303531</v>
      </c>
      <c r="H84" s="22">
        <v>145.83833982030438</v>
      </c>
      <c r="I84" s="22">
        <v>134.06602050608421</v>
      </c>
      <c r="J84" s="22">
        <v>131.86279057833536</v>
      </c>
      <c r="L84" s="20">
        <v>41944</v>
      </c>
      <c r="M84" s="22">
        <v>109.02881382678548</v>
      </c>
      <c r="N84" s="22">
        <v>126.90507183374429</v>
      </c>
      <c r="O84" s="22">
        <v>155.13190190528613</v>
      </c>
      <c r="P84" s="22">
        <v>146.40782137242448</v>
      </c>
      <c r="Q84" s="22">
        <v>171.07217372025059</v>
      </c>
      <c r="R84" s="22">
        <v>131.39341407038472</v>
      </c>
      <c r="S84" s="22">
        <v>149.61575654330818</v>
      </c>
      <c r="T84" s="22">
        <v>140.69410677366548</v>
      </c>
      <c r="U84" s="22">
        <v>132.54535129124864</v>
      </c>
    </row>
    <row r="85" spans="1:21" hidden="1">
      <c r="A85" s="20">
        <v>41974</v>
      </c>
      <c r="B85" s="22">
        <v>106.86961659895873</v>
      </c>
      <c r="C85" s="22">
        <v>125.93755162119804</v>
      </c>
      <c r="D85" s="22">
        <v>150.57777787682133</v>
      </c>
      <c r="E85" s="22">
        <v>146.911120718398</v>
      </c>
      <c r="F85" s="22">
        <v>178.48994354011006</v>
      </c>
      <c r="G85" s="22">
        <v>126.45377117103305</v>
      </c>
      <c r="H85" s="22">
        <v>149.72904351719407</v>
      </c>
      <c r="I85" s="22">
        <v>133.72078297547964</v>
      </c>
      <c r="J85" s="22">
        <v>130.96390392733463</v>
      </c>
      <c r="L85" s="20">
        <v>41974</v>
      </c>
      <c r="M85" s="22">
        <v>106.89417207543768</v>
      </c>
      <c r="N85" s="22">
        <v>124.91020732854147</v>
      </c>
      <c r="O85" s="22">
        <v>154.43789541224044</v>
      </c>
      <c r="P85" s="22">
        <v>146.88543902671853</v>
      </c>
      <c r="Q85" s="22">
        <v>174.73621458566754</v>
      </c>
      <c r="R85" s="22">
        <v>130.7552808740005</v>
      </c>
      <c r="S85" s="22">
        <v>150.43544207442758</v>
      </c>
      <c r="T85" s="22">
        <v>137.86015089944462</v>
      </c>
      <c r="U85" s="22">
        <v>131.0825788620285</v>
      </c>
    </row>
    <row r="86" spans="1:21" hidden="1">
      <c r="A86" s="20">
        <v>42005</v>
      </c>
      <c r="B86" s="22">
        <v>104.70649734190907</v>
      </c>
      <c r="C86" s="22">
        <v>122.37291612859642</v>
      </c>
      <c r="D86" s="22">
        <v>152.71133024448324</v>
      </c>
      <c r="E86" s="22">
        <v>145.16611329695229</v>
      </c>
      <c r="F86" s="22">
        <v>175.66939621040783</v>
      </c>
      <c r="G86" s="22">
        <v>132.81648242275074</v>
      </c>
      <c r="H86" s="22">
        <v>158.41956483412355</v>
      </c>
      <c r="I86" s="22">
        <v>135.01375116885163</v>
      </c>
      <c r="J86" s="22">
        <v>128.34816511045119</v>
      </c>
      <c r="L86" s="20">
        <v>42005</v>
      </c>
      <c r="M86" s="22">
        <v>104.97737693268651</v>
      </c>
      <c r="N86" s="22">
        <v>122.69188321813367</v>
      </c>
      <c r="O86" s="22">
        <v>153.7467816749942</v>
      </c>
      <c r="P86" s="22">
        <v>147.64911724181843</v>
      </c>
      <c r="Q86" s="22">
        <v>179.79114097943628</v>
      </c>
      <c r="R86" s="22">
        <v>131.00091222551967</v>
      </c>
      <c r="S86" s="22">
        <v>153.84551908120551</v>
      </c>
      <c r="T86" s="22">
        <v>135.1742158714992</v>
      </c>
      <c r="U86" s="22">
        <v>129.79966129882291</v>
      </c>
    </row>
    <row r="87" spans="1:21" hidden="1">
      <c r="A87" s="20">
        <v>42036</v>
      </c>
      <c r="B87" s="22">
        <v>102.64306757924038</v>
      </c>
      <c r="C87" s="22">
        <v>119.91271345801975</v>
      </c>
      <c r="D87" s="22">
        <v>155.30535454453798</v>
      </c>
      <c r="E87" s="22">
        <v>149.603692412317</v>
      </c>
      <c r="F87" s="22">
        <v>183.22232667676408</v>
      </c>
      <c r="G87" s="22">
        <v>137.88221837287523</v>
      </c>
      <c r="H87" s="22">
        <v>152.07484493282004</v>
      </c>
      <c r="I87" s="22">
        <v>145.84436884023538</v>
      </c>
      <c r="J87" s="22">
        <v>128.39714050586804</v>
      </c>
      <c r="L87" s="20">
        <v>42036</v>
      </c>
      <c r="M87" s="22">
        <v>103.0622038262118</v>
      </c>
      <c r="N87" s="22">
        <v>120.50937458092719</v>
      </c>
      <c r="O87" s="22">
        <v>152.96199325375494</v>
      </c>
      <c r="P87" s="22">
        <v>148.64664062333469</v>
      </c>
      <c r="Q87" s="22">
        <v>185.16549104965216</v>
      </c>
      <c r="R87" s="22">
        <v>131.26610044807299</v>
      </c>
      <c r="S87" s="22">
        <v>158.6132228075445</v>
      </c>
      <c r="T87" s="22">
        <v>132.8286568413356</v>
      </c>
      <c r="U87" s="22">
        <v>128.57960220309513</v>
      </c>
    </row>
    <row r="88" spans="1:21" hidden="1">
      <c r="A88" s="20">
        <v>42064</v>
      </c>
      <c r="B88" s="22">
        <v>98.134891690263927</v>
      </c>
      <c r="C88" s="22">
        <v>114.06987235482113</v>
      </c>
      <c r="D88" s="22">
        <v>147.05676519254831</v>
      </c>
      <c r="E88" s="22">
        <v>144.73481663452813</v>
      </c>
      <c r="F88" s="22">
        <v>185.15608481671578</v>
      </c>
      <c r="G88" s="22">
        <v>123.7193498986714</v>
      </c>
      <c r="H88" s="22">
        <v>149.6075075623051</v>
      </c>
      <c r="I88" s="22">
        <v>119.70694876866817</v>
      </c>
      <c r="J88" s="22">
        <v>123.64537953740029</v>
      </c>
      <c r="L88" s="20">
        <v>42064</v>
      </c>
      <c r="M88" s="22">
        <v>101.18479043373247</v>
      </c>
      <c r="N88" s="22">
        <v>118.68700138085755</v>
      </c>
      <c r="O88" s="22">
        <v>152.04082040253866</v>
      </c>
      <c r="P88" s="22">
        <v>150.01099568077879</v>
      </c>
      <c r="Q88" s="22">
        <v>189.79377066151949</v>
      </c>
      <c r="R88" s="22">
        <v>130.92043973644923</v>
      </c>
      <c r="S88" s="22">
        <v>162.66666685439282</v>
      </c>
      <c r="T88" s="22">
        <v>130.9049660956847</v>
      </c>
      <c r="U88" s="22">
        <v>127.45035590718012</v>
      </c>
    </row>
    <row r="89" spans="1:21" hidden="1">
      <c r="A89" s="20">
        <v>42095</v>
      </c>
      <c r="B89" s="22">
        <v>98.928624949304336</v>
      </c>
      <c r="C89" s="22">
        <v>116.44142590321196</v>
      </c>
      <c r="D89" s="22">
        <v>151.62645503457225</v>
      </c>
      <c r="E89" s="22">
        <v>149.61363171167579</v>
      </c>
      <c r="F89" s="22">
        <v>195.21264018136844</v>
      </c>
      <c r="G89" s="22">
        <v>129.57563864880242</v>
      </c>
      <c r="H89" s="22">
        <v>187.07467472998775</v>
      </c>
      <c r="I89" s="22">
        <v>123.81744898024125</v>
      </c>
      <c r="J89" s="22">
        <v>126.3505485508603</v>
      </c>
      <c r="L89" s="20">
        <v>42095</v>
      </c>
      <c r="M89" s="22">
        <v>99.393160842974666</v>
      </c>
      <c r="N89" s="22">
        <v>117.49129763921655</v>
      </c>
      <c r="O89" s="22">
        <v>151.0404387063123</v>
      </c>
      <c r="P89" s="22">
        <v>151.72811653667574</v>
      </c>
      <c r="Q89" s="22">
        <v>192.97281903370154</v>
      </c>
      <c r="R89" s="22">
        <v>130.10784790388809</v>
      </c>
      <c r="S89" s="22">
        <v>164.86588844082186</v>
      </c>
      <c r="T89" s="22">
        <v>129.37500504758162</v>
      </c>
      <c r="U89" s="22">
        <v>126.45956389622913</v>
      </c>
    </row>
    <row r="90" spans="1:21" hidden="1">
      <c r="A90" s="20">
        <v>42125</v>
      </c>
      <c r="B90" s="22">
        <v>98.3369288692938</v>
      </c>
      <c r="C90" s="22">
        <v>118.36812601638339</v>
      </c>
      <c r="D90" s="22">
        <v>150.41828046848269</v>
      </c>
      <c r="E90" s="22">
        <v>155.0966992880997</v>
      </c>
      <c r="F90" s="22">
        <v>196.74065091138564</v>
      </c>
      <c r="G90" s="22">
        <v>130.4717293179408</v>
      </c>
      <c r="H90" s="22">
        <v>163.0370839523909</v>
      </c>
      <c r="I90" s="22">
        <v>128.75447513695144</v>
      </c>
      <c r="J90" s="22">
        <v>126.14870994598635</v>
      </c>
      <c r="L90" s="20">
        <v>42125</v>
      </c>
      <c r="M90" s="22">
        <v>97.739386107189247</v>
      </c>
      <c r="N90" s="22">
        <v>116.73425533185483</v>
      </c>
      <c r="O90" s="22">
        <v>149.7657916195148</v>
      </c>
      <c r="P90" s="22">
        <v>153.35036856053756</v>
      </c>
      <c r="Q90" s="22">
        <v>194.60497737356931</v>
      </c>
      <c r="R90" s="22">
        <v>129.40657934480157</v>
      </c>
      <c r="S90" s="22">
        <v>164.55503210049872</v>
      </c>
      <c r="T90" s="22">
        <v>128.19492105530287</v>
      </c>
      <c r="U90" s="22">
        <v>125.48741283478367</v>
      </c>
    </row>
    <row r="91" spans="1:21" hidden="1">
      <c r="A91" s="20">
        <v>42156</v>
      </c>
      <c r="B91" s="22">
        <v>94.317939470402379</v>
      </c>
      <c r="C91" s="22">
        <v>114.77970133875162</v>
      </c>
      <c r="D91" s="22">
        <v>146.68498304620041</v>
      </c>
      <c r="E91" s="22">
        <v>155.46936171746697</v>
      </c>
      <c r="F91" s="22">
        <v>193.40688180021749</v>
      </c>
      <c r="G91" s="22">
        <v>123.45988515761994</v>
      </c>
      <c r="H91" s="22">
        <v>153.44631138784206</v>
      </c>
      <c r="I91" s="22">
        <v>127.04653862958833</v>
      </c>
      <c r="J91" s="22">
        <v>122.51237982754262</v>
      </c>
      <c r="L91" s="20">
        <v>42156</v>
      </c>
      <c r="M91" s="22">
        <v>96.224810385229858</v>
      </c>
      <c r="N91" s="22">
        <v>116.05783453547214</v>
      </c>
      <c r="O91" s="22">
        <v>148.06277700163554</v>
      </c>
      <c r="P91" s="22">
        <v>154.42444029198901</v>
      </c>
      <c r="Q91" s="22">
        <v>194.99592978344418</v>
      </c>
      <c r="R91" s="22">
        <v>129.57343387225967</v>
      </c>
      <c r="S91" s="22">
        <v>162.16446399978938</v>
      </c>
      <c r="T91" s="22">
        <v>126.98492724115039</v>
      </c>
      <c r="U91" s="22">
        <v>124.38475741661446</v>
      </c>
    </row>
    <row r="92" spans="1:21" hidden="1">
      <c r="A92" s="20">
        <v>42186</v>
      </c>
      <c r="B92" s="22">
        <v>93.741986470738809</v>
      </c>
      <c r="C92" s="22">
        <v>114.54799655913732</v>
      </c>
      <c r="D92" s="22">
        <v>143.66641137074666</v>
      </c>
      <c r="E92" s="22">
        <v>153.39337354560331</v>
      </c>
      <c r="F92" s="22">
        <v>190.65317681622832</v>
      </c>
      <c r="G92" s="22">
        <v>128.43045713547056</v>
      </c>
      <c r="H92" s="22">
        <v>163.03371700457896</v>
      </c>
      <c r="I92" s="22">
        <v>127.05004056816178</v>
      </c>
      <c r="J92" s="22">
        <v>122.00964169877524</v>
      </c>
      <c r="L92" s="20">
        <v>42186</v>
      </c>
      <c r="M92" s="22">
        <v>94.838640123502032</v>
      </c>
      <c r="N92" s="22">
        <v>115.12950438104998</v>
      </c>
      <c r="O92" s="22">
        <v>146.10839560826398</v>
      </c>
      <c r="P92" s="22">
        <v>154.73067284610605</v>
      </c>
      <c r="Q92" s="22">
        <v>194.71148855045357</v>
      </c>
      <c r="R92" s="22">
        <v>130.99637471400106</v>
      </c>
      <c r="S92" s="22">
        <v>158.96765368670401</v>
      </c>
      <c r="T92" s="22">
        <v>125.99420013335066</v>
      </c>
      <c r="U92" s="22">
        <v>123.13388100573025</v>
      </c>
    </row>
    <row r="93" spans="1:21" hidden="1">
      <c r="A93" s="20">
        <v>42217</v>
      </c>
      <c r="B93" s="22">
        <v>93.419385791580027</v>
      </c>
      <c r="C93" s="22">
        <v>114.96727235920619</v>
      </c>
      <c r="D93" s="22">
        <v>145.47565924789697</v>
      </c>
      <c r="E93" s="22">
        <v>153.7941560732495</v>
      </c>
      <c r="F93" s="22">
        <v>191.66097768613696</v>
      </c>
      <c r="G93" s="22">
        <v>135.11435034875205</v>
      </c>
      <c r="H93" s="22">
        <v>148.61215633068147</v>
      </c>
      <c r="I93" s="22">
        <v>126.65000397271358</v>
      </c>
      <c r="J93" s="22">
        <v>122.01920610187199</v>
      </c>
      <c r="L93" s="20">
        <v>42217</v>
      </c>
      <c r="M93" s="22">
        <v>93.475441838301251</v>
      </c>
      <c r="N93" s="22">
        <v>113.82021154644333</v>
      </c>
      <c r="O93" s="22">
        <v>144.35540741679091</v>
      </c>
      <c r="P93" s="22">
        <v>154.89847221454309</v>
      </c>
      <c r="Q93" s="22">
        <v>194.8568180555109</v>
      </c>
      <c r="R93" s="22">
        <v>133.03302385026208</v>
      </c>
      <c r="S93" s="22">
        <v>155.91057910714855</v>
      </c>
      <c r="T93" s="22">
        <v>125.03615864005728</v>
      </c>
      <c r="U93" s="22">
        <v>121.85973711531284</v>
      </c>
    </row>
    <row r="94" spans="1:21" hidden="1">
      <c r="A94" s="20">
        <v>42248</v>
      </c>
      <c r="B94" s="22">
        <v>90.560006139448078</v>
      </c>
      <c r="C94" s="22">
        <v>110.13652866249753</v>
      </c>
      <c r="D94" s="22">
        <v>142.4948243802358</v>
      </c>
      <c r="E94" s="22">
        <v>151.85600195060388</v>
      </c>
      <c r="F94" s="22">
        <v>192.86880309472053</v>
      </c>
      <c r="G94" s="22">
        <v>134.39790087503357</v>
      </c>
      <c r="H94" s="22">
        <v>153.75228548553238</v>
      </c>
      <c r="I94" s="22">
        <v>120.52564953510365</v>
      </c>
      <c r="J94" s="22">
        <v>118.64811588323447</v>
      </c>
      <c r="L94" s="20">
        <v>42248</v>
      </c>
      <c r="M94" s="22">
        <v>92.006076371772721</v>
      </c>
      <c r="N94" s="22">
        <v>112.15347538152839</v>
      </c>
      <c r="O94" s="22">
        <v>142.86924486387258</v>
      </c>
      <c r="P94" s="22">
        <v>155.35725793532345</v>
      </c>
      <c r="Q94" s="22">
        <v>196.28112324606991</v>
      </c>
      <c r="R94" s="22">
        <v>134.8575768316677</v>
      </c>
      <c r="S94" s="22">
        <v>154.17032059158439</v>
      </c>
      <c r="T94" s="22">
        <v>123.42033676574982</v>
      </c>
      <c r="U94" s="22">
        <v>120.57523915356497</v>
      </c>
    </row>
    <row r="95" spans="1:21" hidden="1">
      <c r="A95" s="20">
        <v>42278</v>
      </c>
      <c r="B95" s="22">
        <v>89.758898830993118</v>
      </c>
      <c r="C95" s="22">
        <v>108.02168766709774</v>
      </c>
      <c r="D95" s="22">
        <v>137.55980024760245</v>
      </c>
      <c r="E95" s="22">
        <v>151.71350473463991</v>
      </c>
      <c r="F95" s="22">
        <v>197.22849987039726</v>
      </c>
      <c r="G95" s="22">
        <v>134.01581226474752</v>
      </c>
      <c r="H95" s="22">
        <v>152.26763527841939</v>
      </c>
      <c r="I95" s="22">
        <v>115.24847905812454</v>
      </c>
      <c r="J95" s="22">
        <v>117.00007436417121</v>
      </c>
      <c r="L95" s="20">
        <v>42278</v>
      </c>
      <c r="M95" s="22">
        <v>90.46253559749357</v>
      </c>
      <c r="N95" s="22">
        <v>110.41909330293269</v>
      </c>
      <c r="O95" s="22">
        <v>141.87092305557258</v>
      </c>
      <c r="P95" s="22">
        <v>156.15125507645581</v>
      </c>
      <c r="Q95" s="22">
        <v>199.4583674851078</v>
      </c>
      <c r="R95" s="22">
        <v>136.40593629464223</v>
      </c>
      <c r="S95" s="22">
        <v>154.77786346625774</v>
      </c>
      <c r="T95" s="22">
        <v>121.25940660771704</v>
      </c>
      <c r="U95" s="22">
        <v>119.38338490265899</v>
      </c>
    </row>
    <row r="96" spans="1:21" hidden="1">
      <c r="A96" s="20">
        <v>42309</v>
      </c>
      <c r="B96" s="22">
        <v>88.934062096458007</v>
      </c>
      <c r="C96" s="22">
        <v>109.50430009680825</v>
      </c>
      <c r="D96" s="22">
        <v>140.99095181299717</v>
      </c>
      <c r="E96" s="22">
        <v>157.29212096778062</v>
      </c>
      <c r="F96" s="22">
        <v>202.79309751359574</v>
      </c>
      <c r="G96" s="22">
        <v>140.91711647475785</v>
      </c>
      <c r="H96" s="22">
        <v>157.54434304209332</v>
      </c>
      <c r="I96" s="22">
        <v>117.40743559564</v>
      </c>
      <c r="J96" s="22">
        <v>118.79647514405211</v>
      </c>
      <c r="L96" s="20">
        <v>42309</v>
      </c>
      <c r="M96" s="22">
        <v>88.887370092505435</v>
      </c>
      <c r="N96" s="22">
        <v>108.83555430808507</v>
      </c>
      <c r="O96" s="22">
        <v>141.58700784629778</v>
      </c>
      <c r="P96" s="22">
        <v>156.87996405282141</v>
      </c>
      <c r="Q96" s="22">
        <v>204.55805656272364</v>
      </c>
      <c r="R96" s="22">
        <v>138.13307644459894</v>
      </c>
      <c r="S96" s="22">
        <v>157.07670915636646</v>
      </c>
      <c r="T96" s="22">
        <v>119.58908641692064</v>
      </c>
      <c r="U96" s="22">
        <v>118.37985314913837</v>
      </c>
    </row>
    <row r="97" spans="1:21" hidden="1">
      <c r="A97" s="20">
        <v>42339</v>
      </c>
      <c r="B97" s="22">
        <v>86.977666440261757</v>
      </c>
      <c r="C97" s="22">
        <v>106.8935089084808</v>
      </c>
      <c r="D97" s="22">
        <v>142.30609890261127</v>
      </c>
      <c r="E97" s="22">
        <v>156.03905219416498</v>
      </c>
      <c r="F97" s="22">
        <v>209.98270484035834</v>
      </c>
      <c r="G97" s="22">
        <v>136.06383210185672</v>
      </c>
      <c r="H97" s="22">
        <v>161.83046760669015</v>
      </c>
      <c r="I97" s="22">
        <v>126.51503675055919</v>
      </c>
      <c r="J97" s="22">
        <v>117.38363951133253</v>
      </c>
      <c r="L97" s="20">
        <v>42339</v>
      </c>
      <c r="M97" s="22">
        <v>87.351214801895651</v>
      </c>
      <c r="N97" s="22">
        <v>107.45743055870456</v>
      </c>
      <c r="O97" s="22">
        <v>141.85230358859093</v>
      </c>
      <c r="P97" s="22">
        <v>156.88849961122759</v>
      </c>
      <c r="Q97" s="22">
        <v>211.09768282667193</v>
      </c>
      <c r="R97" s="22">
        <v>140.66330682252254</v>
      </c>
      <c r="S97" s="22">
        <v>159.573161252131</v>
      </c>
      <c r="T97" s="22">
        <v>118.18255773773625</v>
      </c>
      <c r="U97" s="22">
        <v>117.53652411637512</v>
      </c>
    </row>
    <row r="98" spans="1:21" hidden="1">
      <c r="A98" s="20">
        <v>42370</v>
      </c>
      <c r="B98" s="22">
        <v>84.468055172696594</v>
      </c>
      <c r="C98" s="22">
        <v>106.26940850514544</v>
      </c>
      <c r="D98" s="22">
        <v>143.14997238205297</v>
      </c>
      <c r="E98" s="22">
        <v>163.46031321557319</v>
      </c>
      <c r="F98" s="22">
        <v>216.17005553026777</v>
      </c>
      <c r="G98" s="22">
        <v>134.71402742832731</v>
      </c>
      <c r="H98" s="22">
        <v>152.86839108760591</v>
      </c>
      <c r="I98" s="22">
        <v>110.59844646343204</v>
      </c>
      <c r="J98" s="22">
        <v>116.13852838851035</v>
      </c>
      <c r="L98" s="20">
        <v>42370</v>
      </c>
      <c r="M98" s="22">
        <v>86.045807814799872</v>
      </c>
      <c r="N98" s="22">
        <v>106.3600797386401</v>
      </c>
      <c r="O98" s="22">
        <v>142.59704177705405</v>
      </c>
      <c r="P98" s="22">
        <v>155.60217145330355</v>
      </c>
      <c r="Q98" s="22">
        <v>218.41749215097099</v>
      </c>
      <c r="R98" s="22">
        <v>143.66803029854614</v>
      </c>
      <c r="S98" s="22">
        <v>161.84873447875094</v>
      </c>
      <c r="T98" s="22">
        <v>116.28390840894627</v>
      </c>
      <c r="U98" s="22">
        <v>116.90287803524228</v>
      </c>
    </row>
    <row r="99" spans="1:21" hidden="1">
      <c r="A99" s="20">
        <v>42401</v>
      </c>
      <c r="B99" s="22">
        <v>82.999241672481205</v>
      </c>
      <c r="C99" s="22">
        <v>102.70837026499086</v>
      </c>
      <c r="D99" s="22">
        <v>139.09012449380259</v>
      </c>
      <c r="E99" s="22">
        <v>146.55134213762938</v>
      </c>
      <c r="F99" s="22">
        <v>216.96574174845179</v>
      </c>
      <c r="G99" s="22">
        <v>148.57010514538175</v>
      </c>
      <c r="H99" s="22">
        <v>168.85877023335385</v>
      </c>
      <c r="I99" s="22">
        <v>108.34596991485903</v>
      </c>
      <c r="J99" s="22">
        <v>112.58513205416901</v>
      </c>
      <c r="L99" s="20">
        <v>42401</v>
      </c>
      <c r="M99" s="22">
        <v>85.107914979244342</v>
      </c>
      <c r="N99" s="22">
        <v>105.54726979918175</v>
      </c>
      <c r="O99" s="22">
        <v>143.75298734983988</v>
      </c>
      <c r="P99" s="22">
        <v>153.07493466793667</v>
      </c>
      <c r="Q99" s="22">
        <v>225.57088158598631</v>
      </c>
      <c r="R99" s="22">
        <v>146.51818531788575</v>
      </c>
      <c r="S99" s="22">
        <v>163.05260948587551</v>
      </c>
      <c r="T99" s="22">
        <v>113.46192952935839</v>
      </c>
      <c r="U99" s="22">
        <v>116.48761268521032</v>
      </c>
    </row>
    <row r="100" spans="1:21" hidden="1">
      <c r="A100" s="20">
        <v>42430</v>
      </c>
      <c r="B100" s="22">
        <v>84.777150008057362</v>
      </c>
      <c r="C100" s="22">
        <v>105.4729808838045</v>
      </c>
      <c r="D100" s="22">
        <v>146.2494571880658</v>
      </c>
      <c r="E100" s="22">
        <v>147.64930047689535</v>
      </c>
      <c r="F100" s="22">
        <v>235.6338913439196</v>
      </c>
      <c r="G100" s="22">
        <v>151.14036074426417</v>
      </c>
      <c r="H100" s="22">
        <v>165.94694144605324</v>
      </c>
      <c r="I100" s="22">
        <v>117.18980779409567</v>
      </c>
      <c r="J100" s="22">
        <v>117.07461730925901</v>
      </c>
      <c r="L100" s="20">
        <v>42430</v>
      </c>
      <c r="M100" s="22">
        <v>84.498810982955973</v>
      </c>
      <c r="N100" s="22">
        <v>104.86467137462756</v>
      </c>
      <c r="O100" s="22">
        <v>145.06927754117501</v>
      </c>
      <c r="P100" s="22">
        <v>149.77952942350555</v>
      </c>
      <c r="Q100" s="22">
        <v>231.46147520562064</v>
      </c>
      <c r="R100" s="22">
        <v>148.21339288923701</v>
      </c>
      <c r="S100" s="22">
        <v>162.85302301629886</v>
      </c>
      <c r="T100" s="22">
        <v>109.72568601009355</v>
      </c>
      <c r="U100" s="22">
        <v>116.17590093866015</v>
      </c>
    </row>
    <row r="101" spans="1:21" hidden="1">
      <c r="A101" s="20">
        <v>42461</v>
      </c>
      <c r="B101" s="22">
        <v>82.782877348341273</v>
      </c>
      <c r="C101" s="22">
        <v>102.51436794737492</v>
      </c>
      <c r="D101" s="22">
        <v>144.47704275588615</v>
      </c>
      <c r="E101" s="22">
        <v>142.76927334648636</v>
      </c>
      <c r="F101" s="22">
        <v>236.86204449037655</v>
      </c>
      <c r="G101" s="22">
        <v>151.04146032044886</v>
      </c>
      <c r="H101" s="22">
        <v>158.73642177603188</v>
      </c>
      <c r="I101" s="22">
        <v>106.29787197677794</v>
      </c>
      <c r="J101" s="22">
        <v>114.78749085261583</v>
      </c>
      <c r="L101" s="20">
        <v>42461</v>
      </c>
      <c r="M101" s="22">
        <v>84.206797041776653</v>
      </c>
      <c r="N101" s="22">
        <v>104.32008045039728</v>
      </c>
      <c r="O101" s="22">
        <v>146.23504544600223</v>
      </c>
      <c r="P101" s="22">
        <v>146.45118014345752</v>
      </c>
      <c r="Q101" s="22">
        <v>235.39250461446395</v>
      </c>
      <c r="R101" s="22">
        <v>148.87599071039611</v>
      </c>
      <c r="S101" s="22">
        <v>162.18245198813395</v>
      </c>
      <c r="T101" s="22">
        <v>105.93528633687505</v>
      </c>
      <c r="U101" s="22">
        <v>115.97419405029359</v>
      </c>
    </row>
    <row r="102" spans="1:21" hidden="1">
      <c r="A102" s="20">
        <v>42491</v>
      </c>
      <c r="B102" s="22">
        <v>85.160023606083698</v>
      </c>
      <c r="C102" s="22">
        <v>105.41378649205167</v>
      </c>
      <c r="D102" s="22">
        <v>146.86652582248817</v>
      </c>
      <c r="E102" s="22">
        <v>145.68557526874557</v>
      </c>
      <c r="F102" s="22">
        <v>236.40795002820272</v>
      </c>
      <c r="G102" s="22">
        <v>154.16644565549873</v>
      </c>
      <c r="H102" s="22">
        <v>161.34241222966682</v>
      </c>
      <c r="I102" s="22">
        <v>97.758674236018805</v>
      </c>
      <c r="J102" s="22">
        <v>116.29727960252683</v>
      </c>
      <c r="L102" s="20">
        <v>42491</v>
      </c>
      <c r="M102" s="22">
        <v>84.180514250788804</v>
      </c>
      <c r="N102" s="22">
        <v>104.00969002559495</v>
      </c>
      <c r="O102" s="22">
        <v>147.04928139775629</v>
      </c>
      <c r="P102" s="22">
        <v>143.7920900790327</v>
      </c>
      <c r="Q102" s="22">
        <v>237.49002933630373</v>
      </c>
      <c r="R102" s="22">
        <v>148.62513607614397</v>
      </c>
      <c r="S102" s="22">
        <v>161.81349990274333</v>
      </c>
      <c r="T102" s="22">
        <v>103.3117876098447</v>
      </c>
      <c r="U102" s="22">
        <v>115.93334511592582</v>
      </c>
    </row>
    <row r="103" spans="1:21" hidden="1">
      <c r="A103" s="20">
        <v>42522</v>
      </c>
      <c r="B103" s="22">
        <v>83.065131232579489</v>
      </c>
      <c r="C103" s="22">
        <v>102.724168665059</v>
      </c>
      <c r="D103" s="22">
        <v>147.33705353675248</v>
      </c>
      <c r="E103" s="22">
        <v>139.376983767409</v>
      </c>
      <c r="F103" s="22">
        <v>235.6245214225564</v>
      </c>
      <c r="G103" s="22">
        <v>129.26617442680129</v>
      </c>
      <c r="H103" s="22">
        <v>154.94781805625868</v>
      </c>
      <c r="I103" s="22">
        <v>96.717959689597649</v>
      </c>
      <c r="J103" s="22">
        <v>114.47901938946046</v>
      </c>
      <c r="L103" s="20">
        <v>42522</v>
      </c>
      <c r="M103" s="22">
        <v>84.300174427069436</v>
      </c>
      <c r="N103" s="22">
        <v>103.93626028300761</v>
      </c>
      <c r="O103" s="22">
        <v>147.3280603910994</v>
      </c>
      <c r="P103" s="22">
        <v>142.0539142662559</v>
      </c>
      <c r="Q103" s="22">
        <v>238.58990163864354</v>
      </c>
      <c r="R103" s="22">
        <v>148.06329040980816</v>
      </c>
      <c r="S103" s="22">
        <v>162.34802061178871</v>
      </c>
      <c r="T103" s="22">
        <v>102.69519750120341</v>
      </c>
      <c r="U103" s="22">
        <v>116.03589898062224</v>
      </c>
    </row>
    <row r="104" spans="1:21" hidden="1">
      <c r="A104" s="20">
        <v>42552</v>
      </c>
      <c r="B104" s="22">
        <v>82.680023341736543</v>
      </c>
      <c r="C104" s="22">
        <v>101.51345916624722</v>
      </c>
      <c r="D104" s="22">
        <v>146.42779537452634</v>
      </c>
      <c r="E104" s="22">
        <v>140.74847754650997</v>
      </c>
      <c r="F104" s="22">
        <v>231.40860955743707</v>
      </c>
      <c r="G104" s="22">
        <v>150.47608649682672</v>
      </c>
      <c r="H104" s="22">
        <v>160.24142029516315</v>
      </c>
      <c r="I104" s="22">
        <v>103.02817923182079</v>
      </c>
      <c r="J104" s="22">
        <v>114.0256430383876</v>
      </c>
      <c r="L104" s="20">
        <v>42552</v>
      </c>
      <c r="M104" s="22">
        <v>84.610032570242709</v>
      </c>
      <c r="N104" s="22">
        <v>103.95578172099569</v>
      </c>
      <c r="O104" s="22">
        <v>146.97346284918811</v>
      </c>
      <c r="P104" s="22">
        <v>141.04812775941446</v>
      </c>
      <c r="Q104" s="22">
        <v>239.44754717264391</v>
      </c>
      <c r="R104" s="22">
        <v>148.50141646546075</v>
      </c>
      <c r="S104" s="22">
        <v>163.61842572404319</v>
      </c>
      <c r="T104" s="22">
        <v>103.9303549458607</v>
      </c>
      <c r="U104" s="22">
        <v>116.24829303831781</v>
      </c>
    </row>
    <row r="105" spans="1:21" hidden="1">
      <c r="A105" s="20">
        <v>42583</v>
      </c>
      <c r="B105" s="22">
        <v>84.737586245928924</v>
      </c>
      <c r="C105" s="22">
        <v>103.75320673919045</v>
      </c>
      <c r="D105" s="22">
        <v>145.43384211322956</v>
      </c>
      <c r="E105" s="22">
        <v>137.63415526613923</v>
      </c>
      <c r="F105" s="22">
        <v>234.76174160942719</v>
      </c>
      <c r="G105" s="22">
        <v>150.30888473427393</v>
      </c>
      <c r="H105" s="22">
        <v>169.30156731511155</v>
      </c>
      <c r="I105" s="22">
        <v>106.32293308116208</v>
      </c>
      <c r="J105" s="22">
        <v>115.84576596004624</v>
      </c>
      <c r="L105" s="20">
        <v>42583</v>
      </c>
      <c r="M105" s="22">
        <v>85.179003807917638</v>
      </c>
      <c r="N105" s="22">
        <v>104.01906156661165</v>
      </c>
      <c r="O105" s="22">
        <v>146.20800141506564</v>
      </c>
      <c r="P105" s="22">
        <v>140.25814783581211</v>
      </c>
      <c r="Q105" s="22">
        <v>240.19194309496905</v>
      </c>
      <c r="R105" s="22">
        <v>151.18925611291417</v>
      </c>
      <c r="S105" s="22">
        <v>164.83246687622295</v>
      </c>
      <c r="T105" s="22">
        <v>106.2574362614037</v>
      </c>
      <c r="U105" s="22">
        <v>116.59446023194823</v>
      </c>
    </row>
    <row r="106" spans="1:21" hidden="1">
      <c r="A106" s="20">
        <v>42614</v>
      </c>
      <c r="B106" s="22">
        <v>85.871806301590325</v>
      </c>
      <c r="C106" s="22">
        <v>104.76964425365402</v>
      </c>
      <c r="D106" s="22">
        <v>144.2708605514357</v>
      </c>
      <c r="E106" s="22">
        <v>138.69877288840325</v>
      </c>
      <c r="F106" s="22">
        <v>240.28549617745227</v>
      </c>
      <c r="G106" s="22">
        <v>161.26626529616516</v>
      </c>
      <c r="H106" s="22">
        <v>169.04785693636009</v>
      </c>
      <c r="I106" s="22">
        <v>112.80080650671975</v>
      </c>
      <c r="J106" s="22">
        <v>116.98607521523104</v>
      </c>
      <c r="L106" s="20">
        <v>42614</v>
      </c>
      <c r="M106" s="22">
        <v>86.062932710115859</v>
      </c>
      <c r="N106" s="22">
        <v>104.16107696152193</v>
      </c>
      <c r="O106" s="22">
        <v>145.47458559762981</v>
      </c>
      <c r="P106" s="22">
        <v>139.09895822665018</v>
      </c>
      <c r="Q106" s="22">
        <v>240.50227085062713</v>
      </c>
      <c r="R106" s="22">
        <v>155.93799617857528</v>
      </c>
      <c r="S106" s="22">
        <v>165.82053504640587</v>
      </c>
      <c r="T106" s="22">
        <v>109.20087236506907</v>
      </c>
      <c r="U106" s="22">
        <v>117.10429988323821</v>
      </c>
    </row>
    <row r="107" spans="1:21" hidden="1">
      <c r="A107" s="20">
        <v>42644</v>
      </c>
      <c r="B107" s="22">
        <v>85.429887321066062</v>
      </c>
      <c r="C107" s="22">
        <v>103.36361971992594</v>
      </c>
      <c r="D107" s="22">
        <v>142.05609116969654</v>
      </c>
      <c r="E107" s="22">
        <v>137.41337883935387</v>
      </c>
      <c r="F107" s="22">
        <v>242.23885175750931</v>
      </c>
      <c r="G107" s="22">
        <v>147.22954738951086</v>
      </c>
      <c r="H107" s="22">
        <v>165.18810200653527</v>
      </c>
      <c r="I107" s="22">
        <v>110.13311639438579</v>
      </c>
      <c r="J107" s="22">
        <v>116.05712571626938</v>
      </c>
      <c r="L107" s="20">
        <v>42644</v>
      </c>
      <c r="M107" s="22">
        <v>87.287920014197738</v>
      </c>
      <c r="N107" s="22">
        <v>104.45145958246529</v>
      </c>
      <c r="O107" s="22">
        <v>145.19465451932368</v>
      </c>
      <c r="P107" s="22">
        <v>137.48592798113182</v>
      </c>
      <c r="Q107" s="22">
        <v>239.6395506265537</v>
      </c>
      <c r="R107" s="22">
        <v>161.56808480567076</v>
      </c>
      <c r="S107" s="22">
        <v>166.15781098734621</v>
      </c>
      <c r="T107" s="22">
        <v>111.81010465116489</v>
      </c>
      <c r="U107" s="22">
        <v>117.76374642481157</v>
      </c>
    </row>
    <row r="108" spans="1:21" hidden="1">
      <c r="A108" s="20">
        <v>42675</v>
      </c>
      <c r="B108" s="22">
        <v>87.951235249316213</v>
      </c>
      <c r="C108" s="22">
        <v>104.46857661126077</v>
      </c>
      <c r="D108" s="22">
        <v>143.68497589112485</v>
      </c>
      <c r="E108" s="22">
        <v>134.86058418079702</v>
      </c>
      <c r="F108" s="22">
        <v>239.34204861086391</v>
      </c>
      <c r="G108" s="22">
        <v>170.68025317712144</v>
      </c>
      <c r="H108" s="22">
        <v>163.71323223975986</v>
      </c>
      <c r="I108" s="22">
        <v>113.97985333027634</v>
      </c>
      <c r="J108" s="22">
        <v>117.88150460988179</v>
      </c>
      <c r="L108" s="20">
        <v>42675</v>
      </c>
      <c r="M108" s="22">
        <v>88.717390563301961</v>
      </c>
      <c r="N108" s="22">
        <v>104.84830318625129</v>
      </c>
      <c r="O108" s="22">
        <v>145.24455157044335</v>
      </c>
      <c r="P108" s="22">
        <v>135.21313566065217</v>
      </c>
      <c r="Q108" s="22">
        <v>236.58247458554541</v>
      </c>
      <c r="R108" s="22">
        <v>166.97962415721415</v>
      </c>
      <c r="S108" s="22">
        <v>166.04848910840482</v>
      </c>
      <c r="T108" s="22">
        <v>113.54887884168303</v>
      </c>
      <c r="U108" s="22">
        <v>118.36053106393751</v>
      </c>
    </row>
    <row r="109" spans="1:21" hidden="1">
      <c r="A109" s="20">
        <v>42705</v>
      </c>
      <c r="B109" s="22">
        <v>90.229018766963108</v>
      </c>
      <c r="C109" s="22">
        <v>102.82837196083845</v>
      </c>
      <c r="D109" s="22">
        <v>146.18717211716597</v>
      </c>
      <c r="E109" s="22">
        <v>134.01210526243861</v>
      </c>
      <c r="F109" s="22">
        <v>226.94436965127025</v>
      </c>
      <c r="G109" s="22">
        <v>176.74043272872734</v>
      </c>
      <c r="H109" s="22">
        <v>158.35597296496587</v>
      </c>
      <c r="I109" s="22">
        <v>111.02639590477372</v>
      </c>
      <c r="J109" s="22">
        <v>117.96109935907737</v>
      </c>
      <c r="L109" s="20">
        <v>42705</v>
      </c>
      <c r="M109" s="22">
        <v>90.103702797869403</v>
      </c>
      <c r="N109" s="22">
        <v>105.29572160072283</v>
      </c>
      <c r="O109" s="22">
        <v>145.47244405255631</v>
      </c>
      <c r="P109" s="22">
        <v>132.54016288116114</v>
      </c>
      <c r="Q109" s="22">
        <v>231.52751552026211</v>
      </c>
      <c r="R109" s="22">
        <v>171.70560113216439</v>
      </c>
      <c r="S109" s="22">
        <v>165.93833793228356</v>
      </c>
      <c r="T109" s="22">
        <v>114.77935360648664</v>
      </c>
      <c r="U109" s="22">
        <v>118.77628782509177</v>
      </c>
    </row>
    <row r="110" spans="1:21" hidden="1">
      <c r="A110" s="20">
        <v>42736</v>
      </c>
      <c r="B110" s="22">
        <v>88.803189645810193</v>
      </c>
      <c r="C110" s="22">
        <v>104.87167495142089</v>
      </c>
      <c r="D110" s="22">
        <v>144.44304371536609</v>
      </c>
      <c r="E110" s="22">
        <v>125.87912379027451</v>
      </c>
      <c r="F110" s="22">
        <v>219.10404021327713</v>
      </c>
      <c r="G110" s="22">
        <v>171.32843686349673</v>
      </c>
      <c r="H110" s="22">
        <v>161.81307351984879</v>
      </c>
      <c r="I110" s="22">
        <v>112.21014810182072</v>
      </c>
      <c r="J110" s="22">
        <v>116.8637650402065</v>
      </c>
      <c r="L110" s="20">
        <v>42736</v>
      </c>
      <c r="M110" s="22">
        <v>91.09707240117902</v>
      </c>
      <c r="N110" s="22">
        <v>105.58417605247743</v>
      </c>
      <c r="O110" s="22">
        <v>145.46195228091636</v>
      </c>
      <c r="P110" s="22">
        <v>129.71689054874858</v>
      </c>
      <c r="Q110" s="22">
        <v>225.3820607657357</v>
      </c>
      <c r="R110" s="22">
        <v>175.60178700097143</v>
      </c>
      <c r="S110" s="22">
        <v>165.8742694316856</v>
      </c>
      <c r="T110" s="22">
        <v>115.80696439967741</v>
      </c>
      <c r="U110" s="22">
        <v>118.83576204248649</v>
      </c>
    </row>
    <row r="111" spans="1:21" hidden="1">
      <c r="A111" s="20">
        <v>42767</v>
      </c>
      <c r="B111" s="22">
        <v>91.891367947322436</v>
      </c>
      <c r="C111" s="22">
        <v>106.36492649692609</v>
      </c>
      <c r="D111" s="22">
        <v>145.12590313145614</v>
      </c>
      <c r="E111" s="22">
        <v>125.03415149929052</v>
      </c>
      <c r="F111" s="22">
        <v>218.03866641932572</v>
      </c>
      <c r="G111" s="22">
        <v>172.81391987824927</v>
      </c>
      <c r="H111" s="22">
        <v>177.30129412169015</v>
      </c>
      <c r="I111" s="22">
        <v>118.91906392098268</v>
      </c>
      <c r="J111" s="22">
        <v>118.40240847259828</v>
      </c>
      <c r="L111" s="20">
        <v>42767</v>
      </c>
      <c r="M111" s="22">
        <v>91.482790094688909</v>
      </c>
      <c r="N111" s="22">
        <v>105.56722862686779</v>
      </c>
      <c r="O111" s="22">
        <v>144.8493131971575</v>
      </c>
      <c r="P111" s="22">
        <v>127.13050046152763</v>
      </c>
      <c r="Q111" s="22">
        <v>219.38715348620011</v>
      </c>
      <c r="R111" s="22">
        <v>178.90781412646993</v>
      </c>
      <c r="S111" s="22">
        <v>165.89534843778461</v>
      </c>
      <c r="T111" s="22">
        <v>116.74330939865179</v>
      </c>
      <c r="U111" s="22">
        <v>118.45274496265775</v>
      </c>
    </row>
    <row r="112" spans="1:21" hidden="1">
      <c r="A112" s="20">
        <v>42795</v>
      </c>
      <c r="B112" s="22">
        <v>92.081727340313364</v>
      </c>
      <c r="C112" s="22">
        <v>104.70572051798383</v>
      </c>
      <c r="D112" s="22">
        <v>142.99434810728133</v>
      </c>
      <c r="E112" s="22">
        <v>122.82325763589748</v>
      </c>
      <c r="F112" s="22">
        <v>211.67578966586782</v>
      </c>
      <c r="G112" s="22">
        <v>179.18410403304972</v>
      </c>
      <c r="H112" s="22">
        <v>160.40852408729401</v>
      </c>
      <c r="I112" s="22">
        <v>116.24827111388657</v>
      </c>
      <c r="J112" s="22">
        <v>117.40977221717081</v>
      </c>
      <c r="L112" s="20">
        <v>42795</v>
      </c>
      <c r="M112" s="22">
        <v>91.147582691799016</v>
      </c>
      <c r="N112" s="22">
        <v>104.99195870161408</v>
      </c>
      <c r="O112" s="22">
        <v>143.25639968554873</v>
      </c>
      <c r="P112" s="22">
        <v>124.84416892977784</v>
      </c>
      <c r="Q112" s="22">
        <v>214.56085984921665</v>
      </c>
      <c r="R112" s="22">
        <v>180.7401211018398</v>
      </c>
      <c r="S112" s="22">
        <v>165.12888263035984</v>
      </c>
      <c r="T112" s="22">
        <v>117.33478413748584</v>
      </c>
      <c r="U112" s="22">
        <v>117.50055894578699</v>
      </c>
    </row>
    <row r="113" spans="1:21" hidden="1">
      <c r="A113" s="20">
        <v>42826</v>
      </c>
      <c r="B113" s="22">
        <v>89.237637433753974</v>
      </c>
      <c r="C113" s="22">
        <v>104.31855795528375</v>
      </c>
      <c r="D113" s="22">
        <v>138.75101811338229</v>
      </c>
      <c r="E113" s="22">
        <v>123.78624551742928</v>
      </c>
      <c r="F113" s="22">
        <v>207.8789246700365</v>
      </c>
      <c r="G113" s="22">
        <v>182.5251209707294</v>
      </c>
      <c r="H113" s="22">
        <v>161.84841561075217</v>
      </c>
      <c r="I113" s="22">
        <v>118.77356806917581</v>
      </c>
      <c r="J113" s="22">
        <v>115.47846923684379</v>
      </c>
      <c r="L113" s="20">
        <v>42826</v>
      </c>
      <c r="M113" s="22">
        <v>90.175959609927972</v>
      </c>
      <c r="N113" s="22">
        <v>103.83993155967013</v>
      </c>
      <c r="O113" s="22">
        <v>140.72411054821927</v>
      </c>
      <c r="P113" s="22">
        <v>122.85010149454179</v>
      </c>
      <c r="Q113" s="22">
        <v>211.16799267689319</v>
      </c>
      <c r="R113" s="22">
        <v>180.80845969197961</v>
      </c>
      <c r="S113" s="22">
        <v>162.66794657605863</v>
      </c>
      <c r="T113" s="22">
        <v>117.14220958936228</v>
      </c>
      <c r="U113" s="22">
        <v>116.02971627128278</v>
      </c>
    </row>
    <row r="114" spans="1:21" hidden="1">
      <c r="A114" s="20">
        <v>42856</v>
      </c>
      <c r="B114" s="22">
        <v>87.720602654712238</v>
      </c>
      <c r="C114" s="22">
        <v>101.4922852397147</v>
      </c>
      <c r="D114" s="22">
        <v>139.55198600264634</v>
      </c>
      <c r="E114" s="22">
        <v>122.76213221703433</v>
      </c>
      <c r="F114" s="22">
        <v>210.26518602702518</v>
      </c>
      <c r="G114" s="22">
        <v>182.95239895831571</v>
      </c>
      <c r="H114" s="22">
        <v>159.87869683515868</v>
      </c>
      <c r="I114" s="22">
        <v>113.70078190617163</v>
      </c>
      <c r="J114" s="22">
        <v>113.81854790446772</v>
      </c>
      <c r="L114" s="20">
        <v>42856</v>
      </c>
      <c r="M114" s="22">
        <v>89.006676257469991</v>
      </c>
      <c r="N114" s="22">
        <v>102.49377884598552</v>
      </c>
      <c r="O114" s="22">
        <v>137.9787576754407</v>
      </c>
      <c r="P114" s="22">
        <v>121.05310142860677</v>
      </c>
      <c r="Q114" s="22">
        <v>209.11358372875463</v>
      </c>
      <c r="R114" s="22">
        <v>179.49111879393524</v>
      </c>
      <c r="S114" s="22">
        <v>158.8895092037726</v>
      </c>
      <c r="T114" s="22">
        <v>116.11515272703885</v>
      </c>
      <c r="U114" s="22">
        <v>114.46522005362499</v>
      </c>
    </row>
    <row r="115" spans="1:21" hidden="1">
      <c r="A115" s="20">
        <v>42887</v>
      </c>
      <c r="B115" s="22">
        <v>86.492542300752433</v>
      </c>
      <c r="C115" s="22">
        <v>99.921753823216008</v>
      </c>
      <c r="D115" s="22">
        <v>134.33425903312869</v>
      </c>
      <c r="E115" s="22">
        <v>116.66217579216098</v>
      </c>
      <c r="F115" s="22">
        <v>203.71236150409513</v>
      </c>
      <c r="G115" s="22">
        <v>172.42704605028985</v>
      </c>
      <c r="H115" s="22">
        <v>152.19982929393575</v>
      </c>
      <c r="I115" s="22">
        <v>112.55515749310456</v>
      </c>
      <c r="J115" s="22">
        <v>111.47168501763022</v>
      </c>
      <c r="L115" s="20">
        <v>42887</v>
      </c>
      <c r="M115" s="22">
        <v>88.111389141969809</v>
      </c>
      <c r="N115" s="22">
        <v>101.45379201389058</v>
      </c>
      <c r="O115" s="22">
        <v>135.89718562175869</v>
      </c>
      <c r="P115" s="22">
        <v>119.47385232350925</v>
      </c>
      <c r="Q115" s="22">
        <v>207.86882120290838</v>
      </c>
      <c r="R115" s="22">
        <v>177.68678969175161</v>
      </c>
      <c r="S115" s="22">
        <v>154.96641557112886</v>
      </c>
      <c r="T115" s="22">
        <v>114.80928645128461</v>
      </c>
      <c r="U115" s="22">
        <v>113.28365143459153</v>
      </c>
    </row>
    <row r="116" spans="1:21" hidden="1">
      <c r="A116" s="20">
        <v>42917</v>
      </c>
      <c r="B116" s="22">
        <v>85.832380894880046</v>
      </c>
      <c r="C116" s="22">
        <v>98.702824577122414</v>
      </c>
      <c r="D116" s="22">
        <v>132.46651910389983</v>
      </c>
      <c r="E116" s="22">
        <v>116.58038070165017</v>
      </c>
      <c r="F116" s="22">
        <v>204.33003596632759</v>
      </c>
      <c r="G116" s="22">
        <v>174.07478562864748</v>
      </c>
      <c r="H116" s="22">
        <v>155.48466702375021</v>
      </c>
      <c r="I116" s="22">
        <v>115.31162802210753</v>
      </c>
      <c r="J116" s="22">
        <v>110.46143088372192</v>
      </c>
      <c r="L116" s="20">
        <v>42917</v>
      </c>
      <c r="M116" s="22">
        <v>87.743911052445682</v>
      </c>
      <c r="N116" s="22">
        <v>101.11586075862911</v>
      </c>
      <c r="O116" s="22">
        <v>135.07932397368546</v>
      </c>
      <c r="P116" s="22">
        <v>118.0578994724154</v>
      </c>
      <c r="Q116" s="22">
        <v>206.87943322243584</v>
      </c>
      <c r="R116" s="22">
        <v>175.7286999732556</v>
      </c>
      <c r="S116" s="22">
        <v>152.67166110520535</v>
      </c>
      <c r="T116" s="22">
        <v>113.65728247040492</v>
      </c>
      <c r="U116" s="22">
        <v>112.78687355355051</v>
      </c>
    </row>
    <row r="117" spans="1:21" hidden="1">
      <c r="A117" s="20">
        <v>42948</v>
      </c>
      <c r="B117" s="22">
        <v>87.157154629864252</v>
      </c>
      <c r="C117" s="22">
        <v>99.171093225582879</v>
      </c>
      <c r="D117" s="22">
        <v>129.91162395066604</v>
      </c>
      <c r="E117" s="22">
        <v>114.64666075095491</v>
      </c>
      <c r="F117" s="22">
        <v>203.98205242985225</v>
      </c>
      <c r="G117" s="22">
        <v>168.57311848156294</v>
      </c>
      <c r="H117" s="22">
        <v>142.89386793091091</v>
      </c>
      <c r="I117" s="22">
        <v>109.97389796243593</v>
      </c>
      <c r="J117" s="22">
        <v>110.58502131047238</v>
      </c>
      <c r="L117" s="20">
        <v>42948</v>
      </c>
      <c r="M117" s="22">
        <v>88.027516448885507</v>
      </c>
      <c r="N117" s="22">
        <v>101.59071302119989</v>
      </c>
      <c r="O117" s="22">
        <v>135.70047602006358</v>
      </c>
      <c r="P117" s="22">
        <v>116.87739542066285</v>
      </c>
      <c r="Q117" s="22">
        <v>205.96150732698919</v>
      </c>
      <c r="R117" s="22">
        <v>174.67156240992847</v>
      </c>
      <c r="S117" s="22">
        <v>153.11474423965524</v>
      </c>
      <c r="T117" s="22">
        <v>113.47552786827239</v>
      </c>
      <c r="U117" s="22">
        <v>113.12224013324376</v>
      </c>
    </row>
    <row r="118" spans="1:21" hidden="1">
      <c r="A118" s="20">
        <v>42979</v>
      </c>
      <c r="B118" s="22">
        <v>88.238449322481969</v>
      </c>
      <c r="C118" s="22">
        <v>103.90240621886764</v>
      </c>
      <c r="D118" s="22">
        <v>137.65847951366041</v>
      </c>
      <c r="E118" s="22">
        <v>116.18638012087852</v>
      </c>
      <c r="F118" s="22">
        <v>204.55634787466178</v>
      </c>
      <c r="G118" s="22">
        <v>171.64923842514148</v>
      </c>
      <c r="H118" s="22">
        <v>150.9986054952951</v>
      </c>
      <c r="I118" s="22">
        <v>110.37270830903512</v>
      </c>
      <c r="J118" s="22">
        <v>114.16916387038513</v>
      </c>
      <c r="L118" s="20">
        <v>42979</v>
      </c>
      <c r="M118" s="22">
        <v>88.854048403495909</v>
      </c>
      <c r="N118" s="22">
        <v>102.50498573860899</v>
      </c>
      <c r="O118" s="22">
        <v>137.33260868689987</v>
      </c>
      <c r="P118" s="22">
        <v>116.17302410946048</v>
      </c>
      <c r="Q118" s="22">
        <v>205.09016990554443</v>
      </c>
      <c r="R118" s="22">
        <v>175.33400495779875</v>
      </c>
      <c r="S118" s="22">
        <v>155.77543903302194</v>
      </c>
      <c r="T118" s="22">
        <v>114.47297061120332</v>
      </c>
      <c r="U118" s="22">
        <v>114.08127765151082</v>
      </c>
    </row>
    <row r="119" spans="1:21" hidden="1">
      <c r="A119" s="20">
        <v>43009</v>
      </c>
      <c r="B119" s="22">
        <v>90.329888697996836</v>
      </c>
      <c r="C119" s="22">
        <v>103.79380939057326</v>
      </c>
      <c r="D119" s="22">
        <v>142.28052296069734</v>
      </c>
      <c r="E119" s="22">
        <v>116.59854993517662</v>
      </c>
      <c r="F119" s="22">
        <v>206.13852123914444</v>
      </c>
      <c r="G119" s="22">
        <v>178.7789141267447</v>
      </c>
      <c r="H119" s="22">
        <v>163.42253431012594</v>
      </c>
      <c r="I119" s="22">
        <v>118.24305289270892</v>
      </c>
      <c r="J119" s="22">
        <v>116.06434010775205</v>
      </c>
      <c r="L119" s="20">
        <v>43009</v>
      </c>
      <c r="M119" s="22">
        <v>89.77701355446591</v>
      </c>
      <c r="N119" s="22">
        <v>103.25063451684038</v>
      </c>
      <c r="O119" s="22">
        <v>139.14327251432863</v>
      </c>
      <c r="P119" s="22">
        <v>116.03001033718748</v>
      </c>
      <c r="Q119" s="22">
        <v>204.3218540584754</v>
      </c>
      <c r="R119" s="22">
        <v>177.84226758268133</v>
      </c>
      <c r="S119" s="22">
        <v>159.24044016345641</v>
      </c>
      <c r="T119" s="22">
        <v>116.31961985815929</v>
      </c>
      <c r="U119" s="22">
        <v>115.10282159935947</v>
      </c>
    </row>
    <row r="120" spans="1:21" hidden="1">
      <c r="A120" s="20">
        <v>43040</v>
      </c>
      <c r="B120" s="22">
        <v>89.027734602015229</v>
      </c>
      <c r="C120" s="22">
        <v>102.44306653695472</v>
      </c>
      <c r="D120" s="22">
        <v>139.8504382935003</v>
      </c>
      <c r="E120" s="22">
        <v>115.48757821490241</v>
      </c>
      <c r="F120" s="22">
        <v>196.29663991839422</v>
      </c>
      <c r="G120" s="22">
        <v>177.1193003826894</v>
      </c>
      <c r="H120" s="22">
        <v>161.80584544317512</v>
      </c>
      <c r="I120" s="22">
        <v>117.63020223538416</v>
      </c>
      <c r="J120" s="22">
        <v>114.12613703197418</v>
      </c>
      <c r="L120" s="20">
        <v>43040</v>
      </c>
      <c r="M120" s="22">
        <v>90.482503567386999</v>
      </c>
      <c r="N120" s="22">
        <v>103.37252033075299</v>
      </c>
      <c r="O120" s="22">
        <v>140.34205800136871</v>
      </c>
      <c r="P120" s="22">
        <v>116.21659740695098</v>
      </c>
      <c r="Q120" s="22">
        <v>203.51689750850235</v>
      </c>
      <c r="R120" s="22">
        <v>180.68160891013665</v>
      </c>
      <c r="S120" s="22">
        <v>162.42597711967301</v>
      </c>
      <c r="T120" s="22">
        <v>118.48237749676052</v>
      </c>
      <c r="U120" s="22">
        <v>115.69871010370136</v>
      </c>
    </row>
    <row r="121" spans="1:21" hidden="1">
      <c r="A121" s="20">
        <v>43070</v>
      </c>
      <c r="B121" s="22">
        <v>90.097728306328548</v>
      </c>
      <c r="C121" s="22">
        <v>103.33544463445823</v>
      </c>
      <c r="D121" s="22">
        <v>141.35489376457821</v>
      </c>
      <c r="E121" s="22">
        <v>113.11146807613144</v>
      </c>
      <c r="F121" s="22">
        <v>198.53553857576023</v>
      </c>
      <c r="G121" s="22">
        <v>182.04881050011849</v>
      </c>
      <c r="H121" s="22">
        <v>170.72738825505243</v>
      </c>
      <c r="I121" s="22">
        <v>117.67071407526598</v>
      </c>
      <c r="J121" s="22">
        <v>115.4983073716962</v>
      </c>
      <c r="L121" s="20">
        <v>43070</v>
      </c>
      <c r="M121" s="22">
        <v>90.854507854283767</v>
      </c>
      <c r="N121" s="22">
        <v>102.63268953465148</v>
      </c>
      <c r="O121" s="22">
        <v>140.59099044144457</v>
      </c>
      <c r="P121" s="22">
        <v>116.43688026143475</v>
      </c>
      <c r="Q121" s="22">
        <v>202.12016695115645</v>
      </c>
      <c r="R121" s="22">
        <v>181.79421131559425</v>
      </c>
      <c r="S121" s="22">
        <v>163.49536763271914</v>
      </c>
      <c r="T121" s="22">
        <v>120.7566768715014</v>
      </c>
      <c r="U121" s="22">
        <v>115.61488247473832</v>
      </c>
    </row>
    <row r="122" spans="1:21" hidden="1">
      <c r="A122" s="20">
        <v>43101</v>
      </c>
      <c r="B122" s="22">
        <v>91.328588149706832</v>
      </c>
      <c r="C122" s="22">
        <v>100.6495131008148</v>
      </c>
      <c r="D122" s="22">
        <v>138.96299896787346</v>
      </c>
      <c r="E122" s="22">
        <v>117.21138395658951</v>
      </c>
      <c r="F122" s="22">
        <v>201.51932085657563</v>
      </c>
      <c r="G122" s="22">
        <v>183.8499152383657</v>
      </c>
      <c r="H122" s="22">
        <v>160.17815969022558</v>
      </c>
      <c r="I122" s="22">
        <v>128.39676979246798</v>
      </c>
      <c r="J122" s="22">
        <v>115.19905429765754</v>
      </c>
      <c r="L122" s="20">
        <v>43101</v>
      </c>
      <c r="M122" s="22">
        <v>90.913327628256354</v>
      </c>
      <c r="N122" s="22">
        <v>101.30638881739083</v>
      </c>
      <c r="O122" s="22">
        <v>140.02134940708109</v>
      </c>
      <c r="P122" s="22">
        <v>116.72645844512779</v>
      </c>
      <c r="Q122" s="22">
        <v>199.83585216300904</v>
      </c>
      <c r="R122" s="22">
        <v>180.57099720299982</v>
      </c>
      <c r="S122" s="22">
        <v>162.0768695671118</v>
      </c>
      <c r="T122" s="22">
        <v>123.2325799630011</v>
      </c>
      <c r="U122" s="22">
        <v>114.99127951048291</v>
      </c>
    </row>
    <row r="123" spans="1:21" hidden="1">
      <c r="A123" s="20">
        <v>43132</v>
      </c>
      <c r="B123" s="22">
        <v>89.716859389999343</v>
      </c>
      <c r="C123" s="22">
        <v>98.707569185194387</v>
      </c>
      <c r="D123" s="22">
        <v>136.1363324966745</v>
      </c>
      <c r="E123" s="22">
        <v>117.51687689233815</v>
      </c>
      <c r="F123" s="22">
        <v>200.09609780630106</v>
      </c>
      <c r="G123" s="22">
        <v>178.58493149886243</v>
      </c>
      <c r="H123" s="22">
        <v>155.44290600976021</v>
      </c>
      <c r="I123" s="22">
        <v>119.69333455470255</v>
      </c>
      <c r="J123" s="22">
        <v>112.6149786433924</v>
      </c>
      <c r="L123" s="20">
        <v>43132</v>
      </c>
      <c r="M123" s="22">
        <v>90.895487739090669</v>
      </c>
      <c r="N123" s="22">
        <v>100.02335059967733</v>
      </c>
      <c r="O123" s="22">
        <v>139.37228371575995</v>
      </c>
      <c r="P123" s="22">
        <v>117.31320833555785</v>
      </c>
      <c r="Q123" s="22">
        <v>197.21451332589373</v>
      </c>
      <c r="R123" s="22">
        <v>177.8616858578749</v>
      </c>
      <c r="S123" s="22">
        <v>158.82467629316744</v>
      </c>
      <c r="T123" s="22">
        <v>125.80935366524596</v>
      </c>
      <c r="U123" s="22">
        <v>114.32671038217927</v>
      </c>
    </row>
    <row r="124" spans="1:21" hidden="1">
      <c r="A124" s="20">
        <v>43160</v>
      </c>
      <c r="B124" s="22">
        <v>89.384520844388121</v>
      </c>
      <c r="C124" s="22">
        <v>97.576235834615389</v>
      </c>
      <c r="D124" s="22">
        <v>138.31099477917988</v>
      </c>
      <c r="E124" s="22">
        <v>118.2962016955164</v>
      </c>
      <c r="F124" s="22">
        <v>194.38399006393036</v>
      </c>
      <c r="G124" s="22">
        <v>178.18243638824566</v>
      </c>
      <c r="H124" s="22">
        <v>155.70094997617932</v>
      </c>
      <c r="I124" s="22">
        <v>125.73117856188492</v>
      </c>
      <c r="J124" s="22">
        <v>112.01075173084602</v>
      </c>
      <c r="L124" s="20">
        <v>43160</v>
      </c>
      <c r="M124" s="22">
        <v>91.141630786882288</v>
      </c>
      <c r="N124" s="22">
        <v>99.454396144758661</v>
      </c>
      <c r="O124" s="22">
        <v>139.59036958677135</v>
      </c>
      <c r="P124" s="22">
        <v>118.44619248392803</v>
      </c>
      <c r="Q124" s="22">
        <v>195.29948787682284</v>
      </c>
      <c r="R124" s="22">
        <v>175.47764352967522</v>
      </c>
      <c r="S124" s="22">
        <v>155.69906051584084</v>
      </c>
      <c r="T124" s="22">
        <v>128.43677038543296</v>
      </c>
      <c r="U124" s="22">
        <v>114.27167716812272</v>
      </c>
    </row>
    <row r="125" spans="1:21" hidden="1">
      <c r="A125" s="20">
        <v>43191</v>
      </c>
      <c r="B125" s="22">
        <v>91.251827386220128</v>
      </c>
      <c r="C125" s="22">
        <v>98.477790233092449</v>
      </c>
      <c r="D125" s="22">
        <v>138.81219815330726</v>
      </c>
      <c r="E125" s="22">
        <v>115.81385647623583</v>
      </c>
      <c r="F125" s="22">
        <v>185.88257699637407</v>
      </c>
      <c r="G125" s="22">
        <v>157.62663086688661</v>
      </c>
      <c r="H125" s="22">
        <v>151.8784975697742</v>
      </c>
      <c r="I125" s="22">
        <v>128.28014497170173</v>
      </c>
      <c r="J125" s="22">
        <v>113.4522142535096</v>
      </c>
      <c r="L125" s="20">
        <v>43191</v>
      </c>
      <c r="M125" s="22">
        <v>91.831258315642472</v>
      </c>
      <c r="N125" s="22">
        <v>99.742200018072438</v>
      </c>
      <c r="O125" s="22">
        <v>141.14785991490379</v>
      </c>
      <c r="P125" s="22">
        <v>120.28995847400638</v>
      </c>
      <c r="Q125" s="22">
        <v>194.91390435283338</v>
      </c>
      <c r="R125" s="22">
        <v>175.50916448832601</v>
      </c>
      <c r="S125" s="22">
        <v>154.85625378624442</v>
      </c>
      <c r="T125" s="22">
        <v>131.01352145594771</v>
      </c>
      <c r="U125" s="22">
        <v>115.11682615206649</v>
      </c>
    </row>
    <row r="126" spans="1:21" hidden="1">
      <c r="A126" s="20">
        <v>43221</v>
      </c>
      <c r="B126" s="22">
        <v>91.078915494578567</v>
      </c>
      <c r="C126" s="22">
        <v>98.388896884432143</v>
      </c>
      <c r="D126" s="22">
        <v>143.30805811332115</v>
      </c>
      <c r="E126" s="22">
        <v>121.56146624234188</v>
      </c>
      <c r="F126" s="22">
        <v>187.74371405827389</v>
      </c>
      <c r="G126" s="22">
        <v>170.19560234940678</v>
      </c>
      <c r="H126" s="22">
        <v>145.02543914616089</v>
      </c>
      <c r="I126" s="22">
        <v>137.08910605227908</v>
      </c>
      <c r="J126" s="22">
        <v>114.52503059844877</v>
      </c>
      <c r="L126" s="20">
        <v>43221</v>
      </c>
      <c r="M126" s="22">
        <v>92.967698192136936</v>
      </c>
      <c r="N126" s="22">
        <v>100.59903807984227</v>
      </c>
      <c r="O126" s="22">
        <v>143.64232413170316</v>
      </c>
      <c r="P126" s="22">
        <v>122.69075068592052</v>
      </c>
      <c r="Q126" s="22">
        <v>196.04613880663385</v>
      </c>
      <c r="R126" s="22">
        <v>178.45877737620316</v>
      </c>
      <c r="S126" s="22">
        <v>156.59947379650666</v>
      </c>
      <c r="T126" s="22">
        <v>133.15765762184375</v>
      </c>
      <c r="U126" s="22">
        <v>116.67543410820109</v>
      </c>
    </row>
    <row r="127" spans="1:21" hidden="1">
      <c r="A127" s="20">
        <v>43252</v>
      </c>
      <c r="B127" s="22">
        <v>93.156195517724527</v>
      </c>
      <c r="C127" s="22">
        <v>103.01436059726043</v>
      </c>
      <c r="D127" s="22">
        <v>144.68090163271182</v>
      </c>
      <c r="E127" s="22">
        <v>125.06284292801897</v>
      </c>
      <c r="F127" s="22">
        <v>197.88394211720191</v>
      </c>
      <c r="G127" s="22">
        <v>189.35002167924026</v>
      </c>
      <c r="H127" s="22">
        <v>166.21346794873403</v>
      </c>
      <c r="I127" s="22">
        <v>132.8500151125665</v>
      </c>
      <c r="J127" s="22">
        <v>118.30898758145254</v>
      </c>
      <c r="L127" s="20">
        <v>43252</v>
      </c>
      <c r="M127" s="22">
        <v>94.324727864684178</v>
      </c>
      <c r="N127" s="22">
        <v>101.62626573533808</v>
      </c>
      <c r="O127" s="22">
        <v>146.27265449620458</v>
      </c>
      <c r="P127" s="22">
        <v>125.15455011862977</v>
      </c>
      <c r="Q127" s="22">
        <v>198.03913202691143</v>
      </c>
      <c r="R127" s="22">
        <v>183.27077258712566</v>
      </c>
      <c r="S127" s="22">
        <v>159.39827857687732</v>
      </c>
      <c r="T127" s="22">
        <v>133.75567455874747</v>
      </c>
      <c r="U127" s="22">
        <v>118.45149528118144</v>
      </c>
    </row>
    <row r="128" spans="1:21" hidden="1">
      <c r="A128" s="20">
        <v>43282</v>
      </c>
      <c r="B128" s="22">
        <v>96.286360273049127</v>
      </c>
      <c r="C128" s="22">
        <v>103.87199493474296</v>
      </c>
      <c r="D128" s="22">
        <v>148.79844871331622</v>
      </c>
      <c r="E128" s="22">
        <v>126.41603100194767</v>
      </c>
      <c r="F128" s="22">
        <v>204.4349475956914</v>
      </c>
      <c r="G128" s="22">
        <v>187.72339607395995</v>
      </c>
      <c r="H128" s="22">
        <v>157.74079901635886</v>
      </c>
      <c r="I128" s="22">
        <v>131.09526441658591</v>
      </c>
      <c r="J128" s="22">
        <v>120.60483647384113</v>
      </c>
      <c r="L128" s="20">
        <v>43282</v>
      </c>
      <c r="M128" s="22">
        <v>95.68731280155481</v>
      </c>
      <c r="N128" s="22">
        <v>102.5927504618075</v>
      </c>
      <c r="O128" s="22">
        <v>148.42256805542385</v>
      </c>
      <c r="P128" s="22">
        <v>127.24930488882018</v>
      </c>
      <c r="Q128" s="22">
        <v>200.20279617363775</v>
      </c>
      <c r="R128" s="22">
        <v>188.22044337451911</v>
      </c>
      <c r="S128" s="22">
        <v>161.48401287531658</v>
      </c>
      <c r="T128" s="22">
        <v>132.48970154552367</v>
      </c>
      <c r="U128" s="22">
        <v>120.04222192547887</v>
      </c>
    </row>
    <row r="129" spans="1:21" hidden="1">
      <c r="A129" s="20">
        <v>43313</v>
      </c>
      <c r="B129" s="22">
        <v>97.048801657727523</v>
      </c>
      <c r="C129" s="22">
        <v>103.6029260485585</v>
      </c>
      <c r="D129" s="22">
        <v>152.35746617539323</v>
      </c>
      <c r="E129" s="22">
        <v>130.76532452784863</v>
      </c>
      <c r="F129" s="22">
        <v>206.06839255347523</v>
      </c>
      <c r="G129" s="22">
        <v>198.55914465051768</v>
      </c>
      <c r="H129" s="22">
        <v>175.33629450359439</v>
      </c>
      <c r="I129" s="22">
        <v>131.35686036872133</v>
      </c>
      <c r="J129" s="22">
        <v>122.45406782156587</v>
      </c>
      <c r="L129" s="20">
        <v>43313</v>
      </c>
      <c r="M129" s="22">
        <v>96.859123313923391</v>
      </c>
      <c r="N129" s="22">
        <v>103.41997381443674</v>
      </c>
      <c r="O129" s="22">
        <v>149.63037650849716</v>
      </c>
      <c r="P129" s="22">
        <v>128.61736392878703</v>
      </c>
      <c r="Q129" s="22">
        <v>201.54698811167594</v>
      </c>
      <c r="R129" s="22">
        <v>191.23404330210329</v>
      </c>
      <c r="S129" s="22">
        <v>162.09791521187356</v>
      </c>
      <c r="T129" s="22">
        <v>129.75693940263446</v>
      </c>
      <c r="U129" s="22">
        <v>121.13693416574421</v>
      </c>
    </row>
    <row r="130" spans="1:21" hidden="1">
      <c r="A130" s="20">
        <v>43344</v>
      </c>
      <c r="B130" s="22">
        <v>96.721087715561509</v>
      </c>
      <c r="C130" s="22">
        <v>100.86516762180915</v>
      </c>
      <c r="D130" s="22">
        <v>148.69830528121653</v>
      </c>
      <c r="E130" s="22">
        <v>128.44311143686883</v>
      </c>
      <c r="F130" s="22">
        <v>197.14807331620094</v>
      </c>
      <c r="G130" s="22">
        <v>192.20895104473459</v>
      </c>
      <c r="H130" s="22">
        <v>163.35267557358921</v>
      </c>
      <c r="I130" s="22">
        <v>125.37937632232583</v>
      </c>
      <c r="J130" s="22">
        <v>119.61867356328916</v>
      </c>
      <c r="L130" s="20">
        <v>43344</v>
      </c>
      <c r="M130" s="22">
        <v>97.799646235094315</v>
      </c>
      <c r="N130" s="22">
        <v>104.32279079140019</v>
      </c>
      <c r="O130" s="22">
        <v>150.10013309595197</v>
      </c>
      <c r="P130" s="22">
        <v>129.0109008768712</v>
      </c>
      <c r="Q130" s="22">
        <v>201.50834627596495</v>
      </c>
      <c r="R130" s="22">
        <v>191.5614849999788</v>
      </c>
      <c r="S130" s="22">
        <v>162.59316169504817</v>
      </c>
      <c r="T130" s="22">
        <v>126.62171982013386</v>
      </c>
      <c r="U130" s="22">
        <v>121.82832648860604</v>
      </c>
    </row>
    <row r="131" spans="1:21" hidden="1">
      <c r="A131" s="20">
        <v>43374</v>
      </c>
      <c r="B131" s="22">
        <v>97.706661064940349</v>
      </c>
      <c r="C131" s="22">
        <v>104.00712086382804</v>
      </c>
      <c r="D131" s="22">
        <v>147.79916091498814</v>
      </c>
      <c r="E131" s="22">
        <v>127.32232532348797</v>
      </c>
      <c r="F131" s="22">
        <v>193.12104392380951</v>
      </c>
      <c r="G131" s="22">
        <v>180.68726675618981</v>
      </c>
      <c r="H131" s="22">
        <v>153.71990848092793</v>
      </c>
      <c r="I131" s="22">
        <v>123.21509843515391</v>
      </c>
      <c r="J131" s="22">
        <v>120.34352671615751</v>
      </c>
      <c r="L131" s="20">
        <v>43374</v>
      </c>
      <c r="M131" s="22">
        <v>98.732230558317625</v>
      </c>
      <c r="N131" s="22">
        <v>105.54160407496924</v>
      </c>
      <c r="O131" s="22">
        <v>150.34406189863253</v>
      </c>
      <c r="P131" s="22">
        <v>128.71191541043405</v>
      </c>
      <c r="Q131" s="22">
        <v>200.28158140568709</v>
      </c>
      <c r="R131" s="22">
        <v>190.01888097248499</v>
      </c>
      <c r="S131" s="22">
        <v>164.44953234260976</v>
      </c>
      <c r="T131" s="22">
        <v>124.5394579242662</v>
      </c>
      <c r="U131" s="22">
        <v>122.44230747325462</v>
      </c>
    </row>
    <row r="132" spans="1:21" hidden="1">
      <c r="A132" s="20">
        <v>43405</v>
      </c>
      <c r="B132" s="22">
        <v>97.641807698612084</v>
      </c>
      <c r="C132" s="22">
        <v>105.94522330052689</v>
      </c>
      <c r="D132" s="22">
        <v>147.99602494574276</v>
      </c>
      <c r="E132" s="22">
        <v>124.91216897869842</v>
      </c>
      <c r="F132" s="22">
        <v>195.75520787314596</v>
      </c>
      <c r="G132" s="22">
        <v>184.94477730819915</v>
      </c>
      <c r="H132" s="22">
        <v>155.32124515196853</v>
      </c>
      <c r="I132" s="22">
        <v>111.1252030445896</v>
      </c>
      <c r="J132" s="22">
        <v>120.76862795816604</v>
      </c>
      <c r="L132" s="20">
        <v>43405</v>
      </c>
      <c r="M132" s="22">
        <v>100.03871525940311</v>
      </c>
      <c r="N132" s="22">
        <v>107.22240952142765</v>
      </c>
      <c r="O132" s="22">
        <v>151.0892074192891</v>
      </c>
      <c r="P132" s="22">
        <v>128.57671278468456</v>
      </c>
      <c r="Q132" s="22">
        <v>198.8563590082629</v>
      </c>
      <c r="R132" s="22">
        <v>188.55616938480262</v>
      </c>
      <c r="S132" s="22">
        <v>168.68975023727245</v>
      </c>
      <c r="T132" s="22">
        <v>123.9935032748137</v>
      </c>
      <c r="U132" s="22">
        <v>123.42201013494622</v>
      </c>
    </row>
    <row r="133" spans="1:21" hidden="1">
      <c r="A133" s="20">
        <v>43435</v>
      </c>
      <c r="B133" s="22">
        <v>101.66939573955538</v>
      </c>
      <c r="C133" s="22">
        <v>110.98700411144674</v>
      </c>
      <c r="D133" s="22">
        <v>152.76782219049721</v>
      </c>
      <c r="E133" s="22">
        <v>129.37508093245671</v>
      </c>
      <c r="F133" s="22">
        <v>200.1989089920844</v>
      </c>
      <c r="G133" s="22">
        <v>186.79440969967175</v>
      </c>
      <c r="H133" s="22">
        <v>174.00104989035566</v>
      </c>
      <c r="I133" s="22">
        <v>129.75092495166453</v>
      </c>
      <c r="J133" s="22">
        <v>125.74582856839245</v>
      </c>
      <c r="L133" s="20">
        <v>43435</v>
      </c>
      <c r="M133" s="22">
        <v>101.84252780572159</v>
      </c>
      <c r="N133" s="22">
        <v>109.27204022864836</v>
      </c>
      <c r="O133" s="22">
        <v>152.66691649408091</v>
      </c>
      <c r="P133" s="22">
        <v>128.94707445294537</v>
      </c>
      <c r="Q133" s="22">
        <v>198.21867433315398</v>
      </c>
      <c r="R133" s="22">
        <v>188.7736900501983</v>
      </c>
      <c r="S133" s="22">
        <v>175.4781453940796</v>
      </c>
      <c r="T133" s="22">
        <v>124.58390921954891</v>
      </c>
      <c r="U133" s="22">
        <v>124.94193095051398</v>
      </c>
    </row>
    <row r="134" spans="1:21" hidden="1">
      <c r="A134" s="20">
        <v>43466</v>
      </c>
      <c r="B134" s="22">
        <v>103.36389047664404</v>
      </c>
      <c r="C134" s="22">
        <v>110.65043204532547</v>
      </c>
      <c r="D134" s="22">
        <v>152.49983007846615</v>
      </c>
      <c r="E134" s="22">
        <v>128.31629689478257</v>
      </c>
      <c r="F134" s="22">
        <v>197.18045766722622</v>
      </c>
      <c r="G134" s="22">
        <v>185.94473848607655</v>
      </c>
      <c r="H134" s="22">
        <v>192.19901724404951</v>
      </c>
      <c r="I134" s="22">
        <v>126.73943458644669</v>
      </c>
      <c r="J134" s="22">
        <v>125.81363865811974</v>
      </c>
      <c r="L134" s="20">
        <v>43466</v>
      </c>
      <c r="M134" s="22">
        <v>104.25567026389399</v>
      </c>
      <c r="N134" s="22">
        <v>111.50380036974646</v>
      </c>
      <c r="O134" s="22">
        <v>155.15267825742026</v>
      </c>
      <c r="P134" s="22">
        <v>130.23103539770381</v>
      </c>
      <c r="Q134" s="22">
        <v>198.94606944464954</v>
      </c>
      <c r="R134" s="22">
        <v>191.02310287717904</v>
      </c>
      <c r="S134" s="22">
        <v>183.94313764846086</v>
      </c>
      <c r="T134" s="22">
        <v>125.52989032482853</v>
      </c>
      <c r="U134" s="22">
        <v>127.10720258179897</v>
      </c>
    </row>
    <row r="135" spans="1:21" hidden="1">
      <c r="A135" s="20">
        <v>43497</v>
      </c>
      <c r="B135" s="22">
        <v>105.91114030541266</v>
      </c>
      <c r="C135" s="22">
        <v>113.44970501533527</v>
      </c>
      <c r="D135" s="22">
        <v>159.43121698322841</v>
      </c>
      <c r="E135" s="22">
        <v>130.9885528181016</v>
      </c>
      <c r="F135" s="22">
        <v>198.24731550664197</v>
      </c>
      <c r="G135" s="22">
        <v>200.50033610288173</v>
      </c>
      <c r="H135" s="22">
        <v>200.63089180229034</v>
      </c>
      <c r="I135" s="22">
        <v>128.85441156640499</v>
      </c>
      <c r="J135" s="22">
        <v>129.40991477493057</v>
      </c>
      <c r="L135" s="20">
        <v>43497</v>
      </c>
      <c r="M135" s="22">
        <v>107.43557740820617</v>
      </c>
      <c r="N135" s="22">
        <v>113.78359859957492</v>
      </c>
      <c r="O135" s="22">
        <v>158.43314826332767</v>
      </c>
      <c r="P135" s="22">
        <v>132.6852808923696</v>
      </c>
      <c r="Q135" s="22">
        <v>200.96286562693376</v>
      </c>
      <c r="R135" s="22">
        <v>195.27712097951394</v>
      </c>
      <c r="S135" s="22">
        <v>191.91278518754618</v>
      </c>
      <c r="T135" s="22">
        <v>126.3893824784701</v>
      </c>
      <c r="U135" s="22">
        <v>129.94615265590582</v>
      </c>
    </row>
    <row r="136" spans="1:21" hidden="1">
      <c r="A136" s="20">
        <v>43525</v>
      </c>
      <c r="B136" s="22">
        <v>111.14966795325185</v>
      </c>
      <c r="C136" s="22">
        <v>114.91173373249326</v>
      </c>
      <c r="D136" s="22">
        <v>160.19629346642793</v>
      </c>
      <c r="E136" s="22">
        <v>135.88810927233794</v>
      </c>
      <c r="F136" s="22">
        <v>199.01739775307811</v>
      </c>
      <c r="G136" s="22">
        <v>198.05449616350683</v>
      </c>
      <c r="H136" s="22">
        <v>191.30754178298517</v>
      </c>
      <c r="I136" s="22">
        <v>125.46430118447415</v>
      </c>
      <c r="J136" s="22">
        <v>131.15921151833635</v>
      </c>
      <c r="L136" s="20">
        <v>43525</v>
      </c>
      <c r="M136" s="22">
        <v>111.30327235410671</v>
      </c>
      <c r="N136" s="22">
        <v>116.27389261013317</v>
      </c>
      <c r="O136" s="22">
        <v>162.01740667585241</v>
      </c>
      <c r="P136" s="22">
        <v>136.07976318570891</v>
      </c>
      <c r="Q136" s="22">
        <v>203.71269697239214</v>
      </c>
      <c r="R136" s="22">
        <v>201.50276872015692</v>
      </c>
      <c r="S136" s="22">
        <v>197.83685384240749</v>
      </c>
      <c r="T136" s="22">
        <v>126.83803779729072</v>
      </c>
      <c r="U136" s="22">
        <v>133.35408585546733</v>
      </c>
    </row>
    <row r="137" spans="1:21" hidden="1">
      <c r="A137" s="20">
        <v>43556</v>
      </c>
      <c r="B137" s="22">
        <v>115.01919228828095</v>
      </c>
      <c r="C137" s="22">
        <v>117.68010950945515</v>
      </c>
      <c r="D137" s="22">
        <v>166.65659185370615</v>
      </c>
      <c r="E137" s="22">
        <v>140.04199621910701</v>
      </c>
      <c r="F137" s="22">
        <v>205.21976979707856</v>
      </c>
      <c r="G137" s="22">
        <v>204.53708671681875</v>
      </c>
      <c r="H137" s="22">
        <v>197.66639200397685</v>
      </c>
      <c r="I137" s="22">
        <v>122.31964019425283</v>
      </c>
      <c r="J137" s="22">
        <v>136.54134652243795</v>
      </c>
      <c r="L137" s="20">
        <v>43556</v>
      </c>
      <c r="M137" s="22">
        <v>115.77272094791891</v>
      </c>
      <c r="N137" s="22">
        <v>119.17833697344531</v>
      </c>
      <c r="O137" s="22">
        <v>165.39031564705761</v>
      </c>
      <c r="P137" s="22">
        <v>139.83908992708237</v>
      </c>
      <c r="Q137" s="22">
        <v>206.8215176279908</v>
      </c>
      <c r="R137" s="22">
        <v>208.83269244742073</v>
      </c>
      <c r="S137" s="22">
        <v>201.04971036870194</v>
      </c>
      <c r="T137" s="22">
        <v>126.92617063289427</v>
      </c>
      <c r="U137" s="22">
        <v>137.18435553949769</v>
      </c>
    </row>
    <row r="138" spans="1:21" hidden="1">
      <c r="A138" s="20">
        <v>43586</v>
      </c>
      <c r="B138" s="22">
        <v>115.99654968080704</v>
      </c>
      <c r="C138" s="22">
        <v>120.65450812582399</v>
      </c>
      <c r="D138" s="22">
        <v>163.80644623686814</v>
      </c>
      <c r="E138" s="22">
        <v>135.50737882431497</v>
      </c>
      <c r="F138" s="22">
        <v>208.55935449047283</v>
      </c>
      <c r="G138" s="22">
        <v>207.77078821565135</v>
      </c>
      <c r="H138" s="22">
        <v>202.68777108172515</v>
      </c>
      <c r="I138" s="22">
        <v>124.28241402637428</v>
      </c>
      <c r="J138" s="22">
        <v>137.91361489945427</v>
      </c>
      <c r="L138" s="20">
        <v>43586</v>
      </c>
      <c r="M138" s="22">
        <v>120.75033551833123</v>
      </c>
      <c r="N138" s="22">
        <v>122.57177757952333</v>
      </c>
      <c r="O138" s="22">
        <v>168.31394596586495</v>
      </c>
      <c r="P138" s="22">
        <v>143.52506998223265</v>
      </c>
      <c r="Q138" s="22">
        <v>210.30119743128384</v>
      </c>
      <c r="R138" s="22">
        <v>217.18722926075924</v>
      </c>
      <c r="S138" s="22">
        <v>203.28500531174427</v>
      </c>
      <c r="T138" s="22">
        <v>127.39304133041128</v>
      </c>
      <c r="U138" s="22">
        <v>141.34432759356363</v>
      </c>
    </row>
    <row r="139" spans="1:21" hidden="1">
      <c r="A139" s="20">
        <v>43617</v>
      </c>
      <c r="B139" s="22">
        <v>127.3979222004081</v>
      </c>
      <c r="C139" s="22">
        <v>126.4794647278183</v>
      </c>
      <c r="D139" s="22">
        <v>174.14072630241969</v>
      </c>
      <c r="E139" s="22">
        <v>155.60484799176083</v>
      </c>
      <c r="F139" s="22">
        <v>217.67917231802957</v>
      </c>
      <c r="G139" s="22">
        <v>229.57468587143507</v>
      </c>
      <c r="H139" s="22">
        <v>207.06393434748639</v>
      </c>
      <c r="I139" s="22">
        <v>129.66911419124438</v>
      </c>
      <c r="J139" s="22">
        <v>147.46033668179072</v>
      </c>
      <c r="L139" s="20">
        <v>43617</v>
      </c>
      <c r="M139" s="22">
        <v>126.14612384921453</v>
      </c>
      <c r="N139" s="22">
        <v>126.51370140948401</v>
      </c>
      <c r="O139" s="22">
        <v>171.42434568202694</v>
      </c>
      <c r="P139" s="22">
        <v>146.90709748811045</v>
      </c>
      <c r="Q139" s="22">
        <v>214.33930524198564</v>
      </c>
      <c r="R139" s="22">
        <v>226.19005716820081</v>
      </c>
      <c r="S139" s="22">
        <v>206.68386767039598</v>
      </c>
      <c r="T139" s="22">
        <v>128.75753806007216</v>
      </c>
      <c r="U139" s="22">
        <v>145.90492275619224</v>
      </c>
    </row>
    <row r="140" spans="1:21">
      <c r="A140" s="20">
        <v>43647</v>
      </c>
      <c r="B140" s="22">
        <v>132.81982670821969</v>
      </c>
      <c r="C140" s="22">
        <v>131.65122744770443</v>
      </c>
      <c r="D140" s="22">
        <v>174.72925474933797</v>
      </c>
      <c r="E140" s="22">
        <v>147.93505822480847</v>
      </c>
      <c r="F140" s="22">
        <v>215.19040462432585</v>
      </c>
      <c r="G140" s="22">
        <v>236.40275776431787</v>
      </c>
      <c r="H140" s="22">
        <v>204.37657236802229</v>
      </c>
      <c r="I140" s="22">
        <v>131.09682146745001</v>
      </c>
      <c r="J140" s="22">
        <v>150.79443512251814</v>
      </c>
      <c r="L140" s="20">
        <v>43647</v>
      </c>
      <c r="M140" s="22">
        <v>132.07385294005914</v>
      </c>
      <c r="N140" s="22">
        <v>131.35628553869677</v>
      </c>
      <c r="O140" s="22">
        <v>175.72516730628877</v>
      </c>
      <c r="P140" s="22">
        <v>150.47203477061529</v>
      </c>
      <c r="Q140" s="22">
        <v>219.54801375301867</v>
      </c>
      <c r="R140" s="22">
        <v>234.82366575256654</v>
      </c>
      <c r="S140" s="22">
        <v>212.3375784413191</v>
      </c>
      <c r="T140" s="22">
        <v>131.40892247857764</v>
      </c>
      <c r="U140" s="22">
        <v>151.20833422932603</v>
      </c>
    </row>
    <row r="141" spans="1:21">
      <c r="A141" s="20">
        <v>43678</v>
      </c>
      <c r="B141" s="22">
        <v>133.21375107730483</v>
      </c>
      <c r="C141" s="22">
        <v>134.66415533444874</v>
      </c>
      <c r="D141" s="22">
        <v>174.95894372520181</v>
      </c>
      <c r="E141" s="22">
        <v>149.65370811397742</v>
      </c>
      <c r="F141" s="22">
        <v>216.4917248971658</v>
      </c>
      <c r="G141" s="22">
        <v>240.34823372851787</v>
      </c>
      <c r="H141" s="22">
        <v>214.61144204899486</v>
      </c>
      <c r="I141" s="22">
        <v>131.90131485768589</v>
      </c>
      <c r="J141" s="22">
        <v>152.29356087494597</v>
      </c>
      <c r="L141" s="20">
        <v>43678</v>
      </c>
      <c r="M141" s="22">
        <v>138.19782425723633</v>
      </c>
      <c r="N141" s="22">
        <v>136.68566369362566</v>
      </c>
      <c r="O141" s="22">
        <v>181.16887610408443</v>
      </c>
      <c r="P141" s="22">
        <v>154.37913757913128</v>
      </c>
      <c r="Q141" s="22">
        <v>225.7461847522161</v>
      </c>
      <c r="R141" s="22">
        <v>242.35339763627715</v>
      </c>
      <c r="S141" s="22">
        <v>218.96490997319816</v>
      </c>
      <c r="T141" s="22">
        <v>134.87500513843119</v>
      </c>
      <c r="U141" s="22">
        <v>156.93802991858675</v>
      </c>
    </row>
    <row r="142" spans="1:21">
      <c r="A142" s="20">
        <v>43709</v>
      </c>
      <c r="B142" s="22">
        <v>142.47522155651598</v>
      </c>
      <c r="C142" s="22">
        <v>137.4642322166037</v>
      </c>
      <c r="D142" s="22">
        <v>180.98821925556808</v>
      </c>
      <c r="E142" s="22">
        <v>154.57405914611351</v>
      </c>
      <c r="F142" s="22">
        <v>227.26380457499724</v>
      </c>
      <c r="G142" s="22">
        <v>240.01793994459382</v>
      </c>
      <c r="H142" s="22">
        <v>224.31009813811139</v>
      </c>
      <c r="I142" s="22">
        <v>137.34978374364852</v>
      </c>
      <c r="J142" s="22">
        <v>158.76194333330974</v>
      </c>
      <c r="L142" s="20">
        <v>43709</v>
      </c>
      <c r="M142" s="22">
        <v>142.91183739480218</v>
      </c>
      <c r="N142" s="22">
        <v>140.59793088352754</v>
      </c>
      <c r="O142" s="22">
        <v>185.65491153105407</v>
      </c>
      <c r="P142" s="22">
        <v>156.55130675620754</v>
      </c>
      <c r="Q142" s="22">
        <v>230.30364268267829</v>
      </c>
      <c r="R142" s="22">
        <v>247.11856812577358</v>
      </c>
      <c r="S142" s="22">
        <v>223.80588430797735</v>
      </c>
      <c r="T142" s="22">
        <v>138.04906177660936</v>
      </c>
      <c r="U142" s="22">
        <v>161.27535000150493</v>
      </c>
    </row>
    <row r="143" spans="1:21">
      <c r="A143" s="20">
        <v>43739</v>
      </c>
      <c r="B143" s="22">
        <v>146.33119000429792</v>
      </c>
      <c r="C143" s="22">
        <v>143.94354786451152</v>
      </c>
      <c r="D143" s="22">
        <v>189.11795700105313</v>
      </c>
      <c r="E143" s="22">
        <v>158.02788124591279</v>
      </c>
      <c r="F143" s="22">
        <v>233.76687169999838</v>
      </c>
      <c r="G143" s="22">
        <v>256.50800268996068</v>
      </c>
      <c r="H143" s="22">
        <v>234.0318123891787</v>
      </c>
      <c r="I143" s="22">
        <v>141.44204421652779</v>
      </c>
      <c r="J143" s="22">
        <v>164.5726426026695</v>
      </c>
      <c r="L143" s="20">
        <v>43739</v>
      </c>
      <c r="M143" s="22">
        <v>144.05057113452719</v>
      </c>
      <c r="N143" s="22">
        <v>140.66548032254752</v>
      </c>
      <c r="O143" s="22">
        <v>187.16288655863536</v>
      </c>
      <c r="P143" s="22">
        <v>156.86232448913481</v>
      </c>
      <c r="Q143" s="22">
        <v>231.40373739210136</v>
      </c>
      <c r="R143" s="22">
        <v>250.10090925299329</v>
      </c>
      <c r="S143" s="22">
        <v>225.27593046320925</v>
      </c>
      <c r="T143" s="22">
        <v>140.00031347084393</v>
      </c>
      <c r="U143" s="22">
        <v>162.25012819680663</v>
      </c>
    </row>
    <row r="144" spans="1:21">
      <c r="A144" s="20">
        <v>43770</v>
      </c>
      <c r="B144" s="22">
        <v>152.17774850268714</v>
      </c>
      <c r="C144" s="22">
        <v>153.48096057681411</v>
      </c>
      <c r="D144" s="22">
        <v>205.50385908586074</v>
      </c>
      <c r="E144" s="22">
        <v>165.89656108858404</v>
      </c>
      <c r="F144" s="22">
        <v>243.27153635136702</v>
      </c>
      <c r="G144" s="22">
        <v>247.35021237691925</v>
      </c>
      <c r="H144" s="22">
        <v>229.87835642949418</v>
      </c>
      <c r="I144" s="22">
        <v>140.69543547544862</v>
      </c>
      <c r="J144" s="22">
        <v>173.5957270118476</v>
      </c>
      <c r="L144" s="20">
        <v>43770</v>
      </c>
      <c r="M144" s="22">
        <v>144.74678177081142</v>
      </c>
      <c r="N144" s="22">
        <v>141.42989170515943</v>
      </c>
      <c r="O144" s="22">
        <v>188.65834437649778</v>
      </c>
      <c r="P144" s="22">
        <v>159.08917007461972</v>
      </c>
      <c r="Q144" s="22">
        <v>231.77793520944343</v>
      </c>
      <c r="R144" s="22">
        <v>253.46473610285858</v>
      </c>
      <c r="S144" s="22">
        <v>225.16736477821956</v>
      </c>
      <c r="T144" s="22">
        <v>142.19986043076162</v>
      </c>
      <c r="U144" s="22">
        <v>163.25756656074964</v>
      </c>
    </row>
    <row r="145" spans="1:21">
      <c r="A145" s="20">
        <v>43800</v>
      </c>
      <c r="B145" s="22">
        <v>155.03248000151544</v>
      </c>
      <c r="C145" s="22">
        <v>153.64797078094813</v>
      </c>
      <c r="D145" s="22">
        <v>194.7266080159813</v>
      </c>
      <c r="E145" s="22">
        <v>170.66382100411312</v>
      </c>
      <c r="F145" s="22">
        <v>241.66529331044734</v>
      </c>
      <c r="G145" s="22">
        <v>250.75079923089535</v>
      </c>
      <c r="H145" s="22">
        <v>223.92263304225017</v>
      </c>
      <c r="I145" s="22">
        <v>151.68330958062381</v>
      </c>
      <c r="J145" s="22">
        <v>172.52817007940416</v>
      </c>
      <c r="L145" s="20">
        <v>43800</v>
      </c>
      <c r="M145" s="22">
        <v>149.55740354951936</v>
      </c>
      <c r="N145" s="22">
        <v>148.22988523506825</v>
      </c>
      <c r="O145" s="22">
        <v>193.27152342049848</v>
      </c>
      <c r="P145" s="22">
        <v>166.21031454442391</v>
      </c>
      <c r="Q145" s="22">
        <v>234.40720785094032</v>
      </c>
      <c r="R145" s="22">
        <v>257.73617423061233</v>
      </c>
      <c r="S145" s="22">
        <v>225.1924649316683</v>
      </c>
      <c r="T145" s="22">
        <v>146.23463596130432</v>
      </c>
      <c r="U145" s="22">
        <v>168.35925007760625</v>
      </c>
    </row>
    <row r="146" spans="1:21">
      <c r="A146" s="20">
        <v>43831</v>
      </c>
      <c r="B146" s="22">
        <v>143.57019577313744</v>
      </c>
      <c r="C146" s="22">
        <v>138.09737917559806</v>
      </c>
      <c r="D146" s="22">
        <v>177.41764316949366</v>
      </c>
      <c r="E146" s="22">
        <v>152.7686202294276</v>
      </c>
      <c r="F146" s="22">
        <v>213.16654515974633</v>
      </c>
      <c r="G146" s="22">
        <v>253.63660545048376</v>
      </c>
      <c r="H146" s="22">
        <v>206.63425750107325</v>
      </c>
      <c r="I146" s="22">
        <v>145.43425419029313</v>
      </c>
      <c r="J146" s="22">
        <v>157.94805501649196</v>
      </c>
      <c r="L146" s="20">
        <v>43831</v>
      </c>
      <c r="M146" s="22">
        <v>161.8034361415626</v>
      </c>
      <c r="N146" s="22">
        <v>164.01822108462224</v>
      </c>
      <c r="O146" s="22">
        <v>202.27268425712529</v>
      </c>
      <c r="P146" s="22">
        <v>178.18035492280288</v>
      </c>
      <c r="Q146" s="22">
        <v>240.79139923021066</v>
      </c>
      <c r="R146" s="22">
        <v>261.58554979038121</v>
      </c>
      <c r="S146" s="22">
        <v>226.15273955168135</v>
      </c>
      <c r="T146" s="22">
        <v>153.02422523551346</v>
      </c>
      <c r="U146" s="22">
        <v>179.91710875085025</v>
      </c>
    </row>
    <row r="147" spans="1:21">
      <c r="A147" s="20">
        <v>43862</v>
      </c>
      <c r="B147" s="22">
        <v>142.86475682073996</v>
      </c>
      <c r="C147" s="22">
        <v>143.9279071940415</v>
      </c>
      <c r="D147" s="22">
        <v>177.46289142533811</v>
      </c>
      <c r="E147" s="22">
        <v>149.67005926761183</v>
      </c>
      <c r="F147" s="22">
        <v>205.03407316461391</v>
      </c>
      <c r="G147" s="22">
        <v>244.6584243366074</v>
      </c>
      <c r="H147" s="22">
        <v>211.01124621210454</v>
      </c>
      <c r="I147" s="22">
        <v>141.83582979458751</v>
      </c>
      <c r="J147" s="22">
        <v>158.42428847439257</v>
      </c>
      <c r="L147" s="20">
        <v>43862</v>
      </c>
      <c r="M147" s="22">
        <v>179.52963740596905</v>
      </c>
      <c r="N147" s="22">
        <v>185.88253888478278</v>
      </c>
      <c r="O147" s="22">
        <v>212.49978043825729</v>
      </c>
      <c r="P147" s="22">
        <v>190.2906348034555</v>
      </c>
      <c r="Q147" s="22">
        <v>248.01059703950617</v>
      </c>
      <c r="R147" s="22">
        <v>262.00875231902683</v>
      </c>
      <c r="S147" s="22">
        <v>227.29623962312019</v>
      </c>
      <c r="T147" s="22">
        <v>162.19571129663078</v>
      </c>
      <c r="U147" s="22">
        <v>195.30309197794503</v>
      </c>
    </row>
    <row r="148" spans="1:21">
      <c r="A148" s="20">
        <v>43891</v>
      </c>
      <c r="B148" s="22">
        <v>188.63161347270031</v>
      </c>
      <c r="C148" s="22">
        <v>202.14693218454519</v>
      </c>
      <c r="D148" s="22">
        <v>232.5864306192812</v>
      </c>
      <c r="E148" s="22">
        <v>238.05859461387314</v>
      </c>
      <c r="F148" s="22">
        <v>273.84909049871715</v>
      </c>
      <c r="G148" s="22">
        <v>297.91802858133008</v>
      </c>
      <c r="H148" s="22">
        <v>240.09929129097407</v>
      </c>
      <c r="I148" s="22">
        <v>175.66652411603013</v>
      </c>
      <c r="J148" s="22">
        <v>210.71752832525709</v>
      </c>
      <c r="L148" s="20">
        <v>43891</v>
      </c>
      <c r="M148" s="22">
        <v>198.46534835972028</v>
      </c>
      <c r="N148" s="22">
        <v>208.31260525699835</v>
      </c>
      <c r="O148" s="22">
        <v>220.32586292071429</v>
      </c>
      <c r="P148" s="22">
        <v>198.07478571308678</v>
      </c>
      <c r="Q148" s="22">
        <v>252.6606715952401</v>
      </c>
      <c r="R148" s="22">
        <v>257.52489309898988</v>
      </c>
      <c r="S148" s="22">
        <v>227.59024777799445</v>
      </c>
      <c r="T148" s="22">
        <v>172.45397601351434</v>
      </c>
      <c r="U148" s="22">
        <v>210.25894009929104</v>
      </c>
    </row>
    <row r="149" spans="1:21">
      <c r="A149" s="20">
        <v>43922</v>
      </c>
      <c r="B149" s="22">
        <v>279.50099410207775</v>
      </c>
      <c r="C149" s="22">
        <v>315.020061742064</v>
      </c>
      <c r="D149" s="22">
        <v>285.69292362382276</v>
      </c>
      <c r="E149" s="22">
        <v>243.13026725737791</v>
      </c>
      <c r="F149" s="22">
        <v>304.48261962499379</v>
      </c>
      <c r="G149" s="22">
        <v>244.73327424217581</v>
      </c>
      <c r="H149" s="22">
        <v>255.53446074253347</v>
      </c>
      <c r="I149" s="22">
        <v>203.38416830320591</v>
      </c>
      <c r="J149" s="22">
        <v>287.51803297511304</v>
      </c>
      <c r="L149" s="20">
        <v>43922</v>
      </c>
      <c r="M149" s="22">
        <v>214.27443837958185</v>
      </c>
      <c r="N149" s="22">
        <v>226.29922792598259</v>
      </c>
      <c r="O149" s="22">
        <v>222.99138025427271</v>
      </c>
      <c r="P149" s="22">
        <v>198.64088042814879</v>
      </c>
      <c r="Q149" s="22">
        <v>251.78727238512616</v>
      </c>
      <c r="R149" s="22">
        <v>248.32650443224958</v>
      </c>
      <c r="S149" s="22">
        <v>225.4960351767063</v>
      </c>
      <c r="T149" s="22">
        <v>182.30394586918578</v>
      </c>
      <c r="U149" s="22">
        <v>220.96051393119987</v>
      </c>
    </row>
    <row r="150" spans="1:21">
      <c r="A150" s="20">
        <v>43952</v>
      </c>
      <c r="B150" s="22">
        <v>222.81901357576479</v>
      </c>
      <c r="C150" s="22">
        <v>224.55818126952803</v>
      </c>
      <c r="D150" s="22">
        <v>207.68289452844928</v>
      </c>
      <c r="E150" s="22">
        <v>181.050724230448</v>
      </c>
      <c r="F150" s="22">
        <v>237.38467974307252</v>
      </c>
      <c r="G150" s="22">
        <v>223.04666063620212</v>
      </c>
      <c r="H150" s="22">
        <v>208.98645611754191</v>
      </c>
      <c r="I150" s="22">
        <v>182.38377272388243</v>
      </c>
      <c r="J150" s="22">
        <v>217.80704336253928</v>
      </c>
      <c r="L150" s="20">
        <v>43952</v>
      </c>
      <c r="M150" s="22">
        <v>223.87109853992979</v>
      </c>
      <c r="N150" s="22">
        <v>236.63646790939299</v>
      </c>
      <c r="O150" s="22">
        <v>219.91773287631941</v>
      </c>
      <c r="P150" s="22">
        <v>192.59137416680028</v>
      </c>
      <c r="Q150" s="22">
        <v>245.18096938666937</v>
      </c>
      <c r="R150" s="22">
        <v>236.59785187833498</v>
      </c>
      <c r="S150" s="22">
        <v>220.78203333743272</v>
      </c>
      <c r="T150" s="22">
        <v>190.09271914310898</v>
      </c>
      <c r="U150" s="22">
        <v>225.38749898346148</v>
      </c>
    </row>
    <row r="151" spans="1:21">
      <c r="A151" s="20">
        <v>43983</v>
      </c>
      <c r="B151" s="22">
        <v>224.36522074191166</v>
      </c>
      <c r="C151" s="22">
        <v>230.48142885139865</v>
      </c>
      <c r="D151" s="22">
        <v>199.31066326067884</v>
      </c>
      <c r="E151" s="22">
        <v>165.88282602700795</v>
      </c>
      <c r="F151" s="22">
        <v>223.36360914496956</v>
      </c>
      <c r="G151" s="22">
        <v>214.77786493399597</v>
      </c>
      <c r="H151" s="22">
        <v>202.93367774433827</v>
      </c>
      <c r="I151" s="22">
        <v>195.57196502542465</v>
      </c>
      <c r="J151" s="22">
        <v>216.44131464974467</v>
      </c>
      <c r="L151" s="20">
        <v>43983</v>
      </c>
      <c r="M151" s="22">
        <v>227.67656132613419</v>
      </c>
      <c r="N151" s="22">
        <v>240.20201003183323</v>
      </c>
      <c r="O151" s="22">
        <v>212.26482190657629</v>
      </c>
      <c r="P151" s="22">
        <v>181.97855463520375</v>
      </c>
      <c r="Q151" s="22">
        <v>233.91297614014701</v>
      </c>
      <c r="R151" s="22">
        <v>224.09952058708603</v>
      </c>
      <c r="S151" s="22">
        <v>214.16184832622531</v>
      </c>
      <c r="T151" s="22">
        <v>195.79995016876259</v>
      </c>
      <c r="U151" s="22">
        <v>224.37637708126169</v>
      </c>
    </row>
    <row r="152" spans="1:21">
      <c r="A152" s="20">
        <v>44013</v>
      </c>
      <c r="B152" s="22">
        <v>185.10594062031254</v>
      </c>
      <c r="C152" s="22">
        <v>196.61279843314472</v>
      </c>
      <c r="D152" s="22">
        <v>166.40335743034478</v>
      </c>
      <c r="E152" s="22">
        <v>135.12895914195636</v>
      </c>
      <c r="F152" s="22">
        <v>177.02219912590394</v>
      </c>
      <c r="G152" s="22">
        <v>201.04322722474581</v>
      </c>
      <c r="H152" s="22">
        <v>193.35651416562288</v>
      </c>
      <c r="I152" s="22">
        <v>190.00045490029979</v>
      </c>
      <c r="J152" s="22">
        <v>180.08546141622622</v>
      </c>
      <c r="L152" s="20">
        <v>44013</v>
      </c>
      <c r="M152" s="22">
        <v>227.84289645014891</v>
      </c>
      <c r="N152" s="22">
        <v>239.68826687205694</v>
      </c>
      <c r="O152" s="22">
        <v>202.81761243546686</v>
      </c>
      <c r="P152" s="22">
        <v>170.17963059886731</v>
      </c>
      <c r="Q152" s="22">
        <v>221.7013864538028</v>
      </c>
      <c r="R152" s="22">
        <v>212.33799308541114</v>
      </c>
      <c r="S152" s="22">
        <v>207.55269120630194</v>
      </c>
      <c r="T152" s="22">
        <v>200.15414917918841</v>
      </c>
      <c r="U152" s="22">
        <v>220.47085419275282</v>
      </c>
    </row>
    <row r="153" spans="1:21">
      <c r="A153" s="20"/>
      <c r="B153" s="22"/>
      <c r="C153" s="22"/>
      <c r="D153" s="22"/>
      <c r="E153" s="22"/>
      <c r="F153" s="22"/>
      <c r="G153" s="22"/>
      <c r="H153" s="22"/>
      <c r="I153" s="22"/>
      <c r="J153" s="22"/>
    </row>
    <row r="154" spans="1:21">
      <c r="A154" s="25" t="s">
        <v>21</v>
      </c>
      <c r="B154" s="26"/>
      <c r="C154" s="26"/>
      <c r="D154" s="26"/>
      <c r="E154" s="26"/>
      <c r="F154" s="26"/>
      <c r="G154" s="26"/>
      <c r="H154" s="26"/>
      <c r="I154" s="26"/>
      <c r="J154" s="26"/>
      <c r="L154" s="23" t="s">
        <v>21</v>
      </c>
      <c r="M154" s="23"/>
      <c r="N154" s="23"/>
      <c r="O154" s="23"/>
      <c r="P154" s="23"/>
      <c r="Q154" s="23"/>
      <c r="R154" s="23"/>
      <c r="S154" s="23"/>
      <c r="T154" s="23"/>
      <c r="U154" s="23"/>
    </row>
    <row r="155" spans="1:21" hidden="1">
      <c r="A155" s="20">
        <v>41791</v>
      </c>
      <c r="B155" s="22">
        <v>2.6640825737339782</v>
      </c>
      <c r="C155" s="22">
        <v>-5.0965115428908518</v>
      </c>
      <c r="D155" s="22">
        <v>2.4257463474998389</v>
      </c>
      <c r="E155" s="22">
        <v>2.6601552817284499</v>
      </c>
      <c r="F155" s="22">
        <v>0.17637398664010107</v>
      </c>
      <c r="G155" s="22">
        <v>1.0422734700448189</v>
      </c>
      <c r="H155" s="22">
        <v>-0.78270917957736685</v>
      </c>
      <c r="I155" s="22">
        <v>-5.4125089251016192</v>
      </c>
      <c r="J155" s="22">
        <v>0.33502640559397889</v>
      </c>
      <c r="K155" s="19"/>
      <c r="L155" s="20">
        <v>41791</v>
      </c>
      <c r="M155" s="22">
        <v>0.55242956840004354</v>
      </c>
      <c r="N155" s="22">
        <v>0.94124841223992917</v>
      </c>
      <c r="O155" s="22">
        <v>2.4596921929344973</v>
      </c>
      <c r="P155" s="22">
        <v>0.61739377052481359</v>
      </c>
      <c r="Q155" s="22">
        <v>0.48958536354180637</v>
      </c>
      <c r="R155" s="22">
        <v>2.6739633902506341</v>
      </c>
      <c r="S155" s="22">
        <v>2.5753798036570288</v>
      </c>
      <c r="T155" s="22">
        <v>0.50206416931015951</v>
      </c>
      <c r="U155" s="22">
        <v>1.0692279929460398</v>
      </c>
    </row>
    <row r="156" spans="1:21" hidden="1">
      <c r="A156" s="20">
        <v>41821</v>
      </c>
      <c r="B156" s="22">
        <v>-3.2949883952060048</v>
      </c>
      <c r="C156" s="22">
        <v>-0.44018562979157139</v>
      </c>
      <c r="D156" s="22">
        <v>1.0562833554892137</v>
      </c>
      <c r="E156" s="22">
        <v>-2.0131211254383459</v>
      </c>
      <c r="F156" s="22">
        <v>-1.6746008992790706</v>
      </c>
      <c r="G156" s="22">
        <v>3.1842046851111405</v>
      </c>
      <c r="H156" s="22">
        <v>13.201240701696079</v>
      </c>
      <c r="I156" s="22">
        <v>-2.2345465329487268</v>
      </c>
      <c r="J156" s="22">
        <v>-1.2314784167692636</v>
      </c>
      <c r="L156" s="20">
        <v>41821</v>
      </c>
      <c r="M156" s="22">
        <v>-0.44607183720709997</v>
      </c>
      <c r="N156" s="22">
        <v>-0.26286201249551766</v>
      </c>
      <c r="O156" s="22">
        <v>1.9876795929008892</v>
      </c>
      <c r="P156" s="22">
        <v>6.5104796209283222E-3</v>
      </c>
      <c r="Q156" s="22">
        <v>-0.37064222807211422</v>
      </c>
      <c r="R156" s="22">
        <v>1.0891714805808306</v>
      </c>
      <c r="S156" s="22">
        <v>1.2258189562408575</v>
      </c>
      <c r="T156" s="22">
        <v>-0.41009974759795398</v>
      </c>
      <c r="U156" s="22">
        <v>0.16008681998671648</v>
      </c>
    </row>
    <row r="157" spans="1:21" hidden="1">
      <c r="A157" s="20">
        <v>41852</v>
      </c>
      <c r="B157" s="22">
        <v>-1.9167623353260552</v>
      </c>
      <c r="C157" s="22">
        <v>-3.4057503201712365</v>
      </c>
      <c r="D157" s="22">
        <v>-0.1068170344449868</v>
      </c>
      <c r="E157" s="22">
        <v>-2.7971904747240899</v>
      </c>
      <c r="F157" s="22">
        <v>-2.116559027838008</v>
      </c>
      <c r="G157" s="22">
        <v>1.0370304807135255</v>
      </c>
      <c r="H157" s="22">
        <v>-8.0463835725526707</v>
      </c>
      <c r="I157" s="22">
        <v>3.7134512511485696</v>
      </c>
      <c r="J157" s="22">
        <v>-1.9284358988834214</v>
      </c>
      <c r="L157" s="20">
        <v>41852</v>
      </c>
      <c r="M157" s="22">
        <v>-1.4438040327161161</v>
      </c>
      <c r="N157" s="22">
        <v>-1.223799426549931</v>
      </c>
      <c r="O157" s="22">
        <v>1.1517819271221299</v>
      </c>
      <c r="P157" s="22">
        <v>-0.47236576357866511</v>
      </c>
      <c r="Q157" s="22">
        <v>-0.95404068349535009</v>
      </c>
      <c r="R157" s="22">
        <v>-0.68764219851999542</v>
      </c>
      <c r="S157" s="22">
        <v>-0.28130537680465295</v>
      </c>
      <c r="T157" s="22">
        <v>-1.7270867851836869</v>
      </c>
      <c r="U157" s="22">
        <v>-0.73952374715918268</v>
      </c>
    </row>
    <row r="158" spans="1:21" hidden="1">
      <c r="A158" s="20">
        <v>41883</v>
      </c>
      <c r="B158" s="22">
        <v>-3.5507220675036706</v>
      </c>
      <c r="C158" s="22">
        <v>-1.5203240124911872</v>
      </c>
      <c r="D158" s="22">
        <v>0.49547984513273491</v>
      </c>
      <c r="E158" s="22">
        <v>-1.317584802683001</v>
      </c>
      <c r="F158" s="22">
        <v>-2.9041811076544235</v>
      </c>
      <c r="G158" s="22">
        <v>-5.9019499770113697</v>
      </c>
      <c r="H158" s="22">
        <v>-2.7921033484755071</v>
      </c>
      <c r="I158" s="22">
        <v>-4.4698960452444112</v>
      </c>
      <c r="J158" s="22">
        <v>-2.3330587569581382</v>
      </c>
      <c r="L158" s="20">
        <v>41883</v>
      </c>
      <c r="M158" s="22">
        <v>-2.1749994007645483</v>
      </c>
      <c r="N158" s="22">
        <v>-1.742548202962297</v>
      </c>
      <c r="O158" s="22">
        <v>0.3351114346162376</v>
      </c>
      <c r="P158" s="22">
        <v>-0.54120919046789595</v>
      </c>
      <c r="Q158" s="22">
        <v>-1.0969084772331996</v>
      </c>
      <c r="R158" s="22">
        <v>-1.6976805448227594</v>
      </c>
      <c r="S158" s="22">
        <v>-1.3821266653119721</v>
      </c>
      <c r="T158" s="22">
        <v>-2.5290782861613508</v>
      </c>
      <c r="U158" s="22">
        <v>-1.371937390381774</v>
      </c>
    </row>
    <row r="159" spans="1:21" hidden="1">
      <c r="A159" s="20">
        <v>41913</v>
      </c>
      <c r="B159" s="22">
        <v>-1.7552014285670055</v>
      </c>
      <c r="C159" s="22">
        <v>-0.43090931186097237</v>
      </c>
      <c r="D159" s="22">
        <v>0.66803510279969203</v>
      </c>
      <c r="E159" s="22">
        <v>2.3087100509081182</v>
      </c>
      <c r="F159" s="22">
        <v>-2.7164515886751417</v>
      </c>
      <c r="G159" s="22">
        <v>-4.4123211960058484</v>
      </c>
      <c r="H159" s="22">
        <v>-4.7897291131194635</v>
      </c>
      <c r="I159" s="22">
        <v>-3.1323804291938444</v>
      </c>
      <c r="J159" s="22">
        <v>-0.54039924560659358</v>
      </c>
      <c r="L159" s="20">
        <v>41913</v>
      </c>
      <c r="M159" s="22">
        <v>-2.4776299434359714</v>
      </c>
      <c r="N159" s="22">
        <v>-1.805929290196687</v>
      </c>
      <c r="O159" s="22">
        <v>-0.2116263632505877</v>
      </c>
      <c r="P159" s="22">
        <v>-0.27887536586645467</v>
      </c>
      <c r="Q159" s="22">
        <v>-0.44587554760292392</v>
      </c>
      <c r="R159" s="22">
        <v>-1.907130074608105</v>
      </c>
      <c r="S159" s="22">
        <v>-2.0136124324552469</v>
      </c>
      <c r="T159" s="22">
        <v>-2.5244667857341767</v>
      </c>
      <c r="U159" s="22">
        <v>-1.5768106877312107</v>
      </c>
    </row>
    <row r="160" spans="1:21" hidden="1">
      <c r="A160" s="20">
        <v>41944</v>
      </c>
      <c r="B160" s="22">
        <v>-2.1989591715522749</v>
      </c>
      <c r="C160" s="22">
        <v>-0.97327580414408033</v>
      </c>
      <c r="D160" s="22">
        <v>-2.6917982665807472E-2</v>
      </c>
      <c r="E160" s="22">
        <v>1.1661375851214899</v>
      </c>
      <c r="F160" s="22">
        <v>5.0123734327745808</v>
      </c>
      <c r="G160" s="22">
        <v>-0.76232127999260513</v>
      </c>
      <c r="H160" s="22">
        <v>0.50769736709885649</v>
      </c>
      <c r="I160" s="22">
        <v>-6.1827416888917099</v>
      </c>
      <c r="J160" s="22">
        <v>-0.58883365963227163</v>
      </c>
      <c r="L160" s="20">
        <v>41944</v>
      </c>
      <c r="M160" s="22">
        <v>-2.2447947480918629</v>
      </c>
      <c r="N160" s="22">
        <v>-1.5509716933354554</v>
      </c>
      <c r="O160" s="22">
        <v>-0.36472185375590982</v>
      </c>
      <c r="P160" s="22">
        <v>0.1104985969479344</v>
      </c>
      <c r="Q160" s="22">
        <v>0.90395213616720582</v>
      </c>
      <c r="R160" s="22">
        <v>-1.453136117473818</v>
      </c>
      <c r="S160" s="22">
        <v>-1.3228717297100872</v>
      </c>
      <c r="T160" s="22">
        <v>-2.1474908894793714</v>
      </c>
      <c r="U160" s="22">
        <v>-1.3254279998056973</v>
      </c>
    </row>
    <row r="161" spans="1:21" hidden="1">
      <c r="A161" s="20">
        <v>41974</v>
      </c>
      <c r="B161" s="22">
        <v>-0.46846613686993521</v>
      </c>
      <c r="C161" s="22">
        <v>-0.53428266552455739</v>
      </c>
      <c r="D161" s="22">
        <v>-3.1291258694627828</v>
      </c>
      <c r="E161" s="22">
        <v>-0.1523012447846952</v>
      </c>
      <c r="F161" s="22">
        <v>5.2999171762877211</v>
      </c>
      <c r="G161" s="22">
        <v>-0.43248495554193767</v>
      </c>
      <c r="H161" s="22">
        <v>2.6678195196706582</v>
      </c>
      <c r="I161" s="22">
        <v>-0.25751307400737744</v>
      </c>
      <c r="J161" s="22">
        <v>-0.68168332177586421</v>
      </c>
      <c r="L161" s="20">
        <v>41974</v>
      </c>
      <c r="M161" s="22">
        <v>-1.9578693708794361</v>
      </c>
      <c r="N161" s="22">
        <v>-1.5719344202540952</v>
      </c>
      <c r="O161" s="22">
        <v>-0.44736542550054992</v>
      </c>
      <c r="P161" s="22">
        <v>0.3262241387221394</v>
      </c>
      <c r="Q161" s="22">
        <v>2.1418099657800838</v>
      </c>
      <c r="R161" s="22">
        <v>-0.48566604414615711</v>
      </c>
      <c r="S161" s="22">
        <v>0.54786043265579565</v>
      </c>
      <c r="T161" s="22">
        <v>-2.0142676471729146</v>
      </c>
      <c r="U161" s="22">
        <v>-1.1036014578933901</v>
      </c>
    </row>
    <row r="162" spans="1:21" hidden="1">
      <c r="A162" s="20">
        <v>42005</v>
      </c>
      <c r="B162" s="22">
        <v>-2.024073189264854</v>
      </c>
      <c r="C162" s="22">
        <v>-2.83047863541411</v>
      </c>
      <c r="D162" s="22">
        <v>1.4169105147821028</v>
      </c>
      <c r="E162" s="22">
        <v>-1.1877980461333237</v>
      </c>
      <c r="F162" s="22">
        <v>-1.5802275880424617</v>
      </c>
      <c r="G162" s="22">
        <v>5.0316500589862869</v>
      </c>
      <c r="H162" s="22">
        <v>5.8041653862107978</v>
      </c>
      <c r="I162" s="22">
        <v>0.96691640940291279</v>
      </c>
      <c r="J162" s="22">
        <v>-1.9972975288937533</v>
      </c>
      <c r="L162" s="20">
        <v>42005</v>
      </c>
      <c r="M162" s="22">
        <v>-1.79317085818154</v>
      </c>
      <c r="N162" s="22">
        <v>-1.7759350159215757</v>
      </c>
      <c r="O162" s="22">
        <v>-0.44750269058087611</v>
      </c>
      <c r="P162" s="22">
        <v>0.51991417267778672</v>
      </c>
      <c r="Q162" s="22">
        <v>2.8928899517223243</v>
      </c>
      <c r="R162" s="22">
        <v>0.18785577903798867</v>
      </c>
      <c r="S162" s="22">
        <v>2.2668042581952079</v>
      </c>
      <c r="T162" s="22">
        <v>-1.9483041404071457</v>
      </c>
      <c r="U162" s="22">
        <v>-0.9787094321328027</v>
      </c>
    </row>
    <row r="163" spans="1:21" hidden="1">
      <c r="A163" s="20">
        <v>42036</v>
      </c>
      <c r="B163" s="22">
        <v>-1.9706797716007571</v>
      </c>
      <c r="C163" s="22">
        <v>-2.010414353443494</v>
      </c>
      <c r="D163" s="22">
        <v>1.69864560534036</v>
      </c>
      <c r="E163" s="22">
        <v>3.0568973809246955</v>
      </c>
      <c r="F163" s="22">
        <v>4.2995141039306333</v>
      </c>
      <c r="G163" s="22">
        <v>3.8140868194358717</v>
      </c>
      <c r="H163" s="22">
        <v>-4.0050103078788766</v>
      </c>
      <c r="I163" s="22">
        <v>8.0218626455602475</v>
      </c>
      <c r="J163" s="22">
        <v>3.8158235744717217E-2</v>
      </c>
      <c r="L163" s="20">
        <v>42036</v>
      </c>
      <c r="M163" s="22">
        <v>-1.8243674612890715</v>
      </c>
      <c r="N163" s="22">
        <v>-1.7788533193562728</v>
      </c>
      <c r="O163" s="22">
        <v>-0.51044217816424009</v>
      </c>
      <c r="P163" s="22">
        <v>0.67560402672948783</v>
      </c>
      <c r="Q163" s="22">
        <v>2.989218512624376</v>
      </c>
      <c r="R163" s="22">
        <v>0.20243234802579479</v>
      </c>
      <c r="S163" s="22">
        <v>3.0990202085914547</v>
      </c>
      <c r="T163" s="22">
        <v>-1.7352118634765077</v>
      </c>
      <c r="U163" s="22">
        <v>-0.93995553110032404</v>
      </c>
    </row>
    <row r="164" spans="1:21" hidden="1">
      <c r="A164" s="20">
        <v>42064</v>
      </c>
      <c r="B164" s="22">
        <v>-4.3920899825954081</v>
      </c>
      <c r="C164" s="22">
        <v>-4.8725785070689227</v>
      </c>
      <c r="D164" s="22">
        <v>-5.3112073155366772</v>
      </c>
      <c r="E164" s="22">
        <v>-3.2545157805129179</v>
      </c>
      <c r="F164" s="22">
        <v>1.0554162121099893</v>
      </c>
      <c r="G164" s="22">
        <v>-10.271714976258323</v>
      </c>
      <c r="H164" s="22">
        <v>-1.6224493745858553</v>
      </c>
      <c r="I164" s="22">
        <v>-17.921446182265242</v>
      </c>
      <c r="J164" s="22">
        <v>-3.700830836065677</v>
      </c>
      <c r="L164" s="20">
        <v>42064</v>
      </c>
      <c r="M164" s="22">
        <v>-1.8216313282462977</v>
      </c>
      <c r="N164" s="22">
        <v>-1.5122252575012993</v>
      </c>
      <c r="O164" s="22">
        <v>-0.60222335733303112</v>
      </c>
      <c r="P164" s="22">
        <v>0.91785125565087355</v>
      </c>
      <c r="Q164" s="22">
        <v>2.4995368119787855</v>
      </c>
      <c r="R164" s="22">
        <v>-0.26332823969316621</v>
      </c>
      <c r="S164" s="22">
        <v>2.5555524155552973</v>
      </c>
      <c r="T164" s="22">
        <v>-1.4482497914202099</v>
      </c>
      <c r="U164" s="22">
        <v>-0.87824684208567305</v>
      </c>
    </row>
    <row r="165" spans="1:21" hidden="1">
      <c r="A165" s="20">
        <v>42095</v>
      </c>
      <c r="B165" s="22">
        <v>0.808818601996947</v>
      </c>
      <c r="C165" s="22">
        <v>2.0790358570876464</v>
      </c>
      <c r="D165" s="22">
        <v>3.1074325863489776</v>
      </c>
      <c r="E165" s="22">
        <v>3.3708648620927448</v>
      </c>
      <c r="F165" s="22">
        <v>5.4313933968778656</v>
      </c>
      <c r="G165" s="22">
        <v>4.7335269340870667</v>
      </c>
      <c r="H165" s="22">
        <v>25.043641043267286</v>
      </c>
      <c r="I165" s="22">
        <v>3.4338025100919936</v>
      </c>
      <c r="J165" s="22">
        <v>2.1878448055082913</v>
      </c>
      <c r="L165" s="20">
        <v>42095</v>
      </c>
      <c r="M165" s="22">
        <v>-1.7706510860752047</v>
      </c>
      <c r="N165" s="22">
        <v>-1.0074428772566932</v>
      </c>
      <c r="O165" s="22">
        <v>-0.65796915169083547</v>
      </c>
      <c r="P165" s="22">
        <v>1.1446633282475887</v>
      </c>
      <c r="Q165" s="22">
        <v>1.6750014297632703</v>
      </c>
      <c r="R165" s="22">
        <v>-0.620676064178312</v>
      </c>
      <c r="S165" s="22">
        <v>1.3519804819002132</v>
      </c>
      <c r="T165" s="22">
        <v>-1.1687570714351381</v>
      </c>
      <c r="U165" s="22">
        <v>-0.77739446382760491</v>
      </c>
    </row>
    <row r="166" spans="1:21" hidden="1">
      <c r="A166" s="20">
        <v>42125</v>
      </c>
      <c r="B166" s="22">
        <v>-0.59810401722832296</v>
      </c>
      <c r="C166" s="22">
        <v>1.6546517686694528</v>
      </c>
      <c r="D166" s="22">
        <v>-0.79680987451304475</v>
      </c>
      <c r="E166" s="22">
        <v>3.6648181811336826</v>
      </c>
      <c r="F166" s="22">
        <v>0.78274169572090102</v>
      </c>
      <c r="G166" s="22">
        <v>0.69155797994335444</v>
      </c>
      <c r="H166" s="22">
        <v>-12.849195548403998</v>
      </c>
      <c r="I166" s="22">
        <v>3.9873428158724522</v>
      </c>
      <c r="J166" s="22">
        <v>-0.15974493754785613</v>
      </c>
      <c r="L166" s="20">
        <v>42125</v>
      </c>
      <c r="M166" s="22">
        <v>-1.6638717611547946</v>
      </c>
      <c r="N166" s="22">
        <v>-0.64433904686829635</v>
      </c>
      <c r="O166" s="22">
        <v>-0.84391113910623972</v>
      </c>
      <c r="P166" s="22">
        <v>1.0691835243797243</v>
      </c>
      <c r="Q166" s="22">
        <v>0.8457970132999435</v>
      </c>
      <c r="R166" s="22">
        <v>-0.53899020726601066</v>
      </c>
      <c r="S166" s="22">
        <v>-0.18855103579217314</v>
      </c>
      <c r="T166" s="22">
        <v>-0.91214218066676267</v>
      </c>
      <c r="U166" s="22">
        <v>-0.76874459431411424</v>
      </c>
    </row>
    <row r="167" spans="1:21" hidden="1">
      <c r="A167" s="20">
        <v>42156</v>
      </c>
      <c r="B167" s="22">
        <v>-4.0869584245744761</v>
      </c>
      <c r="C167" s="22">
        <v>-3.0315802052446941</v>
      </c>
      <c r="D167" s="22">
        <v>-2.4819439569810271</v>
      </c>
      <c r="E167" s="22">
        <v>0.24027747274945455</v>
      </c>
      <c r="F167" s="22">
        <v>-1.694499380643876</v>
      </c>
      <c r="G167" s="22">
        <v>-5.3742248968234492</v>
      </c>
      <c r="H167" s="22">
        <v>-5.8825712114364563</v>
      </c>
      <c r="I167" s="22">
        <v>-1.3265065199065447</v>
      </c>
      <c r="J167" s="22">
        <v>-2.8825741618766614</v>
      </c>
      <c r="L167" s="20">
        <v>42156</v>
      </c>
      <c r="M167" s="22">
        <v>-1.5496063381228709</v>
      </c>
      <c r="N167" s="22">
        <v>-0.57945355839187584</v>
      </c>
      <c r="O167" s="22">
        <v>-1.1371185632336136</v>
      </c>
      <c r="P167" s="22">
        <v>0.70040374961828888</v>
      </c>
      <c r="Q167" s="22">
        <v>0.20089538055565015</v>
      </c>
      <c r="R167" s="22">
        <v>0.1289382103312704</v>
      </c>
      <c r="S167" s="22">
        <v>-1.4527468836379001</v>
      </c>
      <c r="T167" s="22">
        <v>-0.943870322000123</v>
      </c>
      <c r="U167" s="22">
        <v>-0.87869802497320393</v>
      </c>
    </row>
    <row r="168" spans="1:21" hidden="1">
      <c r="A168" s="20">
        <v>42186</v>
      </c>
      <c r="B168" s="22">
        <v>-0.61065053254722557</v>
      </c>
      <c r="C168" s="22">
        <v>-0.20186912573545612</v>
      </c>
      <c r="D168" s="22">
        <v>-2.0578600568151018</v>
      </c>
      <c r="E168" s="22">
        <v>-1.3353037208941032</v>
      </c>
      <c r="F168" s="22">
        <v>-1.4237885220825035</v>
      </c>
      <c r="G168" s="22">
        <v>4.0260623695743192</v>
      </c>
      <c r="H168" s="22">
        <v>6.2480521884324247</v>
      </c>
      <c r="I168" s="22">
        <v>2.7564218681135344E-3</v>
      </c>
      <c r="J168" s="22">
        <v>-0.4103570018597793</v>
      </c>
      <c r="L168" s="20">
        <v>42186</v>
      </c>
      <c r="M168" s="22">
        <v>-1.4405539030717591</v>
      </c>
      <c r="N168" s="22">
        <v>-0.79988581394599123</v>
      </c>
      <c r="O168" s="22">
        <v>-1.3199680790466175</v>
      </c>
      <c r="P168" s="22">
        <v>0.19830575622485469</v>
      </c>
      <c r="Q168" s="22">
        <v>-0.14587034370742913</v>
      </c>
      <c r="R168" s="22">
        <v>1.098173290015751</v>
      </c>
      <c r="S168" s="22">
        <v>-1.9713383772473776</v>
      </c>
      <c r="T168" s="22">
        <v>-0.78019268059924229</v>
      </c>
      <c r="U168" s="22">
        <v>-1.0056508826837387</v>
      </c>
    </row>
    <row r="169" spans="1:21" hidden="1">
      <c r="A169" s="20">
        <v>42217</v>
      </c>
      <c r="B169" s="22">
        <v>-0.34413680710669325</v>
      </c>
      <c r="C169" s="22">
        <v>0.36602630570881445</v>
      </c>
      <c r="D169" s="22">
        <v>1.2593395073267004</v>
      </c>
      <c r="E169" s="22">
        <v>0.26127760175182857</v>
      </c>
      <c r="F169" s="22">
        <v>0.52860428907514745</v>
      </c>
      <c r="G169" s="22">
        <v>5.2042898252952625</v>
      </c>
      <c r="H169" s="22">
        <v>-8.8457534667460607</v>
      </c>
      <c r="I169" s="22">
        <v>-0.31486538190719671</v>
      </c>
      <c r="J169" s="22">
        <v>7.8390551464480041E-3</v>
      </c>
      <c r="L169" s="20">
        <v>42217</v>
      </c>
      <c r="M169" s="22">
        <v>-1.4373870011480392</v>
      </c>
      <c r="N169" s="22">
        <v>-1.1372348397099046</v>
      </c>
      <c r="O169" s="22">
        <v>-1.1997860794892716</v>
      </c>
      <c r="P169" s="22">
        <v>0.10844609239433112</v>
      </c>
      <c r="Q169" s="22">
        <v>7.4638382223483291E-2</v>
      </c>
      <c r="R169" s="22">
        <v>1.5547370228432271</v>
      </c>
      <c r="S169" s="22">
        <v>-1.9230796383145901</v>
      </c>
      <c r="T169" s="22">
        <v>-0.76038539256521176</v>
      </c>
      <c r="U169" s="22">
        <v>-1.0347630400426624</v>
      </c>
    </row>
    <row r="170" spans="1:21" hidden="1">
      <c r="A170" s="20">
        <v>42248</v>
      </c>
      <c r="B170" s="22">
        <v>-3.0607990278498107</v>
      </c>
      <c r="C170" s="22">
        <v>-4.2018424874997464</v>
      </c>
      <c r="D170" s="22">
        <v>-2.049026540296822</v>
      </c>
      <c r="E170" s="22">
        <v>-1.2602261179043239</v>
      </c>
      <c r="F170" s="22">
        <v>0.63018848341758371</v>
      </c>
      <c r="G170" s="22">
        <v>-0.53025416757672872</v>
      </c>
      <c r="H170" s="22">
        <v>3.4587541704283353</v>
      </c>
      <c r="I170" s="22">
        <v>-4.8356527797104576</v>
      </c>
      <c r="J170" s="22">
        <v>-2.7627537715849826</v>
      </c>
      <c r="L170" s="20">
        <v>42248</v>
      </c>
      <c r="M170" s="22">
        <v>-1.571926741004674</v>
      </c>
      <c r="N170" s="22">
        <v>-1.4643586954104677</v>
      </c>
      <c r="O170" s="22">
        <v>-1.02951637178883</v>
      </c>
      <c r="P170" s="22">
        <v>0.2961847939629223</v>
      </c>
      <c r="Q170" s="22">
        <v>0.73094962997561197</v>
      </c>
      <c r="R170" s="22">
        <v>1.3715038030401132</v>
      </c>
      <c r="S170" s="22">
        <v>-1.1161901427921634</v>
      </c>
      <c r="T170" s="22">
        <v>-1.2922836816819796</v>
      </c>
      <c r="U170" s="22">
        <v>-1.0540790519943215</v>
      </c>
    </row>
    <row r="171" spans="1:21" hidden="1">
      <c r="A171" s="20">
        <v>42278</v>
      </c>
      <c r="B171" s="22">
        <v>-0.88461490077791893</v>
      </c>
      <c r="C171" s="22">
        <v>-1.9201994298190641</v>
      </c>
      <c r="D171" s="22">
        <v>-3.4633006174769037</v>
      </c>
      <c r="E171" s="22">
        <v>-9.3837065465692149E-2</v>
      </c>
      <c r="F171" s="22">
        <v>2.2604468455873672</v>
      </c>
      <c r="G171" s="22">
        <v>-0.28429656103135414</v>
      </c>
      <c r="H171" s="22">
        <v>-0.9656117972000402</v>
      </c>
      <c r="I171" s="22">
        <v>-4.3784625906057499</v>
      </c>
      <c r="J171" s="22">
        <v>-1.3890161734090611</v>
      </c>
      <c r="L171" s="20">
        <v>42278</v>
      </c>
      <c r="M171" s="22">
        <v>-1.677650906492417</v>
      </c>
      <c r="N171" s="22">
        <v>-1.5464363210284944</v>
      </c>
      <c r="O171" s="22">
        <v>-0.69876607050819928</v>
      </c>
      <c r="P171" s="22">
        <v>0.51107824100687083</v>
      </c>
      <c r="Q171" s="22">
        <v>1.6187212435373652</v>
      </c>
      <c r="R171" s="22">
        <v>1.1481442121025367</v>
      </c>
      <c r="S171" s="22">
        <v>0.39407252468703291</v>
      </c>
      <c r="T171" s="22">
        <v>-1.7508704113603244</v>
      </c>
      <c r="U171" s="22">
        <v>-0.98847347040134537</v>
      </c>
    </row>
    <row r="172" spans="1:21" hidden="1">
      <c r="A172" s="20">
        <v>42309</v>
      </c>
      <c r="B172" s="22">
        <v>-0.91894702951759655</v>
      </c>
      <c r="C172" s="22">
        <v>1.3725136699212186</v>
      </c>
      <c r="D172" s="22">
        <v>2.4942981592142246</v>
      </c>
      <c r="E172" s="22">
        <v>3.6770729427800148</v>
      </c>
      <c r="F172" s="22">
        <v>2.8213963229731291</v>
      </c>
      <c r="G172" s="22">
        <v>5.1496193571373823</v>
      </c>
      <c r="H172" s="22">
        <v>3.4654165043185543</v>
      </c>
      <c r="I172" s="22">
        <v>1.8733058823505928</v>
      </c>
      <c r="J172" s="22">
        <v>1.5353843060727144</v>
      </c>
      <c r="L172" s="20">
        <v>42309</v>
      </c>
      <c r="M172" s="22">
        <v>-1.7412351915457265</v>
      </c>
      <c r="N172" s="22">
        <v>-1.4341170059268791</v>
      </c>
      <c r="O172" s="22">
        <v>-0.20012219781186502</v>
      </c>
      <c r="P172" s="22">
        <v>0.46666866430807374</v>
      </c>
      <c r="Q172" s="22">
        <v>2.5567686840696666</v>
      </c>
      <c r="R172" s="22">
        <v>1.2661766759373307</v>
      </c>
      <c r="S172" s="22">
        <v>1.4852548281943996</v>
      </c>
      <c r="T172" s="22">
        <v>-1.3774767974908571</v>
      </c>
      <c r="U172" s="22">
        <v>-0.84059582858942861</v>
      </c>
    </row>
    <row r="173" spans="1:21" hidden="1">
      <c r="A173" s="20">
        <v>42339</v>
      </c>
      <c r="B173" s="22">
        <v>-2.1998271641683687</v>
      </c>
      <c r="C173" s="22">
        <v>-2.3841905623974213</v>
      </c>
      <c r="D173" s="22">
        <v>0.93278829081062042</v>
      </c>
      <c r="E173" s="22">
        <v>-0.79665069420248358</v>
      </c>
      <c r="F173" s="22">
        <v>3.5452919329665917</v>
      </c>
      <c r="G173" s="22">
        <v>-3.4440701699786018</v>
      </c>
      <c r="H173" s="22">
        <v>2.7205829684736216</v>
      </c>
      <c r="I173" s="22">
        <v>7.7572609509047226</v>
      </c>
      <c r="J173" s="22">
        <v>-1.1892908699575315</v>
      </c>
      <c r="L173" s="20">
        <v>42339</v>
      </c>
      <c r="M173" s="22">
        <v>-1.7282042308272736</v>
      </c>
      <c r="N173" s="22">
        <v>-1.2662440671541901</v>
      </c>
      <c r="O173" s="22">
        <v>0.18737294214250255</v>
      </c>
      <c r="P173" s="22">
        <v>5.4408212404268852E-3</v>
      </c>
      <c r="Q173" s="22">
        <v>3.1969536540561734</v>
      </c>
      <c r="R173" s="22">
        <v>1.8317338924529025</v>
      </c>
      <c r="S173" s="22">
        <v>1.5893203449273869</v>
      </c>
      <c r="T173" s="22">
        <v>-1.1761346468362888</v>
      </c>
      <c r="U173" s="22">
        <v>-0.71239236266056594</v>
      </c>
    </row>
    <row r="174" spans="1:21" hidden="1">
      <c r="A174" s="20">
        <v>42370</v>
      </c>
      <c r="B174" s="22">
        <v>-2.8853513439439382</v>
      </c>
      <c r="C174" s="22">
        <v>-0.58385248057456351</v>
      </c>
      <c r="D174" s="22">
        <v>0.59299881449157965</v>
      </c>
      <c r="E174" s="22">
        <v>4.7560280052032482</v>
      </c>
      <c r="F174" s="22">
        <v>2.9466001471947152</v>
      </c>
      <c r="G174" s="22">
        <v>-0.99203781980720862</v>
      </c>
      <c r="H174" s="22">
        <v>-5.5379414344062212</v>
      </c>
      <c r="I174" s="22">
        <v>-12.580789363804058</v>
      </c>
      <c r="J174" s="22">
        <v>-1.0607194733487404</v>
      </c>
      <c r="L174" s="20">
        <v>42370</v>
      </c>
      <c r="M174" s="22">
        <v>-1.4944348399233149</v>
      </c>
      <c r="N174" s="22">
        <v>-1.021195848773786</v>
      </c>
      <c r="O174" s="22">
        <v>0.52500958364628048</v>
      </c>
      <c r="P174" s="22">
        <v>-0.81989958544545516</v>
      </c>
      <c r="Q174" s="22">
        <v>3.4674986604704685</v>
      </c>
      <c r="R174" s="22">
        <v>2.136110364456826</v>
      </c>
      <c r="S174" s="22">
        <v>1.4260375671974401</v>
      </c>
      <c r="T174" s="22">
        <v>-1.6065393786817026</v>
      </c>
      <c r="U174" s="22">
        <v>-0.53910568301769501</v>
      </c>
    </row>
    <row r="175" spans="1:21" hidden="1">
      <c r="A175" s="20">
        <v>42401</v>
      </c>
      <c r="B175" s="22">
        <v>-1.7388982109418407</v>
      </c>
      <c r="C175" s="22">
        <v>-3.3509532896121783</v>
      </c>
      <c r="D175" s="22">
        <v>-2.8360801058452552</v>
      </c>
      <c r="E175" s="22">
        <v>-10.344389255907089</v>
      </c>
      <c r="F175" s="22">
        <v>0.36808345921556906</v>
      </c>
      <c r="G175" s="22">
        <v>10.285549308832273</v>
      </c>
      <c r="H175" s="22">
        <v>10.460225970837982</v>
      </c>
      <c r="I175" s="22">
        <v>-2.0366258483728075</v>
      </c>
      <c r="J175" s="22">
        <v>-3.0596188738111181</v>
      </c>
      <c r="L175" s="20">
        <v>42401</v>
      </c>
      <c r="M175" s="22">
        <v>-1.0899924811842112</v>
      </c>
      <c r="N175" s="22">
        <v>-0.76420583874671877</v>
      </c>
      <c r="O175" s="22">
        <v>0.81063783538590428</v>
      </c>
      <c r="P175" s="22">
        <v>-1.6241654995960744</v>
      </c>
      <c r="Q175" s="22">
        <v>3.2750991528054385</v>
      </c>
      <c r="R175" s="22">
        <v>1.983847772825257</v>
      </c>
      <c r="S175" s="22">
        <v>0.74382726006585642</v>
      </c>
      <c r="T175" s="22">
        <v>-2.4268008516393991</v>
      </c>
      <c r="U175" s="22">
        <v>-0.35522252061815607</v>
      </c>
    </row>
    <row r="176" spans="1:21" hidden="1">
      <c r="A176" s="20">
        <v>42430</v>
      </c>
      <c r="B176" s="22">
        <v>2.1420778066766815</v>
      </c>
      <c r="C176" s="22">
        <v>2.6917091680851826</v>
      </c>
      <c r="D176" s="22">
        <v>5.1472616911649993</v>
      </c>
      <c r="E176" s="22">
        <v>0.74919705493714162</v>
      </c>
      <c r="F176" s="22">
        <v>8.6041922770975816</v>
      </c>
      <c r="G176" s="22">
        <v>1.7299951402520293</v>
      </c>
      <c r="H176" s="22">
        <v>-1.7244166727476511</v>
      </c>
      <c r="I176" s="22">
        <v>8.1625905293813474</v>
      </c>
      <c r="J176" s="22">
        <v>3.9876359988012808</v>
      </c>
      <c r="L176" s="20">
        <v>42430</v>
      </c>
      <c r="M176" s="22">
        <v>-0.71568431260114096</v>
      </c>
      <c r="N176" s="22">
        <v>-0.64672295726163043</v>
      </c>
      <c r="O176" s="22">
        <v>0.91566110423275404</v>
      </c>
      <c r="P176" s="22">
        <v>-2.1528052594500906</v>
      </c>
      <c r="Q176" s="22">
        <v>2.611415790113341</v>
      </c>
      <c r="R176" s="22">
        <v>1.1569946540583658</v>
      </c>
      <c r="S176" s="22">
        <v>-0.12240617933436226</v>
      </c>
      <c r="T176" s="22">
        <v>-3.2929490400549497</v>
      </c>
      <c r="U176" s="22">
        <v>-0.26759218372217219</v>
      </c>
    </row>
    <row r="177" spans="1:21" hidden="1">
      <c r="A177" s="20">
        <v>42461</v>
      </c>
      <c r="B177" s="22">
        <v>-2.3523704907826612</v>
      </c>
      <c r="C177" s="22">
        <v>-2.8050908504131229</v>
      </c>
      <c r="D177" s="22">
        <v>-1.2119118021070392</v>
      </c>
      <c r="E177" s="22">
        <v>-3.3051474776019205</v>
      </c>
      <c r="F177" s="22">
        <v>0.52121243656939953</v>
      </c>
      <c r="G177" s="22">
        <v>-6.5436143812462433E-2</v>
      </c>
      <c r="H177" s="22">
        <v>-4.3450753639622803</v>
      </c>
      <c r="I177" s="22">
        <v>-9.2942688637693038</v>
      </c>
      <c r="J177" s="22">
        <v>-1.9535630431330873</v>
      </c>
      <c r="L177" s="20">
        <v>42461</v>
      </c>
      <c r="M177" s="22">
        <v>-0.34558349139163624</v>
      </c>
      <c r="N177" s="22">
        <v>-0.51932735504861682</v>
      </c>
      <c r="O177" s="22">
        <v>0.80359392738846225</v>
      </c>
      <c r="P177" s="22">
        <v>-2.2221656676708079</v>
      </c>
      <c r="Q177" s="22">
        <v>1.698351488234124</v>
      </c>
      <c r="R177" s="22">
        <v>0.44705664464092365</v>
      </c>
      <c r="S177" s="22">
        <v>-0.41176455661974387</v>
      </c>
      <c r="T177" s="22">
        <v>-3.4544324223863327</v>
      </c>
      <c r="U177" s="22">
        <v>-0.17362197042315586</v>
      </c>
    </row>
    <row r="178" spans="1:21" hidden="1">
      <c r="A178" s="20">
        <v>42491</v>
      </c>
      <c r="B178" s="22">
        <v>2.8715434083544267</v>
      </c>
      <c r="C178" s="22">
        <v>2.8283045613324731</v>
      </c>
      <c r="D178" s="22">
        <v>1.6538842580266362</v>
      </c>
      <c r="E178" s="22">
        <v>2.0426677630988905</v>
      </c>
      <c r="F178" s="22">
        <v>-0.19171263304377817</v>
      </c>
      <c r="G178" s="22">
        <v>2.068958634549702</v>
      </c>
      <c r="H178" s="22">
        <v>1.6417092085594902</v>
      </c>
      <c r="I178" s="22">
        <v>-8.0332725217910621</v>
      </c>
      <c r="J178" s="22">
        <v>1.3152903149085517</v>
      </c>
      <c r="L178" s="20">
        <v>42491</v>
      </c>
      <c r="M178" s="22">
        <v>-3.1212196534212922E-2</v>
      </c>
      <c r="N178" s="22">
        <v>-0.29753660413435057</v>
      </c>
      <c r="O178" s="22">
        <v>0.556799465730478</v>
      </c>
      <c r="P178" s="22">
        <v>-1.8156836031092922</v>
      </c>
      <c r="Q178" s="22">
        <v>0.89107540840147692</v>
      </c>
      <c r="R178" s="22">
        <v>-0.16849905283929445</v>
      </c>
      <c r="S178" s="22">
        <v>-0.22749198872490695</v>
      </c>
      <c r="T178" s="22">
        <v>-2.4765107243752595</v>
      </c>
      <c r="U178" s="22">
        <v>-3.5222434354707843E-2</v>
      </c>
    </row>
    <row r="179" spans="1:21" hidden="1">
      <c r="A179" s="20">
        <v>42522</v>
      </c>
      <c r="B179" s="22">
        <v>-2.4599480892517676</v>
      </c>
      <c r="C179" s="22">
        <v>-2.5514858316900302</v>
      </c>
      <c r="D179" s="22">
        <v>0.32037777950368707</v>
      </c>
      <c r="E179" s="22">
        <v>-4.3302787456473482</v>
      </c>
      <c r="F179" s="22">
        <v>-0.33138843492905323</v>
      </c>
      <c r="G179" s="22">
        <v>-16.151550438115265</v>
      </c>
      <c r="H179" s="22">
        <v>-3.9633683946076133</v>
      </c>
      <c r="I179" s="22">
        <v>-1.0645751433868327</v>
      </c>
      <c r="J179" s="22">
        <v>-1.5634589384039685</v>
      </c>
      <c r="L179" s="20">
        <v>42522</v>
      </c>
      <c r="M179" s="22">
        <v>0.1421471196102857</v>
      </c>
      <c r="N179" s="22">
        <v>-7.0598943780396439E-2</v>
      </c>
      <c r="O179" s="22">
        <v>0.18958201678593412</v>
      </c>
      <c r="P179" s="22">
        <v>-1.2088118420293057</v>
      </c>
      <c r="Q179" s="22">
        <v>0.46312357003515103</v>
      </c>
      <c r="R179" s="22">
        <v>-0.37802869768137271</v>
      </c>
      <c r="S179" s="22">
        <v>0.33033134402671749</v>
      </c>
      <c r="T179" s="22">
        <v>-0.59682454723349565</v>
      </c>
      <c r="U179" s="22">
        <v>8.8459333761022663E-2</v>
      </c>
    </row>
    <row r="180" spans="1:21" hidden="1">
      <c r="A180" s="20">
        <v>42552</v>
      </c>
      <c r="B180" s="22">
        <v>-0.46362160045791256</v>
      </c>
      <c r="C180" s="22">
        <v>-1.1786023820347538</v>
      </c>
      <c r="D180" s="22">
        <v>-0.61712796638715872</v>
      </c>
      <c r="E180" s="22">
        <v>0.98401740519058478</v>
      </c>
      <c r="F180" s="22">
        <v>-1.7892500490467711</v>
      </c>
      <c r="G180" s="22">
        <v>16.407936696568555</v>
      </c>
      <c r="H180" s="22">
        <v>3.4163774006694609</v>
      </c>
      <c r="I180" s="22">
        <v>6.5243513846599654</v>
      </c>
      <c r="J180" s="22">
        <v>-0.39603444674037291</v>
      </c>
      <c r="L180" s="20">
        <v>42552</v>
      </c>
      <c r="M180" s="22">
        <v>0.3675652455990388</v>
      </c>
      <c r="N180" s="22">
        <v>1.878212467420326E-2</v>
      </c>
      <c r="O180" s="22">
        <v>-0.24068567859372081</v>
      </c>
      <c r="P180" s="22">
        <v>-0.70803153298280108</v>
      </c>
      <c r="Q180" s="22">
        <v>0.35946430595346612</v>
      </c>
      <c r="R180" s="22">
        <v>0.29590457867034559</v>
      </c>
      <c r="S180" s="22">
        <v>0.78251961894399358</v>
      </c>
      <c r="T180" s="22">
        <v>1.2027411940493238</v>
      </c>
      <c r="U180" s="22">
        <v>0.1830416789644147</v>
      </c>
    </row>
    <row r="181" spans="1:21" hidden="1">
      <c r="A181" s="20">
        <v>42583</v>
      </c>
      <c r="B181" s="22">
        <v>2.4885852967021691</v>
      </c>
      <c r="C181" s="22">
        <v>2.2063552866179208</v>
      </c>
      <c r="D181" s="22">
        <v>-0.67880094674272584</v>
      </c>
      <c r="E181" s="22">
        <v>-2.2126863001709012</v>
      </c>
      <c r="F181" s="22">
        <v>1.4490092042827882</v>
      </c>
      <c r="G181" s="22">
        <v>-0.11111517214817468</v>
      </c>
      <c r="H181" s="22">
        <v>5.6540606063399252</v>
      </c>
      <c r="I181" s="22">
        <v>3.1979152440691649</v>
      </c>
      <c r="J181" s="22">
        <v>1.5962399975643109</v>
      </c>
      <c r="L181" s="20">
        <v>42583</v>
      </c>
      <c r="M181" s="22">
        <v>0.67246308787622411</v>
      </c>
      <c r="N181" s="22">
        <v>6.0871886650630813E-2</v>
      </c>
      <c r="O181" s="22">
        <v>-0.52081608426681214</v>
      </c>
      <c r="P181" s="22">
        <v>-0.56007827693382239</v>
      </c>
      <c r="Q181" s="22">
        <v>0.31088057953185455</v>
      </c>
      <c r="R181" s="22">
        <v>1.8099757641561354</v>
      </c>
      <c r="S181" s="22">
        <v>0.74199537540309279</v>
      </c>
      <c r="T181" s="22">
        <v>2.2390776176558091</v>
      </c>
      <c r="U181" s="22">
        <v>0.29778260358310149</v>
      </c>
    </row>
    <row r="182" spans="1:21" hidden="1">
      <c r="A182" s="20">
        <v>42614</v>
      </c>
      <c r="B182" s="22">
        <v>1.3385088080862175</v>
      </c>
      <c r="C182" s="22">
        <v>0.97966852920376368</v>
      </c>
      <c r="D182" s="22">
        <v>-0.79966364423515301</v>
      </c>
      <c r="E182" s="22">
        <v>0.77351266493801063</v>
      </c>
      <c r="F182" s="22">
        <v>2.3529194025212661</v>
      </c>
      <c r="G182" s="22">
        <v>7.2899087643836964</v>
      </c>
      <c r="H182" s="22">
        <v>-0.14985707620724042</v>
      </c>
      <c r="I182" s="22">
        <v>6.0926398828865729</v>
      </c>
      <c r="J182" s="22">
        <v>0.98433399419887735</v>
      </c>
      <c r="L182" s="20">
        <v>42614</v>
      </c>
      <c r="M182" s="22">
        <v>1.0377309697017836</v>
      </c>
      <c r="N182" s="22">
        <v>0.13652824085453119</v>
      </c>
      <c r="O182" s="22">
        <v>-0.50162495235383631</v>
      </c>
      <c r="P182" s="22">
        <v>-0.8264686416071072</v>
      </c>
      <c r="Q182" s="22">
        <v>0.12919990223625177</v>
      </c>
      <c r="R182" s="22">
        <v>3.1409242877116696</v>
      </c>
      <c r="S182" s="22">
        <v>0.59943783461353917</v>
      </c>
      <c r="T182" s="22">
        <v>2.7700989288168358</v>
      </c>
      <c r="U182" s="22">
        <v>0.4372760509167648</v>
      </c>
    </row>
    <row r="183" spans="1:21" hidden="1">
      <c r="A183" s="20">
        <v>42644</v>
      </c>
      <c r="B183" s="22">
        <v>-0.51462639433972868</v>
      </c>
      <c r="C183" s="22">
        <v>-1.3420151836385088</v>
      </c>
      <c r="D183" s="22">
        <v>-1.5351467186608687</v>
      </c>
      <c r="E183" s="22">
        <v>-0.92675228647020447</v>
      </c>
      <c r="F183" s="22">
        <v>0.81293112199101358</v>
      </c>
      <c r="G183" s="22">
        <v>-8.7040633581213598</v>
      </c>
      <c r="H183" s="22">
        <v>-2.2832320975697797</v>
      </c>
      <c r="I183" s="22">
        <v>-2.3649565946809474</v>
      </c>
      <c r="J183" s="22">
        <v>-0.79406843699352692</v>
      </c>
      <c r="L183" s="20">
        <v>42644</v>
      </c>
      <c r="M183" s="22">
        <v>1.4233622600428646</v>
      </c>
      <c r="N183" s="22">
        <v>0.27878227588855964</v>
      </c>
      <c r="O183" s="22">
        <v>-0.1924261046396083</v>
      </c>
      <c r="P183" s="22">
        <v>-1.1596278405551175</v>
      </c>
      <c r="Q183" s="22">
        <v>-0.35871604081827968</v>
      </c>
      <c r="R183" s="22">
        <v>3.6104661885279654</v>
      </c>
      <c r="S183" s="22">
        <v>0.2033981743250024</v>
      </c>
      <c r="T183" s="22">
        <v>2.3893877673182971</v>
      </c>
      <c r="U183" s="22">
        <v>0.563127521560574</v>
      </c>
    </row>
    <row r="184" spans="1:21" hidden="1">
      <c r="A184" s="20">
        <v>42675</v>
      </c>
      <c r="B184" s="22">
        <v>2.9513651572245578</v>
      </c>
      <c r="C184" s="22">
        <v>1.0689998031501204</v>
      </c>
      <c r="D184" s="22">
        <v>1.1466489807061322</v>
      </c>
      <c r="E184" s="22">
        <v>-1.8577482630284834</v>
      </c>
      <c r="F184" s="22">
        <v>-1.1958458049269609</v>
      </c>
      <c r="G184" s="22">
        <v>15.927988779024986</v>
      </c>
      <c r="H184" s="22">
        <v>-0.89284261327553338</v>
      </c>
      <c r="I184" s="22">
        <v>3.4928067613336395</v>
      </c>
      <c r="J184" s="22">
        <v>1.5719662901807112</v>
      </c>
      <c r="L184" s="20">
        <v>42675</v>
      </c>
      <c r="M184" s="22">
        <v>1.6376499163592371</v>
      </c>
      <c r="N184" s="22">
        <v>0.37993112338720891</v>
      </c>
      <c r="O184" s="22">
        <v>3.4365625432201341E-2</v>
      </c>
      <c r="P184" s="22">
        <v>-1.6531090518526099</v>
      </c>
      <c r="Q184" s="22">
        <v>-1.2756976187842781</v>
      </c>
      <c r="R184" s="22">
        <v>3.3493863333542606</v>
      </c>
      <c r="S184" s="22">
        <v>-6.5794005284359969E-2</v>
      </c>
      <c r="T184" s="22">
        <v>1.5551136419583287</v>
      </c>
      <c r="U184" s="22">
        <v>0.50676431180538373</v>
      </c>
    </row>
    <row r="185" spans="1:21" hidden="1">
      <c r="A185" s="20">
        <v>42705</v>
      </c>
      <c r="B185" s="22">
        <v>2.589825499539657</v>
      </c>
      <c r="C185" s="22">
        <v>-1.5700459445577621</v>
      </c>
      <c r="D185" s="22">
        <v>1.7414459727070692</v>
      </c>
      <c r="E185" s="22">
        <v>-0.62915263456142156</v>
      </c>
      <c r="F185" s="22">
        <v>-5.1799000767100978</v>
      </c>
      <c r="G185" s="22">
        <v>3.5506037979197345</v>
      </c>
      <c r="H185" s="22">
        <v>-3.2723434761511641</v>
      </c>
      <c r="I185" s="22">
        <v>-2.5912100596799945</v>
      </c>
      <c r="J185" s="22">
        <v>6.7520981734148222E-2</v>
      </c>
      <c r="L185" s="20">
        <v>42705</v>
      </c>
      <c r="M185" s="22">
        <v>1.5626161069044002</v>
      </c>
      <c r="N185" s="22">
        <v>0.42672928495252904</v>
      </c>
      <c r="O185" s="22">
        <v>0.15690260298848102</v>
      </c>
      <c r="P185" s="22">
        <v>-1.9768588062327552</v>
      </c>
      <c r="Q185" s="22">
        <v>-2.136658293958078</v>
      </c>
      <c r="R185" s="22">
        <v>2.8302716566786899</v>
      </c>
      <c r="S185" s="22">
        <v>-6.6336753024813788E-2</v>
      </c>
      <c r="T185" s="22">
        <v>1.0836520601134225</v>
      </c>
      <c r="U185" s="22">
        <v>0.35126300753893247</v>
      </c>
    </row>
    <row r="186" spans="1:21" hidden="1">
      <c r="A186" s="20">
        <v>42736</v>
      </c>
      <c r="B186" s="22">
        <v>-1.5802334333652084</v>
      </c>
      <c r="C186" s="22">
        <v>1.9871004000341657</v>
      </c>
      <c r="D186" s="22">
        <v>-1.1930789661913792</v>
      </c>
      <c r="E186" s="22">
        <v>-6.0688409127198781</v>
      </c>
      <c r="F186" s="22">
        <v>-3.4547362642399264</v>
      </c>
      <c r="G186" s="22">
        <v>-3.0621153188740209</v>
      </c>
      <c r="H186" s="22">
        <v>2.1831197713317465</v>
      </c>
      <c r="I186" s="22">
        <v>1.0661898798032752</v>
      </c>
      <c r="J186" s="22">
        <v>-0.93025101057303061</v>
      </c>
      <c r="L186" s="20">
        <v>42736</v>
      </c>
      <c r="M186" s="22">
        <v>1.1024736747368138</v>
      </c>
      <c r="N186" s="22">
        <v>0.27394698224149749</v>
      </c>
      <c r="O186" s="22">
        <v>-7.2122055199344004E-3</v>
      </c>
      <c r="P186" s="22">
        <v>-2.1301258962115384</v>
      </c>
      <c r="Q186" s="22">
        <v>-2.6543085994410092</v>
      </c>
      <c r="R186" s="22">
        <v>2.2691081963063482</v>
      </c>
      <c r="S186" s="22">
        <v>-3.860982422524728E-2</v>
      </c>
      <c r="T186" s="22">
        <v>0.89529236827196712</v>
      </c>
      <c r="U186" s="22">
        <v>5.0072466890284772E-2</v>
      </c>
    </row>
    <row r="187" spans="1:21" hidden="1">
      <c r="A187" s="20">
        <v>42767</v>
      </c>
      <c r="B187" s="22">
        <v>3.477553355717717</v>
      </c>
      <c r="C187" s="22">
        <v>1.4238845200068795</v>
      </c>
      <c r="D187" s="22">
        <v>0.4727534109816105</v>
      </c>
      <c r="E187" s="22">
        <v>-0.67125688957906959</v>
      </c>
      <c r="F187" s="22">
        <v>-0.48624105375435533</v>
      </c>
      <c r="G187" s="22">
        <v>0.86703821148854843</v>
      </c>
      <c r="H187" s="22">
        <v>9.5716744419550821</v>
      </c>
      <c r="I187" s="22">
        <v>5.9788850943091347</v>
      </c>
      <c r="J187" s="22">
        <v>1.3166129226303838</v>
      </c>
      <c r="L187" s="20">
        <v>42767</v>
      </c>
      <c r="M187" s="22">
        <v>0.42341392905717612</v>
      </c>
      <c r="N187" s="22">
        <v>-1.6051103719576076E-2</v>
      </c>
      <c r="O187" s="22">
        <v>-0.42116792340016218</v>
      </c>
      <c r="P187" s="22">
        <v>-1.9938730232274366</v>
      </c>
      <c r="Q187" s="22">
        <v>-2.6598866205978879</v>
      </c>
      <c r="R187" s="22">
        <v>1.8826842152125778</v>
      </c>
      <c r="S187" s="22">
        <v>1.2707821515192563E-2</v>
      </c>
      <c r="T187" s="22">
        <v>0.80853945514263614</v>
      </c>
      <c r="U187" s="22">
        <v>-0.32230792586814516</v>
      </c>
    </row>
    <row r="188" spans="1:21" hidden="1">
      <c r="A188" s="20">
        <v>42795</v>
      </c>
      <c r="B188" s="22">
        <v>0.20715699117685915</v>
      </c>
      <c r="C188" s="22">
        <v>-1.5599183241951522</v>
      </c>
      <c r="D188" s="22">
        <v>-1.4687626248527437</v>
      </c>
      <c r="E188" s="22">
        <v>-1.7682319885264093</v>
      </c>
      <c r="F188" s="22">
        <v>-2.9182332005374718</v>
      </c>
      <c r="G188" s="22">
        <v>3.6861522262144035</v>
      </c>
      <c r="H188" s="22">
        <v>-9.5277195341855929</v>
      </c>
      <c r="I188" s="22">
        <v>-2.2458912129267503</v>
      </c>
      <c r="J188" s="22">
        <v>-0.83835816199396618</v>
      </c>
      <c r="L188" s="20">
        <v>42795</v>
      </c>
      <c r="M188" s="22">
        <v>-0.36641580623299319</v>
      </c>
      <c r="N188" s="22">
        <v>-0.54493229834329782</v>
      </c>
      <c r="O188" s="22">
        <v>-1.0997038760139759</v>
      </c>
      <c r="P188" s="22">
        <v>-1.7984130664550406</v>
      </c>
      <c r="Q188" s="22">
        <v>-2.1998980160372241</v>
      </c>
      <c r="R188" s="22">
        <v>1.0241626305235627</v>
      </c>
      <c r="S188" s="22">
        <v>-0.46201766031566649</v>
      </c>
      <c r="T188" s="22">
        <v>0.50664551303260907</v>
      </c>
      <c r="U188" s="22">
        <v>-0.80385306154866498</v>
      </c>
    </row>
    <row r="189" spans="1:21" hidden="1">
      <c r="A189" s="20">
        <v>42826</v>
      </c>
      <c r="B189" s="22">
        <v>-3.0886582916155305</v>
      </c>
      <c r="C189" s="22">
        <v>-0.36976256959484033</v>
      </c>
      <c r="D189" s="22">
        <v>-2.9674809179978752</v>
      </c>
      <c r="E189" s="22">
        <v>0.78404359244935051</v>
      </c>
      <c r="F189" s="22">
        <v>-1.7937171756036463</v>
      </c>
      <c r="G189" s="22">
        <v>1.8645721704551761</v>
      </c>
      <c r="H189" s="22">
        <v>0.8976402791877689</v>
      </c>
      <c r="I189" s="22">
        <v>2.1723307633670004</v>
      </c>
      <c r="J189" s="22">
        <v>-1.6449252424702081</v>
      </c>
      <c r="L189" s="20">
        <v>42826</v>
      </c>
      <c r="M189" s="22">
        <v>-1.0659888646267603</v>
      </c>
      <c r="N189" s="22">
        <v>-1.0972527383911341</v>
      </c>
      <c r="O189" s="22">
        <v>-1.767662137878574</v>
      </c>
      <c r="P189" s="22">
        <v>-1.5972451515598323</v>
      </c>
      <c r="Q189" s="22">
        <v>-1.5813075948277913</v>
      </c>
      <c r="R189" s="22">
        <v>3.7810415154766019E-2</v>
      </c>
      <c r="S189" s="22">
        <v>-1.4903123033963794</v>
      </c>
      <c r="T189" s="22">
        <v>-0.16412400597073429</v>
      </c>
      <c r="U189" s="22">
        <v>-1.2517750449024163</v>
      </c>
    </row>
    <row r="190" spans="1:21" hidden="1">
      <c r="A190" s="20">
        <v>42856</v>
      </c>
      <c r="B190" s="22">
        <v>-1.6999943327364662</v>
      </c>
      <c r="C190" s="22">
        <v>-2.7092712657900648</v>
      </c>
      <c r="D190" s="22">
        <v>0.57726991855983556</v>
      </c>
      <c r="E190" s="22">
        <v>-0.82732398588723299</v>
      </c>
      <c r="F190" s="22">
        <v>1.1479092268619269</v>
      </c>
      <c r="G190" s="22">
        <v>0.23409270204226118</v>
      </c>
      <c r="H190" s="22">
        <v>-1.2170145553544955</v>
      </c>
      <c r="I190" s="22">
        <v>-4.2709722756242456</v>
      </c>
      <c r="J190" s="22">
        <v>-1.4374292830047892</v>
      </c>
      <c r="L190" s="20">
        <v>42856</v>
      </c>
      <c r="M190" s="22">
        <v>-1.2966685993871465</v>
      </c>
      <c r="N190" s="22">
        <v>-1.2963728822481642</v>
      </c>
      <c r="O190" s="22">
        <v>-1.9508759814387844</v>
      </c>
      <c r="P190" s="22">
        <v>-1.4627583079488602</v>
      </c>
      <c r="Q190" s="22">
        <v>-0.97287894917010931</v>
      </c>
      <c r="R190" s="22">
        <v>-0.72858366267183783</v>
      </c>
      <c r="S190" s="22">
        <v>-2.3227915836014716</v>
      </c>
      <c r="T190" s="22">
        <v>-0.87676070472269885</v>
      </c>
      <c r="U190" s="22">
        <v>-1.3483582205785325</v>
      </c>
    </row>
    <row r="191" spans="1:21" hidden="1">
      <c r="A191" s="20">
        <v>42887</v>
      </c>
      <c r="B191" s="22">
        <v>-1.3999679856210321</v>
      </c>
      <c r="C191" s="22">
        <v>-1.547439209580574</v>
      </c>
      <c r="D191" s="22">
        <v>-3.7389127299261133</v>
      </c>
      <c r="E191" s="22">
        <v>-4.9689234902576374</v>
      </c>
      <c r="F191" s="22">
        <v>-3.1164571970976738</v>
      </c>
      <c r="G191" s="22">
        <v>-5.7530554220412142</v>
      </c>
      <c r="H191" s="22">
        <v>-4.8029335322517284</v>
      </c>
      <c r="I191" s="22">
        <v>-1.0075783067283197</v>
      </c>
      <c r="J191" s="22">
        <v>-2.0619336040091696</v>
      </c>
      <c r="L191" s="20">
        <v>42887</v>
      </c>
      <c r="M191" s="22">
        <v>-1.0058651251175519</v>
      </c>
      <c r="N191" s="22">
        <v>-1.0146828849560592</v>
      </c>
      <c r="O191" s="22">
        <v>-1.508617767510529</v>
      </c>
      <c r="P191" s="22">
        <v>-1.304592023219584</v>
      </c>
      <c r="Q191" s="22">
        <v>-0.59525665604816425</v>
      </c>
      <c r="R191" s="22">
        <v>-1.0052470084913239</v>
      </c>
      <c r="S191" s="22">
        <v>-2.4690702692098228</v>
      </c>
      <c r="T191" s="22">
        <v>-1.1246303734569807</v>
      </c>
      <c r="U191" s="22">
        <v>-1.032251210000652</v>
      </c>
    </row>
    <row r="192" spans="1:21" hidden="1">
      <c r="A192" s="20">
        <v>42917</v>
      </c>
      <c r="B192" s="22">
        <v>-0.76325818193303974</v>
      </c>
      <c r="C192" s="22">
        <v>-1.2198837584958255</v>
      </c>
      <c r="D192" s="22">
        <v>-1.3903675374189106</v>
      </c>
      <c r="E192" s="22">
        <v>-7.0112776446535463E-2</v>
      </c>
      <c r="F192" s="22">
        <v>0.30320912175967862</v>
      </c>
      <c r="G192" s="22">
        <v>0.95561550006317475</v>
      </c>
      <c r="H192" s="22">
        <v>2.1582400880822377</v>
      </c>
      <c r="I192" s="22">
        <v>2.4489953107407132</v>
      </c>
      <c r="J192" s="22">
        <v>-0.9062876673556417</v>
      </c>
      <c r="L192" s="20">
        <v>42917</v>
      </c>
      <c r="M192" s="22">
        <v>-0.41706082846114612</v>
      </c>
      <c r="N192" s="22">
        <v>-0.33308883635932318</v>
      </c>
      <c r="O192" s="22">
        <v>-0.60182383051667898</v>
      </c>
      <c r="P192" s="22">
        <v>-1.1851571063932482</v>
      </c>
      <c r="Q192" s="22">
        <v>-0.47596747542371531</v>
      </c>
      <c r="R192" s="22">
        <v>-1.1019894736648013</v>
      </c>
      <c r="S192" s="22">
        <v>-1.4808076043226492</v>
      </c>
      <c r="T192" s="22">
        <v>-1.003406620220133</v>
      </c>
      <c r="U192" s="22">
        <v>-0.43852566080803967</v>
      </c>
    </row>
    <row r="193" spans="1:21" hidden="1">
      <c r="A193" s="20">
        <v>42948</v>
      </c>
      <c r="B193" s="22">
        <v>1.5434428372745259</v>
      </c>
      <c r="C193" s="22">
        <v>0.47442274369218751</v>
      </c>
      <c r="D193" s="22">
        <v>-1.9287101152177542</v>
      </c>
      <c r="E193" s="22">
        <v>-1.6587010087434777</v>
      </c>
      <c r="F193" s="22">
        <v>-0.17030464210982643</v>
      </c>
      <c r="G193" s="22">
        <v>-3.1605192717693171</v>
      </c>
      <c r="H193" s="22">
        <v>-8.0977753844474307</v>
      </c>
      <c r="I193" s="22">
        <v>-4.62896080059528</v>
      </c>
      <c r="J193" s="22">
        <v>0.11188559279172239</v>
      </c>
      <c r="L193" s="20">
        <v>42948</v>
      </c>
      <c r="M193" s="22">
        <v>0.32321946108638144</v>
      </c>
      <c r="N193" s="22">
        <v>0.46961204603131534</v>
      </c>
      <c r="O193" s="22">
        <v>0.459842430436737</v>
      </c>
      <c r="P193" s="22">
        <v>-0.99993652015498924</v>
      </c>
      <c r="Q193" s="22">
        <v>-0.44370089435604143</v>
      </c>
      <c r="R193" s="22">
        <v>-0.60157365500798221</v>
      </c>
      <c r="S193" s="22">
        <v>0.29021963293145348</v>
      </c>
      <c r="T193" s="22">
        <v>-0.15991461187702782</v>
      </c>
      <c r="U193" s="22">
        <v>0.29734539944847427</v>
      </c>
    </row>
    <row r="194" spans="1:21" hidden="1">
      <c r="A194" s="20">
        <v>42979</v>
      </c>
      <c r="B194" s="22">
        <v>1.2406264261490776</v>
      </c>
      <c r="C194" s="22">
        <v>4.7708589664555916</v>
      </c>
      <c r="D194" s="22">
        <v>5.9631735232070042</v>
      </c>
      <c r="E194" s="22">
        <v>1.3430128359938323</v>
      </c>
      <c r="F194" s="22">
        <v>0.28154214450167103</v>
      </c>
      <c r="G194" s="22">
        <v>1.8247986222755799</v>
      </c>
      <c r="H194" s="22">
        <v>5.671858199193565</v>
      </c>
      <c r="I194" s="22">
        <v>0.36264091206025739</v>
      </c>
      <c r="J194" s="22">
        <v>3.2410741684898881</v>
      </c>
      <c r="L194" s="20">
        <v>42979</v>
      </c>
      <c r="M194" s="22">
        <v>0.93894726098552894</v>
      </c>
      <c r="N194" s="22">
        <v>0.8999569844719133</v>
      </c>
      <c r="O194" s="22">
        <v>1.2027464565378381</v>
      </c>
      <c r="P194" s="22">
        <v>-0.60265828877106742</v>
      </c>
      <c r="Q194" s="22">
        <v>-0.42305838248766747</v>
      </c>
      <c r="R194" s="22">
        <v>0.37925037065600975</v>
      </c>
      <c r="S194" s="22">
        <v>1.7377129854993996</v>
      </c>
      <c r="T194" s="22">
        <v>0.87899370169822078</v>
      </c>
      <c r="U194" s="22">
        <v>0.84778865511982815</v>
      </c>
    </row>
    <row r="195" spans="1:21" hidden="1">
      <c r="A195" s="20">
        <v>43009</v>
      </c>
      <c r="B195" s="22">
        <v>2.3702132024910725</v>
      </c>
      <c r="C195" s="22">
        <v>-0.10451810717995613</v>
      </c>
      <c r="D195" s="22">
        <v>3.3576162277589816</v>
      </c>
      <c r="E195" s="22">
        <v>0.35474882156520948</v>
      </c>
      <c r="F195" s="22">
        <v>0.77346578628403506</v>
      </c>
      <c r="G195" s="22">
        <v>4.153630838690006</v>
      </c>
      <c r="H195" s="22">
        <v>8.2278434122479212</v>
      </c>
      <c r="I195" s="22">
        <v>7.13069807224214</v>
      </c>
      <c r="J195" s="22">
        <v>1.6599720739993273</v>
      </c>
      <c r="L195" s="20">
        <v>43009</v>
      </c>
      <c r="M195" s="22">
        <v>1.0387429358071643</v>
      </c>
      <c r="N195" s="22">
        <v>0.7274268396396053</v>
      </c>
      <c r="O195" s="22">
        <v>1.3184514914129579</v>
      </c>
      <c r="P195" s="22">
        <v>-0.12310411420318701</v>
      </c>
      <c r="Q195" s="22">
        <v>-0.37462343876495652</v>
      </c>
      <c r="R195" s="22">
        <v>1.4305625571527258</v>
      </c>
      <c r="S195" s="22">
        <v>2.2243565172684043</v>
      </c>
      <c r="T195" s="22">
        <v>1.6131749155247519</v>
      </c>
      <c r="U195" s="22">
        <v>0.89545275866318264</v>
      </c>
    </row>
    <row r="196" spans="1:21" hidden="1">
      <c r="A196" s="20">
        <v>43040</v>
      </c>
      <c r="B196" s="22">
        <v>-1.4415539692904389</v>
      </c>
      <c r="C196" s="22">
        <v>-1.3013713067758488</v>
      </c>
      <c r="D196" s="22">
        <v>-1.7079531453987613</v>
      </c>
      <c r="E196" s="22">
        <v>-0.95281778451949606</v>
      </c>
      <c r="F196" s="22">
        <v>-4.7744018253301164</v>
      </c>
      <c r="G196" s="22">
        <v>-0.92830508125734923</v>
      </c>
      <c r="H196" s="22">
        <v>-0.98926924232054603</v>
      </c>
      <c r="I196" s="22">
        <v>-0.51829739027530763</v>
      </c>
      <c r="J196" s="22">
        <v>-1.6699384789320106</v>
      </c>
      <c r="L196" s="20">
        <v>43040</v>
      </c>
      <c r="M196" s="22">
        <v>0.78582477294489195</v>
      </c>
      <c r="N196" s="22">
        <v>0.11804848898310638</v>
      </c>
      <c r="O196" s="22">
        <v>0.86154757278447391</v>
      </c>
      <c r="P196" s="22">
        <v>0.16080931926256881</v>
      </c>
      <c r="Q196" s="22">
        <v>-0.39396497926387042</v>
      </c>
      <c r="R196" s="22">
        <v>1.5965503398314809</v>
      </c>
      <c r="S196" s="22">
        <v>2.000457266349386</v>
      </c>
      <c r="T196" s="22">
        <v>1.8593231659788074</v>
      </c>
      <c r="U196" s="22">
        <v>0.51770103987198013</v>
      </c>
    </row>
    <row r="197" spans="1:21" hidden="1">
      <c r="A197" s="20">
        <v>43070</v>
      </c>
      <c r="B197" s="22">
        <v>1.201865586153076</v>
      </c>
      <c r="C197" s="22">
        <v>0.87109662729747583</v>
      </c>
      <c r="D197" s="22">
        <v>1.0757602832252502</v>
      </c>
      <c r="E197" s="22">
        <v>-2.0574594908808592</v>
      </c>
      <c r="F197" s="22">
        <v>1.1405690175322292</v>
      </c>
      <c r="G197" s="22">
        <v>2.7831580786386496</v>
      </c>
      <c r="H197" s="22">
        <v>5.5137333187449684</v>
      </c>
      <c r="I197" s="22">
        <v>3.4439998496949897E-2</v>
      </c>
      <c r="J197" s="22">
        <v>1.2023278588125521</v>
      </c>
      <c r="L197" s="20">
        <v>43070</v>
      </c>
      <c r="M197" s="22">
        <v>0.41113394549225291</v>
      </c>
      <c r="N197" s="22">
        <v>-0.71569387467224033</v>
      </c>
      <c r="O197" s="22">
        <v>0.17737550925285461</v>
      </c>
      <c r="P197" s="22">
        <v>0.18954509028723976</v>
      </c>
      <c r="Q197" s="22">
        <v>-0.68629709593895427</v>
      </c>
      <c r="R197" s="22">
        <v>0.61578066089225558</v>
      </c>
      <c r="S197" s="22">
        <v>0.65838638129800131</v>
      </c>
      <c r="T197" s="22">
        <v>1.9195254372770023</v>
      </c>
      <c r="U197" s="22">
        <v>-7.2453382486202145E-2</v>
      </c>
    </row>
    <row r="198" spans="1:21" hidden="1">
      <c r="A198" s="20">
        <v>43101</v>
      </c>
      <c r="B198" s="22">
        <v>1.3661385991813262</v>
      </c>
      <c r="C198" s="22">
        <v>-2.599235473505459</v>
      </c>
      <c r="D198" s="22">
        <v>-1.6921202605750381</v>
      </c>
      <c r="E198" s="22">
        <v>3.6246686124686818</v>
      </c>
      <c r="F198" s="22">
        <v>1.502895805063531</v>
      </c>
      <c r="G198" s="22">
        <v>0.98935265399387617</v>
      </c>
      <c r="H198" s="22">
        <v>-6.1789901858436309</v>
      </c>
      <c r="I198" s="22">
        <v>9.1153145466094969</v>
      </c>
      <c r="J198" s="22">
        <v>-0.25909736761387592</v>
      </c>
      <c r="L198" s="20">
        <v>43101</v>
      </c>
      <c r="M198" s="22">
        <v>6.4740622520261581E-2</v>
      </c>
      <c r="N198" s="22">
        <v>-1.2922790226722611</v>
      </c>
      <c r="O198" s="22">
        <v>-0.40517605898845943</v>
      </c>
      <c r="P198" s="22">
        <v>0.24869971012866188</v>
      </c>
      <c r="Q198" s="22">
        <v>-1.1301765789157656</v>
      </c>
      <c r="R198" s="22">
        <v>-0.67285646981957825</v>
      </c>
      <c r="S198" s="22">
        <v>-0.86760749625267408</v>
      </c>
      <c r="T198" s="22">
        <v>2.0503239701886997</v>
      </c>
      <c r="U198" s="22">
        <v>-0.53937949069114666</v>
      </c>
    </row>
    <row r="199" spans="1:21" hidden="1">
      <c r="A199" s="20">
        <v>43132</v>
      </c>
      <c r="B199" s="22">
        <v>-1.7647582124728842</v>
      </c>
      <c r="C199" s="22">
        <v>-1.9294121310604737</v>
      </c>
      <c r="D199" s="22">
        <v>-2.0341144708977197</v>
      </c>
      <c r="E199" s="22">
        <v>0.26063418538065264</v>
      </c>
      <c r="F199" s="22">
        <v>-0.70624645032795286</v>
      </c>
      <c r="G199" s="22">
        <v>-2.8637400961959116</v>
      </c>
      <c r="H199" s="22">
        <v>-2.9562417807915011</v>
      </c>
      <c r="I199" s="22">
        <v>-6.7785468838765155</v>
      </c>
      <c r="J199" s="22">
        <v>-2.2431396420913785</v>
      </c>
      <c r="L199" s="20">
        <v>43132</v>
      </c>
      <c r="M199" s="22">
        <v>-1.9622963575400831E-2</v>
      </c>
      <c r="N199" s="22">
        <v>-1.2664928961452091</v>
      </c>
      <c r="O199" s="22">
        <v>-0.46354766188841268</v>
      </c>
      <c r="P199" s="22">
        <v>0.50267085821495527</v>
      </c>
      <c r="Q199" s="22">
        <v>-1.3117460199169102</v>
      </c>
      <c r="R199" s="22">
        <v>-1.5004133482627253</v>
      </c>
      <c r="S199" s="22">
        <v>-2.0065745856460495</v>
      </c>
      <c r="T199" s="22">
        <v>2.0909841399234779</v>
      </c>
      <c r="U199" s="22">
        <v>-0.57793002315715114</v>
      </c>
    </row>
    <row r="200" spans="1:21" hidden="1">
      <c r="A200" s="20">
        <v>43160</v>
      </c>
      <c r="B200" s="22">
        <v>-0.37043042731416165</v>
      </c>
      <c r="C200" s="22">
        <v>-1.1461465011425815</v>
      </c>
      <c r="D200" s="22">
        <v>1.5974150637255491</v>
      </c>
      <c r="E200" s="22">
        <v>0.66315989991142033</v>
      </c>
      <c r="F200" s="22">
        <v>-2.85468222768651</v>
      </c>
      <c r="G200" s="22">
        <v>-0.2253802195059933</v>
      </c>
      <c r="H200" s="22">
        <v>0.16600562421477605</v>
      </c>
      <c r="I200" s="22">
        <v>5.0444279371487823</v>
      </c>
      <c r="J200" s="22">
        <v>-0.53654222539945806</v>
      </c>
      <c r="L200" s="20">
        <v>43160</v>
      </c>
      <c r="M200" s="22">
        <v>0.27079787337535777</v>
      </c>
      <c r="N200" s="22">
        <v>-0.56882163165657573</v>
      </c>
      <c r="O200" s="22">
        <v>0.15647721713175144</v>
      </c>
      <c r="P200" s="22">
        <v>0.96577714005523774</v>
      </c>
      <c r="Q200" s="22">
        <v>-0.97103677451281101</v>
      </c>
      <c r="R200" s="22">
        <v>-1.3403911678340421</v>
      </c>
      <c r="S200" s="22">
        <v>-1.9679660933526293</v>
      </c>
      <c r="T200" s="22">
        <v>2.0884112696247144</v>
      </c>
      <c r="U200" s="22">
        <v>-4.8136794868483435E-2</v>
      </c>
    </row>
    <row r="201" spans="1:21" hidden="1">
      <c r="A201" s="20">
        <v>43191</v>
      </c>
      <c r="B201" s="22">
        <v>2.0890714904461447</v>
      </c>
      <c r="C201" s="22">
        <v>0.92394873686778567</v>
      </c>
      <c r="D201" s="22">
        <v>0.36237420960465272</v>
      </c>
      <c r="E201" s="22">
        <v>-2.0984149818012838</v>
      </c>
      <c r="F201" s="22">
        <v>-4.3735150537656295</v>
      </c>
      <c r="G201" s="22">
        <v>-11.536381440295017</v>
      </c>
      <c r="H201" s="22">
        <v>-2.4549962007231869</v>
      </c>
      <c r="I201" s="22">
        <v>2.0273144966681542</v>
      </c>
      <c r="J201" s="22">
        <v>1.2868965705428792</v>
      </c>
      <c r="L201" s="20">
        <v>43191</v>
      </c>
      <c r="M201" s="22">
        <v>0.75665480506130223</v>
      </c>
      <c r="N201" s="22">
        <v>0.28938275679122683</v>
      </c>
      <c r="O201" s="22">
        <v>1.1157577222147097</v>
      </c>
      <c r="P201" s="22">
        <v>1.5566274874800428</v>
      </c>
      <c r="Q201" s="22">
        <v>-0.19743191760575485</v>
      </c>
      <c r="R201" s="22">
        <v>1.7962948451284433E-2</v>
      </c>
      <c r="S201" s="22">
        <v>-0.54130495508717047</v>
      </c>
      <c r="T201" s="22">
        <v>2.0062409408007085</v>
      </c>
      <c r="U201" s="22">
        <v>0.73959620169077311</v>
      </c>
    </row>
    <row r="202" spans="1:21" hidden="1">
      <c r="A202" s="20">
        <v>43221</v>
      </c>
      <c r="B202" s="22">
        <v>-0.18948868926177909</v>
      </c>
      <c r="C202" s="22">
        <v>-9.0267407960624269E-2</v>
      </c>
      <c r="D202" s="22">
        <v>3.2388075542529435</v>
      </c>
      <c r="E202" s="22">
        <v>4.9627997382898741</v>
      </c>
      <c r="F202" s="22">
        <v>1.0012434150491174</v>
      </c>
      <c r="G202" s="22">
        <v>7.9738883038961177</v>
      </c>
      <c r="H202" s="22">
        <v>-4.5121979301019621</v>
      </c>
      <c r="I202" s="22">
        <v>6.8669715664264146</v>
      </c>
      <c r="J202" s="22">
        <v>0.94561075955905949</v>
      </c>
      <c r="L202" s="20">
        <v>43221</v>
      </c>
      <c r="M202" s="22">
        <v>1.2375305504235712</v>
      </c>
      <c r="N202" s="22">
        <v>0.85905269947382124</v>
      </c>
      <c r="O202" s="22">
        <v>1.7672703066863704</v>
      </c>
      <c r="P202" s="22">
        <v>1.9958375930713572</v>
      </c>
      <c r="Q202" s="22">
        <v>0.58088952533159954</v>
      </c>
      <c r="R202" s="22">
        <v>1.6806033442620389</v>
      </c>
      <c r="S202" s="22">
        <v>1.1257020415000483</v>
      </c>
      <c r="T202" s="22">
        <v>1.6365762419545291</v>
      </c>
      <c r="U202" s="22">
        <v>1.3539358304369102</v>
      </c>
    </row>
    <row r="203" spans="1:21" hidden="1">
      <c r="A203" s="20">
        <v>43252</v>
      </c>
      <c r="B203" s="22">
        <v>2.280747428607242</v>
      </c>
      <c r="C203" s="22">
        <v>4.701204972611265</v>
      </c>
      <c r="D203" s="22">
        <v>0.95796673087642148</v>
      </c>
      <c r="E203" s="22">
        <v>2.8803343640959582</v>
      </c>
      <c r="F203" s="22">
        <v>5.4011012351553802</v>
      </c>
      <c r="G203" s="22">
        <v>11.254356202758984</v>
      </c>
      <c r="H203" s="22">
        <v>14.609870466394</v>
      </c>
      <c r="I203" s="22">
        <v>-3.0922157578998366</v>
      </c>
      <c r="J203" s="22">
        <v>3.3040436341564572</v>
      </c>
      <c r="L203" s="20">
        <v>43252</v>
      </c>
      <c r="M203" s="22">
        <v>1.4596786829578861</v>
      </c>
      <c r="N203" s="22">
        <v>1.021110812889205</v>
      </c>
      <c r="O203" s="22">
        <v>1.8311666706880345</v>
      </c>
      <c r="P203" s="22">
        <v>2.0081378742366667</v>
      </c>
      <c r="Q203" s="22">
        <v>1.0165939673228337</v>
      </c>
      <c r="R203" s="22">
        <v>2.6964183447130097</v>
      </c>
      <c r="S203" s="22">
        <v>1.7872376659499878</v>
      </c>
      <c r="T203" s="22">
        <v>0.44910442822749985</v>
      </c>
      <c r="U203" s="22">
        <v>1.5222237539165917</v>
      </c>
    </row>
    <row r="204" spans="1:21" hidden="1">
      <c r="A204" s="20">
        <v>43282</v>
      </c>
      <c r="B204" s="22">
        <v>3.3601251510201706</v>
      </c>
      <c r="C204" s="22">
        <v>0.8325386213243462</v>
      </c>
      <c r="D204" s="22">
        <v>2.8459506639357528</v>
      </c>
      <c r="E204" s="22">
        <v>1.0820064874964714</v>
      </c>
      <c r="F204" s="22">
        <v>3.3105290951852311</v>
      </c>
      <c r="G204" s="22">
        <v>-0.85905752260003965</v>
      </c>
      <c r="H204" s="22">
        <v>-5.0974623398077625</v>
      </c>
      <c r="I204" s="22">
        <v>-1.3208509569936808</v>
      </c>
      <c r="J204" s="22">
        <v>1.9405532405625223</v>
      </c>
      <c r="L204" s="20">
        <v>43282</v>
      </c>
      <c r="M204" s="22">
        <v>1.444568108190424</v>
      </c>
      <c r="N204" s="22">
        <v>0.95101863625137639</v>
      </c>
      <c r="O204" s="22">
        <v>1.46979868973051</v>
      </c>
      <c r="P204" s="22">
        <v>1.6737344093401703</v>
      </c>
      <c r="Q204" s="22">
        <v>1.0925437435427057</v>
      </c>
      <c r="R204" s="22">
        <v>2.7007420318700355</v>
      </c>
      <c r="S204" s="22">
        <v>1.3085049079958111</v>
      </c>
      <c r="T204" s="22">
        <v>-0.9464817230373086</v>
      </c>
      <c r="U204" s="22">
        <v>1.3429350473975603</v>
      </c>
    </row>
    <row r="205" spans="1:21" hidden="1">
      <c r="A205" s="20">
        <v>43313</v>
      </c>
      <c r="B205" s="22">
        <v>0.79184775758089643</v>
      </c>
      <c r="C205" s="22">
        <v>-0.25903891260921341</v>
      </c>
      <c r="D205" s="22">
        <v>2.3918377461945397</v>
      </c>
      <c r="E205" s="22">
        <v>3.4404604316631122</v>
      </c>
      <c r="F205" s="22">
        <v>0.79900475774536517</v>
      </c>
      <c r="G205" s="22">
        <v>5.7721886579809194</v>
      </c>
      <c r="H205" s="22">
        <v>11.154688956159504</v>
      </c>
      <c r="I205" s="22">
        <v>0.19954645448072483</v>
      </c>
      <c r="J205" s="22">
        <v>1.5332978359668346</v>
      </c>
      <c r="L205" s="20">
        <v>43313</v>
      </c>
      <c r="M205" s="22">
        <v>1.2246247470642118</v>
      </c>
      <c r="N205" s="22">
        <v>0.80631755061210697</v>
      </c>
      <c r="O205" s="22">
        <v>0.81376334400997052</v>
      </c>
      <c r="P205" s="22">
        <v>1.0751013855534666</v>
      </c>
      <c r="Q205" s="22">
        <v>0.67141516688526792</v>
      </c>
      <c r="R205" s="22">
        <v>1.6011012797306705</v>
      </c>
      <c r="S205" s="22">
        <v>0.38016291868532903</v>
      </c>
      <c r="T205" s="22">
        <v>-2.0626223102708394</v>
      </c>
      <c r="U205" s="22">
        <v>0.91193933493242696</v>
      </c>
    </row>
    <row r="206" spans="1:21" hidden="1">
      <c r="A206" s="20">
        <v>43344</v>
      </c>
      <c r="B206" s="22">
        <v>-0.33767953500529302</v>
      </c>
      <c r="C206" s="22">
        <v>-2.6425493286417066</v>
      </c>
      <c r="D206" s="22">
        <v>-2.4016945057121717</v>
      </c>
      <c r="E206" s="22">
        <v>-1.7758630580121775</v>
      </c>
      <c r="F206" s="22">
        <v>-4.3288148787589762</v>
      </c>
      <c r="G206" s="22">
        <v>-3.1981370674012624</v>
      </c>
      <c r="H206" s="22">
        <v>-6.8346482192593072</v>
      </c>
      <c r="I206" s="22">
        <v>-4.5505686034338737</v>
      </c>
      <c r="J206" s="22">
        <v>-2.3154757605997247</v>
      </c>
      <c r="L206" s="20">
        <v>43344</v>
      </c>
      <c r="M206" s="22">
        <v>0.97102150937568865</v>
      </c>
      <c r="N206" s="22">
        <v>0.87296190828993758</v>
      </c>
      <c r="O206" s="22">
        <v>0.31394466712990265</v>
      </c>
      <c r="P206" s="22">
        <v>0.30597497574437682</v>
      </c>
      <c r="Q206" s="22">
        <v>-1.9172618788815043E-2</v>
      </c>
      <c r="R206" s="22">
        <v>0.17122563128482682</v>
      </c>
      <c r="S206" s="22">
        <v>0.30552304298750244</v>
      </c>
      <c r="T206" s="22">
        <v>-2.4162249795150075</v>
      </c>
      <c r="U206" s="22">
        <v>0.57075270034145831</v>
      </c>
    </row>
    <row r="207" spans="1:21" hidden="1">
      <c r="A207" s="20">
        <v>43374</v>
      </c>
      <c r="B207" s="22">
        <v>1.0189849728295286</v>
      </c>
      <c r="C207" s="22">
        <v>3.1150032425460807</v>
      </c>
      <c r="D207" s="22">
        <v>-0.60467694270485595</v>
      </c>
      <c r="E207" s="22">
        <v>-0.87259340017759257</v>
      </c>
      <c r="F207" s="22">
        <v>-2.0426420226448698</v>
      </c>
      <c r="G207" s="22">
        <v>-5.9943536583076451</v>
      </c>
      <c r="H207" s="22">
        <v>-5.896914182052555</v>
      </c>
      <c r="I207" s="22">
        <v>-1.7261833250852874</v>
      </c>
      <c r="J207" s="22">
        <v>0.60596989690313308</v>
      </c>
      <c r="L207" s="20">
        <v>43374</v>
      </c>
      <c r="M207" s="22">
        <v>0.95356615194856431</v>
      </c>
      <c r="N207" s="22">
        <v>1.1683096994655102</v>
      </c>
      <c r="O207" s="22">
        <v>0.1625107171121698</v>
      </c>
      <c r="P207" s="22">
        <v>-0.23175209567951072</v>
      </c>
      <c r="Q207" s="22">
        <v>-0.60879109622476335</v>
      </c>
      <c r="R207" s="22">
        <v>-0.80527879990800955</v>
      </c>
      <c r="S207" s="22">
        <v>1.1417273815262234</v>
      </c>
      <c r="T207" s="22">
        <v>-1.6444745015511586</v>
      </c>
      <c r="U207" s="22">
        <v>0.50397227175733406</v>
      </c>
    </row>
    <row r="208" spans="1:21" hidden="1">
      <c r="A208" s="20">
        <v>43405</v>
      </c>
      <c r="B208" s="22">
        <v>-6.637558342636396E-2</v>
      </c>
      <c r="C208" s="22">
        <v>1.8634324463575211</v>
      </c>
      <c r="D208" s="22">
        <v>0.1331969880856434</v>
      </c>
      <c r="E208" s="22">
        <v>-1.8929565876731118</v>
      </c>
      <c r="F208" s="22">
        <v>1.3639963288390788</v>
      </c>
      <c r="G208" s="22">
        <v>2.3562869860410274</v>
      </c>
      <c r="H208" s="22">
        <v>1.0417236692794773</v>
      </c>
      <c r="I208" s="22">
        <v>-9.8120242925642884</v>
      </c>
      <c r="J208" s="22">
        <v>0.3532398074149512</v>
      </c>
      <c r="L208" s="20">
        <v>43405</v>
      </c>
      <c r="M208" s="22">
        <v>1.3232605945368476</v>
      </c>
      <c r="N208" s="22">
        <v>1.5925524926307446</v>
      </c>
      <c r="O208" s="22">
        <v>0.49562683836424526</v>
      </c>
      <c r="P208" s="22">
        <v>-0.10504282009816279</v>
      </c>
      <c r="Q208" s="22">
        <v>-0.7116093189504511</v>
      </c>
      <c r="R208" s="22">
        <v>-0.76977170910409143</v>
      </c>
      <c r="S208" s="22">
        <v>2.5784311054340492</v>
      </c>
      <c r="T208" s="22">
        <v>-0.43837885482406591</v>
      </c>
      <c r="U208" s="22">
        <v>0.80013410553014808</v>
      </c>
    </row>
    <row r="209" spans="1:21" hidden="1">
      <c r="A209" s="20">
        <v>43435</v>
      </c>
      <c r="B209" s="22">
        <v>4.1248601760581067</v>
      </c>
      <c r="C209" s="22">
        <v>4.7588561842172084</v>
      </c>
      <c r="D209" s="22">
        <v>3.2242739266165046</v>
      </c>
      <c r="E209" s="22">
        <v>3.5728400125045994</v>
      </c>
      <c r="F209" s="22">
        <v>2.2700295778685273</v>
      </c>
      <c r="G209" s="22">
        <v>1.0000998235220777</v>
      </c>
      <c r="H209" s="22">
        <v>12.026561286004721</v>
      </c>
      <c r="I209" s="22">
        <v>16.761023959255454</v>
      </c>
      <c r="J209" s="22">
        <v>4.121269483951167</v>
      </c>
      <c r="L209" s="20">
        <v>43435</v>
      </c>
      <c r="M209" s="22">
        <v>1.8031144658756943</v>
      </c>
      <c r="N209" s="22">
        <v>1.9115693411190477</v>
      </c>
      <c r="O209" s="22">
        <v>1.0442235429917162</v>
      </c>
      <c r="P209" s="22">
        <v>0.28804723673488297</v>
      </c>
      <c r="Q209" s="22">
        <v>-0.32067602881255652</v>
      </c>
      <c r="R209" s="22">
        <v>0.11536120303323116</v>
      </c>
      <c r="S209" s="22">
        <v>4.0241894645400009</v>
      </c>
      <c r="T209" s="22">
        <v>0.47615877375983473</v>
      </c>
      <c r="U209" s="22">
        <v>1.2314827913642858</v>
      </c>
    </row>
    <row r="210" spans="1:21" hidden="1">
      <c r="A210" s="20">
        <v>43466</v>
      </c>
      <c r="B210" s="22">
        <v>1.6666713958145323</v>
      </c>
      <c r="C210" s="22">
        <v>-0.30325358253952572</v>
      </c>
      <c r="D210" s="22">
        <v>-0.1754244501154858</v>
      </c>
      <c r="E210" s="22">
        <v>-0.818383285284213</v>
      </c>
      <c r="F210" s="22">
        <v>-1.507726160974002</v>
      </c>
      <c r="G210" s="22">
        <v>-0.4548697227937879</v>
      </c>
      <c r="H210" s="22">
        <v>10.458538822128389</v>
      </c>
      <c r="I210" s="22">
        <v>-2.3209779555249384</v>
      </c>
      <c r="J210" s="22">
        <v>5.3926313500255674E-2</v>
      </c>
      <c r="L210" s="20">
        <v>43466</v>
      </c>
      <c r="M210" s="22">
        <v>2.3694840555959189</v>
      </c>
      <c r="N210" s="22">
        <v>2.0423890104259073</v>
      </c>
      <c r="O210" s="22">
        <v>1.6282255647940076</v>
      </c>
      <c r="P210" s="22">
        <v>0.99572708431394119</v>
      </c>
      <c r="Q210" s="22">
        <v>0.36696598539096215</v>
      </c>
      <c r="R210" s="22">
        <v>1.1915923380967826</v>
      </c>
      <c r="S210" s="22">
        <v>4.8239581261649676</v>
      </c>
      <c r="T210" s="22">
        <v>0.75931242742797167</v>
      </c>
      <c r="U210" s="22">
        <v>1.7330223847289403</v>
      </c>
    </row>
    <row r="211" spans="1:21" hidden="1">
      <c r="A211" s="20">
        <v>43497</v>
      </c>
      <c r="B211" s="22">
        <v>2.4643517354294886</v>
      </c>
      <c r="C211" s="22">
        <v>2.5298346497762765</v>
      </c>
      <c r="D211" s="22">
        <v>4.5451768052435568</v>
      </c>
      <c r="E211" s="22">
        <v>2.0825538049233501</v>
      </c>
      <c r="F211" s="22">
        <v>0.54105657935750173</v>
      </c>
      <c r="G211" s="22">
        <v>7.8279158288176518</v>
      </c>
      <c r="H211" s="22">
        <v>4.3870539397889985</v>
      </c>
      <c r="I211" s="22">
        <v>1.6687599931777441</v>
      </c>
      <c r="J211" s="22">
        <v>2.8584151568680056</v>
      </c>
      <c r="L211" s="20">
        <v>43497</v>
      </c>
      <c r="M211" s="22">
        <v>3.0501047437162327</v>
      </c>
      <c r="N211" s="22">
        <v>2.044592401576125</v>
      </c>
      <c r="O211" s="22">
        <v>2.1143495831020402</v>
      </c>
      <c r="P211" s="22">
        <v>1.8845319682600632</v>
      </c>
      <c r="Q211" s="22">
        <v>1.0137401497370746</v>
      </c>
      <c r="R211" s="22">
        <v>2.2269652404662565</v>
      </c>
      <c r="S211" s="22">
        <v>4.3326691286066534</v>
      </c>
      <c r="T211" s="22">
        <v>0.68469123283504985</v>
      </c>
      <c r="U211" s="22">
        <v>2.2335084215859808</v>
      </c>
    </row>
    <row r="212" spans="1:21" hidden="1">
      <c r="A212" s="20">
        <v>43525</v>
      </c>
      <c r="B212" s="22">
        <v>4.9461535705620889</v>
      </c>
      <c r="C212" s="22">
        <v>1.2887020878197717</v>
      </c>
      <c r="D212" s="22">
        <v>0.47987871991217901</v>
      </c>
      <c r="E212" s="22">
        <v>3.740446282386344</v>
      </c>
      <c r="F212" s="22">
        <v>0.38844523289918698</v>
      </c>
      <c r="G212" s="22">
        <v>-1.219868249058635</v>
      </c>
      <c r="H212" s="22">
        <v>-4.6470161875633522</v>
      </c>
      <c r="I212" s="22">
        <v>-2.6309618279415758</v>
      </c>
      <c r="J212" s="22">
        <v>1.3517486248624522</v>
      </c>
      <c r="L212" s="20">
        <v>43525</v>
      </c>
      <c r="M212" s="22">
        <v>3.600013179251647</v>
      </c>
      <c r="N212" s="22">
        <v>2.1886230012130738</v>
      </c>
      <c r="O212" s="22">
        <v>2.2623159684786742</v>
      </c>
      <c r="P212" s="22">
        <v>2.5582960449794143</v>
      </c>
      <c r="Q212" s="22">
        <v>1.3683280922969914</v>
      </c>
      <c r="R212" s="22">
        <v>3.1881091391633589</v>
      </c>
      <c r="S212" s="22">
        <v>3.0868546090204774</v>
      </c>
      <c r="T212" s="22">
        <v>0.35497864616678498</v>
      </c>
      <c r="U212" s="22">
        <v>2.6225733735924024</v>
      </c>
    </row>
    <row r="213" spans="1:21" hidden="1">
      <c r="A213" s="20">
        <v>43556</v>
      </c>
      <c r="B213" s="22">
        <v>3.4813638279662484</v>
      </c>
      <c r="C213" s="22">
        <v>2.4091323723358613</v>
      </c>
      <c r="D213" s="22">
        <v>4.0327389900766377</v>
      </c>
      <c r="E213" s="22">
        <v>3.0568435818354942</v>
      </c>
      <c r="F213" s="22">
        <v>3.1164974087821946</v>
      </c>
      <c r="G213" s="22">
        <v>3.2731347577992409</v>
      </c>
      <c r="H213" s="22">
        <v>3.3238889391015363</v>
      </c>
      <c r="I213" s="22">
        <v>-2.5064189259681342</v>
      </c>
      <c r="J213" s="22">
        <v>4.1035127779410061</v>
      </c>
      <c r="L213" s="20">
        <v>43556</v>
      </c>
      <c r="M213" s="22">
        <v>4.0155590211156067</v>
      </c>
      <c r="N213" s="22">
        <v>2.4979333693168257</v>
      </c>
      <c r="O213" s="22">
        <v>2.0818188862591569</v>
      </c>
      <c r="P213" s="22">
        <v>2.7625905964012247</v>
      </c>
      <c r="Q213" s="22">
        <v>1.5260809472371619</v>
      </c>
      <c r="R213" s="22">
        <v>3.637629286098516</v>
      </c>
      <c r="S213" s="22">
        <v>1.6239929335176981</v>
      </c>
      <c r="T213" s="22">
        <v>6.9484546697566429E-2</v>
      </c>
      <c r="U213" s="22">
        <v>2.8722552139734887</v>
      </c>
    </row>
    <row r="214" spans="1:21" hidden="1">
      <c r="A214" s="20">
        <v>43586</v>
      </c>
      <c r="B214" s="22">
        <v>0.84973418181937177</v>
      </c>
      <c r="C214" s="22">
        <v>2.527528763159296</v>
      </c>
      <c r="D214" s="22">
        <v>-1.7101907492143624</v>
      </c>
      <c r="E214" s="22">
        <v>-3.2380410999692231</v>
      </c>
      <c r="F214" s="22">
        <v>1.627321138064076</v>
      </c>
      <c r="G214" s="22">
        <v>1.5809854099025529</v>
      </c>
      <c r="H214" s="22">
        <v>2.5403302133663885</v>
      </c>
      <c r="I214" s="22">
        <v>1.604626884942121</v>
      </c>
      <c r="J214" s="22">
        <v>1.0050203926990093</v>
      </c>
      <c r="L214" s="20">
        <v>43586</v>
      </c>
      <c r="M214" s="22">
        <v>4.2994710063448736</v>
      </c>
      <c r="N214" s="22">
        <v>2.8473636167906307</v>
      </c>
      <c r="O214" s="22">
        <v>1.7677155445100965</v>
      </c>
      <c r="P214" s="22">
        <v>2.6358724567446075</v>
      </c>
      <c r="Q214" s="22">
        <v>1.6824554056081809</v>
      </c>
      <c r="R214" s="22">
        <v>4.0005885646673818</v>
      </c>
      <c r="S214" s="22">
        <v>1.1118120682407522</v>
      </c>
      <c r="T214" s="22">
        <v>0.36782855355129129</v>
      </c>
      <c r="U214" s="22">
        <v>3.032395376066205</v>
      </c>
    </row>
    <row r="215" spans="1:21" hidden="1">
      <c r="A215" s="20">
        <v>43617</v>
      </c>
      <c r="B215" s="22">
        <v>9.8290617703498384</v>
      </c>
      <c r="C215" s="22">
        <v>4.8277985567847708</v>
      </c>
      <c r="D215" s="22">
        <v>6.3088360091811779</v>
      </c>
      <c r="E215" s="22">
        <v>14.831272910608192</v>
      </c>
      <c r="F215" s="22">
        <v>4.3727685338484008</v>
      </c>
      <c r="G215" s="22">
        <v>10.494207507723758</v>
      </c>
      <c r="H215" s="22">
        <v>2.1590662536797822</v>
      </c>
      <c r="I215" s="22">
        <v>4.334241660068642</v>
      </c>
      <c r="J215" s="22">
        <v>6.9222475165316126</v>
      </c>
      <c r="L215" s="20">
        <v>43617</v>
      </c>
      <c r="M215" s="22">
        <v>4.4685493483073344</v>
      </c>
      <c r="N215" s="22">
        <v>3.2160126154678608</v>
      </c>
      <c r="O215" s="22">
        <v>1.8479750434897539</v>
      </c>
      <c r="P215" s="22">
        <v>2.3564019207909013</v>
      </c>
      <c r="Q215" s="22">
        <v>1.9201544546703104</v>
      </c>
      <c r="R215" s="22">
        <v>4.1451921174576114</v>
      </c>
      <c r="S215" s="22">
        <v>1.6719690433829442</v>
      </c>
      <c r="T215" s="22">
        <v>1.0710920434985809</v>
      </c>
      <c r="U215" s="22">
        <v>3.2265852052744606</v>
      </c>
    </row>
    <row r="216" spans="1:21">
      <c r="A216" s="20">
        <v>43647</v>
      </c>
      <c r="B216" s="22">
        <v>4.2558814258229773</v>
      </c>
      <c r="C216" s="22">
        <v>4.0890137628394285</v>
      </c>
      <c r="D216" s="22">
        <v>0.3379614059356868</v>
      </c>
      <c r="E216" s="22">
        <v>-4.9290172291794363</v>
      </c>
      <c r="F216" s="22">
        <v>-1.1433191642550042</v>
      </c>
      <c r="G216" s="22">
        <v>2.9742268259953448</v>
      </c>
      <c r="H216" s="22">
        <v>-1.2978416487316764</v>
      </c>
      <c r="I216" s="22">
        <v>1.1010388133753821</v>
      </c>
      <c r="J216" s="22">
        <v>2.2610137178258043</v>
      </c>
      <c r="L216" s="20">
        <v>43647</v>
      </c>
      <c r="M216" s="22">
        <v>4.6990972928586956</v>
      </c>
      <c r="N216" s="22">
        <v>3.8277151606993698</v>
      </c>
      <c r="O216" s="22">
        <v>2.5088744583802338</v>
      </c>
      <c r="P216" s="22">
        <v>2.4266610282688106</v>
      </c>
      <c r="Q216" s="22">
        <v>2.4301228863051705</v>
      </c>
      <c r="R216" s="22">
        <v>3.8169708662063613</v>
      </c>
      <c r="S216" s="22">
        <v>2.7354388296716223</v>
      </c>
      <c r="T216" s="22">
        <v>2.0592071411527542</v>
      </c>
      <c r="U216" s="22">
        <v>3.6348406708633263</v>
      </c>
    </row>
    <row r="217" spans="1:21">
      <c r="A217" s="20">
        <v>43678</v>
      </c>
      <c r="B217" s="22">
        <v>0.2965855165212048</v>
      </c>
      <c r="C217" s="22">
        <v>2.2885680180544625</v>
      </c>
      <c r="D217" s="22">
        <v>0.13145421823801939</v>
      </c>
      <c r="E217" s="22">
        <v>1.1617597003660904</v>
      </c>
      <c r="F217" s="22">
        <v>0.60472969280938571</v>
      </c>
      <c r="G217" s="22">
        <v>1.6689635948043531</v>
      </c>
      <c r="H217" s="22">
        <v>5.007848777570544</v>
      </c>
      <c r="I217" s="22">
        <v>0.61366353602679169</v>
      </c>
      <c r="J217" s="22">
        <v>0.99415190700493383</v>
      </c>
      <c r="L217" s="20">
        <v>43678</v>
      </c>
      <c r="M217" s="22">
        <v>4.6367779699411926</v>
      </c>
      <c r="N217" s="22">
        <v>4.0571931012459004</v>
      </c>
      <c r="O217" s="22">
        <v>3.0978538141365135</v>
      </c>
      <c r="P217" s="22">
        <v>2.596564082138002</v>
      </c>
      <c r="Q217" s="22">
        <v>2.8231505688637526</v>
      </c>
      <c r="R217" s="22">
        <v>3.2065472871225325</v>
      </c>
      <c r="S217" s="22">
        <v>3.1211298445275304</v>
      </c>
      <c r="T217" s="22">
        <v>2.6376311398631316</v>
      </c>
      <c r="U217" s="22">
        <v>3.7892724091325221</v>
      </c>
    </row>
    <row r="218" spans="1:21">
      <c r="A218" s="20">
        <v>43709</v>
      </c>
      <c r="B218" s="22">
        <v>6.9523381815415348</v>
      </c>
      <c r="C218" s="22">
        <v>2.079303787411547</v>
      </c>
      <c r="D218" s="22">
        <v>3.4461087852908605</v>
      </c>
      <c r="E218" s="22">
        <v>3.2878243340209963</v>
      </c>
      <c r="F218" s="22">
        <v>4.9757466170811995</v>
      </c>
      <c r="G218" s="22">
        <v>-0.1374230127678544</v>
      </c>
      <c r="H218" s="22">
        <v>4.5191700854898329</v>
      </c>
      <c r="I218" s="22">
        <v>4.1307161280698494</v>
      </c>
      <c r="J218" s="22">
        <v>4.2473118503514513</v>
      </c>
      <c r="L218" s="20">
        <v>43709</v>
      </c>
      <c r="M218" s="22">
        <v>3.4110617608504157</v>
      </c>
      <c r="N218" s="22">
        <v>2.8622366707535889</v>
      </c>
      <c r="O218" s="22">
        <v>2.4761623096852077</v>
      </c>
      <c r="P218" s="22">
        <v>1.407035439592903</v>
      </c>
      <c r="Q218" s="22">
        <v>2.0188416187252756</v>
      </c>
      <c r="R218" s="22">
        <v>1.9662074210521183</v>
      </c>
      <c r="S218" s="22">
        <v>2.2108448040244184</v>
      </c>
      <c r="T218" s="22">
        <v>2.3533319868425053</v>
      </c>
      <c r="U218" s="22">
        <v>2.7637151333989749</v>
      </c>
    </row>
    <row r="219" spans="1:21">
      <c r="A219" s="20">
        <v>43739</v>
      </c>
      <c r="B219" s="22">
        <v>2.7064133718524488</v>
      </c>
      <c r="C219" s="22">
        <v>4.7134556701981154</v>
      </c>
      <c r="D219" s="22">
        <v>4.4918601768247015</v>
      </c>
      <c r="E219" s="22">
        <v>2.2344125003112651</v>
      </c>
      <c r="F219" s="22">
        <v>2.8614618756217709</v>
      </c>
      <c r="G219" s="22">
        <v>6.8703459204647146</v>
      </c>
      <c r="H219" s="22">
        <v>4.3340510889890993</v>
      </c>
      <c r="I219" s="22">
        <v>2.979444423820226</v>
      </c>
      <c r="J219" s="22">
        <v>3.6600076487855802</v>
      </c>
      <c r="L219" s="20">
        <v>43739</v>
      </c>
      <c r="M219" s="22">
        <v>0.7968085502806872</v>
      </c>
      <c r="N219" s="22">
        <v>4.8044404775723137E-2</v>
      </c>
      <c r="O219" s="22">
        <v>0.81224623423392472</v>
      </c>
      <c r="P219" s="22">
        <v>0.19866824453377774</v>
      </c>
      <c r="Q219" s="22">
        <v>0.47767143263939715</v>
      </c>
      <c r="R219" s="22">
        <v>1.2068462316849491</v>
      </c>
      <c r="S219" s="22">
        <v>0.65683981445678796</v>
      </c>
      <c r="T219" s="22">
        <v>1.4134479938676208</v>
      </c>
      <c r="U219" s="22">
        <v>0.60441858925905478</v>
      </c>
    </row>
    <row r="220" spans="1:21">
      <c r="A220" s="20">
        <v>43770</v>
      </c>
      <c r="B220" s="22">
        <v>3.9954287928756003</v>
      </c>
      <c r="C220" s="22">
        <v>6.6258007766209772</v>
      </c>
      <c r="D220" s="22">
        <v>8.6643819257820951</v>
      </c>
      <c r="E220" s="22">
        <v>4.9792984507756017</v>
      </c>
      <c r="F220" s="22">
        <v>4.0658732275659304</v>
      </c>
      <c r="G220" s="22">
        <v>-3.5701772330707229</v>
      </c>
      <c r="H220" s="22">
        <v>-1.7747399027862087</v>
      </c>
      <c r="I220" s="22">
        <v>-0.5278548858755272</v>
      </c>
      <c r="J220" s="22">
        <v>5.482736539002218</v>
      </c>
      <c r="L220" s="20">
        <v>43770</v>
      </c>
      <c r="M220" s="22">
        <v>0.48330987569222827</v>
      </c>
      <c r="N220" s="22">
        <v>0.54342499727660254</v>
      </c>
      <c r="O220" s="22">
        <v>0.79901408092138126</v>
      </c>
      <c r="P220" s="22">
        <v>1.4196178672840887</v>
      </c>
      <c r="Q220" s="22">
        <v>0.16170776736765902</v>
      </c>
      <c r="R220" s="22">
        <v>1.3449878530679626</v>
      </c>
      <c r="S220" s="22">
        <v>-4.8192314539079462E-2</v>
      </c>
      <c r="T220" s="22">
        <v>1.5711014535519325</v>
      </c>
      <c r="U220" s="22">
        <v>0.62091683694758615</v>
      </c>
    </row>
    <row r="221" spans="1:21">
      <c r="A221" s="20">
        <v>43800</v>
      </c>
      <c r="B221" s="22">
        <v>1.8759191320128394</v>
      </c>
      <c r="C221" s="22">
        <v>0.10881493281405596</v>
      </c>
      <c r="D221" s="22">
        <v>-5.2443059307108371</v>
      </c>
      <c r="E221" s="22">
        <v>2.8736339585625927</v>
      </c>
      <c r="F221" s="22">
        <v>-0.66026756151188692</v>
      </c>
      <c r="G221" s="22">
        <v>1.3748065228236612</v>
      </c>
      <c r="H221" s="22">
        <v>-2.5908151945007774</v>
      </c>
      <c r="I221" s="22">
        <v>7.8096876903249495</v>
      </c>
      <c r="J221" s="22">
        <v>-0.61496728682185164</v>
      </c>
      <c r="L221" s="20">
        <v>43800</v>
      </c>
      <c r="M221" s="22">
        <v>3.3234740833996312</v>
      </c>
      <c r="N221" s="22">
        <v>4.8080313489066668</v>
      </c>
      <c r="O221" s="22">
        <v>2.4452557660499679</v>
      </c>
      <c r="P221" s="22">
        <v>4.4761968815753193</v>
      </c>
      <c r="Q221" s="22">
        <v>1.1343929865977032</v>
      </c>
      <c r="R221" s="22">
        <v>1.6852198824298625</v>
      </c>
      <c r="S221" s="22">
        <v>1.1147331885098311E-2</v>
      </c>
      <c r="T221" s="22">
        <v>2.8373976727686454</v>
      </c>
      <c r="U221" s="22">
        <v>3.124929290770865</v>
      </c>
    </row>
    <row r="222" spans="1:21">
      <c r="A222" s="20">
        <v>43831</v>
      </c>
      <c r="B222" s="22">
        <v>-7.3934727924535224</v>
      </c>
      <c r="C222" s="22">
        <v>-10.120922213492904</v>
      </c>
      <c r="D222" s="22">
        <v>-8.8888544934070239</v>
      </c>
      <c r="E222" s="22">
        <v>-10.485644039491078</v>
      </c>
      <c r="F222" s="22">
        <v>-11.792652457583557</v>
      </c>
      <c r="G222" s="22">
        <v>1.1508662099741116</v>
      </c>
      <c r="H222" s="22">
        <v>-7.7206914309170855</v>
      </c>
      <c r="I222" s="22">
        <v>-4.1198042207861647</v>
      </c>
      <c r="J222" s="22">
        <v>-8.450860550020252</v>
      </c>
      <c r="L222" s="20">
        <v>43831</v>
      </c>
      <c r="M222" s="22">
        <v>8.1881821303406639</v>
      </c>
      <c r="N222" s="22">
        <v>10.651250133882442</v>
      </c>
      <c r="O222" s="22">
        <v>4.6572618031488702</v>
      </c>
      <c r="P222" s="22">
        <v>7.2017434123678754</v>
      </c>
      <c r="Q222" s="22">
        <v>2.7235473848270288</v>
      </c>
      <c r="R222" s="22">
        <v>1.4935332889377833</v>
      </c>
      <c r="S222" s="22">
        <v>0.42642395708240599</v>
      </c>
      <c r="T222" s="22">
        <v>4.6429419607580229</v>
      </c>
      <c r="U222" s="22">
        <v>6.8649977164404845</v>
      </c>
    </row>
    <row r="223" spans="1:21">
      <c r="A223" s="20">
        <v>43862</v>
      </c>
      <c r="B223" s="22">
        <v>-0.49135473320116319</v>
      </c>
      <c r="C223" s="22">
        <v>4.2220410360066296</v>
      </c>
      <c r="D223" s="22">
        <v>2.5503808435360042E-2</v>
      </c>
      <c r="E223" s="22">
        <v>-2.0282705683682565</v>
      </c>
      <c r="F223" s="22">
        <v>-3.8150789510793004</v>
      </c>
      <c r="G223" s="22">
        <v>-3.5397812937648467</v>
      </c>
      <c r="H223" s="22">
        <v>2.1182299411357519</v>
      </c>
      <c r="I223" s="22">
        <v>-2.4742619376294073</v>
      </c>
      <c r="J223" s="22">
        <v>0.30151270799179031</v>
      </c>
      <c r="L223" s="20">
        <v>43862</v>
      </c>
      <c r="M223" s="22">
        <v>10.955392349577608</v>
      </c>
      <c r="N223" s="22">
        <v>13.330420032345074</v>
      </c>
      <c r="O223" s="22">
        <v>5.0560935692787439</v>
      </c>
      <c r="P223" s="22">
        <v>6.7966414624661979</v>
      </c>
      <c r="Q223" s="22">
        <v>2.9981128197994877</v>
      </c>
      <c r="R223" s="22">
        <v>0.16178360348449417</v>
      </c>
      <c r="S223" s="22">
        <v>0.50563175741567079</v>
      </c>
      <c r="T223" s="22">
        <v>5.9934863561647518</v>
      </c>
      <c r="U223" s="22">
        <v>8.551706579723529</v>
      </c>
    </row>
    <row r="224" spans="1:21">
      <c r="A224" s="20">
        <v>43891</v>
      </c>
      <c r="B224" s="22">
        <v>32.035092258188257</v>
      </c>
      <c r="C224" s="22">
        <v>40.450129599962622</v>
      </c>
      <c r="D224" s="22">
        <v>31.062008936744149</v>
      </c>
      <c r="E224" s="22">
        <v>59.055589193174285</v>
      </c>
      <c r="F224" s="22">
        <v>33.56272265968903</v>
      </c>
      <c r="G224" s="22">
        <v>21.768963970538266</v>
      </c>
      <c r="H224" s="22">
        <v>13.785068616499601</v>
      </c>
      <c r="I224" s="22">
        <v>23.852008600674196</v>
      </c>
      <c r="J224" s="22">
        <v>33.008347617933026</v>
      </c>
      <c r="L224" s="20">
        <v>43891</v>
      </c>
      <c r="M224" s="22">
        <v>10.547401101764621</v>
      </c>
      <c r="N224" s="22">
        <v>12.066795787698268</v>
      </c>
      <c r="O224" s="22">
        <v>3.6828661499397981</v>
      </c>
      <c r="P224" s="22">
        <v>4.0906642187994464</v>
      </c>
      <c r="Q224" s="22">
        <v>1.8749499461884653</v>
      </c>
      <c r="R224" s="22">
        <v>-1.7113394802083945</v>
      </c>
      <c r="S224" s="22">
        <v>0.129350206304224</v>
      </c>
      <c r="T224" s="22">
        <v>6.3246214310332789</v>
      </c>
      <c r="U224" s="22">
        <v>7.6577631054786082</v>
      </c>
    </row>
    <row r="225" spans="1:21">
      <c r="A225" s="20">
        <v>43922</v>
      </c>
      <c r="B225" s="22">
        <v>48.172932922788419</v>
      </c>
      <c r="C225" s="22">
        <v>55.837171673955453</v>
      </c>
      <c r="D225" s="22">
        <v>22.833014317791879</v>
      </c>
      <c r="E225" s="22">
        <v>2.1304303890943004</v>
      </c>
      <c r="F225" s="22">
        <v>11.18628112676538</v>
      </c>
      <c r="G225" s="22">
        <v>-17.85214362233036</v>
      </c>
      <c r="H225" s="22">
        <v>6.4286609796168364</v>
      </c>
      <c r="I225" s="22">
        <v>15.77855788213121</v>
      </c>
      <c r="J225" s="22">
        <v>36.447136249296307</v>
      </c>
      <c r="L225" s="20">
        <v>43922</v>
      </c>
      <c r="M225" s="22">
        <v>7.9656676344363291</v>
      </c>
      <c r="N225" s="22">
        <v>8.6344379625005843</v>
      </c>
      <c r="O225" s="22">
        <v>1.2098068280425309</v>
      </c>
      <c r="P225" s="22">
        <v>0.28579847405818271</v>
      </c>
      <c r="Q225" s="22">
        <v>-0.34568071263308298</v>
      </c>
      <c r="R225" s="22">
        <v>-3.5718444753239993</v>
      </c>
      <c r="S225" s="22">
        <v>-0.92016798686864831</v>
      </c>
      <c r="T225" s="22">
        <v>5.711651353807909</v>
      </c>
      <c r="U225" s="22">
        <v>5.0897116797293762</v>
      </c>
    </row>
    <row r="226" spans="1:21">
      <c r="A226" s="20">
        <v>43952</v>
      </c>
      <c r="B226" s="22">
        <v>-20.279706234465806</v>
      </c>
      <c r="C226" s="22">
        <v>-28.716228411702062</v>
      </c>
      <c r="D226" s="22">
        <v>-27.305551746213624</v>
      </c>
      <c r="E226" s="22">
        <v>-25.533449095917149</v>
      </c>
      <c r="F226" s="22">
        <v>-22.036706057166839</v>
      </c>
      <c r="G226" s="22">
        <v>-8.8613261409291226</v>
      </c>
      <c r="H226" s="22">
        <v>-18.215940225726158</v>
      </c>
      <c r="I226" s="22">
        <v>-10.32548194607557</v>
      </c>
      <c r="J226" s="22">
        <v>-24.245779957254996</v>
      </c>
      <c r="L226" s="20">
        <v>43952</v>
      </c>
      <c r="M226" s="22">
        <v>4.4786770801600113</v>
      </c>
      <c r="N226" s="22">
        <v>4.567951944931707</v>
      </c>
      <c r="O226" s="22">
        <v>-1.3783704887823376</v>
      </c>
      <c r="P226" s="22">
        <v>-3.0454487758559452</v>
      </c>
      <c r="Q226" s="22">
        <v>-2.6237636779161733</v>
      </c>
      <c r="R226" s="22">
        <v>-4.7230772167191333</v>
      </c>
      <c r="S226" s="22">
        <v>-2.0905032035616671</v>
      </c>
      <c r="T226" s="22">
        <v>4.2724106912705508</v>
      </c>
      <c r="U226" s="22">
        <v>2.0035186257939586</v>
      </c>
    </row>
    <row r="227" spans="1:21">
      <c r="A227" s="20">
        <v>43983</v>
      </c>
      <c r="B227" s="22">
        <v>0.69392963434025035</v>
      </c>
      <c r="C227" s="22">
        <v>2.637734037737502</v>
      </c>
      <c r="D227" s="22">
        <v>-4.0312570213256436</v>
      </c>
      <c r="E227" s="22">
        <v>-8.3777064510019699</v>
      </c>
      <c r="F227" s="22">
        <v>-5.906476615625877</v>
      </c>
      <c r="G227" s="22">
        <v>-3.7072044381300486</v>
      </c>
      <c r="H227" s="22">
        <v>-2.8962538939840812</v>
      </c>
      <c r="I227" s="22">
        <v>7.2310118957284146</v>
      </c>
      <c r="J227" s="22">
        <v>-0.62703606444965487</v>
      </c>
      <c r="L227" s="20">
        <v>43983</v>
      </c>
      <c r="M227" s="22">
        <v>1.6998454963697185</v>
      </c>
      <c r="N227" s="22">
        <v>1.5067593570596358</v>
      </c>
      <c r="O227" s="22">
        <v>-3.4798971732066093</v>
      </c>
      <c r="P227" s="22">
        <v>-5.5105373111907596</v>
      </c>
      <c r="Q227" s="22">
        <v>-4.5957862368803433</v>
      </c>
      <c r="R227" s="22">
        <v>-5.2825210339085942</v>
      </c>
      <c r="S227" s="22">
        <v>-2.9985161886290967</v>
      </c>
      <c r="T227" s="22">
        <v>3.0023406742669749</v>
      </c>
      <c r="U227" s="22">
        <v>-0.44861489956635126</v>
      </c>
    </row>
    <row r="228" spans="1:21">
      <c r="A228" s="20">
        <v>44013</v>
      </c>
      <c r="B228" s="22">
        <v>-17.497934836682745</v>
      </c>
      <c r="C228" s="22">
        <v>-14.694732927957716</v>
      </c>
      <c r="D228" s="22">
        <v>-16.510559591733696</v>
      </c>
      <c r="E228" s="22">
        <v>-18.539512269970885</v>
      </c>
      <c r="F228" s="22">
        <v>-20.747072540804396</v>
      </c>
      <c r="G228" s="22">
        <v>-6.3948106167602532</v>
      </c>
      <c r="H228" s="22">
        <v>-4.7193564346579109</v>
      </c>
      <c r="I228" s="22">
        <v>-2.8488286265368146</v>
      </c>
      <c r="J228" s="22">
        <v>-16.797094996558855</v>
      </c>
      <c r="L228" s="20">
        <v>44013</v>
      </c>
      <c r="M228" s="22">
        <v>7.3057640648599431E-2</v>
      </c>
      <c r="N228" s="22">
        <v>-0.21387962561520624</v>
      </c>
      <c r="O228" s="22">
        <v>-4.4506712823415597</v>
      </c>
      <c r="P228" s="22">
        <v>-6.4836892786563283</v>
      </c>
      <c r="Q228" s="22">
        <v>-5.2205695844029378</v>
      </c>
      <c r="R228" s="22">
        <v>-5.2483501396444581</v>
      </c>
      <c r="S228" s="22">
        <v>-3.0860571906607248</v>
      </c>
      <c r="T228" s="22">
        <v>2.2237998562680446</v>
      </c>
      <c r="U228" s="22">
        <v>-1.7406123315265205</v>
      </c>
    </row>
    <row r="229" spans="1:21">
      <c r="A229" s="20"/>
      <c r="L229" s="20"/>
    </row>
    <row r="230" spans="1:21">
      <c r="A230" s="27" t="s">
        <v>22</v>
      </c>
      <c r="B230" s="23"/>
      <c r="C230" s="23"/>
      <c r="D230" s="23"/>
      <c r="E230" s="23"/>
      <c r="F230" s="23"/>
      <c r="G230" s="23"/>
      <c r="H230" s="23"/>
      <c r="I230" s="23"/>
      <c r="J230" s="23"/>
      <c r="L230" s="27" t="s">
        <v>22</v>
      </c>
      <c r="M230" s="23"/>
      <c r="N230" s="23"/>
      <c r="O230" s="23"/>
      <c r="P230" s="23"/>
      <c r="Q230" s="23"/>
      <c r="R230" s="23"/>
      <c r="S230" s="23"/>
      <c r="T230" s="23"/>
      <c r="U230" s="23"/>
    </row>
    <row r="231" spans="1:21" hidden="1">
      <c r="A231" s="20">
        <v>41791</v>
      </c>
      <c r="B231" s="22">
        <v>0.50205553363097977</v>
      </c>
      <c r="C231" s="22">
        <v>8.9613637457868407</v>
      </c>
      <c r="D231" s="22">
        <v>13.074487419030419</v>
      </c>
      <c r="E231" s="22">
        <v>19.053796953703241</v>
      </c>
      <c r="F231" s="22">
        <v>13.632593683247251</v>
      </c>
      <c r="G231" s="22">
        <v>13.148739208385663</v>
      </c>
      <c r="H231" s="22">
        <v>14.798738989200416</v>
      </c>
      <c r="I231" s="22">
        <v>9.123968318763815</v>
      </c>
      <c r="J231" s="22">
        <v>8.9275276414174414</v>
      </c>
      <c r="K231" s="19"/>
      <c r="L231" s="20">
        <v>41791</v>
      </c>
      <c r="M231" s="22">
        <v>-2.6364466156698114</v>
      </c>
      <c r="N231" s="22">
        <v>6.2227451490376069</v>
      </c>
      <c r="O231" s="22">
        <v>7.7319403907849136</v>
      </c>
      <c r="P231" s="22">
        <v>12.554442675502784</v>
      </c>
      <c r="Q231" s="22">
        <v>7.8552675513050616</v>
      </c>
      <c r="R231" s="22">
        <v>13.80863875131007</v>
      </c>
      <c r="S231" s="22">
        <v>21.162599489963981</v>
      </c>
      <c r="T231" s="22">
        <v>14.171522957545804</v>
      </c>
      <c r="U231" s="22">
        <v>4.5076024238981205</v>
      </c>
    </row>
    <row r="232" spans="1:21" hidden="1">
      <c r="A232" s="20">
        <v>41821</v>
      </c>
      <c r="B232" s="22">
        <v>-5.1522468940841293</v>
      </c>
      <c r="C232" s="22">
        <v>4.1608714974015868</v>
      </c>
      <c r="D232" s="22">
        <v>4.1993227994138351</v>
      </c>
      <c r="E232" s="22">
        <v>10.149882021355694</v>
      </c>
      <c r="F232" s="22">
        <v>3.3870847621676461</v>
      </c>
      <c r="G232" s="22">
        <v>14.424442829345409</v>
      </c>
      <c r="H232" s="22">
        <v>27.540037208317543</v>
      </c>
      <c r="I232" s="22">
        <v>11.915575844463191</v>
      </c>
      <c r="J232" s="22">
        <v>1.372308941961947</v>
      </c>
      <c r="L232" s="20">
        <v>41821</v>
      </c>
      <c r="M232" s="22">
        <v>-4.5552305757086913</v>
      </c>
      <c r="N232" s="22">
        <v>3.9189625110866331</v>
      </c>
      <c r="O232" s="22">
        <v>6.6451876611873359</v>
      </c>
      <c r="P232" s="22">
        <v>9.6308397718902086</v>
      </c>
      <c r="Q232" s="22">
        <v>1.9567121945394064</v>
      </c>
      <c r="R232" s="22">
        <v>13.693200925983959</v>
      </c>
      <c r="S232" s="22">
        <v>19.72576195839595</v>
      </c>
      <c r="T232" s="22">
        <v>9.5449624262715389</v>
      </c>
      <c r="U232" s="22">
        <v>1.9953460240668193</v>
      </c>
    </row>
    <row r="233" spans="1:21" hidden="1">
      <c r="A233" s="20">
        <v>41852</v>
      </c>
      <c r="B233" s="22">
        <v>-5.593797189400604</v>
      </c>
      <c r="C233" s="22">
        <v>-0.76605109875306709</v>
      </c>
      <c r="D233" s="22">
        <v>5.1203390459179161</v>
      </c>
      <c r="E233" s="22">
        <v>1.8803723273149728</v>
      </c>
      <c r="F233" s="22">
        <v>-5.2795488930500056</v>
      </c>
      <c r="G233" s="22">
        <v>22.565850195112731</v>
      </c>
      <c r="H233" s="22">
        <v>18.359597925836525</v>
      </c>
      <c r="I233" s="22">
        <v>9.8247126370343238</v>
      </c>
      <c r="J233" s="22">
        <v>-0.91303004076898731</v>
      </c>
      <c r="L233" s="20">
        <v>41852</v>
      </c>
      <c r="M233" s="22">
        <v>-6.3263832050533608</v>
      </c>
      <c r="N233" s="22">
        <v>1.6699628155652562</v>
      </c>
      <c r="O233" s="22">
        <v>5.5503770516009467</v>
      </c>
      <c r="P233" s="22">
        <v>7.2693179324278816</v>
      </c>
      <c r="Q233" s="22">
        <v>-2.3203249685245169</v>
      </c>
      <c r="R233" s="22">
        <v>12.13462766296756</v>
      </c>
      <c r="S233" s="22">
        <v>17.616199611216231</v>
      </c>
      <c r="T233" s="22">
        <v>3.9362483423275307</v>
      </c>
      <c r="U233" s="22">
        <v>-0.29309136667863811</v>
      </c>
    </row>
    <row r="234" spans="1:21" hidden="1">
      <c r="A234" s="20">
        <v>41883</v>
      </c>
      <c r="B234" s="22">
        <v>-7.99481328954829</v>
      </c>
      <c r="C234" s="22">
        <v>-0.81685891542268507</v>
      </c>
      <c r="D234" s="22">
        <v>5.0915322226457533</v>
      </c>
      <c r="E234" s="22">
        <v>3.2957926788294714</v>
      </c>
      <c r="F234" s="22">
        <v>-7.5218827272124429</v>
      </c>
      <c r="G234" s="22">
        <v>8.6880052918466788</v>
      </c>
      <c r="H234" s="22">
        <v>18.042321737421958</v>
      </c>
      <c r="I234" s="22">
        <v>-1.8032396720169004</v>
      </c>
      <c r="J234" s="22">
        <v>-3.3718454725198086</v>
      </c>
      <c r="L234" s="20">
        <v>41883</v>
      </c>
      <c r="M234" s="22">
        <v>-8.1875404276730137</v>
      </c>
      <c r="N234" s="22">
        <v>-0.47326435705956271</v>
      </c>
      <c r="O234" s="22">
        <v>4.4274531041553757</v>
      </c>
      <c r="P234" s="22">
        <v>5.5342559089431376</v>
      </c>
      <c r="Q234" s="22">
        <v>-4.9894058402886827</v>
      </c>
      <c r="R234" s="22">
        <v>9.4536385579914111</v>
      </c>
      <c r="S234" s="22">
        <v>14.625072416586789</v>
      </c>
      <c r="T234" s="22">
        <v>-1.9975607487127434</v>
      </c>
      <c r="U234" s="22">
        <v>-2.413783329666856</v>
      </c>
    </row>
    <row r="235" spans="1:21" hidden="1">
      <c r="A235" s="20">
        <v>41913</v>
      </c>
      <c r="B235" s="22">
        <v>-11.574354046384272</v>
      </c>
      <c r="C235" s="22">
        <v>-4.7298045807356459</v>
      </c>
      <c r="D235" s="22">
        <v>2.3704747095422363</v>
      </c>
      <c r="E235" s="22">
        <v>4.8334725846892468</v>
      </c>
      <c r="F235" s="22">
        <v>-9.5673391489601585</v>
      </c>
      <c r="G235" s="22">
        <v>1.0948669783688842</v>
      </c>
      <c r="H235" s="22">
        <v>6.0925933050967274</v>
      </c>
      <c r="I235" s="22">
        <v>-8.6972249914208959</v>
      </c>
      <c r="J235" s="22">
        <v>-5.7475282070816718</v>
      </c>
      <c r="L235" s="20">
        <v>41913</v>
      </c>
      <c r="M235" s="22">
        <v>-9.7972135867033359</v>
      </c>
      <c r="N235" s="22">
        <v>-1.9272882103163766</v>
      </c>
      <c r="O235" s="22">
        <v>3.8670411193191967</v>
      </c>
      <c r="P235" s="22">
        <v>4.8055714822167488</v>
      </c>
      <c r="Q235" s="22">
        <v>-5.5604123995346981</v>
      </c>
      <c r="R235" s="22">
        <v>6.7991511503225723</v>
      </c>
      <c r="S235" s="22">
        <v>10.948749939118187</v>
      </c>
      <c r="T235" s="22">
        <v>-6.8501178014991808</v>
      </c>
      <c r="U235" s="22">
        <v>-3.849387527589343</v>
      </c>
    </row>
    <row r="236" spans="1:21" hidden="1">
      <c r="A236" s="20">
        <v>41944</v>
      </c>
      <c r="B236" s="22">
        <v>-13.227945377584817</v>
      </c>
      <c r="C236" s="22">
        <v>-2.7555253993387083</v>
      </c>
      <c r="D236" s="22">
        <v>3.2957683616371014</v>
      </c>
      <c r="E236" s="22">
        <v>8.0903755544847087</v>
      </c>
      <c r="F236" s="22">
        <v>-4.1470689310692421</v>
      </c>
      <c r="G236" s="22">
        <v>0.77151431404691095</v>
      </c>
      <c r="H236" s="22">
        <v>5.3303229895123962</v>
      </c>
      <c r="I236" s="22">
        <v>-15.722040383592855</v>
      </c>
      <c r="J236" s="22">
        <v>-5.245757931173884</v>
      </c>
      <c r="L236" s="20">
        <v>41944</v>
      </c>
      <c r="M236" s="22">
        <v>-10.621983127164654</v>
      </c>
      <c r="N236" s="22">
        <v>-2.2492136619768814</v>
      </c>
      <c r="O236" s="22">
        <v>4.4742667017245736</v>
      </c>
      <c r="P236" s="22">
        <v>5.0713401398813573</v>
      </c>
      <c r="Q236" s="22">
        <v>-3.4902116180719958</v>
      </c>
      <c r="R236" s="22">
        <v>5.2703118269855906</v>
      </c>
      <c r="S236" s="22">
        <v>8.264734716542435</v>
      </c>
      <c r="T236" s="22">
        <v>-9.9394103925225608</v>
      </c>
      <c r="U236" s="22">
        <v>-4.0742361142396675</v>
      </c>
    </row>
    <row r="237" spans="1:21" hidden="1">
      <c r="A237" s="20">
        <v>41974</v>
      </c>
      <c r="B237" s="22">
        <v>-8.373561732360784</v>
      </c>
      <c r="C237" s="22">
        <v>1.3435179264390769</v>
      </c>
      <c r="D237" s="22">
        <v>6.2663379118592673</v>
      </c>
      <c r="E237" s="22">
        <v>6.6960907308990016</v>
      </c>
      <c r="F237" s="22">
        <v>8.9223206607142345</v>
      </c>
      <c r="G237" s="22">
        <v>1.6055542361454087</v>
      </c>
      <c r="H237" s="22">
        <v>9.5109589757122563</v>
      </c>
      <c r="I237" s="22">
        <v>-11.963463132076882</v>
      </c>
      <c r="J237" s="22">
        <v>-0.74046298315573722</v>
      </c>
      <c r="L237" s="20">
        <v>41974</v>
      </c>
      <c r="M237" s="22">
        <v>-10.726340334346247</v>
      </c>
      <c r="N237" s="22">
        <v>-2.2191253281911685</v>
      </c>
      <c r="O237" s="22">
        <v>5.9709262358128967</v>
      </c>
      <c r="P237" s="22">
        <v>5.7423596412153728</v>
      </c>
      <c r="Q237" s="22">
        <v>0.64744490571644064</v>
      </c>
      <c r="R237" s="22">
        <v>5.1679470901274698</v>
      </c>
      <c r="S237" s="22">
        <v>7.8108221046816908</v>
      </c>
      <c r="T237" s="22">
        <v>-11.639663853613598</v>
      </c>
      <c r="U237" s="22">
        <v>-3.4573652426000905</v>
      </c>
    </row>
    <row r="238" spans="1:21" hidden="1">
      <c r="A238" s="20">
        <v>42005</v>
      </c>
      <c r="B238" s="22">
        <v>-9.5085374790856889</v>
      </c>
      <c r="C238" s="22">
        <v>-1.8536155314017009</v>
      </c>
      <c r="D238" s="22">
        <v>6.9958039255817255</v>
      </c>
      <c r="E238" s="22">
        <v>4.7503483564870947</v>
      </c>
      <c r="F238" s="22">
        <v>0.98809237319652254</v>
      </c>
      <c r="G238" s="22">
        <v>11.046564077248249</v>
      </c>
      <c r="H238" s="22">
        <v>8.9654344982067187</v>
      </c>
      <c r="I238" s="22">
        <v>-13.956001975887347</v>
      </c>
      <c r="J238" s="22">
        <v>-3.0978208337868978</v>
      </c>
      <c r="L238" s="20">
        <v>42005</v>
      </c>
      <c r="M238" s="22">
        <v>-10.781079130639412</v>
      </c>
      <c r="N238" s="22">
        <v>-2.9792504900643308</v>
      </c>
      <c r="O238" s="22">
        <v>7.5121197827810846</v>
      </c>
      <c r="P238" s="22">
        <v>6.0813077647263896</v>
      </c>
      <c r="Q238" s="22">
        <v>5.5067309445785924</v>
      </c>
      <c r="R238" s="22">
        <v>5.7486734496827694</v>
      </c>
      <c r="S238" s="22">
        <v>9.4986834957705497</v>
      </c>
      <c r="T238" s="22">
        <v>-12.557286320097788</v>
      </c>
      <c r="U238" s="22">
        <v>-2.9193916460179707</v>
      </c>
    </row>
    <row r="239" spans="1:21" hidden="1">
      <c r="A239" s="20">
        <v>42036</v>
      </c>
      <c r="B239" s="22">
        <v>-13.650511784330661</v>
      </c>
      <c r="C239" s="22">
        <v>-7.6166438525849856</v>
      </c>
      <c r="D239" s="22">
        <v>8.1154041125371492</v>
      </c>
      <c r="E239" s="22">
        <v>5.7884547955565182</v>
      </c>
      <c r="F239" s="22">
        <v>6.6528128677114182</v>
      </c>
      <c r="G239" s="22">
        <v>14.233878308659698</v>
      </c>
      <c r="H239" s="22">
        <v>7.4220813209412029</v>
      </c>
      <c r="I239" s="22">
        <v>-3.7095197380168798</v>
      </c>
      <c r="J239" s="22">
        <v>-4.9179775845669127</v>
      </c>
      <c r="L239" s="20">
        <v>42036</v>
      </c>
      <c r="M239" s="22">
        <v>-11.445710516900448</v>
      </c>
      <c r="N239" s="22">
        <v>-4.9714224894063506</v>
      </c>
      <c r="O239" s="22">
        <v>8.1442446895769365</v>
      </c>
      <c r="P239" s="22">
        <v>5.7161131796320319</v>
      </c>
      <c r="Q239" s="22">
        <v>9.5841836849726434</v>
      </c>
      <c r="R239" s="22">
        <v>5.6959085176982143</v>
      </c>
      <c r="S239" s="22">
        <v>12.072537605166161</v>
      </c>
      <c r="T239" s="22">
        <v>-13.128922784402036</v>
      </c>
      <c r="U239" s="22">
        <v>-3.2241684427551007</v>
      </c>
    </row>
    <row r="240" spans="1:21" hidden="1">
      <c r="A240" s="20">
        <v>42064</v>
      </c>
      <c r="B240" s="22">
        <v>-9.2959252363362026</v>
      </c>
      <c r="C240" s="22">
        <v>-2.7982949267537123</v>
      </c>
      <c r="D240" s="22">
        <v>11.917234810955279</v>
      </c>
      <c r="E240" s="22">
        <v>6.5939934506032927</v>
      </c>
      <c r="F240" s="22">
        <v>18.859993006115801</v>
      </c>
      <c r="G240" s="22">
        <v>-1.9783809682215718</v>
      </c>
      <c r="H240" s="22">
        <v>8.8904093156044297</v>
      </c>
      <c r="I240" s="22">
        <v>-14.094394359249463</v>
      </c>
      <c r="J240" s="22">
        <v>0.1330022082658644</v>
      </c>
      <c r="L240" s="20">
        <v>42064</v>
      </c>
      <c r="M240" s="22">
        <v>-12.970212078962646</v>
      </c>
      <c r="N240" s="22">
        <v>-7.8479159891596453</v>
      </c>
      <c r="O240" s="22">
        <v>7.3463542373711306</v>
      </c>
      <c r="P240" s="22">
        <v>4.9644022553968057</v>
      </c>
      <c r="Q240" s="22">
        <v>11.943482675538803</v>
      </c>
      <c r="R240" s="22">
        <v>3.8455228984153962</v>
      </c>
      <c r="S240" s="22">
        <v>13.337824166019942</v>
      </c>
      <c r="T240" s="22">
        <v>-13.976014270155318</v>
      </c>
      <c r="U240" s="22">
        <v>-4.5696242101283815</v>
      </c>
    </row>
    <row r="241" spans="1:21" hidden="1">
      <c r="A241" s="20">
        <v>42095</v>
      </c>
      <c r="B241" s="22">
        <v>-14.336184576998662</v>
      </c>
      <c r="C241" s="22">
        <v>-10.454651829194148</v>
      </c>
      <c r="D241" s="22">
        <v>6.3056881894277836</v>
      </c>
      <c r="E241" s="22">
        <v>2.8110432034925736</v>
      </c>
      <c r="F241" s="22">
        <v>16.092848606121365</v>
      </c>
      <c r="G241" s="22">
        <v>4.666702926895411</v>
      </c>
      <c r="H241" s="22">
        <v>32.021361948789206</v>
      </c>
      <c r="I241" s="22">
        <v>-18.626540092607669</v>
      </c>
      <c r="J241" s="22">
        <v>-5.8402829276382846</v>
      </c>
      <c r="L241" s="20">
        <v>42095</v>
      </c>
      <c r="M241" s="22">
        <v>-15.195771531318115</v>
      </c>
      <c r="N241" s="22">
        <v>-10.787729212146075</v>
      </c>
      <c r="O241" s="22">
        <v>5.0686606031589179</v>
      </c>
      <c r="P241" s="22">
        <v>4.3915030726683284</v>
      </c>
      <c r="Q241" s="22">
        <v>12.496253868486207</v>
      </c>
      <c r="R241" s="22">
        <v>0.27363356248059745</v>
      </c>
      <c r="S241" s="22">
        <v>12.105371409186262</v>
      </c>
      <c r="T241" s="22">
        <v>-15.257503183754324</v>
      </c>
      <c r="U241" s="22">
        <v>-6.6582146790925236</v>
      </c>
    </row>
    <row r="242" spans="1:21" hidden="1">
      <c r="A242" s="20">
        <v>42125</v>
      </c>
      <c r="B242" s="22">
        <v>-17.351035725734661</v>
      </c>
      <c r="C242" s="22">
        <v>-17.1497090171613</v>
      </c>
      <c r="D242" s="22">
        <v>1.1957948768863673</v>
      </c>
      <c r="E242" s="22">
        <v>5.2742488045891776</v>
      </c>
      <c r="F242" s="22">
        <v>11.001549500171308</v>
      </c>
      <c r="G242" s="22">
        <v>-3.4041781376961637</v>
      </c>
      <c r="H242" s="22">
        <v>7.4006037615000935</v>
      </c>
      <c r="I242" s="22">
        <v>-20.035092204885231</v>
      </c>
      <c r="J242" s="22">
        <v>-10.214905790587906</v>
      </c>
      <c r="L242" s="20">
        <v>42125</v>
      </c>
      <c r="M242" s="22">
        <v>-17.518372815950457</v>
      </c>
      <c r="N242" s="22">
        <v>-13.112075413755576</v>
      </c>
      <c r="O242" s="22">
        <v>1.7962605051663871</v>
      </c>
      <c r="P242" s="22">
        <v>4.1538988157348626</v>
      </c>
      <c r="Q242" s="22">
        <v>12.071973333853677</v>
      </c>
      <c r="R242" s="22">
        <v>-3.5293885829580631</v>
      </c>
      <c r="S242" s="22">
        <v>8.5882249513982885</v>
      </c>
      <c r="T242" s="22">
        <v>-16.677617251417672</v>
      </c>
      <c r="U242" s="22">
        <v>-8.8768240942312673</v>
      </c>
    </row>
    <row r="243" spans="1:21" hidden="1">
      <c r="A243" s="20">
        <v>42156</v>
      </c>
      <c r="B243" s="22">
        <v>-22.785911607302708</v>
      </c>
      <c r="C243" s="22">
        <v>-15.347033847208152</v>
      </c>
      <c r="D243" s="22">
        <v>-3.6529627751846903</v>
      </c>
      <c r="E243" s="22">
        <v>2.792752280060725</v>
      </c>
      <c r="F243" s="22">
        <v>8.9285073803315811</v>
      </c>
      <c r="G243" s="22">
        <v>-9.5383130095675739</v>
      </c>
      <c r="H243" s="22">
        <v>1.8801117505524019</v>
      </c>
      <c r="I243" s="22">
        <v>-16.580758002032582</v>
      </c>
      <c r="J243" s="22">
        <v>-13.094185145245063</v>
      </c>
      <c r="L243" s="20">
        <v>42156</v>
      </c>
      <c r="M243" s="22">
        <v>-19.24264086907958</v>
      </c>
      <c r="N243" s="22">
        <v>-14.421060989234007</v>
      </c>
      <c r="O243" s="22">
        <v>-1.7772607194847296</v>
      </c>
      <c r="P243" s="22">
        <v>4.239826433606936</v>
      </c>
      <c r="Q243" s="22">
        <v>11.750009063049632</v>
      </c>
      <c r="R243" s="22">
        <v>-5.9206485194757192</v>
      </c>
      <c r="S243" s="22">
        <v>4.3239743320979471</v>
      </c>
      <c r="T243" s="22">
        <v>-17.876385735529283</v>
      </c>
      <c r="U243" s="22">
        <v>-10.633058001495982</v>
      </c>
    </row>
    <row r="244" spans="1:21" hidden="1">
      <c r="A244" s="20">
        <v>42186</v>
      </c>
      <c r="B244" s="22">
        <v>-20.642602821505264</v>
      </c>
      <c r="C244" s="22">
        <v>-15.14439989214172</v>
      </c>
      <c r="D244" s="22">
        <v>-6.6219863856537273</v>
      </c>
      <c r="E244" s="22">
        <v>3.5038139788992453</v>
      </c>
      <c r="F244" s="22">
        <v>9.20636659199414</v>
      </c>
      <c r="G244" s="22">
        <v>-8.8002556046110243</v>
      </c>
      <c r="H244" s="22">
        <v>-4.3776961883259844</v>
      </c>
      <c r="I244" s="22">
        <v>-14.671759373252812</v>
      </c>
      <c r="J244" s="22">
        <v>-12.371685460998378</v>
      </c>
      <c r="L244" s="20">
        <v>42186</v>
      </c>
      <c r="M244" s="22">
        <v>-20.049356855323381</v>
      </c>
      <c r="N244" s="22">
        <v>-14.881851503971035</v>
      </c>
      <c r="O244" s="22">
        <v>-4.9628044656542301</v>
      </c>
      <c r="P244" s="22">
        <v>4.4397404816833586</v>
      </c>
      <c r="Q244" s="22">
        <v>12.002126116462478</v>
      </c>
      <c r="R244" s="22">
        <v>-5.9122709219409302</v>
      </c>
      <c r="S244" s="22">
        <v>1.0289636022890534</v>
      </c>
      <c r="T244" s="22">
        <v>-18.181570992214702</v>
      </c>
      <c r="U244" s="22">
        <v>-11.673177044595988</v>
      </c>
    </row>
    <row r="245" spans="1:21" hidden="1">
      <c r="A245" s="20">
        <v>42217</v>
      </c>
      <c r="B245" s="22">
        <v>-19.37021957205944</v>
      </c>
      <c r="C245" s="22">
        <v>-11.830989724117188</v>
      </c>
      <c r="D245" s="22">
        <v>-5.3449324329243098</v>
      </c>
      <c r="E245" s="22">
        <v>6.7605419726065605</v>
      </c>
      <c r="F245" s="22">
        <v>12.157516163500006</v>
      </c>
      <c r="G245" s="22">
        <v>-5.0387338610786117</v>
      </c>
      <c r="H245" s="22">
        <v>-5.2089586644546557</v>
      </c>
      <c r="I245" s="22">
        <v>-17.985979147443445</v>
      </c>
      <c r="J245" s="22">
        <v>-10.641596701214965</v>
      </c>
      <c r="L245" s="20">
        <v>42217</v>
      </c>
      <c r="M245" s="22">
        <v>-20.04415123840694</v>
      </c>
      <c r="N245" s="22">
        <v>-14.807256436390276</v>
      </c>
      <c r="O245" s="22">
        <v>-7.1722210888597147</v>
      </c>
      <c r="P245" s="22">
        <v>5.0492178391217095</v>
      </c>
      <c r="Q245" s="22">
        <v>13.165366325826653</v>
      </c>
      <c r="R245" s="22">
        <v>-3.7878588815820677</v>
      </c>
      <c r="S245" s="22">
        <v>-0.63438300223698718</v>
      </c>
      <c r="T245" s="22">
        <v>-17.37673081116921</v>
      </c>
      <c r="U245" s="22">
        <v>-11.935895396718053</v>
      </c>
    </row>
    <row r="246" spans="1:21" hidden="1">
      <c r="A246" s="20">
        <v>42248</v>
      </c>
      <c r="B246" s="22">
        <v>-18.960653135061051</v>
      </c>
      <c r="C246" s="22">
        <v>-14.231757472459364</v>
      </c>
      <c r="D246" s="22">
        <v>-7.7415618555495769</v>
      </c>
      <c r="E246" s="22">
        <v>6.8225960301766548</v>
      </c>
      <c r="F246" s="22">
        <v>16.240144221644854</v>
      </c>
      <c r="G246" s="22">
        <v>0.38223963680397333</v>
      </c>
      <c r="H246" s="22">
        <v>0.88648536702284275</v>
      </c>
      <c r="I246" s="22">
        <v>-18.299986766043617</v>
      </c>
      <c r="J246" s="22">
        <v>-11.034737511440127</v>
      </c>
      <c r="L246" s="20">
        <v>42248</v>
      </c>
      <c r="M246" s="22">
        <v>-19.551238526108023</v>
      </c>
      <c r="N246" s="22">
        <v>-14.566056131013909</v>
      </c>
      <c r="O246" s="22">
        <v>-8.4347439135990356</v>
      </c>
      <c r="P246" s="22">
        <v>5.9336804630048476</v>
      </c>
      <c r="Q246" s="22">
        <v>15.256809870301709</v>
      </c>
      <c r="R246" s="22">
        <v>-0.78393385487231626</v>
      </c>
      <c r="S246" s="22">
        <v>-0.36643008712250946</v>
      </c>
      <c r="T246" s="22">
        <v>-16.328335948984545</v>
      </c>
      <c r="U246" s="22">
        <v>-11.652082562721986</v>
      </c>
    </row>
    <row r="247" spans="1:21" hidden="1">
      <c r="A247" s="20">
        <v>42278</v>
      </c>
      <c r="B247" s="22">
        <v>-18.242531009235293</v>
      </c>
      <c r="C247" s="22">
        <v>-15.514623421601897</v>
      </c>
      <c r="D247" s="22">
        <v>-11.527774436473365</v>
      </c>
      <c r="E247" s="22">
        <v>4.314047931699406</v>
      </c>
      <c r="F247" s="22">
        <v>22.186837174590309</v>
      </c>
      <c r="G247" s="22">
        <v>4.7173209288640123</v>
      </c>
      <c r="H247" s="22">
        <v>4.938587645910971</v>
      </c>
      <c r="I247" s="22">
        <v>-19.350956424728523</v>
      </c>
      <c r="J247" s="22">
        <v>-11.793813831489075</v>
      </c>
      <c r="L247" s="20">
        <v>42278</v>
      </c>
      <c r="M247" s="22">
        <v>-18.891314831781685</v>
      </c>
      <c r="N247" s="22">
        <v>-14.340283764087289</v>
      </c>
      <c r="O247" s="22">
        <v>-8.8817405968726604</v>
      </c>
      <c r="P247" s="22">
        <v>6.7728476232042709</v>
      </c>
      <c r="Q247" s="22">
        <v>17.647055790540549</v>
      </c>
      <c r="R247" s="22">
        <v>2.3063243458750833</v>
      </c>
      <c r="S247" s="22">
        <v>2.0817288200548631</v>
      </c>
      <c r="T247" s="22">
        <v>-15.664291405566559</v>
      </c>
      <c r="U247" s="22">
        <v>-11.123971573176391</v>
      </c>
    </row>
    <row r="248" spans="1:21" hidden="1">
      <c r="A248" s="20">
        <v>42309</v>
      </c>
      <c r="B248" s="22">
        <v>-17.172495842699902</v>
      </c>
      <c r="C248" s="22">
        <v>-13.513295914311286</v>
      </c>
      <c r="D248" s="22">
        <v>-9.2965978167494825</v>
      </c>
      <c r="E248" s="22">
        <v>6.9031141697160905</v>
      </c>
      <c r="F248" s="22">
        <v>19.637532224922239</v>
      </c>
      <c r="G248" s="22">
        <v>10.955703295277843</v>
      </c>
      <c r="H248" s="22">
        <v>8.0266980796768195</v>
      </c>
      <c r="I248" s="22">
        <v>-12.425657782307496</v>
      </c>
      <c r="J248" s="22">
        <v>-9.9090239005073784</v>
      </c>
      <c r="L248" s="20">
        <v>42309</v>
      </c>
      <c r="M248" s="22">
        <v>-18.473505330690685</v>
      </c>
      <c r="N248" s="22">
        <v>-14.238609430308443</v>
      </c>
      <c r="O248" s="22">
        <v>-8.7312112419391354</v>
      </c>
      <c r="P248" s="22">
        <v>7.1527207919845068</v>
      </c>
      <c r="Q248" s="22">
        <v>19.574126004402999</v>
      </c>
      <c r="R248" s="22">
        <v>5.1293760968901552</v>
      </c>
      <c r="S248" s="22">
        <v>4.9867425633734115</v>
      </c>
      <c r="T248" s="22">
        <v>-15.000642770842191</v>
      </c>
      <c r="U248" s="22">
        <v>-10.687284015705458</v>
      </c>
    </row>
    <row r="249" spans="1:21" hidden="1">
      <c r="A249" s="20">
        <v>42339</v>
      </c>
      <c r="B249" s="22">
        <v>-18.613288595713726</v>
      </c>
      <c r="C249" s="22">
        <v>-15.121814317939879</v>
      </c>
      <c r="D249" s="22">
        <v>-5.4932932938993417</v>
      </c>
      <c r="E249" s="22">
        <v>6.2132338458322494</v>
      </c>
      <c r="F249" s="22">
        <v>17.643997569628482</v>
      </c>
      <c r="G249" s="22">
        <v>7.59966337249503</v>
      </c>
      <c r="H249" s="22">
        <v>8.0822155843842154</v>
      </c>
      <c r="I249" s="22">
        <v>-5.3886509371110662</v>
      </c>
      <c r="J249" s="22">
        <v>-10.369471288468247</v>
      </c>
      <c r="L249" s="20">
        <v>42339</v>
      </c>
      <c r="M249" s="22">
        <v>-18.282528311973934</v>
      </c>
      <c r="N249" s="22">
        <v>-13.972258267038384</v>
      </c>
      <c r="O249" s="22">
        <v>-8.1492899071531895</v>
      </c>
      <c r="P249" s="22">
        <v>6.810110417200363</v>
      </c>
      <c r="Q249" s="22">
        <v>20.809348724432581</v>
      </c>
      <c r="R249" s="22">
        <v>7.5775340638591047</v>
      </c>
      <c r="S249" s="22">
        <v>6.0741797622282121</v>
      </c>
      <c r="T249" s="22">
        <v>-14.273590325649096</v>
      </c>
      <c r="U249" s="22">
        <v>-10.33398554045182</v>
      </c>
    </row>
    <row r="250" spans="1:21" hidden="1">
      <c r="A250" s="20">
        <v>42370</v>
      </c>
      <c r="B250" s="22">
        <v>-19.32873573559219</v>
      </c>
      <c r="C250" s="22">
        <v>-13.159372296504316</v>
      </c>
      <c r="D250" s="22">
        <v>-6.2610664494396104</v>
      </c>
      <c r="E250" s="22">
        <v>12.602252346040444</v>
      </c>
      <c r="F250" s="22">
        <v>23.055045553495461</v>
      </c>
      <c r="G250" s="22">
        <v>1.428696928997681</v>
      </c>
      <c r="H250" s="22">
        <v>-3.5040960706653266</v>
      </c>
      <c r="I250" s="22">
        <v>-18.083568891353281</v>
      </c>
      <c r="J250" s="22">
        <v>-9.5129032124718833</v>
      </c>
      <c r="L250" s="20">
        <v>42370</v>
      </c>
      <c r="M250" s="22">
        <v>-18.033951381759067</v>
      </c>
      <c r="N250" s="22">
        <v>-13.311233841326967</v>
      </c>
      <c r="O250" s="22">
        <v>-7.2520151488501483</v>
      </c>
      <c r="P250" s="22">
        <v>5.3864556456911856</v>
      </c>
      <c r="Q250" s="22">
        <v>21.484012483102617</v>
      </c>
      <c r="R250" s="22">
        <v>9.66948844693529</v>
      </c>
      <c r="S250" s="22">
        <v>5.2021114721716657</v>
      </c>
      <c r="T250" s="22">
        <v>-13.974786049811925</v>
      </c>
      <c r="U250" s="22">
        <v>-9.9359144195991718</v>
      </c>
    </row>
    <row r="251" spans="1:21" hidden="1">
      <c r="A251" s="20">
        <v>42401</v>
      </c>
      <c r="B251" s="22">
        <v>-19.13799574588333</v>
      </c>
      <c r="C251" s="22">
        <v>-14.34738877713076</v>
      </c>
      <c r="D251" s="22">
        <v>-10.440869922540401</v>
      </c>
      <c r="E251" s="22">
        <v>-2.0402907344526966</v>
      </c>
      <c r="F251" s="22">
        <v>18.416650243295379</v>
      </c>
      <c r="G251" s="22">
        <v>7.7514612824136861</v>
      </c>
      <c r="H251" s="22">
        <v>11.036621676614701</v>
      </c>
      <c r="I251" s="22">
        <v>-25.71124221220623</v>
      </c>
      <c r="J251" s="22">
        <v>-12.314922582700646</v>
      </c>
      <c r="L251" s="20">
        <v>42401</v>
      </c>
      <c r="M251" s="22">
        <v>-17.420827597712545</v>
      </c>
      <c r="N251" s="22">
        <v>-12.415718556150793</v>
      </c>
      <c r="O251" s="22">
        <v>-6.0204536486641302</v>
      </c>
      <c r="P251" s="22">
        <v>2.9790744183873841</v>
      </c>
      <c r="Q251" s="22">
        <v>21.821231541194379</v>
      </c>
      <c r="R251" s="22">
        <v>11.619210761765771</v>
      </c>
      <c r="S251" s="22">
        <v>2.7988755286295373</v>
      </c>
      <c r="T251" s="22">
        <v>-14.580232739318333</v>
      </c>
      <c r="U251" s="22">
        <v>-9.4042828805654466</v>
      </c>
    </row>
    <row r="252" spans="1:21" hidden="1">
      <c r="A252" s="20">
        <v>42430</v>
      </c>
      <c r="B252" s="22">
        <v>-13.611613007498534</v>
      </c>
      <c r="C252" s="22">
        <v>-7.5365136241018007</v>
      </c>
      <c r="D252" s="22">
        <v>-0.54897712691112588</v>
      </c>
      <c r="E252" s="22">
        <v>2.0136715616440881</v>
      </c>
      <c r="F252" s="22">
        <v>27.262299576690282</v>
      </c>
      <c r="G252" s="22">
        <v>22.163882099324923</v>
      </c>
      <c r="H252" s="22">
        <v>10.921533384241073</v>
      </c>
      <c r="I252" s="22">
        <v>-2.1027525974593431</v>
      </c>
      <c r="J252" s="22">
        <v>-5.3141995703557541</v>
      </c>
      <c r="L252" s="20">
        <v>42430</v>
      </c>
      <c r="M252" s="22">
        <v>-16.490600394833464</v>
      </c>
      <c r="N252" s="22">
        <v>-11.64603524009776</v>
      </c>
      <c r="O252" s="22">
        <v>-4.5853099469642444</v>
      </c>
      <c r="P252" s="22">
        <v>-0.15429952732651486</v>
      </c>
      <c r="Q252" s="22">
        <v>21.954200287432954</v>
      </c>
      <c r="R252" s="22">
        <v>13.208749670868471</v>
      </c>
      <c r="S252" s="22">
        <v>0.11456321415428761</v>
      </c>
      <c r="T252" s="22">
        <v>-16.179126520005511</v>
      </c>
      <c r="U252" s="22">
        <v>-8.8461541658863325</v>
      </c>
    </row>
    <row r="253" spans="1:21" hidden="1">
      <c r="A253" s="20">
        <v>42461</v>
      </c>
      <c r="B253" s="22">
        <v>-16.320602463884342</v>
      </c>
      <c r="C253" s="22">
        <v>-11.960569743807028</v>
      </c>
      <c r="D253" s="22">
        <v>-4.7151483407403845</v>
      </c>
      <c r="E253" s="22">
        <v>-4.5746890085385843</v>
      </c>
      <c r="F253" s="22">
        <v>21.33540341973368</v>
      </c>
      <c r="G253" s="22">
        <v>16.566248019681169</v>
      </c>
      <c r="H253" s="22">
        <v>-15.148096873538648</v>
      </c>
      <c r="I253" s="22">
        <v>-14.149521854758191</v>
      </c>
      <c r="J253" s="22">
        <v>-9.1515690520250814</v>
      </c>
      <c r="L253" s="20">
        <v>42461</v>
      </c>
      <c r="M253" s="22">
        <v>-15.279083261261846</v>
      </c>
      <c r="N253" s="22">
        <v>-11.210376813833861</v>
      </c>
      <c r="O253" s="22">
        <v>-3.181527610399641</v>
      </c>
      <c r="P253" s="22">
        <v>-3.477889605215438</v>
      </c>
      <c r="Q253" s="22">
        <v>21.982207542583538</v>
      </c>
      <c r="R253" s="22">
        <v>14.425065904073847</v>
      </c>
      <c r="S253" s="22">
        <v>-1.6276480708446428</v>
      </c>
      <c r="T253" s="22">
        <v>-18.117656267596587</v>
      </c>
      <c r="U253" s="22">
        <v>-8.2914803142447084</v>
      </c>
    </row>
    <row r="254" spans="1:21" hidden="1">
      <c r="A254" s="20">
        <v>42491</v>
      </c>
      <c r="B254" s="22">
        <v>-13.399752681644557</v>
      </c>
      <c r="C254" s="22">
        <v>-10.944111358609078</v>
      </c>
      <c r="D254" s="22">
        <v>-2.3612519933963227</v>
      </c>
      <c r="E254" s="22">
        <v>-6.067907352349593</v>
      </c>
      <c r="F254" s="22">
        <v>20.162228259925669</v>
      </c>
      <c r="G254" s="22">
        <v>18.160804996933336</v>
      </c>
      <c r="H254" s="22">
        <v>-1.0394394217814522</v>
      </c>
      <c r="I254" s="22">
        <v>-24.073571709226826</v>
      </c>
      <c r="J254" s="22">
        <v>-7.8093785879202926</v>
      </c>
      <c r="L254" s="20">
        <v>42491</v>
      </c>
      <c r="M254" s="22">
        <v>-13.872474952452279</v>
      </c>
      <c r="N254" s="22">
        <v>-10.900455286313502</v>
      </c>
      <c r="O254" s="22">
        <v>-1.8138389230164762</v>
      </c>
      <c r="P254" s="22">
        <v>-6.2329674008781808</v>
      </c>
      <c r="Q254" s="22">
        <v>22.036975899342508</v>
      </c>
      <c r="R254" s="22">
        <v>14.851298000957811</v>
      </c>
      <c r="S254" s="22">
        <v>-1.6660275670458162</v>
      </c>
      <c r="T254" s="22">
        <v>-19.410389460533821</v>
      </c>
      <c r="U254" s="22">
        <v>-7.6135665745509584</v>
      </c>
    </row>
    <row r="255" spans="1:21" hidden="1">
      <c r="A255" s="20">
        <v>42522</v>
      </c>
      <c r="B255" s="22">
        <v>-11.930718907779053</v>
      </c>
      <c r="C255" s="22">
        <v>-10.5031922309267</v>
      </c>
      <c r="D255" s="22">
        <v>0.44453800042141722</v>
      </c>
      <c r="E255" s="22">
        <v>-10.35083554231251</v>
      </c>
      <c r="F255" s="22">
        <v>21.828406119461789</v>
      </c>
      <c r="G255" s="22">
        <v>4.7029764054684904</v>
      </c>
      <c r="H255" s="22">
        <v>0.97852249091965859</v>
      </c>
      <c r="I255" s="22">
        <v>-23.872023013877964</v>
      </c>
      <c r="J255" s="22">
        <v>-6.557182587907036</v>
      </c>
      <c r="L255" s="20">
        <v>42522</v>
      </c>
      <c r="M255" s="22">
        <v>-12.392475402571236</v>
      </c>
      <c r="N255" s="22">
        <v>-10.444425661552103</v>
      </c>
      <c r="O255" s="22">
        <v>-0.49621966129139139</v>
      </c>
      <c r="P255" s="22">
        <v>-8.0107306863749415</v>
      </c>
      <c r="Q255" s="22">
        <v>22.356349644637888</v>
      </c>
      <c r="R255" s="22">
        <v>14.269789713049335</v>
      </c>
      <c r="S255" s="22">
        <v>0.11319163734884796</v>
      </c>
      <c r="T255" s="22">
        <v>-19.12804162482972</v>
      </c>
      <c r="U255" s="22">
        <v>-6.7121234220271475</v>
      </c>
    </row>
    <row r="256" spans="1:21" hidden="1">
      <c r="A256" s="20">
        <v>42552</v>
      </c>
      <c r="B256" s="22">
        <v>-11.800436011087953</v>
      </c>
      <c r="C256" s="22">
        <v>-11.379105514220683</v>
      </c>
      <c r="D256" s="22">
        <v>1.9220804483336167</v>
      </c>
      <c r="E256" s="22">
        <v>-8.2434434466193238</v>
      </c>
      <c r="F256" s="22">
        <v>21.376739387087753</v>
      </c>
      <c r="G256" s="22">
        <v>17.165421546465481</v>
      </c>
      <c r="H256" s="22">
        <v>-1.7127111868138201</v>
      </c>
      <c r="I256" s="22">
        <v>-18.907401547387437</v>
      </c>
      <c r="J256" s="22">
        <v>-6.5437440428675444</v>
      </c>
      <c r="L256" s="20">
        <v>42552</v>
      </c>
      <c r="M256" s="22">
        <v>-10.78527437755254</v>
      </c>
      <c r="N256" s="22">
        <v>-9.7053511349028838</v>
      </c>
      <c r="O256" s="22">
        <v>0.59207223330513159</v>
      </c>
      <c r="P256" s="22">
        <v>-8.8428136677852791</v>
      </c>
      <c r="Q256" s="22">
        <v>22.975561922530503</v>
      </c>
      <c r="R256" s="22">
        <v>13.362997097956125</v>
      </c>
      <c r="S256" s="22">
        <v>2.9256090339642356</v>
      </c>
      <c r="T256" s="22">
        <v>-17.511794323975124</v>
      </c>
      <c r="U256" s="22">
        <v>-5.5919523620732861</v>
      </c>
    </row>
    <row r="257" spans="1:21" hidden="1">
      <c r="A257" s="20">
        <v>42583</v>
      </c>
      <c r="B257" s="22">
        <v>-9.2933596941220742</v>
      </c>
      <c r="C257" s="22">
        <v>-9.7541373209049311</v>
      </c>
      <c r="D257" s="22">
        <v>-2.8745107520805391E-2</v>
      </c>
      <c r="E257" s="22">
        <v>-10.507551925063737</v>
      </c>
      <c r="F257" s="22">
        <v>22.488022571747408</v>
      </c>
      <c r="G257" s="22">
        <v>11.245685115091277</v>
      </c>
      <c r="H257" s="22">
        <v>13.921748728545083</v>
      </c>
      <c r="I257" s="22">
        <v>-16.04979885822263</v>
      </c>
      <c r="J257" s="22">
        <v>-5.0594003510165777</v>
      </c>
      <c r="L257" s="20">
        <v>42583</v>
      </c>
      <c r="M257" s="22">
        <v>-8.8755269482814896</v>
      </c>
      <c r="N257" s="22">
        <v>-8.6110804457891987</v>
      </c>
      <c r="O257" s="22">
        <v>1.2833561495384913</v>
      </c>
      <c r="P257" s="22">
        <v>-9.4515615095630494</v>
      </c>
      <c r="Q257" s="22">
        <v>23.265865414338776</v>
      </c>
      <c r="R257" s="22">
        <v>13.6479136812587</v>
      </c>
      <c r="S257" s="22">
        <v>5.7224389904567659</v>
      </c>
      <c r="T257" s="22">
        <v>-15.018633476026778</v>
      </c>
      <c r="U257" s="22">
        <v>-4.3207682931255675</v>
      </c>
    </row>
    <row r="258" spans="1:21" hidden="1">
      <c r="A258" s="20">
        <v>42614</v>
      </c>
      <c r="B258" s="22">
        <v>-5.1768987632782029</v>
      </c>
      <c r="C258" s="22">
        <v>-4.8729376838176819</v>
      </c>
      <c r="D258" s="22">
        <v>1.2463864417002952</v>
      </c>
      <c r="E258" s="22">
        <v>-8.6642799054333324</v>
      </c>
      <c r="F258" s="22">
        <v>24.584947032333019</v>
      </c>
      <c r="G258" s="22">
        <v>19.991654814694201</v>
      </c>
      <c r="H258" s="22">
        <v>9.9481912756782975</v>
      </c>
      <c r="I258" s="22">
        <v>-6.4092938376025899</v>
      </c>
      <c r="J258" s="22">
        <v>-1.4008150535142931</v>
      </c>
      <c r="L258" s="20">
        <v>42614</v>
      </c>
      <c r="M258" s="22">
        <v>-6.4595121279187708</v>
      </c>
      <c r="N258" s="22">
        <v>-7.1263047291379849</v>
      </c>
      <c r="O258" s="22">
        <v>1.8235840304465967</v>
      </c>
      <c r="P258" s="22">
        <v>-10.465104704307876</v>
      </c>
      <c r="Q258" s="22">
        <v>22.529495895088658</v>
      </c>
      <c r="R258" s="22">
        <v>15.631616585563179</v>
      </c>
      <c r="S258" s="22">
        <v>7.5567167598258322</v>
      </c>
      <c r="T258" s="22">
        <v>-11.521168045157012</v>
      </c>
      <c r="U258" s="22">
        <v>-2.8786501231037676</v>
      </c>
    </row>
    <row r="259" spans="1:21" hidden="1">
      <c r="A259" s="20">
        <v>42644</v>
      </c>
      <c r="B259" s="22">
        <v>-4.8229329529522715</v>
      </c>
      <c r="C259" s="22">
        <v>-4.3121599447021026</v>
      </c>
      <c r="D259" s="22">
        <v>3.2686082082126688</v>
      </c>
      <c r="E259" s="22">
        <v>-9.4257435554588369</v>
      </c>
      <c r="F259" s="22">
        <v>22.821423839196271</v>
      </c>
      <c r="G259" s="22">
        <v>9.8598328820032464</v>
      </c>
      <c r="H259" s="22">
        <v>8.4853663777538486</v>
      </c>
      <c r="I259" s="22">
        <v>-4.4385511249644054</v>
      </c>
      <c r="J259" s="22">
        <v>-0.80593850305328374</v>
      </c>
      <c r="L259" s="20">
        <v>42644</v>
      </c>
      <c r="M259" s="22">
        <v>-3.5093152787813153</v>
      </c>
      <c r="N259" s="22">
        <v>-5.4045306313966108</v>
      </c>
      <c r="O259" s="22">
        <v>2.3427855350240918</v>
      </c>
      <c r="P259" s="22">
        <v>-11.953363478369056</v>
      </c>
      <c r="Q259" s="22">
        <v>20.145147906339872</v>
      </c>
      <c r="R259" s="22">
        <v>18.446520140206573</v>
      </c>
      <c r="S259" s="22">
        <v>7.3524386926101784</v>
      </c>
      <c r="T259" s="22">
        <v>-7.79263417239153</v>
      </c>
      <c r="U259" s="22">
        <v>-1.3566699245192382</v>
      </c>
    </row>
    <row r="260" spans="1:21" hidden="1">
      <c r="A260" s="20">
        <v>42675</v>
      </c>
      <c r="B260" s="22">
        <v>-1.1051185833340469</v>
      </c>
      <c r="C260" s="22">
        <v>-4.5986536429122822</v>
      </c>
      <c r="D260" s="22">
        <v>1.9107779921231298</v>
      </c>
      <c r="E260" s="22">
        <v>-14.261068290622404</v>
      </c>
      <c r="F260" s="22">
        <v>18.02277865735438</v>
      </c>
      <c r="G260" s="22">
        <v>21.12102308571933</v>
      </c>
      <c r="H260" s="22">
        <v>3.9156526210644813</v>
      </c>
      <c r="I260" s="22">
        <v>-2.9193911339384897</v>
      </c>
      <c r="J260" s="22">
        <v>-0.77020006953981124</v>
      </c>
      <c r="L260" s="20">
        <v>42675</v>
      </c>
      <c r="M260" s="22">
        <v>-0.19123023780159087</v>
      </c>
      <c r="N260" s="22">
        <v>-3.6635556709224915</v>
      </c>
      <c r="O260" s="22">
        <v>2.5832481240906588</v>
      </c>
      <c r="P260" s="22">
        <v>-13.811087045426675</v>
      </c>
      <c r="Q260" s="22">
        <v>15.655417616368553</v>
      </c>
      <c r="R260" s="22">
        <v>20.883157354556346</v>
      </c>
      <c r="S260" s="22">
        <v>5.7117188157457264</v>
      </c>
      <c r="T260" s="22">
        <v>-5.0508016711322341</v>
      </c>
      <c r="U260" s="22">
        <v>-1.6322106073658915E-2</v>
      </c>
    </row>
    <row r="261" spans="1:21" hidden="1">
      <c r="A261" s="20">
        <v>42705</v>
      </c>
      <c r="B261" s="22">
        <v>3.73814619289017</v>
      </c>
      <c r="C261" s="22">
        <v>-3.8029782997607526</v>
      </c>
      <c r="D261" s="22">
        <v>2.7272711742388083</v>
      </c>
      <c r="E261" s="22">
        <v>-14.116303977748757</v>
      </c>
      <c r="F261" s="22">
        <v>8.0776485014835799</v>
      </c>
      <c r="G261" s="22">
        <v>29.895233728549044</v>
      </c>
      <c r="H261" s="22">
        <v>-2.1469966027464267</v>
      </c>
      <c r="I261" s="22">
        <v>-12.242529618296146</v>
      </c>
      <c r="J261" s="22">
        <v>0.4919423610894853</v>
      </c>
      <c r="L261" s="20">
        <v>42705</v>
      </c>
      <c r="M261" s="22">
        <v>3.1510586340626645</v>
      </c>
      <c r="N261" s="22">
        <v>-2.011688672195433</v>
      </c>
      <c r="O261" s="22">
        <v>2.5520491189658543</v>
      </c>
      <c r="P261" s="22">
        <v>-15.519516593250643</v>
      </c>
      <c r="Q261" s="22">
        <v>9.6779047595537691</v>
      </c>
      <c r="R261" s="22">
        <v>22.068508846310905</v>
      </c>
      <c r="S261" s="22">
        <v>3.9888767197482338</v>
      </c>
      <c r="T261" s="22">
        <v>-2.8796162448961269</v>
      </c>
      <c r="U261" s="22">
        <v>1.0547901752557607</v>
      </c>
    </row>
    <row r="262" spans="1:21" hidden="1">
      <c r="A262" s="20">
        <v>42736</v>
      </c>
      <c r="B262" s="22">
        <v>5.1322768876948004</v>
      </c>
      <c r="C262" s="22">
        <v>-1.3152736741325413</v>
      </c>
      <c r="D262" s="22">
        <v>0.90329834633990913</v>
      </c>
      <c r="E262" s="22">
        <v>-22.991017627463023</v>
      </c>
      <c r="F262" s="22">
        <v>1.3572576811400978</v>
      </c>
      <c r="G262" s="22">
        <v>27.179359220515906</v>
      </c>
      <c r="H262" s="22">
        <v>5.8512308323549007</v>
      </c>
      <c r="I262" s="22">
        <v>1.4572552236722203</v>
      </c>
      <c r="J262" s="22">
        <v>0.62445827561208489</v>
      </c>
      <c r="L262" s="20">
        <v>42736</v>
      </c>
      <c r="M262" s="22">
        <v>5.8704365902999029</v>
      </c>
      <c r="N262" s="22">
        <v>-0.72950649159844261</v>
      </c>
      <c r="O262" s="22">
        <v>2.0090953277568815</v>
      </c>
      <c r="P262" s="22">
        <v>-16.635552487982579</v>
      </c>
      <c r="Q262" s="22">
        <v>3.1886496572127925</v>
      </c>
      <c r="R262" s="22">
        <v>22.22746190371376</v>
      </c>
      <c r="S262" s="22">
        <v>2.4872205308859918</v>
      </c>
      <c r="T262" s="22">
        <v>-0.41015478048049658</v>
      </c>
      <c r="U262" s="22">
        <v>1.6534101125050995</v>
      </c>
    </row>
    <row r="263" spans="1:21" hidden="1">
      <c r="A263" s="20">
        <v>42767</v>
      </c>
      <c r="B263" s="22">
        <v>10.713503034075856</v>
      </c>
      <c r="C263" s="22">
        <v>3.5601346049024158</v>
      </c>
      <c r="D263" s="22">
        <v>4.3394731722470397</v>
      </c>
      <c r="E263" s="22">
        <v>-14.682356588813519</v>
      </c>
      <c r="F263" s="22">
        <v>0.49451340208254635</v>
      </c>
      <c r="G263" s="22">
        <v>16.318097580360444</v>
      </c>
      <c r="H263" s="22">
        <v>4.9997544555542959</v>
      </c>
      <c r="I263" s="22">
        <v>9.7586407823311276</v>
      </c>
      <c r="J263" s="22">
        <v>5.1670023495023827</v>
      </c>
      <c r="L263" s="20">
        <v>42767</v>
      </c>
      <c r="M263" s="22">
        <v>7.4903434269294848</v>
      </c>
      <c r="N263" s="22">
        <v>1.89098474304501E-2</v>
      </c>
      <c r="O263" s="22">
        <v>0.76264561003492304</v>
      </c>
      <c r="P263" s="22">
        <v>-16.948845519803712</v>
      </c>
      <c r="Q263" s="22">
        <v>-2.7413680597018981</v>
      </c>
      <c r="R263" s="22">
        <v>22.106217558121983</v>
      </c>
      <c r="S263" s="22">
        <v>1.7434489155816664</v>
      </c>
      <c r="T263" s="22">
        <v>2.892053645574876</v>
      </c>
      <c r="U263" s="22">
        <v>1.686988197412802</v>
      </c>
    </row>
    <row r="264" spans="1:21" hidden="1">
      <c r="A264" s="20">
        <v>42795</v>
      </c>
      <c r="B264" s="22">
        <v>8.6162100655209173</v>
      </c>
      <c r="C264" s="22">
        <v>-0.72744731341757074</v>
      </c>
      <c r="D264" s="22">
        <v>-2.2257238716439502</v>
      </c>
      <c r="E264" s="22">
        <v>-16.814196044824968</v>
      </c>
      <c r="F264" s="22">
        <v>-10.16751093885884</v>
      </c>
      <c r="G264" s="22">
        <v>18.554767998891265</v>
      </c>
      <c r="H264" s="22">
        <v>-3.3374627519481521</v>
      </c>
      <c r="I264" s="22">
        <v>-0.80342881171321778</v>
      </c>
      <c r="J264" s="22">
        <v>0.28627461324641956</v>
      </c>
      <c r="L264" s="20">
        <v>42795</v>
      </c>
      <c r="M264" s="22">
        <v>7.8684796052149721</v>
      </c>
      <c r="N264" s="22">
        <v>0.12138246877424308</v>
      </c>
      <c r="O264" s="22">
        <v>-1.2496635306615644</v>
      </c>
      <c r="P264" s="22">
        <v>-16.64804302009945</v>
      </c>
      <c r="Q264" s="22">
        <v>-7.3016968985401149</v>
      </c>
      <c r="R264" s="22">
        <v>21.945876535537295</v>
      </c>
      <c r="S264" s="22">
        <v>1.3974930105124344</v>
      </c>
      <c r="T264" s="22">
        <v>6.9346553246359548</v>
      </c>
      <c r="U264" s="22">
        <v>1.1402175463448856</v>
      </c>
    </row>
    <row r="265" spans="1:21" hidden="1">
      <c r="A265" s="20">
        <v>42826</v>
      </c>
      <c r="B265" s="22">
        <v>7.7972163956705458</v>
      </c>
      <c r="C265" s="22">
        <v>1.7599386739964018</v>
      </c>
      <c r="D265" s="22">
        <v>-3.9632764716666884</v>
      </c>
      <c r="E265" s="22">
        <v>-13.296297854642177</v>
      </c>
      <c r="F265" s="22">
        <v>-12.236287110794407</v>
      </c>
      <c r="G265" s="22">
        <v>20.844383114070112</v>
      </c>
      <c r="H265" s="22">
        <v>1.9604787608927836</v>
      </c>
      <c r="I265" s="22">
        <v>11.736543601854365</v>
      </c>
      <c r="J265" s="22">
        <v>0.60196313996894446</v>
      </c>
      <c r="L265" s="20">
        <v>42826</v>
      </c>
      <c r="M265" s="22">
        <v>7.0886944734281911</v>
      </c>
      <c r="N265" s="22">
        <v>-0.4602650694421726</v>
      </c>
      <c r="O265" s="22">
        <v>-3.7685459603579687</v>
      </c>
      <c r="P265" s="22">
        <v>-16.115321587574158</v>
      </c>
      <c r="Q265" s="22">
        <v>-10.291114399435415</v>
      </c>
      <c r="R265" s="22">
        <v>21.449038780000976</v>
      </c>
      <c r="S265" s="22">
        <v>0.29935087426116525</v>
      </c>
      <c r="T265" s="22">
        <v>10.579027668693058</v>
      </c>
      <c r="U265" s="22">
        <v>4.7874634045825815E-2</v>
      </c>
    </row>
    <row r="266" spans="1:21" hidden="1">
      <c r="A266" s="20">
        <v>42856</v>
      </c>
      <c r="B266" s="22">
        <v>3.0067852734197942</v>
      </c>
      <c r="C266" s="22">
        <v>-3.7201028279471302</v>
      </c>
      <c r="D266" s="22">
        <v>-4.9803995695265684</v>
      </c>
      <c r="E266" s="22">
        <v>-15.734874924593228</v>
      </c>
      <c r="F266" s="22">
        <v>-11.058326929385743</v>
      </c>
      <c r="G266" s="22">
        <v>18.67199647784723</v>
      </c>
      <c r="H266" s="22">
        <v>-0.9072105556625587</v>
      </c>
      <c r="I266" s="22">
        <v>16.307614433951699</v>
      </c>
      <c r="J266" s="22">
        <v>-2.1313754771657187</v>
      </c>
      <c r="L266" s="20">
        <v>42856</v>
      </c>
      <c r="M266" s="22">
        <v>5.7331106249876314</v>
      </c>
      <c r="N266" s="22">
        <v>-1.4574711060444372</v>
      </c>
      <c r="O266" s="22">
        <v>-6.168356374201224</v>
      </c>
      <c r="P266" s="22">
        <v>-15.813796598914351</v>
      </c>
      <c r="Q266" s="22">
        <v>-11.948478715864709</v>
      </c>
      <c r="R266" s="22">
        <v>20.76767331064238</v>
      </c>
      <c r="S266" s="22">
        <v>-1.8070128269446997</v>
      </c>
      <c r="T266" s="22">
        <v>12.392937353427527</v>
      </c>
      <c r="U266" s="22">
        <v>-1.2663527139951043</v>
      </c>
    </row>
    <row r="267" spans="1:21" hidden="1">
      <c r="A267" s="20">
        <v>42887</v>
      </c>
      <c r="B267" s="22">
        <v>4.1261730612045966</v>
      </c>
      <c r="C267" s="22">
        <v>-2.7280968814461914</v>
      </c>
      <c r="D267" s="22">
        <v>-8.8252032950966566</v>
      </c>
      <c r="E267" s="22">
        <v>-16.297388106169862</v>
      </c>
      <c r="F267" s="22">
        <v>-13.543649755040448</v>
      </c>
      <c r="G267" s="22">
        <v>33.389145934638123</v>
      </c>
      <c r="H267" s="22">
        <v>-1.773493035781371</v>
      </c>
      <c r="I267" s="22">
        <v>16.374619413327281</v>
      </c>
      <c r="J267" s="22">
        <v>-2.626974259448545</v>
      </c>
      <c r="L267" s="20">
        <v>42887</v>
      </c>
      <c r="M267" s="22">
        <v>4.5210045421644622</v>
      </c>
      <c r="N267" s="22">
        <v>-2.3884525596336914</v>
      </c>
      <c r="O267" s="22">
        <v>-7.7587899677740353</v>
      </c>
      <c r="P267" s="22">
        <v>-15.895416933337131</v>
      </c>
      <c r="Q267" s="22">
        <v>-12.876102561232358</v>
      </c>
      <c r="R267" s="22">
        <v>20.007322003956432</v>
      </c>
      <c r="S267" s="22">
        <v>-4.546778588887733</v>
      </c>
      <c r="T267" s="22">
        <v>11.796159163079906</v>
      </c>
      <c r="U267" s="22">
        <v>-2.3718931556606719</v>
      </c>
    </row>
    <row r="268" spans="1:21" hidden="1">
      <c r="A268" s="20">
        <v>42917</v>
      </c>
      <c r="B268" s="22">
        <v>3.8127197184186059</v>
      </c>
      <c r="C268" s="22">
        <v>-2.7687309763741439</v>
      </c>
      <c r="D268" s="22">
        <v>-9.5345806681832528</v>
      </c>
      <c r="E268" s="22">
        <v>-17.171124879040718</v>
      </c>
      <c r="F268" s="22">
        <v>-11.701627542249426</v>
      </c>
      <c r="G268" s="22">
        <v>15.682690639564441</v>
      </c>
      <c r="H268" s="22">
        <v>-2.9684917062336638</v>
      </c>
      <c r="I268" s="22">
        <v>11.922416645496668</v>
      </c>
      <c r="J268" s="22">
        <v>-3.1257987762154187</v>
      </c>
      <c r="L268" s="20">
        <v>42917</v>
      </c>
      <c r="M268" s="22">
        <v>3.7039088474540449</v>
      </c>
      <c r="N268" s="22">
        <v>-2.731854751464013</v>
      </c>
      <c r="O268" s="22">
        <v>-8.0927118711950214</v>
      </c>
      <c r="P268" s="22">
        <v>-16.299562888359247</v>
      </c>
      <c r="Q268" s="22">
        <v>-13.601356261430467</v>
      </c>
      <c r="R268" s="22">
        <v>18.334696163741654</v>
      </c>
      <c r="S268" s="22">
        <v>-6.6904228972967417</v>
      </c>
      <c r="T268" s="22">
        <v>9.3590823678136843</v>
      </c>
      <c r="U268" s="22">
        <v>-2.977608870029897</v>
      </c>
    </row>
    <row r="269" spans="1:21" hidden="1">
      <c r="A269" s="20">
        <v>42948</v>
      </c>
      <c r="B269" s="22">
        <v>2.8553661853350008</v>
      </c>
      <c r="C269" s="22">
        <v>-4.4163584506123783</v>
      </c>
      <c r="D269" s="22">
        <v>-10.673044139532863</v>
      </c>
      <c r="E269" s="22">
        <v>-16.701882225915554</v>
      </c>
      <c r="F269" s="22">
        <v>-13.111032900234264</v>
      </c>
      <c r="G269" s="22">
        <v>12.151133833224662</v>
      </c>
      <c r="H269" s="22">
        <v>-15.598024166574589</v>
      </c>
      <c r="I269" s="22">
        <v>3.4338451503090681</v>
      </c>
      <c r="J269" s="22">
        <v>-4.5411626449845528</v>
      </c>
      <c r="L269" s="20">
        <v>42948</v>
      </c>
      <c r="M269" s="22">
        <v>3.3441488085389892</v>
      </c>
      <c r="N269" s="22">
        <v>-2.3345226430991204</v>
      </c>
      <c r="O269" s="22">
        <v>-7.1866965510133411</v>
      </c>
      <c r="P269" s="22">
        <v>-16.669799776993386</v>
      </c>
      <c r="Q269" s="22">
        <v>-14.251283921894725</v>
      </c>
      <c r="R269" s="22">
        <v>15.53172950297261</v>
      </c>
      <c r="S269" s="22">
        <v>-7.108868088085373</v>
      </c>
      <c r="T269" s="22">
        <v>6.7930225505455297</v>
      </c>
      <c r="U269" s="22">
        <v>-2.9780317965338696</v>
      </c>
    </row>
    <row r="270" spans="1:21" hidden="1">
      <c r="A270" s="20">
        <v>42979</v>
      </c>
      <c r="B270" s="22">
        <v>2.7560186780976323</v>
      </c>
      <c r="C270" s="22">
        <v>-0.82775697194001907</v>
      </c>
      <c r="D270" s="22">
        <v>-4.5833101795478939</v>
      </c>
      <c r="E270" s="22">
        <v>-16.23114054919445</v>
      </c>
      <c r="F270" s="22">
        <v>-14.869456904882966</v>
      </c>
      <c r="G270" s="22">
        <v>6.4384036611178601</v>
      </c>
      <c r="H270" s="22">
        <v>-10.677006954225888</v>
      </c>
      <c r="I270" s="22">
        <v>-2.152553933681304</v>
      </c>
      <c r="J270" s="22">
        <v>-2.4079031112577667</v>
      </c>
      <c r="L270" s="20">
        <v>42979</v>
      </c>
      <c r="M270" s="22">
        <v>3.2431101352092213</v>
      </c>
      <c r="N270" s="22">
        <v>-1.5899328916546267</v>
      </c>
      <c r="O270" s="22">
        <v>-5.5968380162635043</v>
      </c>
      <c r="P270" s="22">
        <v>-16.481743939328283</v>
      </c>
      <c r="Q270" s="22">
        <v>-14.724227268139472</v>
      </c>
      <c r="R270" s="22">
        <v>12.438282685774539</v>
      </c>
      <c r="S270" s="22">
        <v>-6.0578118449399199</v>
      </c>
      <c r="T270" s="22">
        <v>4.8278902283024934</v>
      </c>
      <c r="U270" s="22">
        <v>-2.5814784211524113</v>
      </c>
    </row>
    <row r="271" spans="1:21" hidden="1">
      <c r="A271" s="20">
        <v>43009</v>
      </c>
      <c r="B271" s="22">
        <v>5.7356992155630309</v>
      </c>
      <c r="C271" s="22">
        <v>0.4161906015027057</v>
      </c>
      <c r="D271" s="22">
        <v>0.15798815042199976</v>
      </c>
      <c r="E271" s="22">
        <v>-15.147599949864627</v>
      </c>
      <c r="F271" s="22">
        <v>-14.902783040972608</v>
      </c>
      <c r="G271" s="22">
        <v>21.428692335626593</v>
      </c>
      <c r="H271" s="22">
        <v>-1.0688225574136681</v>
      </c>
      <c r="I271" s="22">
        <v>7.3637582988948651</v>
      </c>
      <c r="J271" s="22">
        <v>6.2162417328011088E-3</v>
      </c>
      <c r="L271" s="20">
        <v>43009</v>
      </c>
      <c r="M271" s="22">
        <v>2.8515899334791186</v>
      </c>
      <c r="N271" s="22">
        <v>-1.1496489090962285</v>
      </c>
      <c r="O271" s="22">
        <v>-4.1677718956173351</v>
      </c>
      <c r="P271" s="22">
        <v>-15.605900879462297</v>
      </c>
      <c r="Q271" s="22">
        <v>-14.737841260233466</v>
      </c>
      <c r="R271" s="22">
        <v>10.072646956597069</v>
      </c>
      <c r="S271" s="22">
        <v>-4.1631330978575534</v>
      </c>
      <c r="T271" s="22">
        <v>4.0331911154752902</v>
      </c>
      <c r="U271" s="22">
        <v>-2.2595449841187047</v>
      </c>
    </row>
    <row r="272" spans="1:21" hidden="1">
      <c r="A272" s="20">
        <v>43040</v>
      </c>
      <c r="B272" s="22">
        <v>1.2239729773521049</v>
      </c>
      <c r="C272" s="22">
        <v>-1.9388701751371684</v>
      </c>
      <c r="D272" s="22">
        <v>-2.6687115850790804</v>
      </c>
      <c r="E272" s="22">
        <v>-14.365209882171897</v>
      </c>
      <c r="F272" s="22">
        <v>-17.984891891042267</v>
      </c>
      <c r="G272" s="22">
        <v>3.7725788928177479</v>
      </c>
      <c r="H272" s="22">
        <v>-1.1650779662033415</v>
      </c>
      <c r="I272" s="22">
        <v>3.2026264277865977</v>
      </c>
      <c r="J272" s="22">
        <v>-3.1857139848491585</v>
      </c>
      <c r="L272" s="20">
        <v>43040</v>
      </c>
      <c r="M272" s="22">
        <v>1.9895907587876849</v>
      </c>
      <c r="N272" s="22">
        <v>-1.4075410003314346</v>
      </c>
      <c r="O272" s="22">
        <v>-3.3753373300870066</v>
      </c>
      <c r="P272" s="22">
        <v>-14.049328980415993</v>
      </c>
      <c r="Q272" s="22">
        <v>-13.976342556636396</v>
      </c>
      <c r="R272" s="22">
        <v>8.2057824851862478</v>
      </c>
      <c r="S272" s="22">
        <v>-2.1815988860740845</v>
      </c>
      <c r="T272" s="22">
        <v>4.3448237493882118</v>
      </c>
      <c r="U272" s="22">
        <v>-2.2489092743241059</v>
      </c>
    </row>
    <row r="273" spans="1:21" hidden="1">
      <c r="A273" s="20">
        <v>43070</v>
      </c>
      <c r="B273" s="22">
        <v>-0.14550802217371483</v>
      </c>
      <c r="C273" s="22">
        <v>0.49312525711570743</v>
      </c>
      <c r="D273" s="22">
        <v>-3.3055419860744024</v>
      </c>
      <c r="E273" s="22">
        <v>-15.596081522170721</v>
      </c>
      <c r="F273" s="22">
        <v>-12.517971306873093</v>
      </c>
      <c r="G273" s="22">
        <v>3.003488047094919</v>
      </c>
      <c r="H273" s="22">
        <v>7.8124083723849083</v>
      </c>
      <c r="I273" s="22">
        <v>5.9844491180196684</v>
      </c>
      <c r="J273" s="22">
        <v>-2.0878001313673309</v>
      </c>
      <c r="L273" s="20">
        <v>43070</v>
      </c>
      <c r="M273" s="22">
        <v>0.83326770498950964</v>
      </c>
      <c r="N273" s="22">
        <v>-2.5290980731101911</v>
      </c>
      <c r="O273" s="22">
        <v>-3.3555864431260716</v>
      </c>
      <c r="P273" s="22">
        <v>-12.149738064050069</v>
      </c>
      <c r="Q273" s="22">
        <v>-12.701448682254821</v>
      </c>
      <c r="R273" s="22">
        <v>5.875527715408964</v>
      </c>
      <c r="S273" s="22">
        <v>-1.4722157218191256</v>
      </c>
      <c r="T273" s="22">
        <v>5.2076641636331402</v>
      </c>
      <c r="U273" s="22">
        <v>-2.661646872655993</v>
      </c>
    </row>
    <row r="274" spans="1:21" hidden="1">
      <c r="A274" s="20">
        <v>43101</v>
      </c>
      <c r="B274" s="22">
        <v>2.8438150858872717</v>
      </c>
      <c r="C274" s="22">
        <v>-4.0260269062755896</v>
      </c>
      <c r="D274" s="22">
        <v>-3.7939139238102655</v>
      </c>
      <c r="E274" s="22">
        <v>-6.885764352893176</v>
      </c>
      <c r="F274" s="22">
        <v>-8.0257394339166126</v>
      </c>
      <c r="G274" s="22">
        <v>7.3084647266380216</v>
      </c>
      <c r="H274" s="22">
        <v>-1.0103719026279094</v>
      </c>
      <c r="I274" s="22">
        <v>14.425274330766726</v>
      </c>
      <c r="J274" s="22">
        <v>-1.4244883706906251</v>
      </c>
      <c r="L274" s="20">
        <v>43101</v>
      </c>
      <c r="M274" s="22">
        <v>-0.20170217118885603</v>
      </c>
      <c r="N274" s="22">
        <v>-4.051541997126975</v>
      </c>
      <c r="O274" s="22">
        <v>-3.7402240163313536</v>
      </c>
      <c r="P274" s="22">
        <v>-10.014449196759685</v>
      </c>
      <c r="Q274" s="22">
        <v>-11.334623756626144</v>
      </c>
      <c r="R274" s="22">
        <v>2.8298175587478056</v>
      </c>
      <c r="S274" s="22">
        <v>-2.2893242439495651</v>
      </c>
      <c r="T274" s="22">
        <v>6.4120630411277517</v>
      </c>
      <c r="U274" s="22">
        <v>-3.2351225472253731</v>
      </c>
    </row>
    <row r="275" spans="1:21" hidden="1">
      <c r="A275" s="20">
        <v>43132</v>
      </c>
      <c r="B275" s="22">
        <v>-2.3663904520059447</v>
      </c>
      <c r="C275" s="22">
        <v>-7.1991375013576402</v>
      </c>
      <c r="D275" s="22">
        <v>-6.1943253690823354</v>
      </c>
      <c r="E275" s="22">
        <v>-6.0121770866698085</v>
      </c>
      <c r="F275" s="22">
        <v>-8.2290764788104269</v>
      </c>
      <c r="G275" s="22">
        <v>3.3394367911328828</v>
      </c>
      <c r="H275" s="22">
        <v>-12.328386106943753</v>
      </c>
      <c r="I275" s="22">
        <v>0.65109042082130486</v>
      </c>
      <c r="J275" s="22">
        <v>-4.8879325208534539</v>
      </c>
      <c r="L275" s="20">
        <v>43132</v>
      </c>
      <c r="M275" s="22">
        <v>-0.64198124586094707</v>
      </c>
      <c r="N275" s="22">
        <v>-5.2515142239695933</v>
      </c>
      <c r="O275" s="22">
        <v>-3.7811911982921487</v>
      </c>
      <c r="P275" s="22">
        <v>-7.7222162190266062</v>
      </c>
      <c r="Q275" s="22">
        <v>-10.106626485630159</v>
      </c>
      <c r="R275" s="22">
        <v>-0.5847303393106813</v>
      </c>
      <c r="S275" s="22">
        <v>-4.2621280290260017</v>
      </c>
      <c r="T275" s="22">
        <v>7.7657934431477429</v>
      </c>
      <c r="U275" s="22">
        <v>-3.4832747706937539</v>
      </c>
    </row>
    <row r="276" spans="1:21" hidden="1">
      <c r="A276" s="20">
        <v>43160</v>
      </c>
      <c r="B276" s="22">
        <v>-2.9291441134210885</v>
      </c>
      <c r="C276" s="22">
        <v>-6.8090689296616915</v>
      </c>
      <c r="D276" s="22">
        <v>-3.2752017055861273</v>
      </c>
      <c r="E276" s="22">
        <v>-3.6858295631608087</v>
      </c>
      <c r="F276" s="22">
        <v>-8.16900205225771</v>
      </c>
      <c r="G276" s="22">
        <v>-0.55901590724772632</v>
      </c>
      <c r="H276" s="22">
        <v>-2.9347406179941089</v>
      </c>
      <c r="I276" s="22">
        <v>8.1574610591052021</v>
      </c>
      <c r="J276" s="22">
        <v>-4.5984421776564801</v>
      </c>
      <c r="L276" s="20">
        <v>43160</v>
      </c>
      <c r="M276" s="22">
        <v>-6.5299646364280761E-3</v>
      </c>
      <c r="N276" s="22">
        <v>-5.2742730256067603</v>
      </c>
      <c r="O276" s="22">
        <v>-2.5590689887672795</v>
      </c>
      <c r="P276" s="22">
        <v>-5.1247699437596737</v>
      </c>
      <c r="Q276" s="22">
        <v>-8.9771135266375239</v>
      </c>
      <c r="R276" s="22">
        <v>-2.9116266715343215</v>
      </c>
      <c r="S276" s="22">
        <v>-5.7105831301648209</v>
      </c>
      <c r="T276" s="22">
        <v>9.4618031043023763</v>
      </c>
      <c r="U276" s="22">
        <v>-2.7479714195691827</v>
      </c>
    </row>
    <row r="277" spans="1:21" hidden="1">
      <c r="A277" s="20">
        <v>43191</v>
      </c>
      <c r="B277" s="22">
        <v>2.2571081108701492</v>
      </c>
      <c r="C277" s="22">
        <v>-5.598972835394207</v>
      </c>
      <c r="D277" s="22">
        <v>4.4093398921930316E-2</v>
      </c>
      <c r="E277" s="22">
        <v>-6.4404482160911272</v>
      </c>
      <c r="F277" s="22">
        <v>-10.581326466151836</v>
      </c>
      <c r="G277" s="22">
        <v>-13.641130585984172</v>
      </c>
      <c r="H277" s="22">
        <v>-6.1600343774484401</v>
      </c>
      <c r="I277" s="22">
        <v>8.0039499166928465</v>
      </c>
      <c r="J277" s="22">
        <v>-1.7546604113520061</v>
      </c>
      <c r="L277" s="20">
        <v>43191</v>
      </c>
      <c r="M277" s="22">
        <v>1.8356319277053217</v>
      </c>
      <c r="N277" s="22">
        <v>-3.9462001563849185</v>
      </c>
      <c r="O277" s="22">
        <v>0.30112065731573523</v>
      </c>
      <c r="P277" s="22">
        <v>-2.0839567809792641</v>
      </c>
      <c r="Q277" s="22">
        <v>-7.6972310613995774</v>
      </c>
      <c r="R277" s="22">
        <v>-2.9308889709482315</v>
      </c>
      <c r="S277" s="22">
        <v>-4.8022323722895663</v>
      </c>
      <c r="T277" s="22">
        <v>11.841429246734208</v>
      </c>
      <c r="U277" s="22">
        <v>-0.78677268940475642</v>
      </c>
    </row>
    <row r="278" spans="1:21" hidden="1">
      <c r="A278" s="20">
        <v>43221</v>
      </c>
      <c r="B278" s="22">
        <v>3.8284197078369431</v>
      </c>
      <c r="C278" s="22">
        <v>-3.0577578856882326</v>
      </c>
      <c r="D278" s="22">
        <v>2.6915217893090926</v>
      </c>
      <c r="E278" s="22">
        <v>-0.97804262031696965</v>
      </c>
      <c r="F278" s="22">
        <v>-10.710984730423519</v>
      </c>
      <c r="G278" s="22">
        <v>-6.9727408230462515</v>
      </c>
      <c r="H278" s="22">
        <v>-9.2903294704184844</v>
      </c>
      <c r="I278" s="22">
        <v>20.570064474497627</v>
      </c>
      <c r="J278" s="22">
        <v>0.62070963563338921</v>
      </c>
      <c r="L278" s="20">
        <v>43221</v>
      </c>
      <c r="M278" s="22">
        <v>4.450252611623057</v>
      </c>
      <c r="N278" s="22">
        <v>-1.8486397784107709</v>
      </c>
      <c r="O278" s="22">
        <v>4.1046654946586187</v>
      </c>
      <c r="P278" s="22">
        <v>1.3528354399739158</v>
      </c>
      <c r="Q278" s="22">
        <v>-6.2489699086553969</v>
      </c>
      <c r="R278" s="22">
        <v>-0.57514902390087741</v>
      </c>
      <c r="S278" s="22">
        <v>-1.4412753986979823</v>
      </c>
      <c r="T278" s="22">
        <v>14.67724452369113</v>
      </c>
      <c r="U278" s="22">
        <v>1.9309044734641958</v>
      </c>
    </row>
    <row r="279" spans="1:21" hidden="1">
      <c r="A279" s="20">
        <v>43252</v>
      </c>
      <c r="B279" s="22">
        <v>7.7043095736522389</v>
      </c>
      <c r="C279" s="22">
        <v>3.0950285155282131</v>
      </c>
      <c r="D279" s="22">
        <v>7.7021622585728551</v>
      </c>
      <c r="E279" s="22">
        <v>7.2008490145290693</v>
      </c>
      <c r="F279" s="22">
        <v>-2.8611024602824813</v>
      </c>
      <c r="G279" s="22">
        <v>9.8145714472279906</v>
      </c>
      <c r="H279" s="22">
        <v>9.2073944627982769</v>
      </c>
      <c r="I279" s="22">
        <v>18.031033025479303</v>
      </c>
      <c r="J279" s="22">
        <v>6.1336675432338978</v>
      </c>
      <c r="L279" s="20">
        <v>43252</v>
      </c>
      <c r="M279" s="22">
        <v>7.0516862612426792</v>
      </c>
      <c r="N279" s="22">
        <v>0.17000224242372042</v>
      </c>
      <c r="O279" s="22">
        <v>7.6347930437086688</v>
      </c>
      <c r="P279" s="22">
        <v>4.7547623891279756</v>
      </c>
      <c r="Q279" s="22">
        <v>-4.7287943998113207</v>
      </c>
      <c r="R279" s="22">
        <v>3.1425987857966504</v>
      </c>
      <c r="S279" s="22">
        <v>2.8598861175273385</v>
      </c>
      <c r="T279" s="22">
        <v>16.502487466902011</v>
      </c>
      <c r="U279" s="22">
        <v>4.5618619996317307</v>
      </c>
    </row>
    <row r="280" spans="1:21" hidden="1">
      <c r="A280" s="20">
        <v>43282</v>
      </c>
      <c r="B280" s="22">
        <v>12.17952859885385</v>
      </c>
      <c r="C280" s="22">
        <v>5.2371047938770658</v>
      </c>
      <c r="D280" s="22">
        <v>12.329100001945761</v>
      </c>
      <c r="E280" s="22">
        <v>8.4367972047274975</v>
      </c>
      <c r="F280" s="22">
        <v>5.1344203444031677E-2</v>
      </c>
      <c r="G280" s="22">
        <v>7.8406590569808117</v>
      </c>
      <c r="H280" s="22">
        <v>1.4510318192751726</v>
      </c>
      <c r="I280" s="22">
        <v>13.687809863765295</v>
      </c>
      <c r="J280" s="22">
        <v>9.1827577363150112</v>
      </c>
      <c r="L280" s="20">
        <v>43282</v>
      </c>
      <c r="M280" s="22">
        <v>9.0529378663794233</v>
      </c>
      <c r="N280" s="22">
        <v>1.460591535391103</v>
      </c>
      <c r="O280" s="22">
        <v>9.8780802932784582</v>
      </c>
      <c r="P280" s="22">
        <v>7.7855064823954194</v>
      </c>
      <c r="Q280" s="22">
        <v>-3.2273082658822716</v>
      </c>
      <c r="R280" s="22">
        <v>7.108539130582912</v>
      </c>
      <c r="S280" s="22">
        <v>5.772093986741055</v>
      </c>
      <c r="T280" s="22">
        <v>16.569478581385667</v>
      </c>
      <c r="U280" s="22">
        <v>6.4327950082627012</v>
      </c>
    </row>
    <row r="281" spans="1:21" hidden="1">
      <c r="A281" s="20">
        <v>43313</v>
      </c>
      <c r="B281" s="22">
        <v>11.349208300650432</v>
      </c>
      <c r="C281" s="22">
        <v>4.4688756358615649</v>
      </c>
      <c r="D281" s="22">
        <v>17.277778186539322</v>
      </c>
      <c r="E281" s="22">
        <v>14.059427175038294</v>
      </c>
      <c r="F281" s="22">
        <v>1.0228057315682122</v>
      </c>
      <c r="G281" s="22">
        <v>17.788142284521101</v>
      </c>
      <c r="H281" s="22">
        <v>22.703861993832632</v>
      </c>
      <c r="I281" s="22">
        <v>19.443670545886476</v>
      </c>
      <c r="J281" s="22">
        <v>10.732960368810353</v>
      </c>
      <c r="L281" s="20">
        <v>43313</v>
      </c>
      <c r="M281" s="22">
        <v>10.032779773090709</v>
      </c>
      <c r="N281" s="22">
        <v>1.8006181262406642</v>
      </c>
      <c r="O281" s="22">
        <v>10.265181742158376</v>
      </c>
      <c r="P281" s="22">
        <v>10.044686969511858</v>
      </c>
      <c r="Q281" s="22">
        <v>-2.1433709981082245</v>
      </c>
      <c r="R281" s="22">
        <v>9.4820706150810565</v>
      </c>
      <c r="S281" s="22">
        <v>5.8669535823133003</v>
      </c>
      <c r="T281" s="22">
        <v>14.347949588974188</v>
      </c>
      <c r="U281" s="22">
        <v>7.0849852540580258</v>
      </c>
    </row>
    <row r="282" spans="1:21" hidden="1">
      <c r="A282" s="20">
        <v>43344</v>
      </c>
      <c r="B282" s="22">
        <v>9.6133130831417333</v>
      </c>
      <c r="C282" s="22">
        <v>-2.9231648309093288</v>
      </c>
      <c r="D282" s="22">
        <v>8.0197208385267515</v>
      </c>
      <c r="E282" s="22">
        <v>10.549198024104541</v>
      </c>
      <c r="F282" s="22">
        <v>-3.6216302429295126</v>
      </c>
      <c r="G282" s="22">
        <v>11.977747648766581</v>
      </c>
      <c r="H282" s="22">
        <v>8.1815789210576924</v>
      </c>
      <c r="I282" s="22">
        <v>13.59635750830104</v>
      </c>
      <c r="J282" s="22">
        <v>4.7731887561958359</v>
      </c>
      <c r="L282" s="20">
        <v>43344</v>
      </c>
      <c r="M282" s="22">
        <v>10.067743667655378</v>
      </c>
      <c r="N282" s="22">
        <v>1.7733820844838277</v>
      </c>
      <c r="O282" s="22">
        <v>9.2967901295462667</v>
      </c>
      <c r="P282" s="22">
        <v>11.050652133592237</v>
      </c>
      <c r="Q282" s="22">
        <v>-1.7464628515491967</v>
      </c>
      <c r="R282" s="22">
        <v>9.2551813015882658</v>
      </c>
      <c r="S282" s="22">
        <v>4.3766351771160572</v>
      </c>
      <c r="T282" s="22">
        <v>10.612766615616749</v>
      </c>
      <c r="U282" s="22">
        <v>6.7908152823818142</v>
      </c>
    </row>
    <row r="283" spans="1:21" hidden="1">
      <c r="A283" s="20">
        <v>43374</v>
      </c>
      <c r="B283" s="22">
        <v>8.166480080149924</v>
      </c>
      <c r="C283" s="22">
        <v>0.20551463956013549</v>
      </c>
      <c r="D283" s="22">
        <v>3.8787023265406617</v>
      </c>
      <c r="E283" s="22">
        <v>9.1971773184771735</v>
      </c>
      <c r="F283" s="22">
        <v>-6.3149173852048506</v>
      </c>
      <c r="G283" s="22">
        <v>1.0674371968118095</v>
      </c>
      <c r="H283" s="22">
        <v>-5.937140719397604</v>
      </c>
      <c r="I283" s="22">
        <v>4.2049367136659725</v>
      </c>
      <c r="J283" s="22">
        <v>3.6869090061880598</v>
      </c>
      <c r="L283" s="20">
        <v>43374</v>
      </c>
      <c r="M283" s="22">
        <v>9.9749553357761869</v>
      </c>
      <c r="N283" s="22">
        <v>2.2188430791243263</v>
      </c>
      <c r="O283" s="22">
        <v>8.0498246030187914</v>
      </c>
      <c r="P283" s="22">
        <v>10.929849128163042</v>
      </c>
      <c r="Q283" s="22">
        <v>-1.9774060251195635</v>
      </c>
      <c r="R283" s="22">
        <v>6.8468612975498502</v>
      </c>
      <c r="S283" s="22">
        <v>3.2712118691748913</v>
      </c>
      <c r="T283" s="22">
        <v>7.0665963971772214</v>
      </c>
      <c r="U283" s="22">
        <v>6.3764604306937258</v>
      </c>
    </row>
    <row r="284" spans="1:21" hidden="1">
      <c r="A284" s="20">
        <v>43405</v>
      </c>
      <c r="B284" s="22">
        <v>9.6757186230838528</v>
      </c>
      <c r="C284" s="22">
        <v>3.4186371825455097</v>
      </c>
      <c r="D284" s="22">
        <v>5.8244984796883728</v>
      </c>
      <c r="E284" s="22">
        <v>8.1606965090725794</v>
      </c>
      <c r="F284" s="22">
        <v>-0.2758233892711246</v>
      </c>
      <c r="G284" s="22">
        <v>4.4181954810129582</v>
      </c>
      <c r="H284" s="22">
        <v>-4.007642785367679</v>
      </c>
      <c r="I284" s="22">
        <v>-5.5300416620705306</v>
      </c>
      <c r="J284" s="22">
        <v>5.8203064599749581</v>
      </c>
      <c r="L284" s="20">
        <v>43405</v>
      </c>
      <c r="M284" s="22">
        <v>10.561391777692236</v>
      </c>
      <c r="N284" s="22">
        <v>3.7242868591734748</v>
      </c>
      <c r="O284" s="22">
        <v>7.6578251530382744</v>
      </c>
      <c r="P284" s="22">
        <v>10.635413231427407</v>
      </c>
      <c r="Q284" s="22">
        <v>-2.290000760278275</v>
      </c>
      <c r="R284" s="22">
        <v>4.3582523546059662</v>
      </c>
      <c r="S284" s="22">
        <v>3.8563862928060928</v>
      </c>
      <c r="T284" s="22">
        <v>4.6514307819353746</v>
      </c>
      <c r="U284" s="22">
        <v>6.6753553469372662</v>
      </c>
    </row>
    <row r="285" spans="1:21" hidden="1">
      <c r="A285" s="20">
        <v>43435</v>
      </c>
      <c r="B285" s="22">
        <v>12.843461928233808</v>
      </c>
      <c r="C285" s="22">
        <v>7.4045836876740339</v>
      </c>
      <c r="D285" s="22">
        <v>8.0739535236232172</v>
      </c>
      <c r="E285" s="22">
        <v>14.378394280391433</v>
      </c>
      <c r="F285" s="22">
        <v>0.83781998339276242</v>
      </c>
      <c r="G285" s="22">
        <v>2.606772978365683</v>
      </c>
      <c r="H285" s="22">
        <v>1.9174788935520013</v>
      </c>
      <c r="I285" s="22">
        <v>10.266115040885751</v>
      </c>
      <c r="J285" s="22">
        <v>8.8724427482021184</v>
      </c>
      <c r="L285" s="20">
        <v>43435</v>
      </c>
      <c r="M285" s="22">
        <v>12.094083398768561</v>
      </c>
      <c r="N285" s="22">
        <v>6.4690409304291734</v>
      </c>
      <c r="O285" s="22">
        <v>8.5894025034739911</v>
      </c>
      <c r="P285" s="22">
        <v>10.744185316045545</v>
      </c>
      <c r="Q285" s="22">
        <v>-1.9302836905657585</v>
      </c>
      <c r="R285" s="22">
        <v>3.839219458141983</v>
      </c>
      <c r="S285" s="22">
        <v>7.3291237145500787</v>
      </c>
      <c r="T285" s="22">
        <v>3.169375348180651</v>
      </c>
      <c r="U285" s="22">
        <v>8.0673424356190395</v>
      </c>
    </row>
    <row r="286" spans="1:21" hidden="1">
      <c r="A286" s="20">
        <v>43466</v>
      </c>
      <c r="B286" s="22">
        <v>13.178022972619274</v>
      </c>
      <c r="C286" s="22">
        <v>9.9363808491486054</v>
      </c>
      <c r="D286" s="22">
        <v>9.7413205033969064</v>
      </c>
      <c r="E286" s="22">
        <v>9.4742614269496954</v>
      </c>
      <c r="F286" s="22">
        <v>-2.1530755318679553</v>
      </c>
      <c r="G286" s="22">
        <v>1.1394202956225712</v>
      </c>
      <c r="H286" s="22">
        <v>19.990776280455606</v>
      </c>
      <c r="I286" s="22">
        <v>-1.2907919791908284</v>
      </c>
      <c r="J286" s="22">
        <v>9.2141245648038534</v>
      </c>
      <c r="L286" s="20">
        <v>43466</v>
      </c>
      <c r="M286" s="22">
        <v>14.675892945195386</v>
      </c>
      <c r="N286" s="22">
        <v>10.065911608730744</v>
      </c>
      <c r="O286" s="22">
        <v>10.806444098998199</v>
      </c>
      <c r="P286" s="22">
        <v>11.569422333604336</v>
      </c>
      <c r="Q286" s="22">
        <v>-0.44525679888195668</v>
      </c>
      <c r="R286" s="22">
        <v>5.7883634891980194</v>
      </c>
      <c r="S286" s="22">
        <v>13.491294679957292</v>
      </c>
      <c r="T286" s="22">
        <v>1.864206983670357</v>
      </c>
      <c r="U286" s="22">
        <v>10.536384257044062</v>
      </c>
    </row>
    <row r="287" spans="1:21" hidden="1">
      <c r="A287" s="20">
        <v>43497</v>
      </c>
      <c r="B287" s="22">
        <v>18.050432243751132</v>
      </c>
      <c r="C287" s="22">
        <v>14.935162472172522</v>
      </c>
      <c r="D287" s="22">
        <v>17.111438261437641</v>
      </c>
      <c r="E287" s="22">
        <v>11.463609552954154</v>
      </c>
      <c r="F287" s="22">
        <v>-0.92394720333265923</v>
      </c>
      <c r="G287" s="22">
        <v>12.271698636656197</v>
      </c>
      <c r="H287" s="22">
        <v>29.070471565741826</v>
      </c>
      <c r="I287" s="22">
        <v>7.653790451894892</v>
      </c>
      <c r="J287" s="22">
        <v>14.913589945011822</v>
      </c>
      <c r="L287" s="20">
        <v>43497</v>
      </c>
      <c r="M287" s="22">
        <v>18.19682151504891</v>
      </c>
      <c r="N287" s="22">
        <v>13.757035649575585</v>
      </c>
      <c r="O287" s="22">
        <v>13.676223162448139</v>
      </c>
      <c r="P287" s="22">
        <v>13.103445703097734</v>
      </c>
      <c r="Q287" s="22">
        <v>1.9006472889984138</v>
      </c>
      <c r="R287" s="22">
        <v>9.7915608061622095</v>
      </c>
      <c r="S287" s="22">
        <v>20.833103310283391</v>
      </c>
      <c r="T287" s="22">
        <v>0.46103790880880524</v>
      </c>
      <c r="U287" s="22">
        <v>13.662111173769276</v>
      </c>
    </row>
    <row r="288" spans="1:21" hidden="1">
      <c r="A288" s="20">
        <v>43525</v>
      </c>
      <c r="B288" s="22">
        <v>24.350018217086216</v>
      </c>
      <c r="C288" s="22">
        <v>17.766106418841872</v>
      </c>
      <c r="D288" s="22">
        <v>15.823253040865609</v>
      </c>
      <c r="E288" s="22">
        <v>14.871067138826248</v>
      </c>
      <c r="F288" s="22">
        <v>2.3836364752178838</v>
      </c>
      <c r="G288" s="22">
        <v>11.152647914164504</v>
      </c>
      <c r="H288" s="22">
        <v>22.868577110321624</v>
      </c>
      <c r="I288" s="22">
        <v>-0.21226030047861855</v>
      </c>
      <c r="J288" s="22">
        <v>17.095197998048192</v>
      </c>
      <c r="L288" s="20">
        <v>43525</v>
      </c>
      <c r="M288" s="22">
        <v>22.121220997645594</v>
      </c>
      <c r="N288" s="22">
        <v>16.911767722055515</v>
      </c>
      <c r="O288" s="22">
        <v>16.0663211620341</v>
      </c>
      <c r="P288" s="22">
        <v>14.887410335434453</v>
      </c>
      <c r="Q288" s="22">
        <v>4.3078500548222536</v>
      </c>
      <c r="R288" s="22">
        <v>14.8310204462488</v>
      </c>
      <c r="S288" s="22">
        <v>27.063614376966356</v>
      </c>
      <c r="T288" s="22">
        <v>-1.2447623708884237</v>
      </c>
      <c r="U288" s="22">
        <v>16.699158671898658</v>
      </c>
    </row>
    <row r="289" spans="1:21" hidden="1">
      <c r="A289" s="20">
        <v>43556</v>
      </c>
      <c r="B289" s="22">
        <v>26.045905690706107</v>
      </c>
      <c r="C289" s="22">
        <v>19.499137044923202</v>
      </c>
      <c r="D289" s="22">
        <v>20.059039530262979</v>
      </c>
      <c r="E289" s="22">
        <v>20.919897221316191</v>
      </c>
      <c r="F289" s="22">
        <v>10.402907638342924</v>
      </c>
      <c r="G289" s="22">
        <v>29.760488815844411</v>
      </c>
      <c r="H289" s="22">
        <v>30.147713578195834</v>
      </c>
      <c r="I289" s="22">
        <v>-4.6464749309129445</v>
      </c>
      <c r="J289" s="22">
        <v>20.351416163051312</v>
      </c>
      <c r="L289" s="20">
        <v>43556</v>
      </c>
      <c r="M289" s="22">
        <v>26.071147310194547</v>
      </c>
      <c r="N289" s="22">
        <v>19.486372820983718</v>
      </c>
      <c r="O289" s="22">
        <v>17.175220188793006</v>
      </c>
      <c r="P289" s="22">
        <v>16.251673623530593</v>
      </c>
      <c r="Q289" s="22">
        <v>6.1091656414630506</v>
      </c>
      <c r="R289" s="22">
        <v>18.986773742696059</v>
      </c>
      <c r="S289" s="22">
        <v>29.829894145715656</v>
      </c>
      <c r="T289" s="22">
        <v>-3.1197931157264378</v>
      </c>
      <c r="U289" s="22">
        <v>19.169681900611593</v>
      </c>
    </row>
    <row r="290" spans="1:21" hidden="1">
      <c r="A290" s="20">
        <v>43586</v>
      </c>
      <c r="B290" s="22">
        <v>27.35829039127249</v>
      </c>
      <c r="C290" s="22">
        <v>22.630207214890419</v>
      </c>
      <c r="D290" s="22">
        <v>14.303723317036258</v>
      </c>
      <c r="E290" s="22">
        <v>11.472313565361958</v>
      </c>
      <c r="F290" s="22">
        <v>11.087263579827749</v>
      </c>
      <c r="G290" s="22">
        <v>22.077647922479088</v>
      </c>
      <c r="H290" s="22">
        <v>39.760149857191919</v>
      </c>
      <c r="I290" s="22">
        <v>-9.3418743434076816</v>
      </c>
      <c r="J290" s="22">
        <v>20.422246716537714</v>
      </c>
      <c r="L290" s="20">
        <v>43586</v>
      </c>
      <c r="M290" s="22">
        <v>29.8841832878079</v>
      </c>
      <c r="N290" s="22">
        <v>21.8418982120306</v>
      </c>
      <c r="O290" s="22">
        <v>17.175732837308317</v>
      </c>
      <c r="P290" s="22">
        <v>16.981165393344511</v>
      </c>
      <c r="Q290" s="22">
        <v>7.2712774204189827</v>
      </c>
      <c r="R290" s="22">
        <v>21.701623452744997</v>
      </c>
      <c r="S290" s="22">
        <v>29.812061550029966</v>
      </c>
      <c r="T290" s="22">
        <v>-4.3291661887020325</v>
      </c>
      <c r="U290" s="22">
        <v>21.143176945444566</v>
      </c>
    </row>
    <row r="291" spans="1:21" hidden="1">
      <c r="A291" s="20">
        <v>43617</v>
      </c>
      <c r="B291" s="22">
        <v>36.757326222246292</v>
      </c>
      <c r="C291" s="22">
        <v>22.778478645609226</v>
      </c>
      <c r="D291" s="22">
        <v>20.361930522450592</v>
      </c>
      <c r="E291" s="22">
        <v>24.421326389741992</v>
      </c>
      <c r="F291" s="22">
        <v>10.003454544635787</v>
      </c>
      <c r="G291" s="22">
        <v>21.243548765120067</v>
      </c>
      <c r="H291" s="22">
        <v>24.577109726963926</v>
      </c>
      <c r="I291" s="22">
        <v>-2.3943549563219051</v>
      </c>
      <c r="J291" s="22">
        <v>24.64001230698409</v>
      </c>
      <c r="L291" s="20">
        <v>43617</v>
      </c>
      <c r="M291" s="22">
        <v>33.736006140596032</v>
      </c>
      <c r="N291" s="22">
        <v>24.489176586453993</v>
      </c>
      <c r="O291" s="22">
        <v>17.195074002348804</v>
      </c>
      <c r="P291" s="22">
        <v>17.380548568839231</v>
      </c>
      <c r="Q291" s="22">
        <v>8.2307840113433599</v>
      </c>
      <c r="R291" s="22">
        <v>23.418510204987328</v>
      </c>
      <c r="S291" s="22">
        <v>29.665056307815121</v>
      </c>
      <c r="T291" s="22">
        <v>-3.7367659466889052</v>
      </c>
      <c r="U291" s="22">
        <v>23.17693618796585</v>
      </c>
    </row>
    <row r="292" spans="1:21">
      <c r="A292" s="20">
        <v>43647</v>
      </c>
      <c r="B292" s="22">
        <v>37.94251473580357</v>
      </c>
      <c r="C292" s="22">
        <v>26.743717139940969</v>
      </c>
      <c r="D292" s="22">
        <v>17.426798639535249</v>
      </c>
      <c r="E292" s="22">
        <v>17.022387945820938</v>
      </c>
      <c r="F292" s="22">
        <v>5.2610657596104318</v>
      </c>
      <c r="G292" s="22">
        <v>25.931430342960041</v>
      </c>
      <c r="H292" s="22">
        <v>29.564813695933509</v>
      </c>
      <c r="I292" s="22">
        <v>1.1877247214471254E-3</v>
      </c>
      <c r="J292" s="22">
        <v>25.031830838081731</v>
      </c>
      <c r="L292" s="20">
        <v>43647</v>
      </c>
      <c r="M292" s="22">
        <v>38.026504322434164</v>
      </c>
      <c r="N292" s="22">
        <v>28.036615596534915</v>
      </c>
      <c r="O292" s="22">
        <v>18.39518046923267</v>
      </c>
      <c r="P292" s="22">
        <v>18.249789185163095</v>
      </c>
      <c r="Q292" s="22">
        <v>9.6628108843208338</v>
      </c>
      <c r="R292" s="22">
        <v>24.759915311280409</v>
      </c>
      <c r="S292" s="22">
        <v>31.491393272018229</v>
      </c>
      <c r="T292" s="22">
        <v>-0.81574571784712191</v>
      </c>
      <c r="U292" s="22">
        <v>25.962625319610282</v>
      </c>
    </row>
    <row r="293" spans="1:21">
      <c r="A293" s="20">
        <v>43678</v>
      </c>
      <c r="B293" s="22">
        <v>37.264704768971939</v>
      </c>
      <c r="C293" s="22">
        <v>29.981034774376838</v>
      </c>
      <c r="D293" s="22">
        <v>14.834506058134281</v>
      </c>
      <c r="E293" s="22">
        <v>14.444489511518938</v>
      </c>
      <c r="F293" s="22">
        <v>5.058190736837858</v>
      </c>
      <c r="G293" s="22">
        <v>21.046166950181416</v>
      </c>
      <c r="H293" s="22">
        <v>22.399895957990211</v>
      </c>
      <c r="I293" s="22">
        <v>0.41448500476965933</v>
      </c>
      <c r="J293" s="22">
        <v>24.367906745948815</v>
      </c>
      <c r="L293" s="20">
        <v>43678</v>
      </c>
      <c r="M293" s="22">
        <v>42.679202050314814</v>
      </c>
      <c r="N293" s="22">
        <v>32.165633631735886</v>
      </c>
      <c r="O293" s="22">
        <v>21.077604916536629</v>
      </c>
      <c r="P293" s="22">
        <v>20.029778922080894</v>
      </c>
      <c r="Q293" s="22">
        <v>12.006727000619605</v>
      </c>
      <c r="R293" s="22">
        <v>26.73130445368335</v>
      </c>
      <c r="S293" s="22">
        <v>35.081879175926076</v>
      </c>
      <c r="T293" s="22">
        <v>3.9443483788681419</v>
      </c>
      <c r="U293" s="22">
        <v>29.554236285902789</v>
      </c>
    </row>
    <row r="294" spans="1:21">
      <c r="A294" s="20">
        <v>43709</v>
      </c>
      <c r="B294" s="22">
        <v>47.305230867035675</v>
      </c>
      <c r="C294" s="22">
        <v>36.285137335042776</v>
      </c>
      <c r="D294" s="22">
        <v>21.715051770956791</v>
      </c>
      <c r="E294" s="22">
        <v>20.344374577135895</v>
      </c>
      <c r="F294" s="22">
        <v>15.275691388824498</v>
      </c>
      <c r="G294" s="22">
        <v>24.873445612182849</v>
      </c>
      <c r="H294" s="22">
        <v>37.316451873517877</v>
      </c>
      <c r="I294" s="22">
        <v>9.5473496299336489</v>
      </c>
      <c r="J294" s="22">
        <v>32.723377215272507</v>
      </c>
      <c r="L294" s="20">
        <v>43709</v>
      </c>
      <c r="M294" s="22">
        <v>46.127151678305211</v>
      </c>
      <c r="N294" s="22">
        <v>34.772018479319343</v>
      </c>
      <c r="O294" s="22">
        <v>23.687373023429359</v>
      </c>
      <c r="P294" s="22">
        <v>21.347347931180693</v>
      </c>
      <c r="Q294" s="22">
        <v>14.28987778366178</v>
      </c>
      <c r="R294" s="22">
        <v>29.00221990125047</v>
      </c>
      <c r="S294" s="22">
        <v>37.647784184021702</v>
      </c>
      <c r="T294" s="22">
        <v>9.0247881427515324</v>
      </c>
      <c r="U294" s="22">
        <v>32.379188526888413</v>
      </c>
    </row>
    <row r="295" spans="1:21">
      <c r="A295" s="20">
        <v>43739</v>
      </c>
      <c r="B295" s="22">
        <v>49.765828050392059</v>
      </c>
      <c r="C295" s="22">
        <v>38.397781487452676</v>
      </c>
      <c r="D295" s="22">
        <v>27.956042395823161</v>
      </c>
      <c r="E295" s="22">
        <v>24.116395804436635</v>
      </c>
      <c r="F295" s="22">
        <v>21.046814448778832</v>
      </c>
      <c r="G295" s="22">
        <v>41.96241234645467</v>
      </c>
      <c r="H295" s="22">
        <v>52.245610020132887</v>
      </c>
      <c r="I295" s="22">
        <v>14.792785959560334</v>
      </c>
      <c r="J295" s="22">
        <v>36.752384688568128</v>
      </c>
      <c r="L295" s="20">
        <v>43739</v>
      </c>
      <c r="M295" s="22">
        <v>45.90024991832999</v>
      </c>
      <c r="N295" s="22">
        <v>33.27964981717426</v>
      </c>
      <c r="O295" s="22">
        <v>24.489709932692548</v>
      </c>
      <c r="P295" s="22">
        <v>21.87086486044069</v>
      </c>
      <c r="Q295" s="22">
        <v>15.539200243967372</v>
      </c>
      <c r="R295" s="22">
        <v>31.618978057874273</v>
      </c>
      <c r="S295" s="22">
        <v>36.98788148200714</v>
      </c>
      <c r="T295" s="22">
        <v>12.414423351657476</v>
      </c>
      <c r="U295" s="22">
        <v>32.511491775216115</v>
      </c>
    </row>
    <row r="296" spans="1:21">
      <c r="A296" s="20">
        <v>43770</v>
      </c>
      <c r="B296" s="22">
        <v>55.853063446356344</v>
      </c>
      <c r="C296" s="22">
        <v>44.868221327398743</v>
      </c>
      <c r="D296" s="22">
        <v>38.857688347508713</v>
      </c>
      <c r="E296" s="22">
        <v>32.810567973465254</v>
      </c>
      <c r="F296" s="22">
        <v>24.273340665865078</v>
      </c>
      <c r="G296" s="22">
        <v>33.742739847541202</v>
      </c>
      <c r="H296" s="22">
        <v>48.0018758570844</v>
      </c>
      <c r="I296" s="22">
        <v>26.609834331635639</v>
      </c>
      <c r="J296" s="22">
        <v>43.742402266903923</v>
      </c>
      <c r="L296" s="20">
        <v>43770</v>
      </c>
      <c r="M296" s="22">
        <v>44.690764366054765</v>
      </c>
      <c r="N296" s="22">
        <v>31.903295529742479</v>
      </c>
      <c r="O296" s="22">
        <v>24.865533150193997</v>
      </c>
      <c r="P296" s="22">
        <v>23.730935897413644</v>
      </c>
      <c r="Q296" s="22">
        <v>16.55545558883162</v>
      </c>
      <c r="R296" s="22">
        <v>34.423995210462465</v>
      </c>
      <c r="S296" s="22">
        <v>33.480169637756831</v>
      </c>
      <c r="T296" s="22">
        <v>14.683315395643064</v>
      </c>
      <c r="U296" s="22">
        <v>32.275893402034484</v>
      </c>
    </row>
    <row r="297" spans="1:21">
      <c r="A297" s="20">
        <v>43800</v>
      </c>
      <c r="B297" s="22">
        <v>52.48687067901858</v>
      </c>
      <c r="C297" s="22">
        <v>38.437803606865288</v>
      </c>
      <c r="D297" s="22">
        <v>27.465722312361464</v>
      </c>
      <c r="E297" s="22">
        <v>31.913982023487307</v>
      </c>
      <c r="F297" s="22">
        <v>20.712592554638974</v>
      </c>
      <c r="G297" s="22">
        <v>34.238920551237442</v>
      </c>
      <c r="H297" s="22">
        <v>28.690391916228037</v>
      </c>
      <c r="I297" s="22">
        <v>16.903451468364977</v>
      </c>
      <c r="J297" s="22">
        <v>37.203891408268106</v>
      </c>
      <c r="L297" s="20">
        <v>43800</v>
      </c>
      <c r="M297" s="22">
        <v>46.85162158859643</v>
      </c>
      <c r="N297" s="22">
        <v>35.652162186138213</v>
      </c>
      <c r="O297" s="22">
        <v>26.596860576529608</v>
      </c>
      <c r="P297" s="22">
        <v>28.898088808580468</v>
      </c>
      <c r="Q297" s="22">
        <v>18.256873949708094</v>
      </c>
      <c r="R297" s="22">
        <v>36.531830342499347</v>
      </c>
      <c r="S297" s="22">
        <v>28.330775565209478</v>
      </c>
      <c r="T297" s="22">
        <v>17.378429427512373</v>
      </c>
      <c r="U297" s="22">
        <v>34.749998496732587</v>
      </c>
    </row>
    <row r="298" spans="1:21">
      <c r="A298" s="20">
        <v>43831</v>
      </c>
      <c r="B298" s="22">
        <v>38.897825063558685</v>
      </c>
      <c r="C298" s="22">
        <v>24.805097117948492</v>
      </c>
      <c r="D298" s="22">
        <v>16.339567774079811</v>
      </c>
      <c r="E298" s="22">
        <v>19.056288192836163</v>
      </c>
      <c r="F298" s="22">
        <v>8.1073386691794695</v>
      </c>
      <c r="G298" s="22">
        <v>36.404292756837521</v>
      </c>
      <c r="H298" s="22">
        <v>7.5105692339176926</v>
      </c>
      <c r="I298" s="22">
        <v>14.750594134215618</v>
      </c>
      <c r="J298" s="22">
        <v>25.541282090801644</v>
      </c>
      <c r="L298" s="20">
        <v>43831</v>
      </c>
      <c r="M298" s="22">
        <v>55.198691574283288</v>
      </c>
      <c r="N298" s="22">
        <v>47.096529930583557</v>
      </c>
      <c r="O298" s="22">
        <v>30.370088695166629</v>
      </c>
      <c r="P298" s="22">
        <v>36.818657993979599</v>
      </c>
      <c r="Q298" s="22">
        <v>21.033504156362966</v>
      </c>
      <c r="R298" s="22">
        <v>36.939221408507478</v>
      </c>
      <c r="S298" s="22">
        <v>22.947092478050735</v>
      </c>
      <c r="T298" s="22">
        <v>21.902620036979997</v>
      </c>
      <c r="U298" s="22">
        <v>41.547532395000076</v>
      </c>
    </row>
    <row r="299" spans="1:21">
      <c r="A299" s="20">
        <v>43862</v>
      </c>
      <c r="B299" s="22">
        <v>34.891151590630869</v>
      </c>
      <c r="C299" s="22">
        <v>26.864946166749775</v>
      </c>
      <c r="D299" s="22">
        <v>11.310002384292517</v>
      </c>
      <c r="E299" s="22">
        <v>14.261938198105355</v>
      </c>
      <c r="F299" s="22">
        <v>3.4233793484808075</v>
      </c>
      <c r="G299" s="22">
        <v>22.023947237209157</v>
      </c>
      <c r="H299" s="22">
        <v>5.173856486688706</v>
      </c>
      <c r="I299" s="22">
        <v>10.074484893745804</v>
      </c>
      <c r="J299" s="22">
        <v>22.420518358213684</v>
      </c>
      <c r="L299" s="20">
        <v>43862</v>
      </c>
      <c r="M299" s="22">
        <v>67.10445621178016</v>
      </c>
      <c r="N299" s="22">
        <v>63.364967510771976</v>
      </c>
      <c r="O299" s="22">
        <v>34.125833367312026</v>
      </c>
      <c r="P299" s="22">
        <v>43.415029552383942</v>
      </c>
      <c r="Q299" s="22">
        <v>23.411156715843973</v>
      </c>
      <c r="R299" s="22">
        <v>34.172785324151477</v>
      </c>
      <c r="S299" s="22">
        <v>18.437257528723606</v>
      </c>
      <c r="T299" s="22">
        <v>28.330171503338221</v>
      </c>
      <c r="U299" s="22">
        <v>50.295401584610801</v>
      </c>
    </row>
    <row r="300" spans="1:21">
      <c r="A300" s="20">
        <v>43891</v>
      </c>
      <c r="B300" s="22">
        <v>69.709560942670919</v>
      </c>
      <c r="C300" s="22">
        <v>75.914961526148033</v>
      </c>
      <c r="D300" s="22">
        <v>45.188397051161473</v>
      </c>
      <c r="E300" s="22">
        <v>75.187215341094969</v>
      </c>
      <c r="F300" s="22">
        <v>37.600578437108851</v>
      </c>
      <c r="G300" s="22">
        <v>50.422249609208279</v>
      </c>
      <c r="H300" s="22">
        <v>25.504352339301462</v>
      </c>
      <c r="I300" s="22">
        <v>40.013153110176006</v>
      </c>
      <c r="J300" s="22">
        <v>60.65781875777617</v>
      </c>
      <c r="L300" s="20">
        <v>43891</v>
      </c>
      <c r="M300" s="22">
        <v>78.310434331446316</v>
      </c>
      <c r="N300" s="22">
        <v>79.156817219039311</v>
      </c>
      <c r="O300" s="22">
        <v>35.989007256189069</v>
      </c>
      <c r="P300" s="22">
        <v>45.557855978021422</v>
      </c>
      <c r="Q300" s="22">
        <v>24.027944919644156</v>
      </c>
      <c r="R300" s="22">
        <v>27.802161099153608</v>
      </c>
      <c r="S300" s="22">
        <v>15.039358621871273</v>
      </c>
      <c r="T300" s="22">
        <v>35.963926128474043</v>
      </c>
      <c r="U300" s="22">
        <v>57.669664750411329</v>
      </c>
    </row>
    <row r="301" spans="1:21">
      <c r="A301" s="20">
        <v>43922</v>
      </c>
      <c r="B301" s="22">
        <v>143.00378792570908</v>
      </c>
      <c r="C301" s="22">
        <v>167.69184958716693</v>
      </c>
      <c r="D301" s="22">
        <v>71.426116690666902</v>
      </c>
      <c r="E301" s="22">
        <v>73.612397581780385</v>
      </c>
      <c r="F301" s="22">
        <v>48.369048423583365</v>
      </c>
      <c r="G301" s="22">
        <v>19.652273419249696</v>
      </c>
      <c r="H301" s="22">
        <v>29.275623514892914</v>
      </c>
      <c r="I301" s="22">
        <v>66.272699936180715</v>
      </c>
      <c r="J301" s="22">
        <v>110.57213825547342</v>
      </c>
      <c r="L301" s="20">
        <v>43922</v>
      </c>
      <c r="M301" s="22">
        <v>85.081974946390488</v>
      </c>
      <c r="N301" s="22">
        <v>89.882854277791608</v>
      </c>
      <c r="O301" s="22">
        <v>34.8273503087905</v>
      </c>
      <c r="P301" s="22">
        <v>42.049608969657896</v>
      </c>
      <c r="Q301" s="22">
        <v>21.741332948738503</v>
      </c>
      <c r="R301" s="22">
        <v>18.911699850238946</v>
      </c>
      <c r="S301" s="22">
        <v>12.159343459472097</v>
      </c>
      <c r="T301" s="22">
        <v>43.62991096332641</v>
      </c>
      <c r="U301" s="22">
        <v>61.068303351530204</v>
      </c>
    </row>
    <row r="302" spans="1:21">
      <c r="A302" s="20">
        <v>43952</v>
      </c>
      <c r="B302" s="22">
        <v>92.091070112780073</v>
      </c>
      <c r="C302" s="22">
        <v>86.116693655034084</v>
      </c>
      <c r="D302" s="22">
        <v>26.785544341847654</v>
      </c>
      <c r="E302" s="22">
        <v>33.609494775321338</v>
      </c>
      <c r="F302" s="22">
        <v>13.821161521631225</v>
      </c>
      <c r="G302" s="22">
        <v>7.3522714871233461</v>
      </c>
      <c r="H302" s="22">
        <v>3.1075801969705878</v>
      </c>
      <c r="I302" s="22">
        <v>46.749461018015239</v>
      </c>
      <c r="J302" s="22">
        <v>57.930051736611489</v>
      </c>
      <c r="L302" s="20">
        <v>43952</v>
      </c>
      <c r="M302" s="22">
        <v>85.399980529200008</v>
      </c>
      <c r="N302" s="22">
        <v>93.059505689118083</v>
      </c>
      <c r="O302" s="22">
        <v>30.659246097717897</v>
      </c>
      <c r="P302" s="22">
        <v>34.186573948817198</v>
      </c>
      <c r="Q302" s="22">
        <v>16.585626892011661</v>
      </c>
      <c r="R302" s="22">
        <v>8.9372762310397889</v>
      </c>
      <c r="S302" s="22">
        <v>8.607141485352642</v>
      </c>
      <c r="T302" s="22">
        <v>49.217506041069782</v>
      </c>
      <c r="U302" s="22">
        <v>59.459882699760271</v>
      </c>
    </row>
    <row r="303" spans="1:21">
      <c r="A303" s="20">
        <v>43983</v>
      </c>
      <c r="B303" s="22">
        <v>76.113720590329166</v>
      </c>
      <c r="C303" s="22">
        <v>82.22833987113313</v>
      </c>
      <c r="D303" s="22">
        <v>14.453791191009529</v>
      </c>
      <c r="E303" s="22">
        <v>6.6051785454597933</v>
      </c>
      <c r="F303" s="22">
        <v>2.6113829662284047</v>
      </c>
      <c r="G303" s="22">
        <v>-6.4453190391058683</v>
      </c>
      <c r="H303" s="22">
        <v>-1.9946769659157013</v>
      </c>
      <c r="I303" s="22">
        <v>50.823861368392244</v>
      </c>
      <c r="J303" s="22">
        <v>46.779343869809651</v>
      </c>
      <c r="L303" s="20">
        <v>43983</v>
      </c>
      <c r="M303" s="22">
        <v>80.486371185119737</v>
      </c>
      <c r="N303" s="22">
        <v>89.862447589274808</v>
      </c>
      <c r="O303" s="22">
        <v>23.824198401960885</v>
      </c>
      <c r="P303" s="22">
        <v>23.873221748140324</v>
      </c>
      <c r="Q303" s="22">
        <v>9.1320958963000436</v>
      </c>
      <c r="R303" s="22">
        <v>-0.92423893750563479</v>
      </c>
      <c r="S303" s="22">
        <v>3.618076601776508</v>
      </c>
      <c r="T303" s="22">
        <v>52.068727873168569</v>
      </c>
      <c r="U303" s="22">
        <v>53.782595434559539</v>
      </c>
    </row>
    <row r="304" spans="1:21">
      <c r="A304" s="20">
        <v>44013</v>
      </c>
      <c r="B304" s="22">
        <v>39.366196454205351</v>
      </c>
      <c r="C304" s="22">
        <v>49.343688049733402</v>
      </c>
      <c r="D304" s="22">
        <v>-4.7650276600431312</v>
      </c>
      <c r="E304" s="22">
        <v>-8.6565681161198569</v>
      </c>
      <c r="F304" s="22">
        <v>-17.736945829464389</v>
      </c>
      <c r="G304" s="22">
        <v>-14.957325741023624</v>
      </c>
      <c r="H304" s="22">
        <v>-5.3920359240370885</v>
      </c>
      <c r="I304" s="22">
        <v>44.931397095294898</v>
      </c>
      <c r="J304" s="22">
        <v>19.424474298345018</v>
      </c>
      <c r="L304" s="20">
        <v>44013</v>
      </c>
      <c r="M304" s="22">
        <v>72.511735955453588</v>
      </c>
      <c r="N304" s="22">
        <v>82.471867173380303</v>
      </c>
      <c r="O304" s="22">
        <v>15.41750993581698</v>
      </c>
      <c r="P304" s="22">
        <v>13.097181717715813</v>
      </c>
      <c r="Q304" s="22">
        <v>0.98082085279375519</v>
      </c>
      <c r="R304" s="22">
        <v>-9.5755564478958917</v>
      </c>
      <c r="S304" s="22">
        <v>-2.2534340224377587</v>
      </c>
      <c r="T304" s="22">
        <v>52.313971839939313</v>
      </c>
      <c r="U304" s="22">
        <v>45.806020095679145</v>
      </c>
    </row>
    <row r="305" spans="1:12">
      <c r="A305" s="20"/>
      <c r="L305" s="20"/>
    </row>
    <row r="306" spans="1:12">
      <c r="A306" s="17" t="s">
        <v>53</v>
      </c>
      <c r="L306" s="20"/>
    </row>
    <row r="307" spans="1:12">
      <c r="A307" s="20"/>
      <c r="L307" s="20"/>
    </row>
    <row r="308" spans="1:12">
      <c r="A308" s="20"/>
      <c r="L308" s="20"/>
    </row>
    <row r="309" spans="1:12">
      <c r="A309" s="20"/>
      <c r="L309" s="20"/>
    </row>
    <row r="310" spans="1:12">
      <c r="A310" s="20"/>
      <c r="L310" s="20"/>
    </row>
    <row r="311" spans="1:12">
      <c r="A311" s="20"/>
      <c r="L311" s="20"/>
    </row>
    <row r="312" spans="1:12">
      <c r="A312" s="20"/>
      <c r="L312" s="20"/>
    </row>
    <row r="313" spans="1:12">
      <c r="A313" s="20"/>
      <c r="L313" s="20"/>
    </row>
    <row r="314" spans="1:12">
      <c r="A314" s="20"/>
      <c r="L314" s="20"/>
    </row>
    <row r="315" spans="1:12">
      <c r="A315" s="20"/>
      <c r="L315" s="20"/>
    </row>
    <row r="316" spans="1:12">
      <c r="A316" s="20"/>
      <c r="L316" s="20"/>
    </row>
    <row r="317" spans="1:12">
      <c r="A317" s="20"/>
      <c r="L317" s="20"/>
    </row>
    <row r="318" spans="1:12">
      <c r="A318" s="20"/>
      <c r="L318" s="20"/>
    </row>
    <row r="319" spans="1:12">
      <c r="A319" s="20"/>
      <c r="L319" s="20"/>
    </row>
    <row r="320" spans="1:12">
      <c r="A320" s="20"/>
      <c r="L320" s="20"/>
    </row>
    <row r="321" spans="1:12">
      <c r="A321" s="20"/>
      <c r="L321" s="20"/>
    </row>
    <row r="322" spans="1:12">
      <c r="A322" s="20"/>
      <c r="L322" s="20"/>
    </row>
    <row r="323" spans="1:12">
      <c r="A323" s="20"/>
      <c r="L323" s="20"/>
    </row>
    <row r="324" spans="1:12">
      <c r="A324" s="20"/>
      <c r="L324" s="20"/>
    </row>
    <row r="325" spans="1:12">
      <c r="A325" s="20"/>
      <c r="L325" s="20"/>
    </row>
    <row r="326" spans="1:12">
      <c r="A326" s="20"/>
      <c r="L326" s="20"/>
    </row>
    <row r="327" spans="1:12">
      <c r="A327" s="20"/>
      <c r="L327" s="20"/>
    </row>
    <row r="328" spans="1:12">
      <c r="A328" s="20"/>
      <c r="L328" s="20"/>
    </row>
    <row r="329" spans="1:12">
      <c r="A329" s="20"/>
      <c r="L329" s="20"/>
    </row>
    <row r="330" spans="1:12">
      <c r="A330" s="20"/>
      <c r="L330" s="20"/>
    </row>
    <row r="331" spans="1:12">
      <c r="A331" s="20"/>
      <c r="L331" s="20"/>
    </row>
    <row r="332" spans="1:12">
      <c r="A332" s="20"/>
      <c r="L332" s="20"/>
    </row>
    <row r="333" spans="1:12">
      <c r="A333" s="20"/>
      <c r="L333" s="20"/>
    </row>
    <row r="334" spans="1:12">
      <c r="A334" s="20"/>
      <c r="L334" s="20"/>
    </row>
    <row r="335" spans="1:12">
      <c r="A335" s="20"/>
      <c r="L335" s="20"/>
    </row>
    <row r="336" spans="1:12">
      <c r="A336" s="20"/>
      <c r="L336" s="20"/>
    </row>
    <row r="337" spans="1:12">
      <c r="A337" s="20"/>
      <c r="L337" s="20"/>
    </row>
    <row r="338" spans="1:12">
      <c r="A338" s="20"/>
      <c r="L338" s="20"/>
    </row>
    <row r="339" spans="1:12">
      <c r="A339" s="20"/>
      <c r="L339" s="20"/>
    </row>
    <row r="340" spans="1:12">
      <c r="A340" s="20"/>
      <c r="L340" s="20"/>
    </row>
    <row r="341" spans="1:12">
      <c r="A341" s="20"/>
      <c r="L341" s="20"/>
    </row>
    <row r="342" spans="1:12">
      <c r="A342" s="20"/>
      <c r="L342" s="20"/>
    </row>
    <row r="343" spans="1:12">
      <c r="A343" s="20"/>
      <c r="L343" s="20"/>
    </row>
    <row r="344" spans="1:12">
      <c r="A344" s="20"/>
      <c r="L344" s="20"/>
    </row>
    <row r="345" spans="1:12">
      <c r="A345" s="20"/>
      <c r="L345" s="20"/>
    </row>
    <row r="346" spans="1:12">
      <c r="A346" s="20"/>
      <c r="L346" s="20"/>
    </row>
    <row r="347" spans="1:12">
      <c r="A347" s="20"/>
      <c r="L347" s="20"/>
    </row>
    <row r="348" spans="1:12">
      <c r="A348" s="20"/>
      <c r="L348" s="20"/>
    </row>
    <row r="349" spans="1:12">
      <c r="A349" s="20"/>
      <c r="L349" s="20"/>
    </row>
    <row r="350" spans="1:12">
      <c r="A350" s="20"/>
      <c r="L350" s="20"/>
    </row>
    <row r="351" spans="1:12">
      <c r="A351" s="20"/>
      <c r="L351" s="20"/>
    </row>
    <row r="352" spans="1:12">
      <c r="A352" s="20"/>
      <c r="L352" s="20"/>
    </row>
    <row r="353" spans="1:12">
      <c r="A353" s="20"/>
      <c r="L353" s="20"/>
    </row>
    <row r="354" spans="1:12">
      <c r="A354" s="20"/>
      <c r="L354" s="20"/>
    </row>
    <row r="355" spans="1:12">
      <c r="A355" s="20"/>
      <c r="L355" s="20"/>
    </row>
    <row r="356" spans="1:12">
      <c r="A356" s="20"/>
      <c r="L356" s="20"/>
    </row>
    <row r="357" spans="1:12">
      <c r="A357" s="20"/>
      <c r="L357" s="20"/>
    </row>
    <row r="358" spans="1:12">
      <c r="A358" s="20"/>
      <c r="L358" s="20"/>
    </row>
    <row r="359" spans="1:12">
      <c r="A359" s="20"/>
      <c r="L359" s="20"/>
    </row>
    <row r="360" spans="1:12">
      <c r="A360" s="20"/>
      <c r="L360" s="20"/>
    </row>
    <row r="361" spans="1:12">
      <c r="A361" s="20"/>
      <c r="L361" s="20"/>
    </row>
    <row r="362" spans="1:12">
      <c r="A362" s="20"/>
      <c r="L362" s="20"/>
    </row>
    <row r="363" spans="1:12">
      <c r="A363" s="20"/>
      <c r="L363" s="20"/>
    </row>
    <row r="364" spans="1:12">
      <c r="A364" s="20"/>
      <c r="L364" s="20"/>
    </row>
    <row r="365" spans="1:12">
      <c r="A365" s="20"/>
      <c r="L365" s="20"/>
    </row>
    <row r="366" spans="1:12">
      <c r="A366" s="20"/>
      <c r="L366" s="20"/>
    </row>
    <row r="367" spans="1:12">
      <c r="A367" s="20"/>
      <c r="L367" s="20"/>
    </row>
    <row r="368" spans="1:12">
      <c r="A368" s="20"/>
      <c r="L368" s="20"/>
    </row>
    <row r="369" spans="1:12">
      <c r="A369" s="20"/>
      <c r="L369" s="20"/>
    </row>
    <row r="370" spans="1:12">
      <c r="A370" s="20"/>
      <c r="L370" s="20"/>
    </row>
    <row r="371" spans="1:12">
      <c r="A371" s="20"/>
      <c r="L371" s="20"/>
    </row>
    <row r="372" spans="1:12">
      <c r="A372" s="20"/>
      <c r="L372" s="20"/>
    </row>
    <row r="373" spans="1:12">
      <c r="A373" s="20"/>
      <c r="L373" s="20"/>
    </row>
    <row r="374" spans="1:12">
      <c r="A374" s="20"/>
      <c r="L374" s="20"/>
    </row>
    <row r="375" spans="1:12">
      <c r="A375" s="20"/>
      <c r="L375" s="20"/>
    </row>
    <row r="376" spans="1:12">
      <c r="A376" s="20"/>
      <c r="L376" s="20"/>
    </row>
    <row r="377" spans="1:12">
      <c r="A377" s="20"/>
      <c r="L377" s="20"/>
    </row>
    <row r="378" spans="1:12">
      <c r="A378" s="20"/>
      <c r="L378" s="20"/>
    </row>
    <row r="379" spans="1:12">
      <c r="A379" s="20"/>
      <c r="L379" s="20"/>
    </row>
    <row r="380" spans="1:12">
      <c r="A380" s="20"/>
      <c r="L380" s="20"/>
    </row>
    <row r="381" spans="1:12">
      <c r="A381" s="20"/>
      <c r="L381" s="20"/>
    </row>
    <row r="382" spans="1:12">
      <c r="A382" s="20"/>
      <c r="L382" s="20"/>
    </row>
    <row r="383" spans="1:12">
      <c r="A383" s="20"/>
      <c r="L383" s="20"/>
    </row>
    <row r="384" spans="1:12">
      <c r="A384" s="20"/>
      <c r="L384" s="20"/>
    </row>
    <row r="385" spans="1:12">
      <c r="A385" s="20"/>
      <c r="L385" s="20"/>
    </row>
    <row r="386" spans="1:12">
      <c r="A386" s="20"/>
      <c r="L386" s="20"/>
    </row>
    <row r="387" spans="1:12">
      <c r="A387" s="20"/>
      <c r="L387" s="20"/>
    </row>
    <row r="388" spans="1:12">
      <c r="A388" s="20"/>
      <c r="L388" s="20"/>
    </row>
    <row r="389" spans="1:12">
      <c r="A389" s="20"/>
      <c r="L389" s="20"/>
    </row>
    <row r="390" spans="1:12">
      <c r="A390" s="20"/>
      <c r="L390" s="20"/>
    </row>
    <row r="391" spans="1:12">
      <c r="A391" s="20"/>
      <c r="L391" s="20"/>
    </row>
    <row r="392" spans="1:12">
      <c r="A392" s="20"/>
    </row>
    <row r="393" spans="1:12">
      <c r="A393" s="20"/>
    </row>
    <row r="394" spans="1:12">
      <c r="A394" s="2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18"/>
  <sheetViews>
    <sheetView workbookViewId="0">
      <pane xSplit="1" ySplit="1" topLeftCell="B200" activePane="bottomRight" state="frozen"/>
      <selection pane="topRight" activeCell="B1" sqref="B1"/>
      <selection pane="bottomLeft" activeCell="A2" sqref="A2"/>
      <selection pane="bottomRight" activeCell="O213" sqref="O213"/>
    </sheetView>
  </sheetViews>
  <sheetFormatPr defaultRowHeight="15"/>
  <cols>
    <col min="2" max="2" width="25.85546875" bestFit="1" customWidth="1"/>
    <col min="3" max="3" width="19.28515625" bestFit="1" customWidth="1"/>
    <col min="4" max="4" width="20.140625" bestFit="1" customWidth="1"/>
    <col min="5" max="5" width="18.28515625" bestFit="1" customWidth="1"/>
    <col min="6" max="6" width="19.42578125" bestFit="1" customWidth="1"/>
    <col min="7" max="7" width="18.140625" bestFit="1" customWidth="1"/>
    <col min="8" max="8" width="19.140625" bestFit="1" customWidth="1"/>
    <col min="9" max="9" width="18.85546875" bestFit="1" customWidth="1"/>
    <col min="10" max="10" width="19" bestFit="1" customWidth="1"/>
    <col min="11" max="11" width="2.140625" style="2" customWidth="1"/>
  </cols>
  <sheetData>
    <row r="1" spans="1:10">
      <c r="A1" t="s">
        <v>8</v>
      </c>
      <c r="B1" t="s">
        <v>23</v>
      </c>
      <c r="C1" t="s">
        <v>0</v>
      </c>
      <c r="D1" t="s">
        <v>1</v>
      </c>
      <c r="E1" t="s">
        <v>2</v>
      </c>
      <c r="F1" t="s">
        <v>3</v>
      </c>
      <c r="G1" t="s">
        <v>4</v>
      </c>
      <c r="H1" t="s">
        <v>5</v>
      </c>
      <c r="I1" t="s">
        <v>6</v>
      </c>
      <c r="J1" t="s">
        <v>7</v>
      </c>
    </row>
    <row r="2" spans="1:10">
      <c r="A2" s="1">
        <v>37073</v>
      </c>
      <c r="B2">
        <v>39629.256225999998</v>
      </c>
      <c r="C2">
        <v>854.62791000000004</v>
      </c>
      <c r="D2">
        <v>20953.717496000001</v>
      </c>
      <c r="E2">
        <v>125.965519</v>
      </c>
      <c r="F2">
        <v>4034.827683</v>
      </c>
      <c r="G2">
        <v>1177.6793439999999</v>
      </c>
      <c r="H2">
        <v>74.017201999999997</v>
      </c>
      <c r="I2">
        <v>9601.1100690000003</v>
      </c>
      <c r="J2">
        <v>2292.8072080000002</v>
      </c>
    </row>
    <row r="3" spans="1:10">
      <c r="A3" s="1">
        <v>37104</v>
      </c>
      <c r="B3">
        <v>44504.190912999999</v>
      </c>
      <c r="C3">
        <v>1053.710468</v>
      </c>
      <c r="D3">
        <v>23414.460493999999</v>
      </c>
      <c r="E3">
        <v>164.90241599999999</v>
      </c>
      <c r="F3">
        <v>4495.6604820000002</v>
      </c>
      <c r="G3">
        <v>1242.3916959999999</v>
      </c>
      <c r="H3">
        <v>94.549695</v>
      </c>
      <c r="I3">
        <v>10963.295043</v>
      </c>
      <c r="J3">
        <v>2447.461918</v>
      </c>
    </row>
    <row r="4" spans="1:10">
      <c r="A4" s="1">
        <v>37135</v>
      </c>
      <c r="B4">
        <v>38567.390039999998</v>
      </c>
      <c r="C4">
        <v>826.03247999999996</v>
      </c>
      <c r="D4">
        <v>21316.508081</v>
      </c>
      <c r="E4">
        <v>126.33976199999999</v>
      </c>
      <c r="F4">
        <v>3714.173605</v>
      </c>
      <c r="G4">
        <v>1016.20194</v>
      </c>
      <c r="H4">
        <v>48.784264999999998</v>
      </c>
      <c r="I4">
        <v>9561.1766680000001</v>
      </c>
      <c r="J4">
        <v>2022.682397</v>
      </c>
    </row>
    <row r="5" spans="1:10">
      <c r="A5" s="1">
        <v>37165</v>
      </c>
      <c r="B5">
        <v>34322.116926000002</v>
      </c>
      <c r="C5">
        <v>881.50971900000002</v>
      </c>
      <c r="D5">
        <v>19630.918717</v>
      </c>
      <c r="E5">
        <v>86.154118999999994</v>
      </c>
      <c r="F5">
        <v>2925.457519</v>
      </c>
      <c r="G5">
        <v>973.76323500000001</v>
      </c>
      <c r="H5">
        <v>66.186183999999997</v>
      </c>
      <c r="I5">
        <v>8403.8973069999993</v>
      </c>
      <c r="J5">
        <v>2131.1122500000001</v>
      </c>
    </row>
    <row r="6" spans="1:10">
      <c r="A6" s="1">
        <v>37196</v>
      </c>
      <c r="B6">
        <v>40394.557448</v>
      </c>
      <c r="C6">
        <v>890.99978699999997</v>
      </c>
      <c r="D6">
        <v>22473.674878999998</v>
      </c>
      <c r="E6">
        <v>106.538062</v>
      </c>
      <c r="F6">
        <v>4469.5087649999996</v>
      </c>
      <c r="G6">
        <v>1348.689578</v>
      </c>
      <c r="H6">
        <v>87.780389</v>
      </c>
      <c r="I6">
        <v>9146.5685460000004</v>
      </c>
      <c r="J6">
        <v>2230.0516630000002</v>
      </c>
    </row>
    <row r="7" spans="1:10">
      <c r="A7" s="1">
        <v>37226</v>
      </c>
      <c r="B7">
        <v>31998.62455</v>
      </c>
      <c r="C7">
        <v>629.83177799999999</v>
      </c>
      <c r="D7">
        <v>16216.078318</v>
      </c>
      <c r="E7">
        <v>102.99757099999999</v>
      </c>
      <c r="F7">
        <v>3428.7523569999998</v>
      </c>
      <c r="G7">
        <v>1068.5435230000001</v>
      </c>
      <c r="H7">
        <v>59.959031000000003</v>
      </c>
      <c r="I7">
        <v>8088.4396310000002</v>
      </c>
      <c r="J7">
        <v>2442.3342029999999</v>
      </c>
    </row>
    <row r="8" spans="1:10">
      <c r="A8" s="1">
        <v>37257</v>
      </c>
      <c r="B8">
        <v>30864.565999999999</v>
      </c>
      <c r="C8">
        <v>884.57306000000005</v>
      </c>
      <c r="D8">
        <v>15449.157019</v>
      </c>
      <c r="E8">
        <v>112.784116</v>
      </c>
      <c r="F8">
        <v>3559.2795329999999</v>
      </c>
      <c r="G8">
        <v>1190.212982</v>
      </c>
      <c r="H8">
        <v>73.004251999999994</v>
      </c>
      <c r="I8">
        <v>8074.7982890000003</v>
      </c>
      <c r="J8">
        <v>1884.7822470000001</v>
      </c>
    </row>
    <row r="9" spans="1:10">
      <c r="A9" s="1">
        <v>37288</v>
      </c>
      <c r="B9">
        <v>34846.020787000001</v>
      </c>
      <c r="C9">
        <v>880.83232899999996</v>
      </c>
      <c r="D9">
        <v>18251.364638999999</v>
      </c>
      <c r="E9">
        <v>121.68884799999999</v>
      </c>
      <c r="F9">
        <v>3821.3102490000001</v>
      </c>
      <c r="G9">
        <v>1195.2121930000001</v>
      </c>
      <c r="H9">
        <v>84.820556999999994</v>
      </c>
      <c r="I9">
        <v>8255.0469450000001</v>
      </c>
      <c r="J9">
        <v>2508.4395060000002</v>
      </c>
    </row>
    <row r="10" spans="1:10">
      <c r="A10" s="1">
        <v>37316</v>
      </c>
      <c r="B10">
        <v>35892.276809000003</v>
      </c>
      <c r="C10">
        <v>800.44537100000002</v>
      </c>
      <c r="D10">
        <v>17877.711453</v>
      </c>
      <c r="E10">
        <v>116.256214</v>
      </c>
      <c r="F10">
        <v>4183.8279679999996</v>
      </c>
      <c r="G10">
        <v>1247.2176810000001</v>
      </c>
      <c r="H10">
        <v>95.220693999999995</v>
      </c>
      <c r="I10">
        <v>8730.0319660000005</v>
      </c>
      <c r="J10">
        <v>2339.5037990000001</v>
      </c>
    </row>
    <row r="11" spans="1:10">
      <c r="A11" s="1">
        <v>37347</v>
      </c>
      <c r="B11">
        <v>37138.342573000002</v>
      </c>
      <c r="C11">
        <v>1380.1904549999999</v>
      </c>
      <c r="D11">
        <v>18561.284501999999</v>
      </c>
      <c r="E11">
        <v>131.31890000000001</v>
      </c>
      <c r="F11">
        <v>4258.9763359999997</v>
      </c>
      <c r="G11">
        <v>1321.697895</v>
      </c>
      <c r="H11">
        <v>97.371530000000007</v>
      </c>
      <c r="I11">
        <v>9009.2998019999995</v>
      </c>
      <c r="J11">
        <v>2413.438001</v>
      </c>
    </row>
    <row r="12" spans="1:10">
      <c r="A12" s="1">
        <v>37377</v>
      </c>
      <c r="B12">
        <v>37115.788594999998</v>
      </c>
      <c r="C12">
        <v>1149.4185950000001</v>
      </c>
      <c r="D12">
        <v>18167.904039000001</v>
      </c>
      <c r="E12">
        <v>153.523651</v>
      </c>
      <c r="F12">
        <v>4511.180128</v>
      </c>
      <c r="G12">
        <v>1226.9294629999999</v>
      </c>
      <c r="H12">
        <v>110.069261</v>
      </c>
      <c r="I12">
        <v>9130.4466269999994</v>
      </c>
      <c r="J12">
        <v>2401.6300999999999</v>
      </c>
    </row>
    <row r="13" spans="1:10">
      <c r="A13" s="1">
        <v>37408</v>
      </c>
      <c r="B13">
        <v>37151.826929000003</v>
      </c>
      <c r="C13">
        <v>996.44223599999998</v>
      </c>
      <c r="D13">
        <v>18008.341472</v>
      </c>
      <c r="E13">
        <v>210.30151900000001</v>
      </c>
      <c r="F13">
        <v>4647.881547</v>
      </c>
      <c r="G13">
        <v>1302.131954</v>
      </c>
      <c r="H13">
        <v>131.67857599999999</v>
      </c>
      <c r="I13">
        <v>9197.259908</v>
      </c>
      <c r="J13">
        <v>2551.8016809999999</v>
      </c>
    </row>
    <row r="14" spans="1:10">
      <c r="A14" s="1">
        <v>37438</v>
      </c>
      <c r="B14">
        <v>37725.150717999997</v>
      </c>
      <c r="C14">
        <v>1088.2615029999999</v>
      </c>
      <c r="D14">
        <v>18034.076868</v>
      </c>
      <c r="E14">
        <v>184.854028</v>
      </c>
      <c r="F14">
        <v>4745.9988050000002</v>
      </c>
      <c r="G14">
        <v>1294.5238420000001</v>
      </c>
      <c r="H14">
        <v>122.19308700000001</v>
      </c>
      <c r="I14">
        <v>9358.483757</v>
      </c>
      <c r="J14">
        <v>2476.1919990000001</v>
      </c>
    </row>
    <row r="15" spans="1:10">
      <c r="A15" s="1">
        <v>37469</v>
      </c>
      <c r="B15">
        <v>37445.55287</v>
      </c>
      <c r="C15">
        <v>1168.4530050000001</v>
      </c>
      <c r="D15">
        <v>17664.659947</v>
      </c>
      <c r="E15">
        <v>179.64978199999999</v>
      </c>
      <c r="F15">
        <v>4735.7527380000001</v>
      </c>
      <c r="G15">
        <v>1311.1771550000001</v>
      </c>
      <c r="H15">
        <v>121.930335</v>
      </c>
      <c r="I15">
        <v>9423.9467750000003</v>
      </c>
      <c r="J15">
        <v>2248.4518520000001</v>
      </c>
    </row>
    <row r="16" spans="1:10">
      <c r="A16" s="1">
        <v>37500</v>
      </c>
      <c r="B16">
        <v>37143.239906000003</v>
      </c>
      <c r="C16">
        <v>1279.933779</v>
      </c>
      <c r="D16">
        <v>17553.623002</v>
      </c>
      <c r="E16">
        <v>191.355974</v>
      </c>
      <c r="F16">
        <v>4896.2368310000002</v>
      </c>
      <c r="G16">
        <v>1283.119792</v>
      </c>
      <c r="H16">
        <v>148.86026699999999</v>
      </c>
      <c r="I16">
        <v>9398.4495580000003</v>
      </c>
      <c r="J16">
        <v>2452.902924</v>
      </c>
    </row>
    <row r="17" spans="1:10">
      <c r="A17" s="1">
        <v>37530</v>
      </c>
      <c r="B17">
        <v>37716.451403999999</v>
      </c>
      <c r="C17">
        <v>1267.6238940000001</v>
      </c>
      <c r="D17">
        <v>18485.437404</v>
      </c>
      <c r="E17">
        <v>203.766313</v>
      </c>
      <c r="F17">
        <v>5187.010252</v>
      </c>
      <c r="G17">
        <v>1343.8933669999999</v>
      </c>
      <c r="H17">
        <v>145.16054800000001</v>
      </c>
      <c r="I17">
        <v>9597.8943429999999</v>
      </c>
      <c r="J17">
        <v>2391.2713560000002</v>
      </c>
    </row>
    <row r="18" spans="1:10">
      <c r="A18" s="1">
        <v>37561</v>
      </c>
      <c r="B18">
        <v>37374.343121999998</v>
      </c>
      <c r="C18">
        <v>1242.803359</v>
      </c>
      <c r="D18">
        <v>17871.137099</v>
      </c>
      <c r="E18">
        <v>223.33596</v>
      </c>
      <c r="F18">
        <v>4959.112271</v>
      </c>
      <c r="G18">
        <v>1236.2917130000001</v>
      </c>
      <c r="H18">
        <v>127.867783</v>
      </c>
      <c r="I18">
        <v>9630.8417480000007</v>
      </c>
      <c r="J18">
        <v>2314.2785060000001</v>
      </c>
    </row>
    <row r="19" spans="1:10">
      <c r="A19" s="1">
        <v>37591</v>
      </c>
      <c r="B19">
        <v>39343.366518000003</v>
      </c>
      <c r="C19">
        <v>1445.160511</v>
      </c>
      <c r="D19">
        <v>18496.758006</v>
      </c>
      <c r="E19">
        <v>223.930645</v>
      </c>
      <c r="F19">
        <v>5327.1884</v>
      </c>
      <c r="G19">
        <v>1432.287237</v>
      </c>
      <c r="H19">
        <v>147.66923800000001</v>
      </c>
      <c r="I19">
        <v>10023.238355</v>
      </c>
      <c r="J19">
        <v>2453.833541</v>
      </c>
    </row>
    <row r="20" spans="1:10">
      <c r="A20" s="1">
        <v>37622</v>
      </c>
      <c r="B20">
        <v>41276.996481000002</v>
      </c>
      <c r="C20">
        <v>1423.7376340000001</v>
      </c>
      <c r="D20">
        <v>18884.913778999999</v>
      </c>
      <c r="E20">
        <v>211.06736000000001</v>
      </c>
      <c r="F20">
        <v>5783.487255</v>
      </c>
      <c r="G20">
        <v>1488.9173029999999</v>
      </c>
      <c r="H20">
        <v>147.02458799999999</v>
      </c>
      <c r="I20">
        <v>10683.838530999999</v>
      </c>
      <c r="J20">
        <v>2813.6657610000002</v>
      </c>
    </row>
    <row r="21" spans="1:10">
      <c r="A21" s="1">
        <v>37653</v>
      </c>
      <c r="B21">
        <v>41384.741756000003</v>
      </c>
      <c r="C21">
        <v>1344.963307</v>
      </c>
      <c r="D21">
        <v>18732.825306999999</v>
      </c>
      <c r="E21">
        <v>177.80196699999999</v>
      </c>
      <c r="F21">
        <v>5820.1820209999996</v>
      </c>
      <c r="G21">
        <v>1344.366246</v>
      </c>
      <c r="H21">
        <v>151.27481299999999</v>
      </c>
      <c r="I21">
        <v>11465.403093000001</v>
      </c>
      <c r="J21">
        <v>2654.2758990000002</v>
      </c>
    </row>
    <row r="22" spans="1:10">
      <c r="A22" s="1">
        <v>37681</v>
      </c>
      <c r="B22">
        <v>40558.758478000003</v>
      </c>
      <c r="C22">
        <v>1260.6046940000001</v>
      </c>
      <c r="D22">
        <v>18389.926006999998</v>
      </c>
      <c r="E22">
        <v>189.46593100000001</v>
      </c>
      <c r="F22">
        <v>5511.187817</v>
      </c>
      <c r="G22">
        <v>1424.7538500000001</v>
      </c>
      <c r="H22">
        <v>134.50359599999999</v>
      </c>
      <c r="I22">
        <v>10664.594743</v>
      </c>
      <c r="J22">
        <v>2602.0360649999998</v>
      </c>
    </row>
    <row r="23" spans="1:10">
      <c r="A23" s="1">
        <v>37712</v>
      </c>
      <c r="B23">
        <v>38958.625702999998</v>
      </c>
      <c r="C23">
        <v>1045.3339599999999</v>
      </c>
      <c r="D23">
        <v>17965.495231000001</v>
      </c>
      <c r="E23">
        <v>156.86496399999999</v>
      </c>
      <c r="F23">
        <v>5318.6865930000004</v>
      </c>
      <c r="G23">
        <v>1293.23793</v>
      </c>
      <c r="H23">
        <v>152.84791899999999</v>
      </c>
      <c r="I23">
        <v>10199.604429999999</v>
      </c>
      <c r="J23">
        <v>2694.8487439999999</v>
      </c>
    </row>
    <row r="24" spans="1:10">
      <c r="A24" s="1">
        <v>37742</v>
      </c>
      <c r="B24">
        <v>39473.814259999999</v>
      </c>
      <c r="C24">
        <v>1236.1604339999999</v>
      </c>
      <c r="D24">
        <v>18588.142314000001</v>
      </c>
      <c r="E24">
        <v>176.49460199999999</v>
      </c>
      <c r="F24">
        <v>5332.0932249999996</v>
      </c>
      <c r="G24">
        <v>1333.0880179999999</v>
      </c>
      <c r="H24">
        <v>109.368724</v>
      </c>
      <c r="I24">
        <v>9869.9035349999995</v>
      </c>
      <c r="J24">
        <v>2680.4942409999999</v>
      </c>
    </row>
    <row r="25" spans="1:10">
      <c r="A25" s="1">
        <v>37773</v>
      </c>
      <c r="B25">
        <v>41330.417240000002</v>
      </c>
      <c r="C25">
        <v>1348.6871630000001</v>
      </c>
      <c r="D25">
        <v>19176.854732</v>
      </c>
      <c r="E25">
        <v>177.01147499999999</v>
      </c>
      <c r="F25">
        <v>5637.7492789999997</v>
      </c>
      <c r="G25">
        <v>1385.1256989999999</v>
      </c>
      <c r="H25">
        <v>171.52756199999999</v>
      </c>
      <c r="I25">
        <v>10493.476433</v>
      </c>
      <c r="J25">
        <v>2689.5530180000001</v>
      </c>
    </row>
    <row r="26" spans="1:10">
      <c r="A26" s="1">
        <v>37803</v>
      </c>
      <c r="B26">
        <v>43765.765985999999</v>
      </c>
      <c r="C26">
        <v>1350.7677269999999</v>
      </c>
      <c r="D26">
        <v>19823.400392</v>
      </c>
      <c r="E26">
        <v>181.427807</v>
      </c>
      <c r="F26">
        <v>6321.8794079999998</v>
      </c>
      <c r="G26">
        <v>1514.8314849999999</v>
      </c>
      <c r="H26">
        <v>273.30572899999999</v>
      </c>
      <c r="I26">
        <v>11277.79781</v>
      </c>
      <c r="J26">
        <v>2849.1466169999999</v>
      </c>
    </row>
    <row r="27" spans="1:10">
      <c r="A27" s="1">
        <v>37834</v>
      </c>
      <c r="B27">
        <v>42880.319452000003</v>
      </c>
      <c r="C27">
        <v>1307.346503</v>
      </c>
      <c r="D27">
        <v>19735.636588000001</v>
      </c>
      <c r="E27">
        <v>195.832235</v>
      </c>
      <c r="F27">
        <v>5840.4393129999999</v>
      </c>
      <c r="G27">
        <v>1566.482953</v>
      </c>
      <c r="H27">
        <v>160.708561</v>
      </c>
      <c r="I27">
        <v>11262.862829</v>
      </c>
      <c r="J27">
        <v>2684.5305199999998</v>
      </c>
    </row>
    <row r="28" spans="1:10">
      <c r="A28" s="1">
        <v>37865</v>
      </c>
      <c r="B28">
        <v>45664.786146999999</v>
      </c>
      <c r="C28">
        <v>1302.7004730000001</v>
      </c>
      <c r="D28">
        <v>20714.036735999998</v>
      </c>
      <c r="E28">
        <v>185.10596200000001</v>
      </c>
      <c r="F28">
        <v>6535.9719240000004</v>
      </c>
      <c r="G28">
        <v>1526.5391669999999</v>
      </c>
      <c r="H28">
        <v>171.097343</v>
      </c>
      <c r="I28">
        <v>12015.532085000001</v>
      </c>
      <c r="J28">
        <v>2984.7122100000001</v>
      </c>
    </row>
    <row r="29" spans="1:10">
      <c r="A29" s="1">
        <v>37895</v>
      </c>
      <c r="B29">
        <v>47198.119846000001</v>
      </c>
      <c r="C29">
        <v>1264.7922149999999</v>
      </c>
      <c r="D29">
        <v>22261.843669999998</v>
      </c>
      <c r="E29">
        <v>222.64945</v>
      </c>
      <c r="F29">
        <v>6642.9659650000003</v>
      </c>
      <c r="G29">
        <v>1577.5271760000001</v>
      </c>
      <c r="H29">
        <v>202.20554799999999</v>
      </c>
      <c r="I29">
        <v>12355.345358</v>
      </c>
      <c r="J29">
        <v>3268.861191</v>
      </c>
    </row>
    <row r="30" spans="1:10">
      <c r="A30" s="1">
        <v>37926</v>
      </c>
      <c r="B30">
        <v>44351.642861</v>
      </c>
      <c r="C30">
        <v>1030.3347080000001</v>
      </c>
      <c r="D30">
        <v>19229.813386000002</v>
      </c>
      <c r="E30">
        <v>206.96432799999999</v>
      </c>
      <c r="F30">
        <v>6738.1377599999996</v>
      </c>
      <c r="G30">
        <v>1610.9949449999999</v>
      </c>
      <c r="H30">
        <v>138.04538700000001</v>
      </c>
      <c r="I30">
        <v>12090.562082</v>
      </c>
      <c r="J30">
        <v>3474.6698329999999</v>
      </c>
    </row>
    <row r="31" spans="1:10">
      <c r="A31" s="1">
        <v>37956</v>
      </c>
      <c r="B31">
        <v>49977.530336000003</v>
      </c>
      <c r="C31">
        <v>1457.5909859999999</v>
      </c>
      <c r="D31">
        <v>21951.86578</v>
      </c>
      <c r="E31">
        <v>274.18504100000001</v>
      </c>
      <c r="F31">
        <v>7304.9366239999999</v>
      </c>
      <c r="G31">
        <v>1752.1306770000001</v>
      </c>
      <c r="H31">
        <v>252.71058099999999</v>
      </c>
      <c r="I31">
        <v>13552.803909</v>
      </c>
      <c r="J31">
        <v>3611.1937440000002</v>
      </c>
    </row>
    <row r="32" spans="1:10">
      <c r="A32" s="1">
        <v>37987</v>
      </c>
      <c r="B32">
        <v>49448.314676000002</v>
      </c>
      <c r="C32">
        <v>1298.878281</v>
      </c>
      <c r="D32">
        <v>22206.661118</v>
      </c>
      <c r="E32">
        <v>204.72342699999999</v>
      </c>
      <c r="F32">
        <v>7209.0505400000002</v>
      </c>
      <c r="G32">
        <v>1672.6329370000001</v>
      </c>
      <c r="H32">
        <v>275.89826599999998</v>
      </c>
      <c r="I32">
        <v>13116.751910000001</v>
      </c>
      <c r="J32">
        <v>3698.924497</v>
      </c>
    </row>
    <row r="33" spans="1:10">
      <c r="A33" s="1">
        <v>38018</v>
      </c>
      <c r="B33">
        <v>52805.922839999999</v>
      </c>
      <c r="C33">
        <v>1423.3326950000001</v>
      </c>
      <c r="D33">
        <v>23775.753734999998</v>
      </c>
      <c r="E33">
        <v>337.138015</v>
      </c>
      <c r="F33">
        <v>7710.7042860000001</v>
      </c>
      <c r="G33">
        <v>1746.0683059999999</v>
      </c>
      <c r="H33">
        <v>185.29970900000001</v>
      </c>
      <c r="I33">
        <v>14087.383916999999</v>
      </c>
      <c r="J33">
        <v>3710.2423130000002</v>
      </c>
    </row>
    <row r="34" spans="1:10">
      <c r="A34" s="1">
        <v>38047</v>
      </c>
      <c r="B34">
        <v>58274.411433000001</v>
      </c>
      <c r="C34">
        <v>1586.6784809999999</v>
      </c>
      <c r="D34">
        <v>26925.568491000002</v>
      </c>
      <c r="E34">
        <v>427.71629100000001</v>
      </c>
      <c r="F34">
        <v>8407.8222750000004</v>
      </c>
      <c r="G34">
        <v>1818.8510799999999</v>
      </c>
      <c r="H34">
        <v>261.07125100000002</v>
      </c>
      <c r="I34">
        <v>14696.880868</v>
      </c>
      <c r="J34">
        <v>3974.570228</v>
      </c>
    </row>
    <row r="35" spans="1:10">
      <c r="A35" s="1">
        <v>38078</v>
      </c>
      <c r="B35">
        <v>63986.668166000003</v>
      </c>
      <c r="C35">
        <v>1612.2936119999999</v>
      </c>
      <c r="D35">
        <v>28833.378995999999</v>
      </c>
      <c r="E35">
        <v>389.19526300000001</v>
      </c>
      <c r="F35">
        <v>9701.6012040000005</v>
      </c>
      <c r="G35">
        <v>1964.086534</v>
      </c>
      <c r="H35">
        <v>189.91669099999999</v>
      </c>
      <c r="I35">
        <v>16906.048846999998</v>
      </c>
      <c r="J35">
        <v>4018.9921939999999</v>
      </c>
    </row>
    <row r="36" spans="1:10">
      <c r="A36" s="1">
        <v>38108</v>
      </c>
      <c r="B36">
        <v>62107.642978999997</v>
      </c>
      <c r="C36">
        <v>1565.922697</v>
      </c>
      <c r="D36">
        <v>28187.273927999999</v>
      </c>
      <c r="E36">
        <v>334.90465799999998</v>
      </c>
      <c r="F36">
        <v>9231.6510660000004</v>
      </c>
      <c r="G36">
        <v>1976.081371</v>
      </c>
      <c r="H36">
        <v>244.32864599999999</v>
      </c>
      <c r="I36">
        <v>15922.703834</v>
      </c>
      <c r="J36">
        <v>4267.6927470000001</v>
      </c>
    </row>
    <row r="37" spans="1:10">
      <c r="A37" s="1">
        <v>38139</v>
      </c>
      <c r="B37">
        <v>63735.849511</v>
      </c>
      <c r="C37">
        <v>1775.717625</v>
      </c>
      <c r="D37">
        <v>28956.856748999999</v>
      </c>
      <c r="E37">
        <v>219.79251600000001</v>
      </c>
      <c r="F37">
        <v>9654.3601469999994</v>
      </c>
      <c r="G37">
        <v>1980.5778479999999</v>
      </c>
      <c r="H37">
        <v>241.27975499999999</v>
      </c>
      <c r="I37">
        <v>16641.043538000002</v>
      </c>
      <c r="J37">
        <v>4381.1396219999997</v>
      </c>
    </row>
    <row r="38" spans="1:10">
      <c r="A38" s="1">
        <v>38169</v>
      </c>
      <c r="B38">
        <v>62950.525156000003</v>
      </c>
      <c r="C38">
        <v>1902.257607</v>
      </c>
      <c r="D38">
        <v>27493.749374999999</v>
      </c>
      <c r="E38">
        <v>404.13415600000002</v>
      </c>
      <c r="F38">
        <v>9658.4938440000005</v>
      </c>
      <c r="G38">
        <v>1833.578606</v>
      </c>
      <c r="H38">
        <v>260.73560900000001</v>
      </c>
      <c r="I38">
        <v>16462.500863000001</v>
      </c>
      <c r="J38">
        <v>4493.5588530000005</v>
      </c>
    </row>
    <row r="39" spans="1:10">
      <c r="A39" s="1">
        <v>38200</v>
      </c>
      <c r="B39">
        <v>66974.722114000004</v>
      </c>
      <c r="C39">
        <v>1949.6309639999999</v>
      </c>
      <c r="D39">
        <v>30042.647712999998</v>
      </c>
      <c r="E39">
        <v>317.40553499999999</v>
      </c>
      <c r="F39">
        <v>10249.430664</v>
      </c>
      <c r="G39">
        <v>1897.368487</v>
      </c>
      <c r="H39">
        <v>321.09659799999997</v>
      </c>
      <c r="I39">
        <v>17216.292414</v>
      </c>
      <c r="J39">
        <v>4897.0205889999997</v>
      </c>
    </row>
    <row r="40" spans="1:10">
      <c r="A40" s="1">
        <v>38231</v>
      </c>
      <c r="B40">
        <v>68594.829553999996</v>
      </c>
      <c r="C40">
        <v>1932.345286</v>
      </c>
      <c r="D40">
        <v>30510.254075000001</v>
      </c>
      <c r="E40">
        <v>432.16436800000002</v>
      </c>
      <c r="F40">
        <v>10548.751974000001</v>
      </c>
      <c r="G40">
        <v>2218.7967389999999</v>
      </c>
      <c r="H40">
        <v>304.34160800000001</v>
      </c>
      <c r="I40">
        <v>17397.586216</v>
      </c>
      <c r="J40">
        <v>5064.9038360000004</v>
      </c>
    </row>
    <row r="41" spans="1:10">
      <c r="A41" s="1">
        <v>38261</v>
      </c>
      <c r="B41">
        <v>72395.333738999994</v>
      </c>
      <c r="C41">
        <v>2042.068865</v>
      </c>
      <c r="D41">
        <v>32805.765334999996</v>
      </c>
      <c r="E41">
        <v>308.17078299999997</v>
      </c>
      <c r="F41">
        <v>10798.684062</v>
      </c>
      <c r="G41">
        <v>2371.6220739999999</v>
      </c>
      <c r="H41">
        <v>276.07463200000001</v>
      </c>
      <c r="I41">
        <v>18786.303711</v>
      </c>
      <c r="J41">
        <v>5457.5769140000002</v>
      </c>
    </row>
    <row r="42" spans="1:10">
      <c r="A42" s="1">
        <v>38292</v>
      </c>
      <c r="B42">
        <v>73739.737089000002</v>
      </c>
      <c r="C42">
        <v>2118.2434269999999</v>
      </c>
      <c r="D42">
        <v>32921.650047000003</v>
      </c>
      <c r="E42">
        <v>391.89441099999999</v>
      </c>
      <c r="F42">
        <v>11432.285597</v>
      </c>
      <c r="G42">
        <v>2293.5305629999998</v>
      </c>
      <c r="H42">
        <v>294.88261499999999</v>
      </c>
      <c r="I42">
        <v>19272.607306999998</v>
      </c>
      <c r="J42">
        <v>5622.7626970000001</v>
      </c>
    </row>
    <row r="43" spans="1:10">
      <c r="A43" s="1">
        <v>38322</v>
      </c>
      <c r="B43">
        <v>74035.526104000004</v>
      </c>
      <c r="C43">
        <v>2145.930895</v>
      </c>
      <c r="D43">
        <v>33160.010860000002</v>
      </c>
      <c r="E43">
        <v>313.12177800000001</v>
      </c>
      <c r="F43">
        <v>11518.670851000001</v>
      </c>
      <c r="G43">
        <v>2108.1493700000001</v>
      </c>
      <c r="H43">
        <v>308.16071399999998</v>
      </c>
      <c r="I43">
        <v>19161.360175999998</v>
      </c>
      <c r="J43">
        <v>5662.8623100000004</v>
      </c>
    </row>
    <row r="44" spans="1:10">
      <c r="A44" s="1">
        <v>38353</v>
      </c>
      <c r="B44">
        <v>78604.049729999999</v>
      </c>
      <c r="C44">
        <v>2329.8216470000002</v>
      </c>
      <c r="D44">
        <v>34955.139425000001</v>
      </c>
      <c r="E44">
        <v>335.14868799999999</v>
      </c>
      <c r="F44">
        <v>12215.468897000001</v>
      </c>
      <c r="G44">
        <v>2361.3160779999998</v>
      </c>
      <c r="H44">
        <v>313.39758599999999</v>
      </c>
      <c r="I44">
        <v>20221.479915</v>
      </c>
      <c r="J44">
        <v>5941.1705250000005</v>
      </c>
    </row>
    <row r="45" spans="1:10">
      <c r="A45" s="1">
        <v>38384</v>
      </c>
      <c r="B45">
        <v>78695.718609000003</v>
      </c>
      <c r="C45">
        <v>2360.8380000000002</v>
      </c>
      <c r="D45">
        <v>34380.249952999999</v>
      </c>
      <c r="E45">
        <v>366.08428199999997</v>
      </c>
      <c r="F45">
        <v>12475.788289</v>
      </c>
      <c r="G45">
        <v>2518.849463</v>
      </c>
      <c r="H45">
        <v>329.85400399999997</v>
      </c>
      <c r="I45">
        <v>20408.421051000001</v>
      </c>
      <c r="J45">
        <v>6242.0070139999998</v>
      </c>
    </row>
    <row r="46" spans="1:10">
      <c r="A46" s="1">
        <v>38412</v>
      </c>
      <c r="B46">
        <v>78415.183334000001</v>
      </c>
      <c r="C46">
        <v>2305.2476230000002</v>
      </c>
      <c r="D46">
        <v>33766.937754999999</v>
      </c>
      <c r="E46">
        <v>371.82853299999999</v>
      </c>
      <c r="F46">
        <v>12431.663522999999</v>
      </c>
      <c r="G46">
        <v>2444.2306939999999</v>
      </c>
      <c r="H46">
        <v>318.27160800000001</v>
      </c>
      <c r="I46">
        <v>19606.401519999999</v>
      </c>
      <c r="J46">
        <v>6600.4335920000003</v>
      </c>
    </row>
    <row r="47" spans="1:10">
      <c r="A47" s="1">
        <v>38443</v>
      </c>
      <c r="B47">
        <v>84433.537855000002</v>
      </c>
      <c r="C47">
        <v>2477.8890940000001</v>
      </c>
      <c r="D47">
        <v>35608.228471000002</v>
      </c>
      <c r="E47">
        <v>407.70729699999998</v>
      </c>
      <c r="F47">
        <v>14346.276437</v>
      </c>
      <c r="G47">
        <v>2643.0075120000001</v>
      </c>
      <c r="H47">
        <v>376.52945499999998</v>
      </c>
      <c r="I47">
        <v>21480.249305000001</v>
      </c>
      <c r="J47">
        <v>6943.6547469999996</v>
      </c>
    </row>
    <row r="48" spans="1:10">
      <c r="A48" s="1">
        <v>38473</v>
      </c>
      <c r="B48">
        <v>86733.996971999994</v>
      </c>
      <c r="C48">
        <v>2608.6774500000001</v>
      </c>
      <c r="D48">
        <v>36085.015228999997</v>
      </c>
      <c r="E48">
        <v>407.41913</v>
      </c>
      <c r="F48">
        <v>14964.949171</v>
      </c>
      <c r="G48">
        <v>2751.7422080000001</v>
      </c>
      <c r="H48">
        <v>336.569637</v>
      </c>
      <c r="I48">
        <v>22230.223695000001</v>
      </c>
      <c r="J48">
        <v>7239.8764010000004</v>
      </c>
    </row>
    <row r="49" spans="1:10">
      <c r="A49" s="1">
        <v>38504</v>
      </c>
      <c r="B49">
        <v>87879.547208000004</v>
      </c>
      <c r="C49">
        <v>2454.30818</v>
      </c>
      <c r="D49">
        <v>36528.158563999998</v>
      </c>
      <c r="E49">
        <v>414.45613300000002</v>
      </c>
      <c r="F49">
        <v>14948.93031</v>
      </c>
      <c r="G49">
        <v>2840.6124559999998</v>
      </c>
      <c r="H49">
        <v>308.72107099999999</v>
      </c>
      <c r="I49">
        <v>23134.696002000001</v>
      </c>
      <c r="J49">
        <v>7423.1500210000004</v>
      </c>
    </row>
    <row r="50" spans="1:10">
      <c r="A50" s="1">
        <v>38534</v>
      </c>
      <c r="B50">
        <v>89528.973320999998</v>
      </c>
      <c r="C50">
        <v>2328.7098999999998</v>
      </c>
      <c r="D50">
        <v>36718.115117000001</v>
      </c>
      <c r="E50">
        <v>463.705962</v>
      </c>
      <c r="F50">
        <v>15732.262439</v>
      </c>
      <c r="G50">
        <v>2722.104601</v>
      </c>
      <c r="H50">
        <v>337.58741500000002</v>
      </c>
      <c r="I50">
        <v>22673.664519000002</v>
      </c>
      <c r="J50">
        <v>7593.3281909999996</v>
      </c>
    </row>
    <row r="51" spans="1:10">
      <c r="A51" s="1">
        <v>38565</v>
      </c>
      <c r="B51">
        <v>93512.608485000004</v>
      </c>
      <c r="C51">
        <v>2374.7943489999998</v>
      </c>
      <c r="D51">
        <v>38708.338531000001</v>
      </c>
      <c r="E51">
        <v>499.80618199999998</v>
      </c>
      <c r="F51">
        <v>16559.770681999998</v>
      </c>
      <c r="G51">
        <v>2849.0083100000002</v>
      </c>
      <c r="H51">
        <v>340.33225299999998</v>
      </c>
      <c r="I51">
        <v>24113.964366</v>
      </c>
      <c r="J51">
        <v>8159.0869590000002</v>
      </c>
    </row>
    <row r="52" spans="1:10">
      <c r="A52" s="1">
        <v>38596</v>
      </c>
      <c r="B52">
        <v>95157.132186999996</v>
      </c>
      <c r="C52">
        <v>2635.205798</v>
      </c>
      <c r="D52">
        <v>39197.472059</v>
      </c>
      <c r="E52">
        <v>515.41340700000001</v>
      </c>
      <c r="F52">
        <v>16797.988372</v>
      </c>
      <c r="G52">
        <v>2999.2258780000002</v>
      </c>
      <c r="H52">
        <v>340.25890199999998</v>
      </c>
      <c r="I52">
        <v>24430.137897000001</v>
      </c>
      <c r="J52">
        <v>8309.5140740000006</v>
      </c>
    </row>
    <row r="53" spans="1:10">
      <c r="A53" s="1">
        <v>38626</v>
      </c>
      <c r="B53">
        <v>93714.853528000007</v>
      </c>
      <c r="C53">
        <v>2588.2115480000002</v>
      </c>
      <c r="D53">
        <v>37952.233054999997</v>
      </c>
      <c r="E53">
        <v>571.74933699999997</v>
      </c>
      <c r="F53">
        <v>17310.128196000001</v>
      </c>
      <c r="G53">
        <v>2938.1181150000002</v>
      </c>
      <c r="H53">
        <v>382.93315000000001</v>
      </c>
      <c r="I53">
        <v>23736.135834000001</v>
      </c>
      <c r="J53">
        <v>8411.0172619999994</v>
      </c>
    </row>
    <row r="54" spans="1:10">
      <c r="A54" s="1">
        <v>38657</v>
      </c>
      <c r="B54">
        <v>100218.774706</v>
      </c>
      <c r="C54">
        <v>2835.0730789999998</v>
      </c>
      <c r="D54">
        <v>41187.987390000002</v>
      </c>
      <c r="E54">
        <v>545.29719399999999</v>
      </c>
      <c r="F54">
        <v>18138.891019999999</v>
      </c>
      <c r="G54">
        <v>3169.1071059999999</v>
      </c>
      <c r="H54">
        <v>415.35696999999999</v>
      </c>
      <c r="I54">
        <v>25823.975588000001</v>
      </c>
      <c r="J54">
        <v>8666.490119</v>
      </c>
    </row>
    <row r="55" spans="1:10">
      <c r="A55" s="1">
        <v>38687</v>
      </c>
      <c r="B55">
        <v>99597.080661</v>
      </c>
      <c r="C55">
        <v>2729.9747929999999</v>
      </c>
      <c r="D55">
        <v>40619.912784</v>
      </c>
      <c r="E55">
        <v>526.15203499999996</v>
      </c>
      <c r="F55">
        <v>18441.330255000001</v>
      </c>
      <c r="G55">
        <v>3151.1063840000002</v>
      </c>
      <c r="H55">
        <v>380.46759800000001</v>
      </c>
      <c r="I55">
        <v>25052.608748999999</v>
      </c>
      <c r="J55">
        <v>9009.4114669999999</v>
      </c>
    </row>
    <row r="56" spans="1:10">
      <c r="A56" s="1">
        <v>38718</v>
      </c>
      <c r="B56">
        <v>106587.426679</v>
      </c>
      <c r="C56">
        <v>2819.700421</v>
      </c>
      <c r="D56">
        <v>42964.041720000001</v>
      </c>
      <c r="E56">
        <v>608.51891499999999</v>
      </c>
      <c r="F56">
        <v>20156.813013999999</v>
      </c>
      <c r="G56">
        <v>3419.2824000000001</v>
      </c>
      <c r="H56">
        <v>395.10454199999998</v>
      </c>
      <c r="I56">
        <v>26564.227277000002</v>
      </c>
      <c r="J56">
        <v>9809.2230820000004</v>
      </c>
    </row>
    <row r="57" spans="1:10">
      <c r="A57" s="1">
        <v>38749</v>
      </c>
      <c r="B57">
        <v>110701.717017</v>
      </c>
      <c r="C57">
        <v>3097.5614209999999</v>
      </c>
      <c r="D57">
        <v>43888.958596999997</v>
      </c>
      <c r="E57">
        <v>614.47934799999996</v>
      </c>
      <c r="F57">
        <v>21141.679993999998</v>
      </c>
      <c r="G57">
        <v>3578.5054970000001</v>
      </c>
      <c r="H57">
        <v>458.476178</v>
      </c>
      <c r="I57">
        <v>27332.724629</v>
      </c>
      <c r="J57">
        <v>11006.925545</v>
      </c>
    </row>
    <row r="58" spans="1:10">
      <c r="A58" s="1">
        <v>38777</v>
      </c>
      <c r="B58">
        <v>112289.92770499999</v>
      </c>
      <c r="C58">
        <v>3329.277294</v>
      </c>
      <c r="D58">
        <v>44262.071545999999</v>
      </c>
      <c r="E58">
        <v>577.38338399999998</v>
      </c>
      <c r="F58">
        <v>21560.289870000001</v>
      </c>
      <c r="G58">
        <v>3717.5837390000002</v>
      </c>
      <c r="H58">
        <v>436.92008299999998</v>
      </c>
      <c r="I58">
        <v>27526.20163</v>
      </c>
      <c r="J58">
        <v>11013.661157</v>
      </c>
    </row>
    <row r="59" spans="1:10">
      <c r="A59" s="1">
        <v>38808</v>
      </c>
      <c r="B59">
        <v>111756.101167</v>
      </c>
      <c r="C59">
        <v>3055.9278519999998</v>
      </c>
      <c r="D59">
        <v>44195.930498000002</v>
      </c>
      <c r="E59">
        <v>610.09765800000002</v>
      </c>
      <c r="F59">
        <v>20661.367437000001</v>
      </c>
      <c r="G59">
        <v>3607.2645859999998</v>
      </c>
      <c r="H59">
        <v>452.10918299999997</v>
      </c>
      <c r="I59">
        <v>26749.596269000001</v>
      </c>
      <c r="J59">
        <v>10949.063886</v>
      </c>
    </row>
    <row r="60" spans="1:10">
      <c r="A60" s="1">
        <v>38838</v>
      </c>
      <c r="B60">
        <v>115222.86148000001</v>
      </c>
      <c r="C60">
        <v>3248.6242590000002</v>
      </c>
      <c r="D60">
        <v>45142.327655000001</v>
      </c>
      <c r="E60">
        <v>734.60899800000004</v>
      </c>
      <c r="F60">
        <v>22134.081578000001</v>
      </c>
      <c r="G60">
        <v>3747.4848320000001</v>
      </c>
      <c r="H60">
        <v>450.82463300000001</v>
      </c>
      <c r="I60">
        <v>28556.233077000001</v>
      </c>
      <c r="J60">
        <v>11755.413188</v>
      </c>
    </row>
    <row r="61" spans="1:10">
      <c r="A61" s="1">
        <v>38869</v>
      </c>
      <c r="B61">
        <v>118985.14642400001</v>
      </c>
      <c r="C61">
        <v>3232.5904850000002</v>
      </c>
      <c r="D61">
        <v>46801.953996999997</v>
      </c>
      <c r="E61">
        <v>665.16617699999995</v>
      </c>
      <c r="F61">
        <v>23000.441976999999</v>
      </c>
      <c r="G61">
        <v>3714.443698</v>
      </c>
      <c r="H61">
        <v>626.66838600000005</v>
      </c>
      <c r="I61">
        <v>28938.166426</v>
      </c>
      <c r="J61">
        <v>12343.351197</v>
      </c>
    </row>
    <row r="62" spans="1:10">
      <c r="A62" s="1">
        <v>38899</v>
      </c>
      <c r="B62">
        <v>122214.393022</v>
      </c>
      <c r="C62">
        <v>3382.2945420000001</v>
      </c>
      <c r="D62">
        <v>47060.605330999999</v>
      </c>
      <c r="E62">
        <v>623.69980099999998</v>
      </c>
      <c r="F62">
        <v>23192.185803</v>
      </c>
      <c r="G62">
        <v>3917.7575189999998</v>
      </c>
      <c r="H62">
        <v>506.20147900000001</v>
      </c>
      <c r="I62">
        <v>29594.256158</v>
      </c>
      <c r="J62">
        <v>12747.095891999999</v>
      </c>
    </row>
    <row r="63" spans="1:10">
      <c r="A63" s="1">
        <v>38930</v>
      </c>
      <c r="B63">
        <v>122580.19489</v>
      </c>
      <c r="C63">
        <v>3450.655902</v>
      </c>
      <c r="D63">
        <v>47776.822264000002</v>
      </c>
      <c r="E63">
        <v>651.47678900000005</v>
      </c>
      <c r="F63">
        <v>23871.751299</v>
      </c>
      <c r="G63">
        <v>3808.366599</v>
      </c>
      <c r="H63">
        <v>489.20542799999998</v>
      </c>
      <c r="I63">
        <v>29598.637391</v>
      </c>
      <c r="J63">
        <v>12730.232048</v>
      </c>
    </row>
    <row r="64" spans="1:10">
      <c r="A64" s="1">
        <v>38961</v>
      </c>
      <c r="B64">
        <v>124601.191015</v>
      </c>
      <c r="C64">
        <v>3604.7116129999999</v>
      </c>
      <c r="D64">
        <v>48418.792514000001</v>
      </c>
      <c r="E64">
        <v>712.16489100000001</v>
      </c>
      <c r="F64">
        <v>24675.309292000002</v>
      </c>
      <c r="G64">
        <v>3867.0736280000001</v>
      </c>
      <c r="H64">
        <v>493.40357299999999</v>
      </c>
      <c r="I64">
        <v>29948.404241</v>
      </c>
      <c r="J64">
        <v>13260.584395</v>
      </c>
    </row>
    <row r="65" spans="1:10">
      <c r="A65" s="1">
        <v>38991</v>
      </c>
      <c r="B65">
        <v>127937.921281</v>
      </c>
      <c r="C65">
        <v>3822.7781850000001</v>
      </c>
      <c r="D65">
        <v>49230.948193999997</v>
      </c>
      <c r="E65">
        <v>625.83108000000004</v>
      </c>
      <c r="F65">
        <v>25836.008495999999</v>
      </c>
      <c r="G65">
        <v>4047.9332370000002</v>
      </c>
      <c r="H65">
        <v>525.27567099999999</v>
      </c>
      <c r="I65">
        <v>30789.991535000001</v>
      </c>
      <c r="J65">
        <v>13177.718747000001</v>
      </c>
    </row>
    <row r="66" spans="1:10">
      <c r="A66" s="1">
        <v>39022</v>
      </c>
      <c r="B66">
        <v>129738.787845</v>
      </c>
      <c r="C66">
        <v>3773.1306260000001</v>
      </c>
      <c r="D66">
        <v>49583.043178</v>
      </c>
      <c r="E66">
        <v>704.53289099999995</v>
      </c>
      <c r="F66">
        <v>26606.15998</v>
      </c>
      <c r="G66">
        <v>3963.2058769999999</v>
      </c>
      <c r="H66">
        <v>532.646163</v>
      </c>
      <c r="I66">
        <v>31279.926367</v>
      </c>
      <c r="J66">
        <v>13637.415354000001</v>
      </c>
    </row>
    <row r="67" spans="1:10">
      <c r="A67" s="1">
        <v>39052</v>
      </c>
      <c r="B67">
        <v>136931.03829999999</v>
      </c>
      <c r="C67">
        <v>3783.7348350000002</v>
      </c>
      <c r="D67">
        <v>51887.132770999997</v>
      </c>
      <c r="E67">
        <v>763.759861</v>
      </c>
      <c r="F67">
        <v>28291.332415000001</v>
      </c>
      <c r="G67">
        <v>4217.6898680000004</v>
      </c>
      <c r="H67">
        <v>533.45128499999998</v>
      </c>
      <c r="I67">
        <v>33062.571575000002</v>
      </c>
      <c r="J67">
        <v>14279.302121999999</v>
      </c>
    </row>
    <row r="68" spans="1:10">
      <c r="A68" s="1">
        <v>39083</v>
      </c>
      <c r="B68">
        <v>131483.62731400001</v>
      </c>
      <c r="C68">
        <v>3746.607986</v>
      </c>
      <c r="D68">
        <v>50144.367568000001</v>
      </c>
      <c r="E68">
        <v>670.85205699999995</v>
      </c>
      <c r="F68">
        <v>27046.966584999998</v>
      </c>
      <c r="G68">
        <v>4167.3200630000001</v>
      </c>
      <c r="H68">
        <v>536.73294099999998</v>
      </c>
      <c r="I68">
        <v>31840.221865</v>
      </c>
      <c r="J68">
        <v>14115.424036</v>
      </c>
    </row>
    <row r="69" spans="1:10">
      <c r="A69" s="1">
        <v>39114</v>
      </c>
      <c r="B69">
        <v>146665.02345800001</v>
      </c>
      <c r="C69">
        <v>3844.1841869999998</v>
      </c>
      <c r="D69">
        <v>55129.199138000004</v>
      </c>
      <c r="E69">
        <v>750.24933599999997</v>
      </c>
      <c r="F69">
        <v>30518.518789999998</v>
      </c>
      <c r="G69">
        <v>4328.0026619999999</v>
      </c>
      <c r="H69">
        <v>566.40643999999998</v>
      </c>
      <c r="I69">
        <v>35306.192299000002</v>
      </c>
      <c r="J69">
        <v>16634.541633000001</v>
      </c>
    </row>
    <row r="70" spans="1:10">
      <c r="A70" s="1">
        <v>39142</v>
      </c>
      <c r="B70">
        <v>150976.49068300001</v>
      </c>
      <c r="C70">
        <v>4040.7958819999999</v>
      </c>
      <c r="D70">
        <v>55905.729962999998</v>
      </c>
      <c r="E70">
        <v>848.91585999999995</v>
      </c>
      <c r="F70">
        <v>31951.895504</v>
      </c>
      <c r="G70">
        <v>4551.9897529999998</v>
      </c>
      <c r="H70">
        <v>666.34724800000004</v>
      </c>
      <c r="I70">
        <v>36589.838433999998</v>
      </c>
      <c r="J70">
        <v>16490.573607999999</v>
      </c>
    </row>
    <row r="71" spans="1:10">
      <c r="A71" s="1">
        <v>39173</v>
      </c>
      <c r="B71">
        <v>153600.27377999999</v>
      </c>
      <c r="C71">
        <v>4013.6837369999998</v>
      </c>
      <c r="D71">
        <v>56339.522203</v>
      </c>
      <c r="E71">
        <v>823.57591400000001</v>
      </c>
      <c r="F71">
        <v>31767.366010999998</v>
      </c>
      <c r="G71">
        <v>4666.0354820000002</v>
      </c>
      <c r="H71">
        <v>566.43993599999999</v>
      </c>
      <c r="I71">
        <v>37086.182081999999</v>
      </c>
      <c r="J71">
        <v>17029.715981000001</v>
      </c>
    </row>
    <row r="72" spans="1:10">
      <c r="A72" s="1">
        <v>39203</v>
      </c>
      <c r="B72">
        <v>157942.21901299999</v>
      </c>
      <c r="C72">
        <v>4114.693518</v>
      </c>
      <c r="D72">
        <v>58049.412856000003</v>
      </c>
      <c r="E72">
        <v>820.505225</v>
      </c>
      <c r="F72">
        <v>33846.054892</v>
      </c>
      <c r="G72">
        <v>5064.0765700000002</v>
      </c>
      <c r="H72">
        <v>609.80492400000003</v>
      </c>
      <c r="I72">
        <v>38020.586477999997</v>
      </c>
      <c r="J72">
        <v>17841.147384</v>
      </c>
    </row>
    <row r="73" spans="1:10">
      <c r="A73" s="1">
        <v>39234</v>
      </c>
      <c r="B73">
        <v>157643.86466799999</v>
      </c>
      <c r="C73">
        <v>4262.101017</v>
      </c>
      <c r="D73">
        <v>57545.946618000002</v>
      </c>
      <c r="E73">
        <v>836.16537100000005</v>
      </c>
      <c r="F73">
        <v>33393.145167000002</v>
      </c>
      <c r="G73">
        <v>5211.3349129999997</v>
      </c>
      <c r="H73">
        <v>634.87863500000003</v>
      </c>
      <c r="I73">
        <v>38142.570203000003</v>
      </c>
      <c r="J73">
        <v>17914.694759000002</v>
      </c>
    </row>
    <row r="74" spans="1:10">
      <c r="A74" s="1">
        <v>39264</v>
      </c>
      <c r="B74">
        <v>172279.880305</v>
      </c>
      <c r="C74">
        <v>4551.0407560000003</v>
      </c>
      <c r="D74">
        <v>62320.404890999998</v>
      </c>
      <c r="E74">
        <v>884.26518499999997</v>
      </c>
      <c r="F74">
        <v>36254.449762999997</v>
      </c>
      <c r="G74">
        <v>5664.9369420000003</v>
      </c>
      <c r="H74">
        <v>786.30112799999995</v>
      </c>
      <c r="I74">
        <v>40855.101234000002</v>
      </c>
      <c r="J74">
        <v>19490.427087</v>
      </c>
    </row>
    <row r="75" spans="1:10">
      <c r="A75" s="1">
        <v>39295</v>
      </c>
      <c r="B75">
        <v>170373.66183</v>
      </c>
      <c r="C75">
        <v>4563.6529780000001</v>
      </c>
      <c r="D75">
        <v>62025.445475</v>
      </c>
      <c r="E75">
        <v>930.27676699999995</v>
      </c>
      <c r="F75">
        <v>36458.429944000003</v>
      </c>
      <c r="G75">
        <v>5833.9209209999999</v>
      </c>
      <c r="H75">
        <v>737.58721000000003</v>
      </c>
      <c r="I75">
        <v>40514.658391999998</v>
      </c>
      <c r="J75">
        <v>19033.03729</v>
      </c>
    </row>
    <row r="76" spans="1:10">
      <c r="A76" s="1">
        <v>39326</v>
      </c>
      <c r="B76">
        <v>174629.69355200001</v>
      </c>
      <c r="C76">
        <v>4405.8968240000004</v>
      </c>
      <c r="D76">
        <v>63652.510688000002</v>
      </c>
      <c r="E76">
        <v>816.56643099999997</v>
      </c>
      <c r="F76">
        <v>37184.133701999999</v>
      </c>
      <c r="G76">
        <v>5979.8064139999997</v>
      </c>
      <c r="H76">
        <v>785.24461199999996</v>
      </c>
      <c r="I76">
        <v>42407.030486000003</v>
      </c>
      <c r="J76">
        <v>19727.876120000001</v>
      </c>
    </row>
    <row r="77" spans="1:10">
      <c r="A77" s="1">
        <v>39356</v>
      </c>
      <c r="B77">
        <v>179177.25894500001</v>
      </c>
      <c r="C77">
        <v>4316.0463049999998</v>
      </c>
      <c r="D77">
        <v>65690.152470999994</v>
      </c>
      <c r="E77">
        <v>992.55743199999995</v>
      </c>
      <c r="F77">
        <v>38598.059552999999</v>
      </c>
      <c r="G77">
        <v>6101.5021129999996</v>
      </c>
      <c r="H77">
        <v>752.04083200000002</v>
      </c>
      <c r="I77">
        <v>42836.818455000001</v>
      </c>
      <c r="J77">
        <v>20461.711363999999</v>
      </c>
    </row>
    <row r="78" spans="1:10">
      <c r="A78" s="1">
        <v>39387</v>
      </c>
      <c r="B78">
        <v>186026.708568</v>
      </c>
      <c r="C78">
        <v>4415.232728</v>
      </c>
      <c r="D78">
        <v>67116.588088000004</v>
      </c>
      <c r="E78">
        <v>958.101586</v>
      </c>
      <c r="F78">
        <v>40257.285599000003</v>
      </c>
      <c r="G78">
        <v>6390.9259910000001</v>
      </c>
      <c r="H78">
        <v>806.61943799999995</v>
      </c>
      <c r="I78">
        <v>44860.504092000003</v>
      </c>
      <c r="J78">
        <v>21531.046599000001</v>
      </c>
    </row>
    <row r="79" spans="1:10">
      <c r="A79" s="1">
        <v>39417</v>
      </c>
      <c r="B79">
        <v>189089.31613299999</v>
      </c>
      <c r="C79">
        <v>4879.2935200000002</v>
      </c>
      <c r="D79">
        <v>67630.484268</v>
      </c>
      <c r="E79">
        <v>1047.15363</v>
      </c>
      <c r="F79">
        <v>41367.819329999998</v>
      </c>
      <c r="G79">
        <v>6333.9876350000004</v>
      </c>
      <c r="H79">
        <v>750.49202600000001</v>
      </c>
      <c r="I79">
        <v>45498.714495</v>
      </c>
      <c r="J79">
        <v>21728.204263</v>
      </c>
    </row>
    <row r="80" spans="1:10">
      <c r="A80" s="1">
        <v>39448</v>
      </c>
      <c r="B80">
        <v>185072.57255800001</v>
      </c>
      <c r="C80">
        <v>4659.6804190000003</v>
      </c>
      <c r="D80">
        <v>65722.204564999993</v>
      </c>
      <c r="E80">
        <v>1054.5937269999999</v>
      </c>
      <c r="F80">
        <v>39784.303822000002</v>
      </c>
      <c r="G80">
        <v>6579.8213029999997</v>
      </c>
      <c r="H80">
        <v>855.39396199999999</v>
      </c>
      <c r="I80">
        <v>44926.213192000003</v>
      </c>
      <c r="J80">
        <v>21515.353425000001</v>
      </c>
    </row>
    <row r="81" spans="1:10">
      <c r="A81" s="1">
        <v>39479</v>
      </c>
      <c r="B81">
        <v>183954.974942</v>
      </c>
      <c r="C81">
        <v>4052.5441329999999</v>
      </c>
      <c r="D81">
        <v>65509.776333000002</v>
      </c>
      <c r="E81">
        <v>1036.358111</v>
      </c>
      <c r="F81">
        <v>40039.253044999998</v>
      </c>
      <c r="G81">
        <v>6704.2013569999999</v>
      </c>
      <c r="H81">
        <v>843.71723899999995</v>
      </c>
      <c r="I81">
        <v>44894.048145000001</v>
      </c>
      <c r="J81">
        <v>21936.734079999998</v>
      </c>
    </row>
    <row r="82" spans="1:10">
      <c r="A82" s="1">
        <v>39508</v>
      </c>
      <c r="B82">
        <v>187601.46692599999</v>
      </c>
      <c r="C82">
        <v>4351.0264580000003</v>
      </c>
      <c r="D82">
        <v>66377.305206999998</v>
      </c>
      <c r="E82">
        <v>1079.81333</v>
      </c>
      <c r="F82">
        <v>40079.721970999999</v>
      </c>
      <c r="G82">
        <v>6851.0125349999998</v>
      </c>
      <c r="H82">
        <v>853.45670800000005</v>
      </c>
      <c r="I82">
        <v>44114.973059999997</v>
      </c>
      <c r="J82">
        <v>22812.086964999999</v>
      </c>
    </row>
    <row r="83" spans="1:10">
      <c r="A83" s="1">
        <v>39539</v>
      </c>
      <c r="B83">
        <v>187940.271209</v>
      </c>
      <c r="C83">
        <v>4578.4013349999996</v>
      </c>
      <c r="D83">
        <v>65500.607039000002</v>
      </c>
      <c r="E83">
        <v>1168.9279730000001</v>
      </c>
      <c r="F83">
        <v>41294.780556999998</v>
      </c>
      <c r="G83">
        <v>6876.6028349999997</v>
      </c>
      <c r="H83">
        <v>946.07394199999999</v>
      </c>
      <c r="I83">
        <v>44710.874684000002</v>
      </c>
      <c r="J83">
        <v>22890.670598000001</v>
      </c>
    </row>
    <row r="84" spans="1:10">
      <c r="A84" s="1">
        <v>39569</v>
      </c>
      <c r="B84">
        <v>189580.626315</v>
      </c>
      <c r="C84">
        <v>4482.7946970000003</v>
      </c>
      <c r="D84">
        <v>66842.801603999993</v>
      </c>
      <c r="E84">
        <v>1234.1606810000001</v>
      </c>
      <c r="F84">
        <v>40676.187260999999</v>
      </c>
      <c r="G84">
        <v>7816.7236970000004</v>
      </c>
      <c r="H84">
        <v>903.23040000000003</v>
      </c>
      <c r="I84">
        <v>44749.168363999997</v>
      </c>
      <c r="J84">
        <v>23214.683550000002</v>
      </c>
    </row>
    <row r="85" spans="1:10">
      <c r="A85" s="1">
        <v>39600</v>
      </c>
      <c r="B85">
        <v>184681.10742300001</v>
      </c>
      <c r="C85">
        <v>4418.7612470000004</v>
      </c>
      <c r="D85">
        <v>62997.398055999998</v>
      </c>
      <c r="E85">
        <v>1300.673041</v>
      </c>
      <c r="F85">
        <v>41061.463319000002</v>
      </c>
      <c r="G85">
        <v>6995.3210289999997</v>
      </c>
      <c r="H85">
        <v>965.14690599999994</v>
      </c>
      <c r="I85">
        <v>43797.815244999998</v>
      </c>
      <c r="J85">
        <v>23391.641707999999</v>
      </c>
    </row>
    <row r="86" spans="1:10">
      <c r="A86" s="1">
        <v>39630</v>
      </c>
      <c r="B86">
        <v>178907.49645599999</v>
      </c>
      <c r="C86">
        <v>4198.4898979999998</v>
      </c>
      <c r="D86">
        <v>60311.969547000001</v>
      </c>
      <c r="E86">
        <v>1201.9252329999999</v>
      </c>
      <c r="F86">
        <v>39789.209115999998</v>
      </c>
      <c r="G86">
        <v>6502.1079689999997</v>
      </c>
      <c r="H86">
        <v>760.46419300000002</v>
      </c>
      <c r="I86">
        <v>41805.589440999996</v>
      </c>
      <c r="J86">
        <v>22998.056678000001</v>
      </c>
    </row>
    <row r="87" spans="1:10">
      <c r="A87" s="1">
        <v>39661</v>
      </c>
      <c r="B87">
        <v>170277.479471</v>
      </c>
      <c r="C87">
        <v>4246.2188630000001</v>
      </c>
      <c r="D87">
        <v>57980.625978999997</v>
      </c>
      <c r="E87">
        <v>1197.8018079999999</v>
      </c>
      <c r="F87">
        <v>37713.633363000001</v>
      </c>
      <c r="G87">
        <v>6062.4195479999998</v>
      </c>
      <c r="H87">
        <v>708.33388300000001</v>
      </c>
      <c r="I87">
        <v>40546.899215999998</v>
      </c>
      <c r="J87">
        <v>22341.527092</v>
      </c>
    </row>
    <row r="88" spans="1:10">
      <c r="A88" s="1">
        <v>39692</v>
      </c>
      <c r="B88">
        <v>162612.92890900001</v>
      </c>
      <c r="C88">
        <v>4246.0494760000001</v>
      </c>
      <c r="D88">
        <v>53737.364972000003</v>
      </c>
      <c r="E88">
        <v>1153.9469799999999</v>
      </c>
      <c r="F88">
        <v>36250.109063000004</v>
      </c>
      <c r="G88">
        <v>6014.236406</v>
      </c>
      <c r="H88">
        <v>701.46320700000001</v>
      </c>
      <c r="I88">
        <v>38669.394368000001</v>
      </c>
      <c r="J88">
        <v>21824.511248999999</v>
      </c>
    </row>
    <row r="89" spans="1:10">
      <c r="A89" s="1">
        <v>39722</v>
      </c>
      <c r="B89">
        <v>153859.935276</v>
      </c>
      <c r="C89">
        <v>4196.2050929999996</v>
      </c>
      <c r="D89">
        <v>49822.399855000003</v>
      </c>
      <c r="E89">
        <v>1220.672464</v>
      </c>
      <c r="F89">
        <v>34126.719079000002</v>
      </c>
      <c r="G89">
        <v>5845.4920359999996</v>
      </c>
      <c r="H89">
        <v>713.99235399999998</v>
      </c>
      <c r="I89">
        <v>36524.653048</v>
      </c>
      <c r="J89">
        <v>21686.14431</v>
      </c>
    </row>
    <row r="90" spans="1:10">
      <c r="A90" s="1">
        <v>39753</v>
      </c>
      <c r="B90">
        <v>145322.296329</v>
      </c>
      <c r="C90">
        <v>4086.3205360000002</v>
      </c>
      <c r="D90">
        <v>46654.848968999999</v>
      </c>
      <c r="E90">
        <v>1206.031594</v>
      </c>
      <c r="F90">
        <v>32483.930901</v>
      </c>
      <c r="G90">
        <v>5697.1183460000002</v>
      </c>
      <c r="H90">
        <v>730.74727600000006</v>
      </c>
      <c r="I90">
        <v>33887.187329</v>
      </c>
      <c r="J90">
        <v>19597.670458000001</v>
      </c>
    </row>
    <row r="91" spans="1:10">
      <c r="A91" s="1">
        <v>39783</v>
      </c>
      <c r="B91">
        <v>135016.852377</v>
      </c>
      <c r="C91">
        <v>3915.4597779999999</v>
      </c>
      <c r="D91">
        <v>43327.373392000001</v>
      </c>
      <c r="E91">
        <v>1099.662507</v>
      </c>
      <c r="F91">
        <v>31386.106170999999</v>
      </c>
      <c r="G91">
        <v>5515.3571110000003</v>
      </c>
      <c r="H91">
        <v>688.91324499999996</v>
      </c>
      <c r="I91">
        <v>31909.435302999998</v>
      </c>
      <c r="J91">
        <v>17955.623412000001</v>
      </c>
    </row>
    <row r="92" spans="1:10">
      <c r="A92" s="1">
        <v>39814</v>
      </c>
      <c r="B92">
        <v>119534.78318300001</v>
      </c>
      <c r="C92">
        <v>3585.6293110000001</v>
      </c>
      <c r="D92">
        <v>38760.970159999997</v>
      </c>
      <c r="E92">
        <v>1046.1530780000001</v>
      </c>
      <c r="F92">
        <v>26559.234567</v>
      </c>
      <c r="G92">
        <v>4777.3395829999999</v>
      </c>
      <c r="H92">
        <v>617.341455</v>
      </c>
      <c r="I92">
        <v>28761.017578999999</v>
      </c>
      <c r="J92">
        <v>15446.931042</v>
      </c>
    </row>
    <row r="93" spans="1:10">
      <c r="A93" s="1">
        <v>39845</v>
      </c>
      <c r="B93">
        <v>109242.305549</v>
      </c>
      <c r="C93">
        <v>3473.989791</v>
      </c>
      <c r="D93">
        <v>35841.112271999998</v>
      </c>
      <c r="E93">
        <v>1032.3450780000001</v>
      </c>
      <c r="F93">
        <v>23582.928033</v>
      </c>
      <c r="G93">
        <v>4558.322897</v>
      </c>
      <c r="H93">
        <v>577.96144000000004</v>
      </c>
      <c r="I93">
        <v>26782.021823999999</v>
      </c>
      <c r="J93">
        <v>13477.61774</v>
      </c>
    </row>
    <row r="94" spans="1:10">
      <c r="A94" s="1">
        <v>39873</v>
      </c>
      <c r="B94">
        <v>100453.050449</v>
      </c>
      <c r="C94">
        <v>3467.5812089999999</v>
      </c>
      <c r="D94">
        <v>33190.069966000003</v>
      </c>
      <c r="E94">
        <v>1136.36897</v>
      </c>
      <c r="F94">
        <v>21607.486532999999</v>
      </c>
      <c r="G94">
        <v>4033.39516</v>
      </c>
      <c r="H94">
        <v>609.38797999999997</v>
      </c>
      <c r="I94">
        <v>24716.566835000001</v>
      </c>
      <c r="J94">
        <v>12024.626226</v>
      </c>
    </row>
    <row r="95" spans="1:10">
      <c r="A95" s="1">
        <v>39904</v>
      </c>
      <c r="B95">
        <v>100398.93717</v>
      </c>
      <c r="C95">
        <v>3320.5790510000002</v>
      </c>
      <c r="D95">
        <v>33321.327096000001</v>
      </c>
      <c r="E95">
        <v>1144.5442169999999</v>
      </c>
      <c r="F95">
        <v>21106.667202000001</v>
      </c>
      <c r="G95">
        <v>4236.5258219999996</v>
      </c>
      <c r="H95">
        <v>592.46354199999996</v>
      </c>
      <c r="I95">
        <v>24617.327598</v>
      </c>
      <c r="J95">
        <v>11225.060332999999</v>
      </c>
    </row>
    <row r="96" spans="1:10">
      <c r="A96" s="1">
        <v>39934</v>
      </c>
      <c r="B96">
        <v>94677.536078999998</v>
      </c>
      <c r="C96">
        <v>3290.9601290000001</v>
      </c>
      <c r="D96">
        <v>31021.869952000001</v>
      </c>
      <c r="E96">
        <v>917.15286900000001</v>
      </c>
      <c r="F96">
        <v>19330.377454000001</v>
      </c>
      <c r="G96">
        <v>4007.1114510000002</v>
      </c>
      <c r="H96">
        <v>608.34054100000003</v>
      </c>
      <c r="I96">
        <v>24177.360913</v>
      </c>
      <c r="J96">
        <v>11193.204309000001</v>
      </c>
    </row>
    <row r="97" spans="1:10">
      <c r="A97" s="1">
        <v>39965</v>
      </c>
      <c r="B97">
        <v>94897.787689999997</v>
      </c>
      <c r="C97">
        <v>3365.2012880000002</v>
      </c>
      <c r="D97">
        <v>31000.291256</v>
      </c>
      <c r="E97">
        <v>976.42989299999999</v>
      </c>
      <c r="F97">
        <v>19969.657577999998</v>
      </c>
      <c r="G97">
        <v>3996.9759300000001</v>
      </c>
      <c r="H97">
        <v>592.91672400000004</v>
      </c>
      <c r="I97">
        <v>23929.986703999999</v>
      </c>
      <c r="J97">
        <v>11230.404864</v>
      </c>
    </row>
    <row r="98" spans="1:10">
      <c r="A98" s="1">
        <v>39995</v>
      </c>
      <c r="B98">
        <v>95707.256332000004</v>
      </c>
      <c r="C98">
        <v>3528.1891879999998</v>
      </c>
      <c r="D98">
        <v>31299.066698999999</v>
      </c>
      <c r="E98">
        <v>930.66909199999998</v>
      </c>
      <c r="F98">
        <v>19643.373738999999</v>
      </c>
      <c r="G98">
        <v>4005.2175779999998</v>
      </c>
      <c r="H98">
        <v>587.863113</v>
      </c>
      <c r="I98">
        <v>24582.347114</v>
      </c>
      <c r="J98">
        <v>10977.042358000001</v>
      </c>
    </row>
    <row r="99" spans="1:10">
      <c r="A99" s="1">
        <v>40026</v>
      </c>
      <c r="B99">
        <v>99599.308369999999</v>
      </c>
      <c r="C99">
        <v>3352.4723640000002</v>
      </c>
      <c r="D99">
        <v>32209.564410999999</v>
      </c>
      <c r="E99">
        <v>1031.6862149999999</v>
      </c>
      <c r="F99">
        <v>20389.250059999998</v>
      </c>
      <c r="G99">
        <v>4273.5954979999997</v>
      </c>
      <c r="H99">
        <v>625.75937299999998</v>
      </c>
      <c r="I99">
        <v>25869.830006</v>
      </c>
      <c r="J99">
        <v>11985.187202999999</v>
      </c>
    </row>
    <row r="100" spans="1:10">
      <c r="A100" s="1">
        <v>40057</v>
      </c>
      <c r="B100">
        <v>103707.91949499999</v>
      </c>
      <c r="C100">
        <v>3242.5415360000002</v>
      </c>
      <c r="D100">
        <v>34435.976945000002</v>
      </c>
      <c r="E100">
        <v>1143.0670520000001</v>
      </c>
      <c r="F100">
        <v>21132.458304</v>
      </c>
      <c r="G100">
        <v>4569.4485990000003</v>
      </c>
      <c r="H100">
        <v>624.73534400000005</v>
      </c>
      <c r="I100">
        <v>26222.483962999999</v>
      </c>
      <c r="J100">
        <v>12445.479783000001</v>
      </c>
    </row>
    <row r="101" spans="1:10">
      <c r="A101" s="1">
        <v>40087</v>
      </c>
      <c r="B101">
        <v>107293.39021</v>
      </c>
      <c r="C101">
        <v>3453.9754760000001</v>
      </c>
      <c r="D101">
        <v>35527.412326999998</v>
      </c>
      <c r="E101">
        <v>1155.999538</v>
      </c>
      <c r="F101">
        <v>21474.333832</v>
      </c>
      <c r="G101">
        <v>4710.3986960000002</v>
      </c>
      <c r="H101">
        <v>589.56342700000005</v>
      </c>
      <c r="I101">
        <v>27433.466046000001</v>
      </c>
      <c r="J101">
        <v>12898.451574000001</v>
      </c>
    </row>
    <row r="102" spans="1:10">
      <c r="A102" s="1">
        <v>40118</v>
      </c>
      <c r="B102">
        <v>110540.024358</v>
      </c>
      <c r="C102">
        <v>3460.4467930000001</v>
      </c>
      <c r="D102">
        <v>37217.792688000001</v>
      </c>
      <c r="E102">
        <v>1131.4395589999999</v>
      </c>
      <c r="F102">
        <v>21801.766124000002</v>
      </c>
      <c r="G102">
        <v>4577.6639869999999</v>
      </c>
      <c r="H102">
        <v>587.94763699999999</v>
      </c>
      <c r="I102">
        <v>28213.693234999999</v>
      </c>
      <c r="J102">
        <v>13495.021331</v>
      </c>
    </row>
    <row r="103" spans="1:10">
      <c r="A103" s="1">
        <v>40148</v>
      </c>
      <c r="B103">
        <v>116242.636425</v>
      </c>
      <c r="C103">
        <v>3543.858581</v>
      </c>
      <c r="D103">
        <v>38825.811698999998</v>
      </c>
      <c r="E103">
        <v>1175.244741</v>
      </c>
      <c r="F103">
        <v>22922.741073000001</v>
      </c>
      <c r="G103">
        <v>4914.1597609999999</v>
      </c>
      <c r="H103">
        <v>660.63289799999995</v>
      </c>
      <c r="I103">
        <v>30045.956201000001</v>
      </c>
      <c r="J103">
        <v>14421.601094</v>
      </c>
    </row>
    <row r="104" spans="1:10">
      <c r="A104" s="1">
        <v>40179</v>
      </c>
      <c r="B104">
        <v>120018.562466</v>
      </c>
      <c r="C104">
        <v>3825.8899270000002</v>
      </c>
      <c r="D104">
        <v>40165.784266000002</v>
      </c>
      <c r="E104">
        <v>1147.7789499999999</v>
      </c>
      <c r="F104">
        <v>24084.362836</v>
      </c>
      <c r="G104">
        <v>4968.1569090000003</v>
      </c>
      <c r="H104">
        <v>655.57111799999996</v>
      </c>
      <c r="I104">
        <v>29801.166249999998</v>
      </c>
      <c r="J104">
        <v>15166.940041</v>
      </c>
    </row>
    <row r="105" spans="1:10">
      <c r="A105" s="1">
        <v>40210</v>
      </c>
      <c r="B105">
        <v>123875.160548</v>
      </c>
      <c r="C105">
        <v>3938.9130249999998</v>
      </c>
      <c r="D105">
        <v>41331.102529999996</v>
      </c>
      <c r="E105">
        <v>1185.8181279999999</v>
      </c>
      <c r="F105">
        <v>24151.780472999999</v>
      </c>
      <c r="G105">
        <v>5069.778894</v>
      </c>
      <c r="H105">
        <v>692.90080399999999</v>
      </c>
      <c r="I105">
        <v>31323.953834</v>
      </c>
      <c r="J105">
        <v>16237.564675</v>
      </c>
    </row>
    <row r="106" spans="1:10">
      <c r="A106" s="1">
        <v>40238</v>
      </c>
      <c r="B106">
        <v>125666.369154</v>
      </c>
      <c r="C106">
        <v>3788.038442</v>
      </c>
      <c r="D106">
        <v>42444.770670999998</v>
      </c>
      <c r="E106">
        <v>1162.796073</v>
      </c>
      <c r="F106">
        <v>23930.625843000002</v>
      </c>
      <c r="G106">
        <v>5018.9872180000002</v>
      </c>
      <c r="H106">
        <v>747.01805000000002</v>
      </c>
      <c r="I106">
        <v>31585.270874999998</v>
      </c>
      <c r="J106">
        <v>16611.756224000001</v>
      </c>
    </row>
    <row r="107" spans="1:10">
      <c r="A107" s="1">
        <v>40269</v>
      </c>
      <c r="B107">
        <v>129018.736194</v>
      </c>
      <c r="C107">
        <v>3961.456698</v>
      </c>
      <c r="D107">
        <v>44009.908791000002</v>
      </c>
      <c r="E107">
        <v>1127.3625079999999</v>
      </c>
      <c r="F107">
        <v>24834.921513000001</v>
      </c>
      <c r="G107">
        <v>5100.0145469999998</v>
      </c>
      <c r="H107">
        <v>718.300341</v>
      </c>
      <c r="I107">
        <v>32661.198745999998</v>
      </c>
      <c r="J107">
        <v>17457.999646</v>
      </c>
    </row>
    <row r="108" spans="1:10">
      <c r="A108" s="1">
        <v>40299</v>
      </c>
      <c r="B108">
        <v>130492.505833</v>
      </c>
      <c r="C108">
        <v>4023.115804</v>
      </c>
      <c r="D108">
        <v>43194.907587000002</v>
      </c>
      <c r="E108">
        <v>1236.0859330000001</v>
      </c>
      <c r="F108">
        <v>25091.567485</v>
      </c>
      <c r="G108">
        <v>5147.6731470000004</v>
      </c>
      <c r="H108">
        <v>709.99186399999996</v>
      </c>
      <c r="I108">
        <v>33093.549711</v>
      </c>
      <c r="J108">
        <v>17449.019097</v>
      </c>
    </row>
    <row r="109" spans="1:10">
      <c r="A109" s="1">
        <v>40330</v>
      </c>
      <c r="B109">
        <v>135187.139494</v>
      </c>
      <c r="C109">
        <v>4097.5146059999997</v>
      </c>
      <c r="D109">
        <v>46073.030018999998</v>
      </c>
      <c r="E109">
        <v>1242.803345</v>
      </c>
      <c r="F109">
        <v>25807.066322999999</v>
      </c>
      <c r="G109">
        <v>5228.4542970000002</v>
      </c>
      <c r="H109">
        <v>737.90495999999996</v>
      </c>
      <c r="I109">
        <v>34160.169130000002</v>
      </c>
      <c r="J109">
        <v>18013.269335000001</v>
      </c>
    </row>
    <row r="110" spans="1:10">
      <c r="A110" s="1">
        <v>40360</v>
      </c>
      <c r="B110">
        <v>142374.49251899999</v>
      </c>
      <c r="C110">
        <v>4177.367432</v>
      </c>
      <c r="D110">
        <v>47783.916627999999</v>
      </c>
      <c r="E110">
        <v>1378.4487859999999</v>
      </c>
      <c r="F110">
        <v>26916.719639999999</v>
      </c>
      <c r="G110">
        <v>5586.0067040000004</v>
      </c>
      <c r="H110">
        <v>762.95794599999999</v>
      </c>
      <c r="I110">
        <v>36867.319705000002</v>
      </c>
      <c r="J110">
        <v>18612.529106999998</v>
      </c>
    </row>
    <row r="111" spans="1:10">
      <c r="A111" s="1">
        <v>40391</v>
      </c>
      <c r="B111">
        <v>139618.62871300001</v>
      </c>
      <c r="C111">
        <v>4119.3163009999998</v>
      </c>
      <c r="D111">
        <v>46908.949711000001</v>
      </c>
      <c r="E111">
        <v>1286.8621459999999</v>
      </c>
      <c r="F111">
        <v>26839.534111000001</v>
      </c>
      <c r="G111">
        <v>5422.2869140000003</v>
      </c>
      <c r="H111">
        <v>711.81157800000005</v>
      </c>
      <c r="I111">
        <v>35549.386444000003</v>
      </c>
      <c r="J111">
        <v>18660.073944</v>
      </c>
    </row>
    <row r="112" spans="1:10">
      <c r="A112" s="1">
        <v>40422</v>
      </c>
      <c r="B112">
        <v>138830.59366799999</v>
      </c>
      <c r="C112">
        <v>4143.19416</v>
      </c>
      <c r="D112">
        <v>46921.998702999997</v>
      </c>
      <c r="E112">
        <v>1174.569303</v>
      </c>
      <c r="F112">
        <v>27410.983812999999</v>
      </c>
      <c r="G112">
        <v>5316.6400400000002</v>
      </c>
      <c r="H112">
        <v>673.59334200000001</v>
      </c>
      <c r="I112">
        <v>35271.577570000001</v>
      </c>
      <c r="J112">
        <v>18075.843212</v>
      </c>
    </row>
    <row r="113" spans="1:10">
      <c r="A113" s="1">
        <v>40452</v>
      </c>
      <c r="B113">
        <v>144135.42986999999</v>
      </c>
      <c r="C113">
        <v>4570.499339</v>
      </c>
      <c r="D113">
        <v>48253.835609000002</v>
      </c>
      <c r="E113">
        <v>1165.3248840000001</v>
      </c>
      <c r="F113">
        <v>27922.482144000001</v>
      </c>
      <c r="G113">
        <v>5429.6259110000001</v>
      </c>
      <c r="H113">
        <v>694.51609299999996</v>
      </c>
      <c r="I113">
        <v>36560.869810999997</v>
      </c>
      <c r="J113">
        <v>19219.165827000001</v>
      </c>
    </row>
    <row r="114" spans="1:10">
      <c r="A114" s="1">
        <v>40483</v>
      </c>
      <c r="B114">
        <v>144960.572556</v>
      </c>
      <c r="C114">
        <v>4885.0417369999996</v>
      </c>
      <c r="D114">
        <v>48378.465236999997</v>
      </c>
      <c r="E114">
        <v>1166.1199899999999</v>
      </c>
      <c r="F114">
        <v>28280.065976000002</v>
      </c>
      <c r="G114">
        <v>5614.8540890000004</v>
      </c>
      <c r="H114">
        <v>704.41723100000002</v>
      </c>
      <c r="I114">
        <v>36262.728452000003</v>
      </c>
      <c r="J114">
        <v>19916.539083</v>
      </c>
    </row>
    <row r="115" spans="1:10">
      <c r="A115" s="1">
        <v>40513</v>
      </c>
      <c r="B115">
        <v>150249.03812300001</v>
      </c>
      <c r="C115">
        <v>4770.6139629999998</v>
      </c>
      <c r="D115">
        <v>49472.708576999998</v>
      </c>
      <c r="E115">
        <v>1235.3848370000001</v>
      </c>
      <c r="F115">
        <v>30238.390914</v>
      </c>
      <c r="G115">
        <v>5864.5294679999997</v>
      </c>
      <c r="H115">
        <v>759.77732400000002</v>
      </c>
      <c r="I115">
        <v>37586.780271000003</v>
      </c>
      <c r="J115">
        <v>21089.886342000002</v>
      </c>
    </row>
    <row r="116" spans="1:10">
      <c r="A116" s="1">
        <v>40544</v>
      </c>
      <c r="B116">
        <v>148800.26035500001</v>
      </c>
      <c r="C116">
        <v>4775.3815690000001</v>
      </c>
      <c r="D116">
        <v>49743.310964999997</v>
      </c>
      <c r="E116">
        <v>1266.694616</v>
      </c>
      <c r="F116">
        <v>26403.605143000001</v>
      </c>
      <c r="G116">
        <v>5947.8358330000001</v>
      </c>
      <c r="H116">
        <v>823.554531</v>
      </c>
      <c r="I116">
        <v>37804.242726999997</v>
      </c>
      <c r="J116">
        <v>21303.358958000001</v>
      </c>
    </row>
    <row r="117" spans="1:10">
      <c r="A117" s="1">
        <v>40575</v>
      </c>
      <c r="B117">
        <v>153603.33188099999</v>
      </c>
      <c r="C117">
        <v>4778.1844229999997</v>
      </c>
      <c r="D117">
        <v>50783.394145999999</v>
      </c>
      <c r="E117">
        <v>1258.358174</v>
      </c>
      <c r="F117">
        <v>30597.374756000001</v>
      </c>
      <c r="G117">
        <v>6068.1478150000003</v>
      </c>
      <c r="H117">
        <v>770.52641700000004</v>
      </c>
      <c r="I117">
        <v>37871.685691999999</v>
      </c>
      <c r="J117">
        <v>21532.540420000001</v>
      </c>
    </row>
    <row r="118" spans="1:10">
      <c r="A118" s="1">
        <v>40603</v>
      </c>
      <c r="B118">
        <v>154880.54792099999</v>
      </c>
      <c r="C118">
        <v>4906.49676</v>
      </c>
      <c r="D118">
        <v>50651.606867000002</v>
      </c>
      <c r="E118">
        <v>1300.9390269999999</v>
      </c>
      <c r="F118">
        <v>31628.076067000002</v>
      </c>
      <c r="G118">
        <v>6090.4331220000004</v>
      </c>
      <c r="H118">
        <v>732.162148</v>
      </c>
      <c r="I118">
        <v>38233.822933000003</v>
      </c>
      <c r="J118">
        <v>22186.182187999999</v>
      </c>
    </row>
    <row r="119" spans="1:10">
      <c r="A119" s="1">
        <v>40634</v>
      </c>
      <c r="B119">
        <v>158571.77449700001</v>
      </c>
      <c r="C119">
        <v>4772.2624470000001</v>
      </c>
      <c r="D119">
        <v>50870.720595999999</v>
      </c>
      <c r="E119">
        <v>1319.1088589999999</v>
      </c>
      <c r="F119">
        <v>32265.821336000001</v>
      </c>
      <c r="G119">
        <v>6446.2753169999996</v>
      </c>
      <c r="H119">
        <v>748.56114000000002</v>
      </c>
      <c r="I119">
        <v>38936.820795</v>
      </c>
      <c r="J119">
        <v>22903.88596</v>
      </c>
    </row>
    <row r="120" spans="1:10">
      <c r="A120" s="1">
        <v>40664</v>
      </c>
      <c r="B120">
        <v>156768.05672200001</v>
      </c>
      <c r="C120">
        <v>4703.137256</v>
      </c>
      <c r="D120">
        <v>50143.635982</v>
      </c>
      <c r="E120">
        <v>1303.649173</v>
      </c>
      <c r="F120">
        <v>32405.192072000002</v>
      </c>
      <c r="G120">
        <v>6193.8566030000002</v>
      </c>
      <c r="H120">
        <v>785.81091300000003</v>
      </c>
      <c r="I120">
        <v>38050.692863999997</v>
      </c>
      <c r="J120">
        <v>22707.796168000001</v>
      </c>
    </row>
    <row r="121" spans="1:10">
      <c r="A121" s="1">
        <v>40695</v>
      </c>
      <c r="B121">
        <v>154423.54738</v>
      </c>
      <c r="C121">
        <v>4649.7603470000004</v>
      </c>
      <c r="D121">
        <v>48931.392456000001</v>
      </c>
      <c r="E121">
        <v>1304.955717</v>
      </c>
      <c r="F121">
        <v>31959.118256999998</v>
      </c>
      <c r="G121">
        <v>6119.0823650000002</v>
      </c>
      <c r="H121">
        <v>715.27440200000001</v>
      </c>
      <c r="I121">
        <v>37844.556271000001</v>
      </c>
      <c r="J121">
        <v>23050.804984999999</v>
      </c>
    </row>
    <row r="122" spans="1:10">
      <c r="A122" s="1">
        <v>40725</v>
      </c>
      <c r="B122">
        <v>152918.90413499999</v>
      </c>
      <c r="C122">
        <v>4503.0875100000003</v>
      </c>
      <c r="D122">
        <v>47999.89327</v>
      </c>
      <c r="E122">
        <v>1364.2664090000001</v>
      </c>
      <c r="F122">
        <v>32103.926694000002</v>
      </c>
      <c r="G122">
        <v>5891.7628439999999</v>
      </c>
      <c r="H122">
        <v>733.55567399999995</v>
      </c>
      <c r="I122">
        <v>36595.577166000003</v>
      </c>
      <c r="J122">
        <v>23260.042969999999</v>
      </c>
    </row>
    <row r="123" spans="1:10">
      <c r="A123" s="1">
        <v>40756</v>
      </c>
      <c r="B123">
        <v>153395.39614500001</v>
      </c>
      <c r="C123">
        <v>4870.9136189999999</v>
      </c>
      <c r="D123">
        <v>48046.540239000002</v>
      </c>
      <c r="E123">
        <v>1294.0746610000001</v>
      </c>
      <c r="F123">
        <v>32678.585242000001</v>
      </c>
      <c r="G123">
        <v>5867.5622160000003</v>
      </c>
      <c r="H123">
        <v>632.63935000000004</v>
      </c>
      <c r="I123">
        <v>36366.340953999999</v>
      </c>
      <c r="J123">
        <v>24042.472745999999</v>
      </c>
    </row>
    <row r="124" spans="1:10">
      <c r="A124" s="1">
        <v>40787</v>
      </c>
      <c r="B124">
        <v>152304.41488699999</v>
      </c>
      <c r="C124">
        <v>4804.9350899999999</v>
      </c>
      <c r="D124">
        <v>47381.00187</v>
      </c>
      <c r="E124">
        <v>1478.5530940000001</v>
      </c>
      <c r="F124">
        <v>32446.920945000002</v>
      </c>
      <c r="G124">
        <v>5842.4425339999998</v>
      </c>
      <c r="H124">
        <v>800.64412100000004</v>
      </c>
      <c r="I124">
        <v>35899.767070000002</v>
      </c>
      <c r="J124">
        <v>24395.643139</v>
      </c>
    </row>
    <row r="125" spans="1:10">
      <c r="A125" s="1">
        <v>40817</v>
      </c>
      <c r="B125">
        <v>151231.95066100001</v>
      </c>
      <c r="C125">
        <v>4554.6962789999998</v>
      </c>
      <c r="D125">
        <v>46647.908716999998</v>
      </c>
      <c r="E125">
        <v>1296.4810910000001</v>
      </c>
      <c r="F125">
        <v>33097.299012000003</v>
      </c>
      <c r="G125">
        <v>5695.6110930000004</v>
      </c>
      <c r="H125">
        <v>770.20966199999998</v>
      </c>
      <c r="I125">
        <v>34807.731282000001</v>
      </c>
      <c r="J125">
        <v>23543.969462000001</v>
      </c>
    </row>
    <row r="126" spans="1:10">
      <c r="A126" s="1">
        <v>40848</v>
      </c>
      <c r="B126">
        <v>152345.568673</v>
      </c>
      <c r="C126">
        <v>4601.0722150000001</v>
      </c>
      <c r="D126">
        <v>46464.774461000001</v>
      </c>
      <c r="E126">
        <v>1386.9537660000001</v>
      </c>
      <c r="F126">
        <v>33530.910967999997</v>
      </c>
      <c r="G126">
        <v>5743.6198340000001</v>
      </c>
      <c r="H126">
        <v>752.49120500000004</v>
      </c>
      <c r="I126">
        <v>35305.135495000002</v>
      </c>
      <c r="J126">
        <v>24781.862951999999</v>
      </c>
    </row>
    <row r="127" spans="1:10">
      <c r="A127" s="1">
        <v>40878</v>
      </c>
      <c r="B127">
        <v>150093.24805200001</v>
      </c>
      <c r="C127">
        <v>4433.1339680000001</v>
      </c>
      <c r="D127">
        <v>45873.108838</v>
      </c>
      <c r="E127">
        <v>1383.800917</v>
      </c>
      <c r="F127">
        <v>33001.792506999998</v>
      </c>
      <c r="G127">
        <v>5729.5632379999997</v>
      </c>
      <c r="H127">
        <v>614.62843099999998</v>
      </c>
      <c r="I127">
        <v>34073.455954999998</v>
      </c>
      <c r="J127">
        <v>24828.507959999999</v>
      </c>
    </row>
    <row r="128" spans="1:10">
      <c r="A128" s="1">
        <v>40909</v>
      </c>
      <c r="B128">
        <v>151253.230725</v>
      </c>
      <c r="C128">
        <v>4337.0459149999997</v>
      </c>
      <c r="D128">
        <v>45425.307267999997</v>
      </c>
      <c r="E128">
        <v>1421.0903229999999</v>
      </c>
      <c r="F128">
        <v>33709.974754000003</v>
      </c>
      <c r="G128">
        <v>5757.4094779999996</v>
      </c>
      <c r="H128">
        <v>741.76096700000005</v>
      </c>
      <c r="I128">
        <v>34468.076255</v>
      </c>
      <c r="J128">
        <v>24585.356889999999</v>
      </c>
    </row>
    <row r="129" spans="1:10">
      <c r="A129" s="1">
        <v>40940</v>
      </c>
      <c r="B129">
        <v>148679.26925300001</v>
      </c>
      <c r="C129">
        <v>4258.0644689999999</v>
      </c>
      <c r="D129">
        <v>44773.799307000001</v>
      </c>
      <c r="E129">
        <v>1425.1673049999999</v>
      </c>
      <c r="F129">
        <v>33216.703248999998</v>
      </c>
      <c r="G129">
        <v>5604.8507749999999</v>
      </c>
      <c r="H129">
        <v>721.37974699999995</v>
      </c>
      <c r="I129">
        <v>33934.856763000003</v>
      </c>
      <c r="J129">
        <v>24892.964217000001</v>
      </c>
    </row>
    <row r="130" spans="1:10">
      <c r="A130" s="1">
        <v>40969</v>
      </c>
      <c r="B130">
        <v>148512.73413500001</v>
      </c>
      <c r="C130">
        <v>4175.9618030000001</v>
      </c>
      <c r="D130">
        <v>45119.279009999998</v>
      </c>
      <c r="E130">
        <v>1427.7182439999999</v>
      </c>
      <c r="F130">
        <v>33142.912899000003</v>
      </c>
      <c r="G130">
        <v>5638.2890850000003</v>
      </c>
      <c r="H130">
        <v>794.850639</v>
      </c>
      <c r="I130">
        <v>34017.657189999998</v>
      </c>
      <c r="J130">
        <v>24735.422287000001</v>
      </c>
    </row>
    <row r="131" spans="1:10">
      <c r="A131" s="1">
        <v>41000</v>
      </c>
      <c r="B131">
        <v>146622.54792000001</v>
      </c>
      <c r="C131">
        <v>4029.402603</v>
      </c>
      <c r="D131">
        <v>44368.653746000004</v>
      </c>
      <c r="E131">
        <v>1376.94831</v>
      </c>
      <c r="F131">
        <v>31762.048505999999</v>
      </c>
      <c r="G131">
        <v>5667.2528929999999</v>
      </c>
      <c r="H131">
        <v>708.773235</v>
      </c>
      <c r="I131">
        <v>33217.794672000004</v>
      </c>
      <c r="J131">
        <v>25096.903393000001</v>
      </c>
    </row>
    <row r="132" spans="1:10">
      <c r="A132" s="1">
        <v>41030</v>
      </c>
      <c r="B132">
        <v>145587.92146099999</v>
      </c>
      <c r="C132">
        <v>4048.4302229999998</v>
      </c>
      <c r="D132">
        <v>44697.866724</v>
      </c>
      <c r="E132">
        <v>1287.683131</v>
      </c>
      <c r="F132">
        <v>31241.511382000001</v>
      </c>
      <c r="G132">
        <v>5464.1293990000004</v>
      </c>
      <c r="H132">
        <v>702.09516699999995</v>
      </c>
      <c r="I132">
        <v>32977.102455</v>
      </c>
      <c r="J132">
        <v>25411.804069000002</v>
      </c>
    </row>
    <row r="133" spans="1:10">
      <c r="A133" s="1">
        <v>41061</v>
      </c>
      <c r="B133">
        <v>142088.50810000001</v>
      </c>
      <c r="C133">
        <v>3920.7968729999998</v>
      </c>
      <c r="D133">
        <v>44062.265786999997</v>
      </c>
      <c r="E133">
        <v>1278.178441</v>
      </c>
      <c r="F133">
        <v>30890.404235999998</v>
      </c>
      <c r="G133">
        <v>5412.6580830000003</v>
      </c>
      <c r="H133">
        <v>709.99541399999998</v>
      </c>
      <c r="I133">
        <v>32173.715013000001</v>
      </c>
      <c r="J133">
        <v>24187.376045000001</v>
      </c>
    </row>
    <row r="134" spans="1:10">
      <c r="A134" s="1">
        <v>41091</v>
      </c>
      <c r="B134">
        <v>141778.38881100001</v>
      </c>
      <c r="C134">
        <v>3692.7827910000001</v>
      </c>
      <c r="D134">
        <v>44057.987071000003</v>
      </c>
      <c r="E134">
        <v>1296.949149</v>
      </c>
      <c r="F134">
        <v>29945.394905000001</v>
      </c>
      <c r="G134">
        <v>5483.4574839999996</v>
      </c>
      <c r="H134">
        <v>714.05426699999998</v>
      </c>
      <c r="I134">
        <v>31933.609622</v>
      </c>
      <c r="J134">
        <v>24339.092483</v>
      </c>
    </row>
    <row r="135" spans="1:10">
      <c r="A135" s="1">
        <v>41122</v>
      </c>
      <c r="B135">
        <v>138701.47151900001</v>
      </c>
      <c r="C135">
        <v>3936.7001100000002</v>
      </c>
      <c r="D135">
        <v>43762.742986999998</v>
      </c>
      <c r="E135">
        <v>1352.6880900000001</v>
      </c>
      <c r="F135">
        <v>28905.875671999998</v>
      </c>
      <c r="G135">
        <v>5334.5549430000001</v>
      </c>
      <c r="H135">
        <v>769.62583400000005</v>
      </c>
      <c r="I135">
        <v>31325.491715</v>
      </c>
      <c r="J135">
        <v>23045.7739</v>
      </c>
    </row>
    <row r="136" spans="1:10">
      <c r="A136" s="1">
        <v>41153</v>
      </c>
      <c r="B136">
        <v>134260.20071199999</v>
      </c>
      <c r="C136">
        <v>4020.2970620000001</v>
      </c>
      <c r="D136">
        <v>42727.836966000003</v>
      </c>
      <c r="E136">
        <v>1353.83095</v>
      </c>
      <c r="F136">
        <v>27484.344825</v>
      </c>
      <c r="G136">
        <v>5061.0975429999999</v>
      </c>
      <c r="H136">
        <v>739.409719</v>
      </c>
      <c r="I136">
        <v>31269.685717</v>
      </c>
      <c r="J136">
        <v>21865.586620999999</v>
      </c>
    </row>
    <row r="137" spans="1:10">
      <c r="A137" s="1">
        <v>41183</v>
      </c>
      <c r="B137">
        <v>130701.212858</v>
      </c>
      <c r="C137">
        <v>3376.803836</v>
      </c>
      <c r="D137">
        <v>42374.16532</v>
      </c>
      <c r="E137">
        <v>1398.2029110000001</v>
      </c>
      <c r="F137">
        <v>26287.358972000002</v>
      </c>
      <c r="G137">
        <v>5033.7153010000002</v>
      </c>
      <c r="H137">
        <v>762.76155400000005</v>
      </c>
      <c r="I137">
        <v>30818.802544999999</v>
      </c>
      <c r="J137">
        <v>20732.215011</v>
      </c>
    </row>
    <row r="138" spans="1:10">
      <c r="A138" s="1">
        <v>41214</v>
      </c>
      <c r="B138">
        <v>126015.53735300001</v>
      </c>
      <c r="C138">
        <v>3517.1356609999998</v>
      </c>
      <c r="D138">
        <v>41203.827357000002</v>
      </c>
      <c r="E138">
        <v>1248.715639</v>
      </c>
      <c r="F138">
        <v>25083.384334999999</v>
      </c>
      <c r="G138">
        <v>4711.6227060000001</v>
      </c>
      <c r="H138">
        <v>726.53517199999999</v>
      </c>
      <c r="I138">
        <v>30104.372972000001</v>
      </c>
      <c r="J138">
        <v>19859.428666</v>
      </c>
    </row>
    <row r="139" spans="1:10">
      <c r="A139" s="1">
        <v>41244</v>
      </c>
      <c r="B139">
        <v>125325.19821</v>
      </c>
      <c r="C139">
        <v>3628.2517459999999</v>
      </c>
      <c r="D139">
        <v>40397.881717999997</v>
      </c>
      <c r="E139">
        <v>1362.2639389999999</v>
      </c>
      <c r="F139">
        <v>24439.018669000001</v>
      </c>
      <c r="G139">
        <v>4720.5187059999998</v>
      </c>
      <c r="H139">
        <v>704.05433300000004</v>
      </c>
      <c r="I139">
        <v>29493.496113000001</v>
      </c>
      <c r="J139">
        <v>19727.463136999999</v>
      </c>
    </row>
    <row r="140" spans="1:10">
      <c r="A140" s="1">
        <v>41275</v>
      </c>
      <c r="B140">
        <v>125787.057246</v>
      </c>
      <c r="C140">
        <v>3543.702773</v>
      </c>
      <c r="D140">
        <v>41364.871528999996</v>
      </c>
      <c r="E140">
        <v>1371.9956159999999</v>
      </c>
      <c r="F140">
        <v>24350.090058999998</v>
      </c>
      <c r="G140">
        <v>4765.5028160000002</v>
      </c>
      <c r="H140">
        <v>704.19598299999996</v>
      </c>
      <c r="I140">
        <v>29739.60917</v>
      </c>
      <c r="J140">
        <v>19751.155137000002</v>
      </c>
    </row>
    <row r="141" spans="1:10">
      <c r="A141" s="1">
        <v>41306</v>
      </c>
      <c r="B141">
        <v>124457.49645599999</v>
      </c>
      <c r="C141">
        <v>3428.81772</v>
      </c>
      <c r="D141">
        <v>41323.449865000002</v>
      </c>
      <c r="E141">
        <v>1401.152799</v>
      </c>
      <c r="F141">
        <v>23892.023448</v>
      </c>
      <c r="G141">
        <v>4716.4890450000003</v>
      </c>
      <c r="H141">
        <v>727.75106100000005</v>
      </c>
      <c r="I141">
        <v>29304.748949000001</v>
      </c>
      <c r="J141">
        <v>19567.608896999998</v>
      </c>
    </row>
    <row r="142" spans="1:10">
      <c r="A142" s="1">
        <v>41334</v>
      </c>
      <c r="B142">
        <v>125744.29766500001</v>
      </c>
      <c r="C142">
        <v>3381.3194130000002</v>
      </c>
      <c r="D142">
        <v>41892.430937999998</v>
      </c>
      <c r="E142">
        <v>1347.128136</v>
      </c>
      <c r="F142">
        <v>23829.514555000002</v>
      </c>
      <c r="G142">
        <v>4643.835814</v>
      </c>
      <c r="H142">
        <v>709.21076400000004</v>
      </c>
      <c r="I142">
        <v>29882.017886000001</v>
      </c>
      <c r="J142">
        <v>18999.30012</v>
      </c>
    </row>
    <row r="143" spans="1:10">
      <c r="A143" s="1">
        <v>41365</v>
      </c>
      <c r="B143">
        <v>119063.849097</v>
      </c>
      <c r="C143">
        <v>3486.8873469999999</v>
      </c>
      <c r="D143">
        <v>40220.140675000002</v>
      </c>
      <c r="E143">
        <v>1395.824008</v>
      </c>
      <c r="F143">
        <v>23563.721333000001</v>
      </c>
      <c r="G143">
        <v>4434.1430630000004</v>
      </c>
      <c r="H143">
        <v>754.94506000000001</v>
      </c>
      <c r="I143">
        <v>28639.568481999999</v>
      </c>
      <c r="J143">
        <v>18013.717912</v>
      </c>
    </row>
    <row r="144" spans="1:10">
      <c r="A144" s="1">
        <v>41395</v>
      </c>
      <c r="B144">
        <v>118776.270183</v>
      </c>
      <c r="C144">
        <v>3380.4657910000001</v>
      </c>
      <c r="D144">
        <v>39962.590616000001</v>
      </c>
      <c r="E144">
        <v>1421.7453620000001</v>
      </c>
      <c r="F144">
        <v>23416.179993000002</v>
      </c>
      <c r="G144">
        <v>4502.8904169999996</v>
      </c>
      <c r="H144">
        <v>756.13780699999995</v>
      </c>
      <c r="I144">
        <v>28330.600797999999</v>
      </c>
      <c r="J144">
        <v>17324.276322999998</v>
      </c>
    </row>
    <row r="145" spans="1:10">
      <c r="A145" s="1">
        <v>41426</v>
      </c>
      <c r="B145">
        <v>117314.044758</v>
      </c>
      <c r="C145">
        <v>3048.8841189999998</v>
      </c>
      <c r="D145">
        <v>39698.749815000003</v>
      </c>
      <c r="E145">
        <v>1416.52394</v>
      </c>
      <c r="F145">
        <v>22632.546170000001</v>
      </c>
      <c r="G145">
        <v>4467.3386549999996</v>
      </c>
      <c r="H145">
        <v>783.96940099999995</v>
      </c>
      <c r="I145">
        <v>28488.465203</v>
      </c>
      <c r="J145">
        <v>16397.512678999999</v>
      </c>
    </row>
    <row r="146" spans="1:10">
      <c r="A146" s="1">
        <v>41456</v>
      </c>
      <c r="B146">
        <v>117267.43129399999</v>
      </c>
      <c r="C146">
        <v>3345.1143200000001</v>
      </c>
      <c r="D146">
        <v>40140.967541999999</v>
      </c>
      <c r="E146">
        <v>1410.7074689999999</v>
      </c>
      <c r="F146">
        <v>22505.910087</v>
      </c>
      <c r="G146">
        <v>4499.976087</v>
      </c>
      <c r="H146">
        <v>676.10287300000005</v>
      </c>
      <c r="I146">
        <v>29012.945737999999</v>
      </c>
      <c r="J146">
        <v>15808.845211</v>
      </c>
    </row>
    <row r="147" spans="1:10">
      <c r="A147" s="1">
        <v>41487</v>
      </c>
      <c r="B147">
        <v>116056.83952199999</v>
      </c>
      <c r="C147">
        <v>3097.6991779999998</v>
      </c>
      <c r="D147">
        <v>39164.205385000001</v>
      </c>
      <c r="E147">
        <v>1428.9033930000001</v>
      </c>
      <c r="F147">
        <v>22598.938794999998</v>
      </c>
      <c r="G147">
        <v>4357.2609920000004</v>
      </c>
      <c r="H147">
        <v>744.16542900000002</v>
      </c>
      <c r="I147">
        <v>28313.184133999999</v>
      </c>
      <c r="J147">
        <v>15318.111002</v>
      </c>
    </row>
    <row r="148" spans="1:10">
      <c r="A148" s="1">
        <v>41518</v>
      </c>
      <c r="B148">
        <v>117065.92518999999</v>
      </c>
      <c r="C148">
        <v>3016.9105719999998</v>
      </c>
      <c r="D148">
        <v>40937.548697999999</v>
      </c>
      <c r="E148">
        <v>1429.107178</v>
      </c>
      <c r="F148">
        <v>22902.726073000002</v>
      </c>
      <c r="G148">
        <v>4476.487392</v>
      </c>
      <c r="H148">
        <v>758.49350100000004</v>
      </c>
      <c r="I148">
        <v>29093.194979</v>
      </c>
      <c r="J148">
        <v>15218.761216000001</v>
      </c>
    </row>
    <row r="149" spans="1:10">
      <c r="A149" s="1">
        <v>41548</v>
      </c>
      <c r="B149">
        <v>118682.566722</v>
      </c>
      <c r="C149">
        <v>2960.6080579999998</v>
      </c>
      <c r="D149">
        <v>40892.470460999997</v>
      </c>
      <c r="E149">
        <v>1431.9081100000001</v>
      </c>
      <c r="F149">
        <v>22957.077227999998</v>
      </c>
      <c r="G149">
        <v>4472.7759299999998</v>
      </c>
      <c r="H149">
        <v>743.66386699999998</v>
      </c>
      <c r="I149">
        <v>29489.332673000001</v>
      </c>
      <c r="J149">
        <v>15739.458576000001</v>
      </c>
    </row>
    <row r="150" spans="1:10">
      <c r="A150" s="1">
        <v>41579</v>
      </c>
      <c r="B150">
        <v>120589.297468</v>
      </c>
      <c r="C150">
        <v>2989.5552029999999</v>
      </c>
      <c r="D150">
        <v>41249.192512000001</v>
      </c>
      <c r="E150">
        <v>1457.50928</v>
      </c>
      <c r="F150">
        <v>23210.029485999999</v>
      </c>
      <c r="G150">
        <v>4712.5369810000002</v>
      </c>
      <c r="H150">
        <v>963.74780399999997</v>
      </c>
      <c r="I150">
        <v>30393.552897000001</v>
      </c>
      <c r="J150">
        <v>16011.628563</v>
      </c>
    </row>
    <row r="151" spans="1:10">
      <c r="A151" s="1">
        <v>41609</v>
      </c>
      <c r="B151">
        <v>120840.575478</v>
      </c>
      <c r="C151">
        <v>3002.5589500000001</v>
      </c>
      <c r="D151">
        <v>41645.592191999996</v>
      </c>
      <c r="E151">
        <v>1387.4376830000001</v>
      </c>
      <c r="F151">
        <v>23584.913012000001</v>
      </c>
      <c r="G151">
        <v>4340.1442630000001</v>
      </c>
      <c r="H151">
        <v>794.11044400000003</v>
      </c>
      <c r="I151">
        <v>30358.623153</v>
      </c>
      <c r="J151">
        <v>15439.989592</v>
      </c>
    </row>
    <row r="152" spans="1:10">
      <c r="A152" s="1">
        <v>41640</v>
      </c>
      <c r="B152">
        <v>124026.21485600001</v>
      </c>
      <c r="C152">
        <v>3029.2882850000001</v>
      </c>
      <c r="D152">
        <v>43115.092635000001</v>
      </c>
      <c r="E152">
        <v>1369.386309</v>
      </c>
      <c r="F152">
        <v>23830.850696000001</v>
      </c>
      <c r="G152">
        <v>4631.6572299999998</v>
      </c>
      <c r="H152">
        <v>833.62856399999998</v>
      </c>
      <c r="I152">
        <v>30976.731389</v>
      </c>
      <c r="J152">
        <v>16154.686973</v>
      </c>
    </row>
    <row r="153" spans="1:10">
      <c r="A153" s="1">
        <v>41671</v>
      </c>
      <c r="B153">
        <v>125408.290056</v>
      </c>
      <c r="C153">
        <v>3130.3810079999998</v>
      </c>
      <c r="D153">
        <v>43087.440785999999</v>
      </c>
      <c r="E153">
        <v>1362.528881</v>
      </c>
      <c r="F153">
        <v>24107.864133999999</v>
      </c>
      <c r="G153">
        <v>4694.3298020000002</v>
      </c>
      <c r="H153">
        <v>826.56433500000003</v>
      </c>
      <c r="I153">
        <v>31923.598430999999</v>
      </c>
      <c r="J153">
        <v>16136.50858</v>
      </c>
    </row>
    <row r="154" spans="1:10">
      <c r="A154" s="1">
        <v>41699</v>
      </c>
      <c r="B154">
        <v>125331.473478</v>
      </c>
      <c r="C154">
        <v>3198.2671009999999</v>
      </c>
      <c r="D154">
        <v>43292.034929000001</v>
      </c>
      <c r="E154">
        <v>1378.8670750000001</v>
      </c>
      <c r="F154">
        <v>24013.572014000001</v>
      </c>
      <c r="G154">
        <v>4616.1489709999996</v>
      </c>
      <c r="H154">
        <v>855.53037500000005</v>
      </c>
      <c r="I154">
        <v>31468.605347000001</v>
      </c>
      <c r="J154">
        <v>16326.478547999999</v>
      </c>
    </row>
    <row r="155" spans="1:10">
      <c r="A155" s="1">
        <v>41730</v>
      </c>
      <c r="B155">
        <v>124269.55237400001</v>
      </c>
      <c r="C155">
        <v>3068.7505940000001</v>
      </c>
      <c r="D155">
        <v>43744.983878999999</v>
      </c>
      <c r="E155">
        <v>1444.6369010000001</v>
      </c>
      <c r="F155">
        <v>23682.778102</v>
      </c>
      <c r="G155">
        <v>4674.4705370000001</v>
      </c>
      <c r="H155">
        <v>843.89818100000002</v>
      </c>
      <c r="I155">
        <v>31198.376603000001</v>
      </c>
      <c r="J155">
        <v>16161.959863</v>
      </c>
    </row>
    <row r="156" spans="1:10">
      <c r="A156" s="1">
        <v>41760</v>
      </c>
      <c r="B156">
        <v>125689.90882700001</v>
      </c>
      <c r="C156">
        <v>3146.0776310000001</v>
      </c>
      <c r="D156">
        <v>44006.221882999998</v>
      </c>
      <c r="E156">
        <v>1472.000927</v>
      </c>
      <c r="F156">
        <v>23874.142575000002</v>
      </c>
      <c r="G156">
        <v>4800.8530559999999</v>
      </c>
      <c r="H156">
        <v>822.19858499999998</v>
      </c>
      <c r="I156">
        <v>31866.647614000001</v>
      </c>
      <c r="J156">
        <v>15752.282483000001</v>
      </c>
    </row>
    <row r="157" spans="1:10">
      <c r="A157" s="1">
        <v>41791</v>
      </c>
      <c r="B157">
        <v>127617.77927499999</v>
      </c>
      <c r="C157">
        <v>3259.211499</v>
      </c>
      <c r="D157">
        <v>45007.090082000002</v>
      </c>
      <c r="E157">
        <v>1482.298141</v>
      </c>
      <c r="F157">
        <v>23869.512348</v>
      </c>
      <c r="G157">
        <v>4736.3729439999997</v>
      </c>
      <c r="H157">
        <v>827.32068500000003</v>
      </c>
      <c r="I157">
        <v>32102.012833000001</v>
      </c>
      <c r="J157">
        <v>16216.414844000001</v>
      </c>
    </row>
    <row r="158" spans="1:10">
      <c r="A158" s="1">
        <v>41821</v>
      </c>
      <c r="B158">
        <v>127910.48258500001</v>
      </c>
      <c r="C158">
        <v>3340.406512</v>
      </c>
      <c r="D158">
        <v>45547.689113</v>
      </c>
      <c r="E158">
        <v>1483.798534</v>
      </c>
      <c r="F158">
        <v>23620.587650000001</v>
      </c>
      <c r="G158">
        <v>4741.7470059999996</v>
      </c>
      <c r="H158">
        <v>894.27171699999997</v>
      </c>
      <c r="I158">
        <v>32168.888175</v>
      </c>
      <c r="J158">
        <v>16172.788382000001</v>
      </c>
    </row>
    <row r="159" spans="1:10">
      <c r="A159" s="1">
        <v>41852</v>
      </c>
      <c r="B159">
        <v>130435.271748</v>
      </c>
      <c r="C159">
        <v>3261.1144210000002</v>
      </c>
      <c r="D159">
        <v>46488.105389999997</v>
      </c>
      <c r="E159">
        <v>1420.9888020000001</v>
      </c>
      <c r="F159">
        <v>24086.295007000001</v>
      </c>
      <c r="G159">
        <v>4875.1905299999999</v>
      </c>
      <c r="H159">
        <v>877.77823799999999</v>
      </c>
      <c r="I159">
        <v>32934.001312</v>
      </c>
      <c r="J159">
        <v>16605.582503000001</v>
      </c>
    </row>
    <row r="160" spans="1:10">
      <c r="A160" s="1">
        <v>41883</v>
      </c>
      <c r="B160">
        <v>131921.37050700001</v>
      </c>
      <c r="C160">
        <v>3445.6053670000001</v>
      </c>
      <c r="D160">
        <v>47156.284146999998</v>
      </c>
      <c r="E160">
        <v>1375.082081</v>
      </c>
      <c r="F160">
        <v>23919.038853999999</v>
      </c>
      <c r="G160">
        <v>4954.2827930000003</v>
      </c>
      <c r="H160">
        <v>884.52097400000002</v>
      </c>
      <c r="I160">
        <v>32997.226997999998</v>
      </c>
      <c r="J160">
        <v>16879.661131000001</v>
      </c>
    </row>
    <row r="161" spans="1:11">
      <c r="A161" s="1">
        <v>41913</v>
      </c>
      <c r="B161">
        <v>133461.63959899999</v>
      </c>
      <c r="C161">
        <v>3582.3394929999999</v>
      </c>
      <c r="D161">
        <v>47863.350423000004</v>
      </c>
      <c r="E161">
        <v>1379.0638200000001</v>
      </c>
      <c r="F161">
        <v>24319.232876999999</v>
      </c>
      <c r="G161">
        <v>4944.8829409999998</v>
      </c>
      <c r="H161">
        <v>906.88332400000002</v>
      </c>
      <c r="I161">
        <v>33393.794041000001</v>
      </c>
      <c r="J161">
        <v>17142.306815</v>
      </c>
    </row>
    <row r="162" spans="1:11">
      <c r="A162" s="1">
        <v>41944</v>
      </c>
      <c r="B162">
        <v>133712.07602000001</v>
      </c>
      <c r="C162">
        <v>3678.856088</v>
      </c>
      <c r="D162">
        <v>49053.620870999999</v>
      </c>
      <c r="E162">
        <v>1322.816783</v>
      </c>
      <c r="F162">
        <v>24402.168169</v>
      </c>
      <c r="G162">
        <v>4876.8222239999996</v>
      </c>
      <c r="H162">
        <v>879.80273</v>
      </c>
      <c r="I162">
        <v>32891.612305000002</v>
      </c>
      <c r="J162">
        <v>16260.808861</v>
      </c>
    </row>
    <row r="163" spans="1:11">
      <c r="A163" s="1">
        <v>41974</v>
      </c>
      <c r="B163">
        <v>132971.42978899999</v>
      </c>
      <c r="C163">
        <v>3432.346082</v>
      </c>
      <c r="D163">
        <v>48685.796992000003</v>
      </c>
      <c r="E163">
        <v>1373.750176</v>
      </c>
      <c r="F163">
        <v>24834.030583</v>
      </c>
      <c r="G163">
        <v>4733.6870010000002</v>
      </c>
      <c r="H163">
        <v>911.17367300000001</v>
      </c>
      <c r="I163">
        <v>33638.030243000001</v>
      </c>
      <c r="J163">
        <v>15613.260925</v>
      </c>
    </row>
    <row r="164" spans="1:11">
      <c r="A164" s="1">
        <v>42005</v>
      </c>
      <c r="B164">
        <v>136065.12421099999</v>
      </c>
      <c r="C164">
        <v>3751.857375</v>
      </c>
      <c r="D164">
        <v>50372.068647</v>
      </c>
      <c r="E164">
        <v>1428.296636</v>
      </c>
      <c r="F164">
        <v>24731.857220000002</v>
      </c>
      <c r="G164">
        <v>4737.8383359999998</v>
      </c>
      <c r="H164">
        <v>925.098117</v>
      </c>
      <c r="I164">
        <v>34284.856511999998</v>
      </c>
      <c r="J164">
        <v>15683.989915</v>
      </c>
    </row>
    <row r="165" spans="1:11">
      <c r="A165" s="1">
        <v>42036</v>
      </c>
      <c r="B165">
        <v>134195.143679</v>
      </c>
      <c r="C165">
        <v>3505.6741630000001</v>
      </c>
      <c r="D165">
        <v>50290.021814</v>
      </c>
      <c r="E165">
        <v>1378.565591</v>
      </c>
      <c r="F165">
        <v>23671.180333</v>
      </c>
      <c r="G165">
        <v>4648.3553149999998</v>
      </c>
      <c r="H165">
        <v>941.44369500000005</v>
      </c>
      <c r="I165">
        <v>34649.112775000001</v>
      </c>
      <c r="J165">
        <v>14961.071298000001</v>
      </c>
    </row>
    <row r="166" spans="1:11">
      <c r="A166" s="1">
        <v>42064</v>
      </c>
      <c r="B166">
        <v>136390.02642099999</v>
      </c>
      <c r="C166">
        <v>3904.5209410000002</v>
      </c>
      <c r="D166">
        <v>51383.324463999998</v>
      </c>
      <c r="E166">
        <v>1397.778904</v>
      </c>
      <c r="F166">
        <v>24213.498669000001</v>
      </c>
      <c r="G166">
        <v>4731.0009899999995</v>
      </c>
      <c r="H166">
        <v>979.60862199999997</v>
      </c>
      <c r="I166">
        <v>34727.391135999998</v>
      </c>
      <c r="J166">
        <v>14426.37556</v>
      </c>
    </row>
    <row r="167" spans="1:11">
      <c r="A167" s="1">
        <v>42095</v>
      </c>
      <c r="B167">
        <v>139670.229677</v>
      </c>
      <c r="C167">
        <v>4094.206056</v>
      </c>
      <c r="D167">
        <v>53415.058384000004</v>
      </c>
      <c r="E167">
        <v>1367.2178180000001</v>
      </c>
      <c r="F167">
        <v>25440.444728999999</v>
      </c>
      <c r="G167">
        <v>5024.7994150000004</v>
      </c>
      <c r="H167">
        <v>942.23882200000003</v>
      </c>
      <c r="I167">
        <v>36553.046073999998</v>
      </c>
      <c r="J167">
        <v>14070.046167</v>
      </c>
    </row>
    <row r="168" spans="1:11">
      <c r="A168" s="1">
        <v>42125</v>
      </c>
      <c r="B168">
        <v>135776.688459</v>
      </c>
      <c r="C168">
        <v>3998.6710010000002</v>
      </c>
      <c r="D168">
        <v>51210.404747</v>
      </c>
      <c r="E168">
        <v>1401.5373669999999</v>
      </c>
      <c r="F168">
        <v>24667.115961</v>
      </c>
      <c r="G168">
        <v>4484.7468639999997</v>
      </c>
      <c r="H168">
        <v>969.24927700000001</v>
      </c>
      <c r="I168">
        <v>34817.706590000002</v>
      </c>
      <c r="J168">
        <v>13768.562631999999</v>
      </c>
    </row>
    <row r="169" spans="1:11">
      <c r="A169" s="1">
        <v>42156</v>
      </c>
      <c r="B169">
        <v>141770.58932599999</v>
      </c>
      <c r="C169">
        <v>4101.0823309999996</v>
      </c>
      <c r="D169">
        <v>54542.056618000002</v>
      </c>
      <c r="E169">
        <v>1551.273432</v>
      </c>
      <c r="F169">
        <v>25259.338648000001</v>
      </c>
      <c r="G169">
        <v>4832.2228670000004</v>
      </c>
      <c r="H169">
        <v>1062.3276860000001</v>
      </c>
      <c r="I169">
        <v>36272.126130999997</v>
      </c>
      <c r="J169">
        <v>14865.291014</v>
      </c>
    </row>
    <row r="170" spans="1:11">
      <c r="A170" s="1">
        <v>42186</v>
      </c>
      <c r="B170">
        <v>141284.32786399999</v>
      </c>
      <c r="C170">
        <v>4149.114724</v>
      </c>
      <c r="D170">
        <v>53748.296562000003</v>
      </c>
      <c r="E170">
        <v>1418.647048</v>
      </c>
      <c r="F170">
        <v>25544.653591999999</v>
      </c>
      <c r="G170">
        <v>4761.1484469999996</v>
      </c>
      <c r="H170">
        <v>1027.486979</v>
      </c>
      <c r="I170">
        <v>36038.308746000002</v>
      </c>
      <c r="J170">
        <v>14454.936583000001</v>
      </c>
    </row>
    <row r="171" spans="1:11">
      <c r="A171" s="1">
        <v>42217</v>
      </c>
      <c r="B171">
        <v>142703.56908399999</v>
      </c>
      <c r="C171">
        <v>4284.0654850000001</v>
      </c>
      <c r="D171">
        <v>53845.075070999999</v>
      </c>
      <c r="E171">
        <v>1406.566474</v>
      </c>
      <c r="F171">
        <v>25490.035088000001</v>
      </c>
      <c r="G171">
        <v>4886.5073830000001</v>
      </c>
      <c r="H171">
        <v>1038.5837200000001</v>
      </c>
      <c r="I171">
        <v>36615.550001000003</v>
      </c>
      <c r="J171">
        <v>14752.936109</v>
      </c>
    </row>
    <row r="172" spans="1:11">
      <c r="A172" s="1">
        <v>42248</v>
      </c>
      <c r="B172">
        <v>144360.423435</v>
      </c>
      <c r="C172">
        <v>4473.2918900000004</v>
      </c>
      <c r="D172">
        <v>54677.777016</v>
      </c>
      <c r="E172">
        <v>1387.6532199999999</v>
      </c>
      <c r="F172">
        <v>26087.169929</v>
      </c>
      <c r="G172">
        <v>4911.583678</v>
      </c>
      <c r="H172">
        <v>1103.5343740000001</v>
      </c>
      <c r="I172">
        <v>36676.519137000003</v>
      </c>
      <c r="J172">
        <v>14615.599303000001</v>
      </c>
    </row>
    <row r="173" spans="1:11">
      <c r="A173" s="1">
        <v>42278</v>
      </c>
      <c r="B173">
        <v>143918.65747800001</v>
      </c>
      <c r="C173">
        <v>4468.6262649999999</v>
      </c>
      <c r="D173">
        <v>55462.885029999998</v>
      </c>
      <c r="E173">
        <v>1379.605249</v>
      </c>
      <c r="F173">
        <v>25580.181081999999</v>
      </c>
      <c r="G173">
        <v>4890.9732670000003</v>
      </c>
      <c r="H173">
        <v>1086.053958</v>
      </c>
      <c r="I173">
        <v>36824.80042</v>
      </c>
      <c r="J173">
        <v>14274.849560000001</v>
      </c>
    </row>
    <row r="174" spans="1:11" s="7" customFormat="1">
      <c r="A174" s="8">
        <v>42309</v>
      </c>
      <c r="B174" s="11">
        <v>145756.92175099999</v>
      </c>
      <c r="C174" s="11">
        <v>4450.3115580000003</v>
      </c>
      <c r="D174" s="11">
        <v>56097.686655999998</v>
      </c>
      <c r="E174" s="11">
        <v>1351.496594</v>
      </c>
      <c r="F174" s="11">
        <v>26097.125699</v>
      </c>
      <c r="G174" s="11">
        <v>4898.8096859999996</v>
      </c>
      <c r="H174" s="11">
        <v>1075.75137</v>
      </c>
      <c r="I174" s="11">
        <v>37568.350186999996</v>
      </c>
      <c r="J174" s="11">
        <v>14130.759601</v>
      </c>
      <c r="K174" s="2"/>
    </row>
    <row r="175" spans="1:11">
      <c r="A175" s="1"/>
    </row>
    <row r="176" spans="1:11">
      <c r="A176" s="3" t="s">
        <v>9</v>
      </c>
      <c r="B176" s="2"/>
      <c r="C176" s="2"/>
      <c r="D176" s="2"/>
      <c r="E176" s="2"/>
      <c r="F176" s="2"/>
      <c r="G176" s="2"/>
      <c r="H176" s="2"/>
      <c r="I176" s="2"/>
      <c r="J176" s="2"/>
    </row>
    <row r="177" spans="1:10">
      <c r="A177" s="1">
        <v>41760</v>
      </c>
      <c r="B177">
        <f>B156/B155*100-100</f>
        <v>1.1429641660938046</v>
      </c>
      <c r="C177">
        <f t="shared" ref="C177:J177" si="0">(C156/C155-1)*100</f>
        <v>2.519821491886276</v>
      </c>
      <c r="D177">
        <f t="shared" si="0"/>
        <v>0.59718390735401528</v>
      </c>
      <c r="E177">
        <f t="shared" si="0"/>
        <v>1.8941801902649935</v>
      </c>
      <c r="F177">
        <f t="shared" si="0"/>
        <v>0.80803220034326717</v>
      </c>
      <c r="G177">
        <f t="shared" si="0"/>
        <v>2.7036755927679845</v>
      </c>
      <c r="H177">
        <f t="shared" si="0"/>
        <v>-2.5713523845123709</v>
      </c>
      <c r="I177">
        <f t="shared" si="0"/>
        <v>2.1420057187710784</v>
      </c>
      <c r="J177">
        <f t="shared" si="0"/>
        <v>-2.534824881838027</v>
      </c>
    </row>
    <row r="178" spans="1:10">
      <c r="A178" s="1">
        <v>41791</v>
      </c>
      <c r="B178">
        <f t="shared" ref="B178:J178" si="1">(B157/B156-1)*100</f>
        <v>1.5338307315136301</v>
      </c>
      <c r="C178">
        <f t="shared" si="1"/>
        <v>3.5960291279919732</v>
      </c>
      <c r="D178">
        <f t="shared" si="1"/>
        <v>2.2743788404762988</v>
      </c>
      <c r="E178">
        <f t="shared" si="1"/>
        <v>0.6995385540270016</v>
      </c>
      <c r="F178">
        <f t="shared" si="1"/>
        <v>-1.939431745225928E-2</v>
      </c>
      <c r="G178">
        <f t="shared" si="1"/>
        <v>-1.3430969714729013</v>
      </c>
      <c r="H178">
        <f t="shared" si="1"/>
        <v>0.62297601740581854</v>
      </c>
      <c r="I178">
        <f t="shared" si="1"/>
        <v>0.73859422506870054</v>
      </c>
      <c r="J178">
        <f t="shared" si="1"/>
        <v>2.9464451358137911</v>
      </c>
    </row>
    <row r="179" spans="1:10">
      <c r="A179" s="1">
        <v>41821</v>
      </c>
      <c r="B179">
        <f t="shared" ref="B179:J179" si="2">(B158/B157-1)*100</f>
        <v>0.22935935076042746</v>
      </c>
      <c r="C179">
        <f t="shared" si="2"/>
        <v>2.4912471321640872</v>
      </c>
      <c r="D179">
        <f t="shared" si="2"/>
        <v>1.2011419312269789</v>
      </c>
      <c r="E179">
        <f t="shared" si="2"/>
        <v>0.10122073006093579</v>
      </c>
      <c r="F179">
        <f t="shared" si="2"/>
        <v>-1.0428562358998361</v>
      </c>
      <c r="G179">
        <f t="shared" si="2"/>
        <v>0.11346365802564762</v>
      </c>
      <c r="H179">
        <f t="shared" si="2"/>
        <v>8.092512760030889</v>
      </c>
      <c r="I179">
        <f t="shared" si="2"/>
        <v>0.20832133594830271</v>
      </c>
      <c r="J179">
        <f t="shared" si="2"/>
        <v>-0.26902655377086804</v>
      </c>
    </row>
    <row r="180" spans="1:10">
      <c r="A180" s="1">
        <v>41852</v>
      </c>
      <c r="B180">
        <f t="shared" ref="B180:J180" si="3">(B159/B158-1)*100</f>
        <v>1.9738719704400998</v>
      </c>
      <c r="C180">
        <f t="shared" si="3"/>
        <v>-2.3737257940059875</v>
      </c>
      <c r="D180">
        <f t="shared" si="3"/>
        <v>2.0646849386077637</v>
      </c>
      <c r="E180">
        <f t="shared" si="3"/>
        <v>-4.2330363968401059</v>
      </c>
      <c r="F180">
        <f t="shared" si="3"/>
        <v>1.9716163031193723</v>
      </c>
      <c r="G180">
        <f t="shared" si="3"/>
        <v>2.8142269891486604</v>
      </c>
      <c r="H180">
        <f t="shared" si="3"/>
        <v>-1.8443476055946872</v>
      </c>
      <c r="I180">
        <f t="shared" si="3"/>
        <v>2.3784258033344274</v>
      </c>
      <c r="J180">
        <f t="shared" si="3"/>
        <v>2.6760637113244723</v>
      </c>
    </row>
    <row r="181" spans="1:10">
      <c r="A181" s="1">
        <v>41883</v>
      </c>
      <c r="B181">
        <f t="shared" ref="B181:J181" si="4">(B160/B159-1)*100</f>
        <v>1.1393381093046218</v>
      </c>
      <c r="C181">
        <f t="shared" si="4"/>
        <v>5.6572975425813743</v>
      </c>
      <c r="D181">
        <f t="shared" si="4"/>
        <v>1.4373112248702968</v>
      </c>
      <c r="E181">
        <f t="shared" si="4"/>
        <v>-3.2306180692900366</v>
      </c>
      <c r="F181">
        <f t="shared" si="4"/>
        <v>-0.69440382155658842</v>
      </c>
      <c r="G181">
        <f t="shared" si="4"/>
        <v>1.6223419887550605</v>
      </c>
      <c r="H181">
        <f t="shared" si="4"/>
        <v>0.76815939471948091</v>
      </c>
      <c r="I181">
        <f t="shared" si="4"/>
        <v>0.19197693411447947</v>
      </c>
      <c r="J181">
        <f t="shared" si="4"/>
        <v>1.6505210097296219</v>
      </c>
    </row>
    <row r="182" spans="1:10">
      <c r="A182" s="1">
        <v>41913</v>
      </c>
      <c r="B182">
        <f t="shared" ref="B182:J182" si="5">(B161/B160-1)*100</f>
        <v>1.1675660176061031</v>
      </c>
      <c r="C182">
        <f t="shared" si="5"/>
        <v>3.9683629271523468</v>
      </c>
      <c r="D182">
        <f t="shared" si="5"/>
        <v>1.4994105001909563</v>
      </c>
      <c r="E182">
        <f t="shared" si="5"/>
        <v>0.28956373259583224</v>
      </c>
      <c r="F182">
        <f t="shared" si="5"/>
        <v>1.6731191643725829</v>
      </c>
      <c r="G182">
        <f t="shared" si="5"/>
        <v>-0.1897318419788574</v>
      </c>
      <c r="H182">
        <f t="shared" si="5"/>
        <v>2.5281876470234943</v>
      </c>
      <c r="I182">
        <f t="shared" si="5"/>
        <v>1.2018193014341483</v>
      </c>
      <c r="J182">
        <f t="shared" si="5"/>
        <v>1.5559890803592102</v>
      </c>
    </row>
    <row r="183" spans="1:10">
      <c r="A183" s="1">
        <v>41944</v>
      </c>
      <c r="B183">
        <f t="shared" ref="B183:J183" si="6">(B162/B161-1)*100</f>
        <v>0.18764674385274294</v>
      </c>
      <c r="C183">
        <f t="shared" si="6"/>
        <v>2.6942336199178296</v>
      </c>
      <c r="D183">
        <f t="shared" si="6"/>
        <v>2.4868097144909118</v>
      </c>
      <c r="E183">
        <f t="shared" si="6"/>
        <v>-4.0786391597163458</v>
      </c>
      <c r="F183">
        <f t="shared" si="6"/>
        <v>0.34102758265224242</v>
      </c>
      <c r="G183">
        <f t="shared" si="6"/>
        <v>-1.3763868186986161</v>
      </c>
      <c r="H183">
        <f t="shared" si="6"/>
        <v>-2.9861166572735409</v>
      </c>
      <c r="I183">
        <f t="shared" si="6"/>
        <v>-1.503817551798492</v>
      </c>
      <c r="J183">
        <f t="shared" si="6"/>
        <v>-5.1422364767655715</v>
      </c>
    </row>
    <row r="184" spans="1:10">
      <c r="A184" s="1">
        <v>41974</v>
      </c>
      <c r="B184">
        <f t="shared" ref="B184:J184" si="7">(B163/B162-1)*100</f>
        <v>-0.55391124948896975</v>
      </c>
      <c r="C184">
        <f t="shared" si="7"/>
        <v>-6.7007243584245373</v>
      </c>
      <c r="D184">
        <f t="shared" si="7"/>
        <v>-0.74984042455762401</v>
      </c>
      <c r="E184">
        <f t="shared" si="7"/>
        <v>3.8503739636934986</v>
      </c>
      <c r="F184">
        <f t="shared" si="7"/>
        <v>1.7697706654961509</v>
      </c>
      <c r="G184">
        <f t="shared" si="7"/>
        <v>-2.9350100624049191</v>
      </c>
      <c r="H184">
        <f t="shared" si="7"/>
        <v>3.5656792062920717</v>
      </c>
      <c r="I184">
        <f t="shared" si="7"/>
        <v>2.2693260855641606</v>
      </c>
      <c r="J184">
        <f t="shared" si="7"/>
        <v>-3.9822615316085552</v>
      </c>
    </row>
    <row r="185" spans="1:10">
      <c r="A185" s="1">
        <v>42005</v>
      </c>
      <c r="B185">
        <f t="shared" ref="B185:J185" si="8">(B164/B163-1)*100</f>
        <v>2.3265858138918238</v>
      </c>
      <c r="C185">
        <f t="shared" si="8"/>
        <v>9.3088309094350841</v>
      </c>
      <c r="D185">
        <f t="shared" si="8"/>
        <v>3.4635802619747302</v>
      </c>
      <c r="E185">
        <f t="shared" si="8"/>
        <v>3.9706244230537591</v>
      </c>
      <c r="F185">
        <f t="shared" si="8"/>
        <v>-0.41142480943041626</v>
      </c>
      <c r="G185">
        <f t="shared" si="8"/>
        <v>8.7697707920320056E-2</v>
      </c>
      <c r="H185">
        <f t="shared" si="8"/>
        <v>1.5281877003924249</v>
      </c>
      <c r="I185">
        <f t="shared" si="8"/>
        <v>1.9229017404626347</v>
      </c>
      <c r="J185">
        <f t="shared" si="8"/>
        <v>0.45300587967980199</v>
      </c>
    </row>
    <row r="186" spans="1:10">
      <c r="A186" s="1">
        <v>42036</v>
      </c>
      <c r="B186">
        <f t="shared" ref="B186:J186" si="9">(B165/B164-1)*100</f>
        <v>-1.3743275823569268</v>
      </c>
      <c r="C186">
        <f t="shared" si="9"/>
        <v>-6.5616356751834086</v>
      </c>
      <c r="D186">
        <f t="shared" si="9"/>
        <v>-0.16288160324519074</v>
      </c>
      <c r="E186">
        <f t="shared" si="9"/>
        <v>-3.4818428991945094</v>
      </c>
      <c r="F186">
        <f t="shared" si="9"/>
        <v>-4.2887069804942062</v>
      </c>
      <c r="G186">
        <f t="shared" si="9"/>
        <v>-1.8886887785949158</v>
      </c>
      <c r="H186">
        <f t="shared" si="9"/>
        <v>1.7669020939105495</v>
      </c>
      <c r="I186">
        <f t="shared" si="9"/>
        <v>1.0624406809826015</v>
      </c>
      <c r="J186">
        <f t="shared" si="9"/>
        <v>-4.6092774920022617</v>
      </c>
    </row>
    <row r="187" spans="1:10">
      <c r="A187" s="1">
        <v>42064</v>
      </c>
      <c r="B187">
        <f t="shared" ref="B187:J187" si="10">(B166/B165-1)*100</f>
        <v>1.6355902917397858</v>
      </c>
      <c r="C187">
        <f t="shared" si="10"/>
        <v>11.377177668408422</v>
      </c>
      <c r="D187">
        <f t="shared" si="10"/>
        <v>2.1739951794883527</v>
      </c>
      <c r="E187">
        <f t="shared" si="10"/>
        <v>1.3937177255427313</v>
      </c>
      <c r="F187">
        <f t="shared" si="10"/>
        <v>2.291048981803212</v>
      </c>
      <c r="G187">
        <f t="shared" si="10"/>
        <v>1.7779551991928599</v>
      </c>
      <c r="H187">
        <f t="shared" si="10"/>
        <v>4.0538724942015714</v>
      </c>
      <c r="I187">
        <f t="shared" si="10"/>
        <v>0.22591736044819122</v>
      </c>
      <c r="J187">
        <f t="shared" si="10"/>
        <v>-3.5739134407539286</v>
      </c>
    </row>
    <row r="188" spans="1:10">
      <c r="A188" s="1">
        <v>42095</v>
      </c>
      <c r="B188">
        <f t="shared" ref="B188:J188" si="11">(B167/B166-1)*100</f>
        <v>2.4050169518076592</v>
      </c>
      <c r="C188">
        <f t="shared" si="11"/>
        <v>4.8580893243056478</v>
      </c>
      <c r="D188">
        <f t="shared" si="11"/>
        <v>3.9540725346089101</v>
      </c>
      <c r="E188">
        <f t="shared" si="11"/>
        <v>-2.1864034370917884</v>
      </c>
      <c r="F188">
        <f t="shared" si="11"/>
        <v>5.06719857701039</v>
      </c>
      <c r="G188">
        <f t="shared" si="11"/>
        <v>6.2100689816173782</v>
      </c>
      <c r="H188">
        <f t="shared" si="11"/>
        <v>-3.8147683841026847</v>
      </c>
      <c r="I188">
        <f t="shared" si="11"/>
        <v>5.2571036241978009</v>
      </c>
      <c r="J188">
        <f t="shared" si="11"/>
        <v>-2.4699855588675712</v>
      </c>
    </row>
    <row r="189" spans="1:10">
      <c r="A189" s="1">
        <v>42125</v>
      </c>
      <c r="B189">
        <f t="shared" ref="B189:J189" si="12">(B168/B167-1)*100</f>
        <v>-2.7876672265837676</v>
      </c>
      <c r="C189">
        <f t="shared" si="12"/>
        <v>-2.3334207827667708</v>
      </c>
      <c r="D189">
        <f t="shared" si="12"/>
        <v>-4.127400968376338</v>
      </c>
      <c r="E189">
        <f t="shared" si="12"/>
        <v>2.5101742054681075</v>
      </c>
      <c r="F189">
        <f t="shared" si="12"/>
        <v>-3.0397612000802376</v>
      </c>
      <c r="G189">
        <f t="shared" si="12"/>
        <v>-10.747743469875415</v>
      </c>
      <c r="H189">
        <f t="shared" si="12"/>
        <v>2.8666251452755365</v>
      </c>
      <c r="I189">
        <f t="shared" si="12"/>
        <v>-4.7474551928911151</v>
      </c>
      <c r="J189">
        <f t="shared" si="12"/>
        <v>-2.1427330900100627</v>
      </c>
    </row>
    <row r="190" spans="1:10">
      <c r="A190" s="1">
        <v>42156</v>
      </c>
      <c r="B190">
        <f t="shared" ref="B190:J190" si="13">(B169/B168-1)*100</f>
        <v>4.4145286904754277</v>
      </c>
      <c r="C190">
        <f t="shared" si="13"/>
        <v>2.5611341861930592</v>
      </c>
      <c r="D190">
        <f t="shared" si="13"/>
        <v>6.5058104646110504</v>
      </c>
      <c r="E190">
        <f t="shared" si="13"/>
        <v>10.683701235915755</v>
      </c>
      <c r="F190">
        <f t="shared" si="13"/>
        <v>2.4008590543634467</v>
      </c>
      <c r="G190">
        <f t="shared" si="13"/>
        <v>7.7479513010926704</v>
      </c>
      <c r="H190">
        <f t="shared" si="13"/>
        <v>9.6031445376048694</v>
      </c>
      <c r="I190">
        <f t="shared" si="13"/>
        <v>4.1772410748550648</v>
      </c>
      <c r="J190">
        <f t="shared" si="13"/>
        <v>7.9654529765587512</v>
      </c>
    </row>
    <row r="191" spans="1:10">
      <c r="A191" s="1">
        <v>42186</v>
      </c>
      <c r="B191">
        <f t="shared" ref="B191:J191" si="14">(B170/B169-1)*100</f>
        <v>-0.34299177587662211</v>
      </c>
      <c r="C191">
        <f t="shared" si="14"/>
        <v>1.1712126000720469</v>
      </c>
      <c r="D191">
        <f t="shared" si="14"/>
        <v>-1.4553174288225224</v>
      </c>
      <c r="E191">
        <f t="shared" si="14"/>
        <v>-8.5495168849123893</v>
      </c>
      <c r="F191">
        <f t="shared" si="14"/>
        <v>1.1295424158802803</v>
      </c>
      <c r="G191">
        <f t="shared" si="14"/>
        <v>-1.4708431700321434</v>
      </c>
      <c r="H191">
        <f t="shared" si="14"/>
        <v>-3.2796572525739531</v>
      </c>
      <c r="I191">
        <f t="shared" si="14"/>
        <v>-0.64462001525783519</v>
      </c>
      <c r="J191">
        <f t="shared" si="14"/>
        <v>-2.7604870339472787</v>
      </c>
    </row>
    <row r="192" spans="1:10">
      <c r="A192" s="1">
        <v>42217</v>
      </c>
      <c r="B192">
        <f t="shared" ref="B192:J192" si="15">(B171/B170-1)*100</f>
        <v>1.0045284154702294</v>
      </c>
      <c r="C192">
        <f t="shared" si="15"/>
        <v>3.2525193921343121</v>
      </c>
      <c r="D192">
        <f t="shared" si="15"/>
        <v>0.18005874639832609</v>
      </c>
      <c r="E192">
        <f t="shared" si="15"/>
        <v>-0.85155599604787025</v>
      </c>
      <c r="F192">
        <f t="shared" si="15"/>
        <v>-0.21381579438252141</v>
      </c>
      <c r="G192">
        <f t="shared" si="15"/>
        <v>2.6329558381862572</v>
      </c>
      <c r="H192">
        <f t="shared" si="15"/>
        <v>1.0799884793479375</v>
      </c>
      <c r="I192">
        <f t="shared" si="15"/>
        <v>1.6017434643463169</v>
      </c>
      <c r="J192">
        <f t="shared" si="15"/>
        <v>2.061576156276379</v>
      </c>
    </row>
    <row r="193" spans="1:11">
      <c r="A193" s="1">
        <v>42248</v>
      </c>
      <c r="B193">
        <f t="shared" ref="B193:J193" si="16">(B172/B171-1)*100</f>
        <v>1.1610461894087098</v>
      </c>
      <c r="C193">
        <f t="shared" si="16"/>
        <v>4.4169820854174091</v>
      </c>
      <c r="D193">
        <f t="shared" si="16"/>
        <v>1.546477452026962</v>
      </c>
      <c r="E193">
        <f t="shared" si="16"/>
        <v>-1.3446398979078844</v>
      </c>
      <c r="F193">
        <f t="shared" si="16"/>
        <v>2.3426207101657326</v>
      </c>
      <c r="G193">
        <f t="shared" si="16"/>
        <v>0.51317419650769303</v>
      </c>
      <c r="H193">
        <f t="shared" si="16"/>
        <v>6.2537716266147569</v>
      </c>
      <c r="I193">
        <f t="shared" si="16"/>
        <v>0.16651159411325001</v>
      </c>
      <c r="J193">
        <f t="shared" si="16"/>
        <v>-0.9309116841915821</v>
      </c>
    </row>
    <row r="194" spans="1:11">
      <c r="A194" s="1">
        <v>42278</v>
      </c>
      <c r="B194">
        <f t="shared" ref="B194:J195" si="17">(B173/B172-1)*100</f>
        <v>-0.306015974799978</v>
      </c>
      <c r="C194">
        <f t="shared" si="17"/>
        <v>-0.10429958774723636</v>
      </c>
      <c r="D194">
        <f t="shared" si="17"/>
        <v>1.4358813705433793</v>
      </c>
      <c r="E194">
        <f t="shared" si="17"/>
        <v>-0.57996990054907105</v>
      </c>
      <c r="F194">
        <f t="shared" si="17"/>
        <v>-1.9434413482943724</v>
      </c>
      <c r="G194">
        <f t="shared" si="17"/>
        <v>-0.41962862390633182</v>
      </c>
      <c r="H194">
        <f t="shared" si="17"/>
        <v>-1.5840391030719325</v>
      </c>
      <c r="I194">
        <f t="shared" si="17"/>
        <v>0.40429486355046951</v>
      </c>
      <c r="J194">
        <f t="shared" si="17"/>
        <v>-2.3314113635426348</v>
      </c>
    </row>
    <row r="195" spans="1:11" s="7" customFormat="1">
      <c r="A195" s="8">
        <v>42309</v>
      </c>
      <c r="B195" s="7">
        <f t="shared" si="17"/>
        <v>1.2772939278432149</v>
      </c>
      <c r="C195" s="7">
        <f t="shared" si="17"/>
        <v>-0.40985094554555346</v>
      </c>
      <c r="D195" s="7">
        <f t="shared" si="17"/>
        <v>1.1445521192354757</v>
      </c>
      <c r="E195" s="7">
        <f t="shared" si="17"/>
        <v>-2.0374418711710751</v>
      </c>
      <c r="F195" s="7">
        <f t="shared" si="17"/>
        <v>2.0208794274867659</v>
      </c>
      <c r="G195" s="7">
        <f t="shared" si="17"/>
        <v>0.16022207794248455</v>
      </c>
      <c r="H195" s="7">
        <f t="shared" si="17"/>
        <v>-0.94862579562552396</v>
      </c>
      <c r="I195" s="7">
        <f t="shared" si="17"/>
        <v>2.0191549133180553</v>
      </c>
      <c r="J195" s="7">
        <f t="shared" si="17"/>
        <v>-1.0093973908051557</v>
      </c>
      <c r="K195" s="2"/>
    </row>
    <row r="197" spans="1:11">
      <c r="A197" s="2" t="s">
        <v>10</v>
      </c>
      <c r="B197" s="2"/>
      <c r="C197" s="2"/>
      <c r="D197" s="2"/>
      <c r="E197" s="2"/>
      <c r="F197" s="2"/>
      <c r="G197" s="2"/>
      <c r="H197" s="2"/>
      <c r="I197" s="2"/>
      <c r="J197" s="2"/>
    </row>
    <row r="198" spans="1:11">
      <c r="A198" s="1">
        <v>41760</v>
      </c>
      <c r="B198">
        <f>B156/B144*100-100</f>
        <v>5.820723814064948</v>
      </c>
      <c r="C198">
        <f t="shared" ref="C198:J198" si="18">C156/C144*100-100</f>
        <v>-6.9336054405290639</v>
      </c>
      <c r="D198">
        <f t="shared" si="18"/>
        <v>10.118541377497763</v>
      </c>
      <c r="E198">
        <f t="shared" si="18"/>
        <v>3.5347795985987602</v>
      </c>
      <c r="F198">
        <f t="shared" si="18"/>
        <v>1.9557527407839501</v>
      </c>
      <c r="G198">
        <f t="shared" si="18"/>
        <v>6.6171416891489514</v>
      </c>
      <c r="H198">
        <f t="shared" si="18"/>
        <v>8.7366056013120357</v>
      </c>
      <c r="I198">
        <f t="shared" si="18"/>
        <v>12.481368966413271</v>
      </c>
      <c r="J198">
        <f t="shared" si="18"/>
        <v>-9.0739365425209257</v>
      </c>
    </row>
    <row r="199" spans="1:11">
      <c r="A199" s="1">
        <v>41791</v>
      </c>
      <c r="B199">
        <f t="shared" ref="B199:J216" si="19">B157/B145*100-100</f>
        <v>8.7830357722768326</v>
      </c>
      <c r="C199">
        <f t="shared" si="19"/>
        <v>6.8985035767441758</v>
      </c>
      <c r="D199">
        <f t="shared" si="19"/>
        <v>13.371555254856588</v>
      </c>
      <c r="E199">
        <f t="shared" si="19"/>
        <v>4.6433525860494882</v>
      </c>
      <c r="F199">
        <f t="shared" si="19"/>
        <v>5.4654309272530242</v>
      </c>
      <c r="G199">
        <f t="shared" si="19"/>
        <v>6.0222497056247875</v>
      </c>
      <c r="H199">
        <f t="shared" si="19"/>
        <v>5.5297163313648241</v>
      </c>
      <c r="I199">
        <f t="shared" si="19"/>
        <v>12.68424818343486</v>
      </c>
      <c r="J199">
        <f t="shared" si="19"/>
        <v>-1.1044225947263726</v>
      </c>
    </row>
    <row r="200" spans="1:11">
      <c r="A200" s="1">
        <v>41821</v>
      </c>
      <c r="B200">
        <f t="shared" si="19"/>
        <v>9.0758799553790226</v>
      </c>
      <c r="C200">
        <f t="shared" si="19"/>
        <v>-0.14073683436923545</v>
      </c>
      <c r="D200">
        <f t="shared" si="19"/>
        <v>13.469335449731943</v>
      </c>
      <c r="E200">
        <f t="shared" si="19"/>
        <v>5.1811638207183819</v>
      </c>
      <c r="F200">
        <f t="shared" si="19"/>
        <v>4.9528215419462924</v>
      </c>
      <c r="G200">
        <f t="shared" si="19"/>
        <v>5.3727156394997877</v>
      </c>
      <c r="H200">
        <f t="shared" si="19"/>
        <v>32.26858703202106</v>
      </c>
      <c r="I200">
        <f t="shared" si="19"/>
        <v>10.877704268637828</v>
      </c>
      <c r="J200">
        <f t="shared" si="19"/>
        <v>2.3021489940755657</v>
      </c>
    </row>
    <row r="201" spans="1:11">
      <c r="A201" s="1">
        <v>41852</v>
      </c>
      <c r="B201">
        <f t="shared" si="19"/>
        <v>12.389129572388867</v>
      </c>
      <c r="C201">
        <f t="shared" si="19"/>
        <v>5.2753748382213104</v>
      </c>
      <c r="D201">
        <f t="shared" si="19"/>
        <v>18.700494323842648</v>
      </c>
      <c r="E201">
        <f t="shared" si="19"/>
        <v>-0.55389265913794361</v>
      </c>
      <c r="F201">
        <f t="shared" si="19"/>
        <v>6.5815312191963642</v>
      </c>
      <c r="G201">
        <f t="shared" si="19"/>
        <v>11.886585149499339</v>
      </c>
      <c r="H201">
        <f t="shared" si="19"/>
        <v>17.954718640927354</v>
      </c>
      <c r="I201">
        <f t="shared" si="19"/>
        <v>16.320372714459452</v>
      </c>
      <c r="J201">
        <f t="shared" si="19"/>
        <v>8.4048973194664995</v>
      </c>
    </row>
    <row r="202" spans="1:11">
      <c r="A202" s="1">
        <v>41883</v>
      </c>
      <c r="B202">
        <f t="shared" si="19"/>
        <v>12.689811568045428</v>
      </c>
      <c r="C202">
        <f t="shared" si="19"/>
        <v>14.209728288890105</v>
      </c>
      <c r="D202">
        <f t="shared" si="19"/>
        <v>15.190786079733726</v>
      </c>
      <c r="E202">
        <f t="shared" si="19"/>
        <v>-3.7803390698524595</v>
      </c>
      <c r="F202">
        <f t="shared" si="19"/>
        <v>4.4375188253162889</v>
      </c>
      <c r="G202">
        <f t="shared" si="19"/>
        <v>10.673444581880773</v>
      </c>
      <c r="H202">
        <f t="shared" si="19"/>
        <v>16.615498067398732</v>
      </c>
      <c r="I202">
        <f t="shared" si="19"/>
        <v>13.419055630768639</v>
      </c>
      <c r="J202">
        <f t="shared" si="19"/>
        <v>10.913502692018312</v>
      </c>
    </row>
    <row r="203" spans="1:11">
      <c r="A203" s="1">
        <v>41913</v>
      </c>
      <c r="B203">
        <f t="shared" si="19"/>
        <v>12.452606381203594</v>
      </c>
      <c r="C203">
        <f t="shared" si="19"/>
        <v>21.000126420651654</v>
      </c>
      <c r="D203">
        <f t="shared" si="19"/>
        <v>17.046854551495684</v>
      </c>
      <c r="E203">
        <f t="shared" si="19"/>
        <v>-3.6904805295082781</v>
      </c>
      <c r="F203">
        <f t="shared" si="19"/>
        <v>5.9334889867366201</v>
      </c>
      <c r="G203">
        <f t="shared" si="19"/>
        <v>10.555123225231625</v>
      </c>
      <c r="H203">
        <f t="shared" si="19"/>
        <v>21.948014989411874</v>
      </c>
      <c r="I203">
        <f t="shared" si="19"/>
        <v>13.240249995805669</v>
      </c>
      <c r="J203">
        <f t="shared" si="19"/>
        <v>8.9129383468063139</v>
      </c>
    </row>
    <row r="204" spans="1:11">
      <c r="A204" s="1">
        <v>41944</v>
      </c>
      <c r="B204">
        <f t="shared" si="19"/>
        <v>10.88220831163089</v>
      </c>
      <c r="C204">
        <f t="shared" si="19"/>
        <v>23.056971294869925</v>
      </c>
      <c r="D204">
        <f t="shared" si="19"/>
        <v>18.920196696528251</v>
      </c>
      <c r="E204">
        <f t="shared" si="19"/>
        <v>-9.241278861703023</v>
      </c>
      <c r="F204">
        <f t="shared" si="19"/>
        <v>5.1363083520384407</v>
      </c>
      <c r="G204">
        <f t="shared" si="19"/>
        <v>3.4861316454887259</v>
      </c>
      <c r="H204">
        <f t="shared" si="19"/>
        <v>-8.7102739587669191</v>
      </c>
      <c r="I204">
        <f t="shared" si="19"/>
        <v>8.2190437441309143</v>
      </c>
      <c r="J204">
        <f t="shared" si="19"/>
        <v>1.5562458061000086</v>
      </c>
    </row>
    <row r="205" spans="1:11">
      <c r="A205" s="1">
        <v>41974</v>
      </c>
      <c r="B205">
        <f t="shared" si="19"/>
        <v>10.038726034707196</v>
      </c>
      <c r="C205">
        <f t="shared" si="19"/>
        <v>14.314028105926099</v>
      </c>
      <c r="D205">
        <f t="shared" si="19"/>
        <v>16.905041877042649</v>
      </c>
      <c r="E205">
        <f t="shared" si="19"/>
        <v>-0.98653129922232097</v>
      </c>
      <c r="F205">
        <f t="shared" si="19"/>
        <v>5.2962568501501437</v>
      </c>
      <c r="G205">
        <f t="shared" si="19"/>
        <v>9.0675036162962641</v>
      </c>
      <c r="H205">
        <f t="shared" si="19"/>
        <v>14.74142921611039</v>
      </c>
      <c r="I205">
        <f t="shared" si="19"/>
        <v>10.802226021491791</v>
      </c>
      <c r="J205">
        <f t="shared" si="19"/>
        <v>1.1222244158103649</v>
      </c>
    </row>
    <row r="206" spans="1:11">
      <c r="A206" s="1">
        <v>42005</v>
      </c>
      <c r="B206">
        <f t="shared" si="19"/>
        <v>9.7067457625613258</v>
      </c>
      <c r="C206">
        <f t="shared" si="19"/>
        <v>23.85276744963214</v>
      </c>
      <c r="D206">
        <f t="shared" si="19"/>
        <v>16.831637295634437</v>
      </c>
      <c r="E206">
        <f t="shared" si="19"/>
        <v>4.3019509259603694</v>
      </c>
      <c r="F206">
        <f t="shared" si="19"/>
        <v>3.7808407911817881</v>
      </c>
      <c r="G206">
        <f t="shared" si="19"/>
        <v>2.2925078590066477</v>
      </c>
      <c r="H206">
        <f t="shared" si="19"/>
        <v>10.972459072311722</v>
      </c>
      <c r="I206">
        <f t="shared" si="19"/>
        <v>10.679387316425277</v>
      </c>
      <c r="J206">
        <f t="shared" si="19"/>
        <v>-2.9136872709864008</v>
      </c>
    </row>
    <row r="207" spans="1:11">
      <c r="A207" s="1">
        <v>42036</v>
      </c>
      <c r="B207">
        <f t="shared" si="19"/>
        <v>7.0065971069985125</v>
      </c>
      <c r="C207">
        <f t="shared" si="19"/>
        <v>11.988737282806824</v>
      </c>
      <c r="D207">
        <f t="shared" si="19"/>
        <v>16.716195941579954</v>
      </c>
      <c r="E207">
        <f t="shared" si="19"/>
        <v>1.1769812899841412</v>
      </c>
      <c r="F207">
        <f t="shared" si="19"/>
        <v>-1.8113749047728049</v>
      </c>
      <c r="G207">
        <f t="shared" si="19"/>
        <v>-0.97936210149556757</v>
      </c>
      <c r="H207">
        <f t="shared" si="19"/>
        <v>13.898417235725518</v>
      </c>
      <c r="I207">
        <f t="shared" si="19"/>
        <v>8.5376163025323137</v>
      </c>
      <c r="J207">
        <f t="shared" si="19"/>
        <v>-7.2843346264932762</v>
      </c>
    </row>
    <row r="208" spans="1:11">
      <c r="A208" s="1">
        <v>42064</v>
      </c>
      <c r="B208">
        <f t="shared" si="19"/>
        <v>8.8234444518368775</v>
      </c>
      <c r="C208">
        <f t="shared" si="19"/>
        <v>22.082390797790978</v>
      </c>
      <c r="D208">
        <f t="shared" si="19"/>
        <v>18.690018956766323</v>
      </c>
      <c r="E208">
        <f t="shared" si="19"/>
        <v>1.3715483778593978</v>
      </c>
      <c r="F208">
        <f t="shared" si="19"/>
        <v>0.83255691774401441</v>
      </c>
      <c r="G208">
        <f t="shared" si="19"/>
        <v>2.4880483650231895</v>
      </c>
      <c r="H208">
        <f t="shared" si="19"/>
        <v>14.503079098740358</v>
      </c>
      <c r="I208">
        <f t="shared" si="19"/>
        <v>10.355672750876039</v>
      </c>
      <c r="J208">
        <f t="shared" si="19"/>
        <v>-11.638167914861</v>
      </c>
    </row>
    <row r="209" spans="1:10">
      <c r="A209" s="1">
        <v>42095</v>
      </c>
      <c r="B209">
        <f t="shared" si="19"/>
        <v>12.392961114602159</v>
      </c>
      <c r="C209">
        <f t="shared" si="19"/>
        <v>33.416057466675966</v>
      </c>
      <c r="D209">
        <f t="shared" si="19"/>
        <v>22.105561935392942</v>
      </c>
      <c r="E209">
        <f t="shared" si="19"/>
        <v>-5.3590686314609002</v>
      </c>
      <c r="F209">
        <f t="shared" si="19"/>
        <v>7.4217079576976062</v>
      </c>
      <c r="G209">
        <f t="shared" si="19"/>
        <v>7.4945146242131528</v>
      </c>
      <c r="H209">
        <f t="shared" si="19"/>
        <v>11.653140534497737</v>
      </c>
      <c r="I209">
        <f t="shared" si="19"/>
        <v>17.16329519044622</v>
      </c>
      <c r="J209">
        <f t="shared" si="19"/>
        <v>-12.943440732018345</v>
      </c>
    </row>
    <row r="210" spans="1:10">
      <c r="A210" s="1">
        <v>42125</v>
      </c>
      <c r="B210">
        <f t="shared" si="19"/>
        <v>8.0251308367829779</v>
      </c>
      <c r="C210">
        <f t="shared" si="19"/>
        <v>27.10020126645756</v>
      </c>
      <c r="D210">
        <f t="shared" si="19"/>
        <v>16.370827932363468</v>
      </c>
      <c r="E210">
        <f t="shared" si="19"/>
        <v>-4.7869236158436337</v>
      </c>
      <c r="F210">
        <f t="shared" si="19"/>
        <v>3.3214737807185912</v>
      </c>
      <c r="G210">
        <f t="shared" si="19"/>
        <v>-6.584375491454324</v>
      </c>
      <c r="H210">
        <f t="shared" si="19"/>
        <v>17.885057780779334</v>
      </c>
      <c r="I210">
        <f t="shared" si="19"/>
        <v>9.2606508589987584</v>
      </c>
      <c r="J210">
        <f t="shared" si="19"/>
        <v>-12.593221668928607</v>
      </c>
    </row>
    <row r="211" spans="1:10">
      <c r="A211" s="1">
        <v>42156</v>
      </c>
      <c r="B211">
        <f t="shared" si="19"/>
        <v>11.089998690936696</v>
      </c>
      <c r="C211">
        <f t="shared" si="19"/>
        <v>25.830506312901292</v>
      </c>
      <c r="D211">
        <f t="shared" si="19"/>
        <v>21.185476596304966</v>
      </c>
      <c r="E211">
        <f t="shared" si="19"/>
        <v>4.6532670514898768</v>
      </c>
      <c r="F211">
        <f t="shared" si="19"/>
        <v>5.8226003101251109</v>
      </c>
      <c r="G211">
        <f t="shared" si="19"/>
        <v>2.0236988120081065</v>
      </c>
      <c r="H211">
        <f t="shared" si="19"/>
        <v>28.405792972527934</v>
      </c>
      <c r="I211">
        <f t="shared" si="19"/>
        <v>12.990192607839319</v>
      </c>
      <c r="J211">
        <f t="shared" si="19"/>
        <v>-8.3318282308244562</v>
      </c>
    </row>
    <row r="212" spans="1:10">
      <c r="A212" s="1">
        <v>42186</v>
      </c>
      <c r="B212">
        <f t="shared" si="19"/>
        <v>10.455628818468952</v>
      </c>
      <c r="C212">
        <f t="shared" si="19"/>
        <v>24.209874130433377</v>
      </c>
      <c r="D212">
        <f t="shared" si="19"/>
        <v>18.00444239586993</v>
      </c>
      <c r="E212">
        <f t="shared" si="19"/>
        <v>-4.3908579572703701</v>
      </c>
      <c r="F212">
        <f t="shared" si="19"/>
        <v>8.1457158073711184</v>
      </c>
      <c r="G212">
        <f t="shared" si="19"/>
        <v>0.40916229768164669</v>
      </c>
      <c r="H212">
        <f t="shared" si="19"/>
        <v>14.89650846242742</v>
      </c>
      <c r="I212">
        <f t="shared" si="19"/>
        <v>12.028456034756957</v>
      </c>
      <c r="J212">
        <f t="shared" si="19"/>
        <v>-10.621865311191087</v>
      </c>
    </row>
    <row r="213" spans="1:10">
      <c r="A213" s="1">
        <v>42217</v>
      </c>
      <c r="B213">
        <f t="shared" si="19"/>
        <v>9.4056593524044985</v>
      </c>
      <c r="C213">
        <f t="shared" si="19"/>
        <v>31.368143890097485</v>
      </c>
      <c r="D213">
        <f t="shared" si="19"/>
        <v>15.825488303471616</v>
      </c>
      <c r="E213">
        <f t="shared" si="19"/>
        <v>-1.0149501515917052</v>
      </c>
      <c r="F213">
        <f t="shared" si="19"/>
        <v>5.8279618371860096</v>
      </c>
      <c r="G213">
        <f t="shared" si="19"/>
        <v>0.2321315019456307</v>
      </c>
      <c r="H213">
        <f t="shared" si="19"/>
        <v>18.319602268380692</v>
      </c>
      <c r="I213">
        <f t="shared" si="19"/>
        <v>11.178564833719662</v>
      </c>
      <c r="J213">
        <f t="shared" si="19"/>
        <v>-11.156768476295838</v>
      </c>
    </row>
    <row r="214" spans="1:10">
      <c r="A214" s="1">
        <v>42248</v>
      </c>
      <c r="B214">
        <f t="shared" si="19"/>
        <v>9.4291416774964034</v>
      </c>
      <c r="C214">
        <f t="shared" si="19"/>
        <v>29.826007726902873</v>
      </c>
      <c r="D214">
        <f t="shared" si="19"/>
        <v>15.950139000675506</v>
      </c>
      <c r="E214">
        <f t="shared" si="19"/>
        <v>0.91421008052536479</v>
      </c>
      <c r="F214">
        <f t="shared" si="19"/>
        <v>9.0644573481154964</v>
      </c>
      <c r="G214">
        <f t="shared" si="19"/>
        <v>-0.86186269101010282</v>
      </c>
      <c r="H214">
        <f t="shared" si="19"/>
        <v>24.76067910629331</v>
      </c>
      <c r="I214">
        <f t="shared" si="19"/>
        <v>11.150307082540635</v>
      </c>
      <c r="J214">
        <f t="shared" si="19"/>
        <v>-13.412957822014462</v>
      </c>
    </row>
    <row r="215" spans="1:10">
      <c r="A215" s="1">
        <v>42278</v>
      </c>
      <c r="B215">
        <f t="shared" si="19"/>
        <v>7.8352235971469213</v>
      </c>
      <c r="C215">
        <f t="shared" si="19"/>
        <v>24.740446117176546</v>
      </c>
      <c r="D215">
        <f t="shared" si="19"/>
        <v>15.877565067714428</v>
      </c>
      <c r="E215">
        <f t="shared" si="19"/>
        <v>3.9260619570157473E-2</v>
      </c>
      <c r="F215">
        <f t="shared" si="19"/>
        <v>5.1849834712202068</v>
      </c>
      <c r="G215">
        <f t="shared" si="19"/>
        <v>-1.0902113284222139</v>
      </c>
      <c r="H215">
        <f t="shared" si="19"/>
        <v>19.756745907481246</v>
      </c>
      <c r="I215">
        <f t="shared" si="19"/>
        <v>10.274383242549504</v>
      </c>
      <c r="J215">
        <f t="shared" si="19"/>
        <v>-16.72737097722981</v>
      </c>
    </row>
    <row r="216" spans="1:10">
      <c r="A216" s="8">
        <v>42309</v>
      </c>
      <c r="B216" s="7">
        <f t="shared" si="19"/>
        <v>9.0080463107897231</v>
      </c>
      <c r="C216" s="7">
        <f t="shared" si="19"/>
        <v>20.969982286515588</v>
      </c>
      <c r="D216" s="7">
        <f t="shared" si="19"/>
        <v>14.359930337302345</v>
      </c>
      <c r="E216" s="7">
        <f t="shared" si="19"/>
        <v>2.1680864174521162</v>
      </c>
      <c r="F216" s="7">
        <f t="shared" si="19"/>
        <v>6.9459300430247737</v>
      </c>
      <c r="G216" s="7">
        <f t="shared" si="19"/>
        <v>0.45085633615667575</v>
      </c>
      <c r="H216" s="7">
        <f t="shared" si="19"/>
        <v>22.271883607362739</v>
      </c>
      <c r="I216" s="7">
        <f t="shared" si="19"/>
        <v>14.218633731399848</v>
      </c>
      <c r="J216" s="7">
        <f t="shared" si="19"/>
        <v>-13.099282318659561</v>
      </c>
    </row>
    <row r="217" spans="1:10">
      <c r="A217" s="8">
        <v>42339</v>
      </c>
      <c r="B217" s="7"/>
      <c r="C217" s="7"/>
      <c r="D217" s="7"/>
      <c r="E217" s="7"/>
      <c r="F217" s="7"/>
      <c r="G217" s="7"/>
      <c r="H217" s="7"/>
      <c r="I217" s="7"/>
      <c r="J217" s="7"/>
    </row>
    <row r="218" spans="1:10">
      <c r="A218" s="8">
        <v>42370</v>
      </c>
      <c r="B218" s="7"/>
      <c r="C218" s="7"/>
      <c r="D218" s="7"/>
      <c r="E218" s="7"/>
      <c r="F218" s="7"/>
      <c r="G218" s="7"/>
      <c r="H218" s="7"/>
      <c r="I218" s="7"/>
      <c r="J218" s="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V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RowHeight="15"/>
  <cols>
    <col min="1" max="1" width="7.42578125" bestFit="1" customWidth="1"/>
    <col min="2" max="2" width="9.7109375" style="7" bestFit="1" customWidth="1"/>
    <col min="3" max="3" width="12.7109375" style="7" bestFit="1" customWidth="1"/>
    <col min="4" max="4" width="25.7109375" bestFit="1" customWidth="1"/>
    <col min="5" max="5" width="20" style="7" bestFit="1" customWidth="1"/>
    <col min="6" max="6" width="25.7109375" bestFit="1" customWidth="1"/>
    <col min="7" max="7" width="7.28515625" style="4" customWidth="1"/>
    <col min="8" max="9" width="25.7109375" hidden="1" customWidth="1"/>
    <col min="10" max="10" width="1.42578125" style="9" hidden="1" customWidth="1"/>
    <col min="11" max="11" width="7.28515625" customWidth="1"/>
    <col min="13" max="13" width="11.7109375" bestFit="1" customWidth="1"/>
    <col min="16" max="16" width="1.140625" style="9" customWidth="1"/>
    <col min="17" max="17" width="9.7109375" style="7" bestFit="1" customWidth="1"/>
    <col min="18" max="18" width="12.7109375" style="7" bestFit="1" customWidth="1"/>
    <col min="19" max="19" width="25.7109375" style="7" bestFit="1" customWidth="1"/>
    <col min="20" max="20" width="20" style="7" bestFit="1" customWidth="1"/>
    <col min="21" max="21" width="25.7109375" style="7" bestFit="1" customWidth="1"/>
    <col min="22" max="22" width="10.5703125" customWidth="1"/>
    <col min="23" max="23" width="11.5703125" bestFit="1" customWidth="1"/>
    <col min="27" max="27" width="1.140625" style="9" customWidth="1"/>
    <col min="28" max="28" width="9.7109375" style="7" bestFit="1" customWidth="1"/>
    <col min="29" max="29" width="12.7109375" style="7" bestFit="1" customWidth="1"/>
    <col min="30" max="30" width="25.7109375" style="7" bestFit="1" customWidth="1"/>
    <col min="31" max="31" width="20" style="7" bestFit="1" customWidth="1"/>
    <col min="32" max="32" width="25.7109375" style="7" bestFit="1" customWidth="1"/>
    <col min="33" max="33" width="0.85546875" style="7" customWidth="1"/>
    <col min="34" max="37" width="9.140625" style="7"/>
    <col min="38" max="38" width="1.28515625" style="9" customWidth="1"/>
    <col min="39" max="39" width="9.7109375" style="7" bestFit="1" customWidth="1"/>
    <col min="40" max="40" width="12.7109375" style="7" bestFit="1" customWidth="1"/>
    <col min="41" max="41" width="25.7109375" style="7" bestFit="1" customWidth="1"/>
    <col min="42" max="42" width="20" style="7" bestFit="1" customWidth="1"/>
    <col min="43" max="43" width="25.7109375" style="7" bestFit="1" customWidth="1"/>
    <col min="44" max="44" width="0.85546875" style="7" customWidth="1"/>
    <col min="45" max="48" width="9.140625" style="7"/>
  </cols>
  <sheetData>
    <row r="1" spans="1:48">
      <c r="B1" s="12" t="s">
        <v>29</v>
      </c>
      <c r="C1" s="12" t="s">
        <v>29</v>
      </c>
      <c r="D1" s="12" t="s">
        <v>29</v>
      </c>
      <c r="E1" s="12" t="s">
        <v>29</v>
      </c>
      <c r="F1" s="12" t="s">
        <v>29</v>
      </c>
      <c r="H1" s="12" t="s">
        <v>29</v>
      </c>
      <c r="I1" s="12" t="s">
        <v>29</v>
      </c>
      <c r="Q1" s="12" t="s">
        <v>38</v>
      </c>
      <c r="R1" s="12" t="s">
        <v>38</v>
      </c>
      <c r="S1" s="12" t="s">
        <v>38</v>
      </c>
      <c r="T1" s="12" t="s">
        <v>38</v>
      </c>
      <c r="U1" s="12" t="s">
        <v>38</v>
      </c>
      <c r="AB1" s="12" t="s">
        <v>39</v>
      </c>
      <c r="AC1" s="12" t="s">
        <v>39</v>
      </c>
      <c r="AD1" s="12" t="s">
        <v>39</v>
      </c>
      <c r="AE1" s="12" t="s">
        <v>39</v>
      </c>
      <c r="AF1" s="12" t="s">
        <v>39</v>
      </c>
      <c r="AM1" s="12" t="s">
        <v>41</v>
      </c>
      <c r="AN1" s="12" t="s">
        <v>41</v>
      </c>
      <c r="AO1" s="12" t="s">
        <v>41</v>
      </c>
      <c r="AP1" s="12" t="s">
        <v>41</v>
      </c>
      <c r="AQ1" s="12" t="s">
        <v>41</v>
      </c>
    </row>
    <row r="2" spans="1:48" s="7" customFormat="1">
      <c r="B2" s="12" t="s">
        <v>33</v>
      </c>
      <c r="C2" s="12" t="s">
        <v>33</v>
      </c>
      <c r="D2" s="12" t="s">
        <v>30</v>
      </c>
      <c r="E2" s="12" t="s">
        <v>30</v>
      </c>
      <c r="F2" s="12" t="s">
        <v>30</v>
      </c>
      <c r="G2" s="4"/>
      <c r="H2" s="13" t="s">
        <v>31</v>
      </c>
      <c r="I2" s="13" t="s">
        <v>31</v>
      </c>
      <c r="J2" s="9"/>
      <c r="P2" s="9"/>
      <c r="Q2" s="12" t="s">
        <v>33</v>
      </c>
      <c r="R2" s="12" t="s">
        <v>33</v>
      </c>
      <c r="S2" s="12" t="s">
        <v>30</v>
      </c>
      <c r="T2" s="12" t="s">
        <v>30</v>
      </c>
      <c r="U2" s="12" t="s">
        <v>30</v>
      </c>
      <c r="AA2" s="9"/>
      <c r="AB2" s="12" t="s">
        <v>33</v>
      </c>
      <c r="AC2" s="12" t="s">
        <v>33</v>
      </c>
      <c r="AD2" s="12" t="s">
        <v>30</v>
      </c>
      <c r="AE2" s="12" t="s">
        <v>30</v>
      </c>
      <c r="AF2" s="12" t="s">
        <v>30</v>
      </c>
      <c r="AL2" s="9"/>
      <c r="AM2" s="12" t="s">
        <v>33</v>
      </c>
      <c r="AN2" s="12" t="s">
        <v>33</v>
      </c>
      <c r="AO2" s="12" t="s">
        <v>30</v>
      </c>
      <c r="AP2" s="12" t="s">
        <v>30</v>
      </c>
      <c r="AQ2" s="12" t="s">
        <v>30</v>
      </c>
    </row>
    <row r="3" spans="1:48">
      <c r="B3" s="12" t="s">
        <v>36</v>
      </c>
      <c r="C3" s="12" t="s">
        <v>37</v>
      </c>
      <c r="D3" s="12" t="s">
        <v>25</v>
      </c>
      <c r="E3" s="12" t="s">
        <v>37</v>
      </c>
      <c r="F3" s="12" t="s">
        <v>25</v>
      </c>
      <c r="H3" s="6" t="s">
        <v>25</v>
      </c>
      <c r="I3" s="6" t="s">
        <v>25</v>
      </c>
      <c r="M3" s="6" t="s">
        <v>32</v>
      </c>
      <c r="N3" s="6" t="s">
        <v>34</v>
      </c>
      <c r="O3" s="6" t="s">
        <v>35</v>
      </c>
      <c r="Q3" s="12" t="s">
        <v>36</v>
      </c>
      <c r="R3" s="12" t="s">
        <v>37</v>
      </c>
      <c r="S3" s="12" t="s">
        <v>26</v>
      </c>
      <c r="T3" s="12" t="s">
        <v>37</v>
      </c>
      <c r="U3" s="12" t="s">
        <v>26</v>
      </c>
      <c r="W3" s="7"/>
      <c r="X3" s="6" t="s">
        <v>32</v>
      </c>
      <c r="Y3" s="6" t="s">
        <v>34</v>
      </c>
      <c r="Z3" s="6" t="s">
        <v>35</v>
      </c>
      <c r="AB3" s="12" t="s">
        <v>36</v>
      </c>
      <c r="AC3" s="12" t="s">
        <v>37</v>
      </c>
      <c r="AD3" s="12" t="s">
        <v>27</v>
      </c>
      <c r="AE3" s="12" t="s">
        <v>37</v>
      </c>
      <c r="AF3" s="12" t="s">
        <v>27</v>
      </c>
      <c r="AI3" s="6" t="s">
        <v>32</v>
      </c>
      <c r="AJ3" s="6" t="s">
        <v>34</v>
      </c>
      <c r="AK3" s="6" t="s">
        <v>35</v>
      </c>
      <c r="AM3" s="12" t="s">
        <v>36</v>
      </c>
      <c r="AN3" s="12" t="s">
        <v>37</v>
      </c>
      <c r="AO3" s="12" t="s">
        <v>28</v>
      </c>
      <c r="AP3" s="12" t="s">
        <v>37</v>
      </c>
      <c r="AQ3" s="12" t="s">
        <v>28</v>
      </c>
      <c r="AT3" s="6" t="s">
        <v>32</v>
      </c>
      <c r="AU3" s="6" t="s">
        <v>34</v>
      </c>
      <c r="AV3" s="6" t="s">
        <v>35</v>
      </c>
    </row>
    <row r="4" spans="1:48">
      <c r="A4" s="8" t="e">
        <f>#REF!</f>
        <v>#REF!</v>
      </c>
      <c r="B4" s="7" t="e">
        <f>#REF!</f>
        <v>#REF!</v>
      </c>
      <c r="D4">
        <v>39620.893817999997</v>
      </c>
      <c r="F4">
        <v>1.085772</v>
      </c>
      <c r="H4">
        <v>38301.919619</v>
      </c>
      <c r="I4">
        <v>1.123162</v>
      </c>
      <c r="L4" s="8">
        <v>37288</v>
      </c>
      <c r="M4" t="e">
        <f>INDEX($F$4:$F$191,MATCH($L4,$A$4:$A$191,0))</f>
        <v>#N/A</v>
      </c>
      <c r="N4" s="7" t="e">
        <f>INDEX($C$4:$C$191,MATCH($L4,$A$4:$A$191,0))</f>
        <v>#N/A</v>
      </c>
      <c r="O4" s="7" t="e">
        <f>INDEX($E$4:$E$191,MATCH($L4,$A$4:$A$191,0))</f>
        <v>#N/A</v>
      </c>
      <c r="Q4" s="7" t="e">
        <f>#REF!</f>
        <v>#REF!</v>
      </c>
      <c r="S4" s="7">
        <v>20948.335371000001</v>
      </c>
      <c r="U4" s="7">
        <v>1.1164559999999999</v>
      </c>
      <c r="W4" s="8">
        <v>37288</v>
      </c>
      <c r="X4" s="7" t="e">
        <f>INDEX($U$4:$U$191,MATCH($L4,$A$4:$A$191,0))</f>
        <v>#N/A</v>
      </c>
      <c r="Y4" s="7" t="e">
        <f>INDEX($R$4:$R$191,MATCH($L4,$A$4:$A$191,0))</f>
        <v>#N/A</v>
      </c>
      <c r="Z4" s="7" t="e">
        <f>INDEX($T$4:$T$191,MATCH($L4,$A$4:$A$191,0))</f>
        <v>#N/A</v>
      </c>
      <c r="AB4" s="7" t="e">
        <f>#REF!</f>
        <v>#REF!</v>
      </c>
      <c r="AD4" s="7">
        <v>9572.1944949999997</v>
      </c>
      <c r="AF4" s="7">
        <v>1.0966750000000001</v>
      </c>
      <c r="AH4" s="8">
        <v>37288</v>
      </c>
      <c r="AI4" s="7" t="e">
        <f>INDEX($AF$4:$AF$191,MATCH($L4,$A$4:$A$191,0))</f>
        <v>#N/A</v>
      </c>
      <c r="AJ4" s="7" t="e">
        <f>INDEX($AC$4:$AC$191,MATCH($L4,$A$4:$A$191,0))</f>
        <v>#N/A</v>
      </c>
      <c r="AK4" s="7" t="e">
        <f>INDEX($AE$4:$AE$191,MATCH($L4,$A$4:$A$191,0))</f>
        <v>#N/A</v>
      </c>
      <c r="AM4" s="7" t="e">
        <f>#REF!</f>
        <v>#REF!</v>
      </c>
      <c r="AO4" s="7">
        <v>2292.7599530000002</v>
      </c>
      <c r="AQ4" s="7">
        <v>1.0609820000000001</v>
      </c>
      <c r="AS4" s="8">
        <v>37288</v>
      </c>
      <c r="AT4" s="7" t="e">
        <f>INDEX($AQ$4:$AQ$191,MATCH($L4,$A$4:$A$191,0))</f>
        <v>#N/A</v>
      </c>
      <c r="AU4" s="7" t="e">
        <f>INDEX($AN$4:$AN$191,MATCH($L4,$A$4:$A$191,0))</f>
        <v>#N/A</v>
      </c>
      <c r="AV4" s="7" t="e">
        <f>INDEX($AP$4:$AP$191,MATCH($L4,$A$4:$A$191,0))</f>
        <v>#N/A</v>
      </c>
    </row>
    <row r="5" spans="1:48">
      <c r="A5" s="8" t="e">
        <f>#REF!</f>
        <v>#REF!</v>
      </c>
      <c r="B5" s="7" t="e">
        <f>#REF!</f>
        <v>#REF!</v>
      </c>
      <c r="C5" s="7" t="e">
        <f>B5/B4*100-100</f>
        <v>#REF!</v>
      </c>
      <c r="D5">
        <v>44509.669347000003</v>
      </c>
      <c r="E5" s="7">
        <f>D5/D4*100-100</f>
        <v>12.338882488256758</v>
      </c>
      <c r="F5">
        <v>1.1166849999999999</v>
      </c>
      <c r="H5">
        <v>45857.247520999998</v>
      </c>
      <c r="I5">
        <v>1.083869</v>
      </c>
      <c r="L5" s="8">
        <v>37653</v>
      </c>
      <c r="M5" s="7" t="e">
        <f t="shared" ref="M5:M18" si="0">INDEX($F$4:$F$191,MATCH($L5,$A$4:$A$191,0))</f>
        <v>#N/A</v>
      </c>
      <c r="N5" s="7" t="e">
        <f t="shared" ref="N5:N18" si="1">INDEX($C$4:$C$191,MATCH($L5,$A$4:$A$191,0))</f>
        <v>#N/A</v>
      </c>
      <c r="O5" s="7" t="e">
        <f t="shared" ref="O5:O18" si="2">INDEX($E$4:$E$191,MATCH($L5,$A$4:$A$191,0))</f>
        <v>#N/A</v>
      </c>
      <c r="Q5" s="7" t="e">
        <f>#REF!</f>
        <v>#REF!</v>
      </c>
      <c r="R5" s="7" t="e">
        <f>Q5/Q4*100-100</f>
        <v>#REF!</v>
      </c>
      <c r="S5" s="7">
        <v>23419.880534</v>
      </c>
      <c r="T5" s="7">
        <f>S5/S4*100-100</f>
        <v>11.798289072751359</v>
      </c>
      <c r="U5" s="7">
        <v>1.1327179999999999</v>
      </c>
      <c r="W5" s="8">
        <v>37653</v>
      </c>
      <c r="X5" s="7" t="e">
        <f t="shared" ref="X5:X18" si="3">INDEX($U$4:$U$191,MATCH($L5,$A$4:$A$191,0))</f>
        <v>#N/A</v>
      </c>
      <c r="Y5" s="7" t="e">
        <f t="shared" ref="Y5:Y18" si="4">INDEX($R$4:$R$191,MATCH($L5,$A$4:$A$191,0))</f>
        <v>#N/A</v>
      </c>
      <c r="Z5" s="7" t="e">
        <f t="shared" ref="Z5:Z18" si="5">INDEX($T$4:$T$191,MATCH($L5,$A$4:$A$191,0))</f>
        <v>#N/A</v>
      </c>
      <c r="AB5" s="7" t="e">
        <f>#REF!</f>
        <v>#REF!</v>
      </c>
      <c r="AC5" s="7" t="e">
        <f>AB5/AB4*100-100</f>
        <v>#REF!</v>
      </c>
      <c r="AD5" s="7">
        <v>11114.521123</v>
      </c>
      <c r="AE5" s="7">
        <f>AD5/AD4*100-100</f>
        <v>16.112570934550362</v>
      </c>
      <c r="AF5" s="7">
        <v>1.1299539999999999</v>
      </c>
      <c r="AH5" s="8">
        <v>37653</v>
      </c>
      <c r="AI5" s="7" t="e">
        <f t="shared" ref="AI5:AI18" si="6">INDEX($AF$4:$AF$191,MATCH($L5,$A$4:$A$191,0))</f>
        <v>#N/A</v>
      </c>
      <c r="AJ5" s="7" t="e">
        <f t="shared" ref="AJ5:AJ18" si="7">INDEX($AC$4:$AC$191,MATCH($L5,$A$4:$A$191,0))</f>
        <v>#N/A</v>
      </c>
      <c r="AK5" s="7" t="e">
        <f t="shared" ref="AK5:AK18" si="8">INDEX($AE$4:$AE$191,MATCH($L5,$A$4:$A$191,0))</f>
        <v>#N/A</v>
      </c>
      <c r="AM5" s="7" t="e">
        <f>#REF!</f>
        <v>#REF!</v>
      </c>
      <c r="AN5" s="7" t="e">
        <f>AM5/AM4*100-100</f>
        <v>#REF!</v>
      </c>
      <c r="AO5" s="7">
        <v>2446.951282</v>
      </c>
      <c r="AP5" s="7">
        <f>AO5/AO4*100-100</f>
        <v>6.7251405363324466</v>
      </c>
      <c r="AQ5" s="7">
        <v>1.1040620000000001</v>
      </c>
      <c r="AS5" s="8">
        <v>37653</v>
      </c>
      <c r="AT5" s="7" t="e">
        <f t="shared" ref="AT5:AT18" si="9">INDEX($AQ$4:$AQ$191,MATCH($L5,$A$4:$A$191,0))</f>
        <v>#N/A</v>
      </c>
      <c r="AU5" s="7" t="e">
        <f t="shared" ref="AU5:AU18" si="10">INDEX($AN$4:$AN$191,MATCH($L5,$A$4:$A$191,0))</f>
        <v>#N/A</v>
      </c>
      <c r="AV5" s="7" t="e">
        <f t="shared" ref="AV5:AV18" si="11">INDEX($AP$4:$AP$191,MATCH($L5,$A$4:$A$191,0))</f>
        <v>#N/A</v>
      </c>
    </row>
    <row r="6" spans="1:48">
      <c r="A6" s="8" t="e">
        <f>#REF!</f>
        <v>#REF!</v>
      </c>
      <c r="B6" s="7" t="e">
        <f>#REF!</f>
        <v>#REF!</v>
      </c>
      <c r="C6" s="7" t="e">
        <f t="shared" ref="C6:C69" si="12">B6/B5*100-100</f>
        <v>#REF!</v>
      </c>
      <c r="D6">
        <v>38570.322214</v>
      </c>
      <c r="E6" s="7">
        <f t="shared" ref="E6:E69" si="13">D6/D5*100-100</f>
        <v>-13.343948000818656</v>
      </c>
      <c r="F6">
        <v>0.99656999999999996</v>
      </c>
      <c r="H6">
        <v>36404.812519999999</v>
      </c>
      <c r="I6">
        <v>1.0558510000000001</v>
      </c>
      <c r="L6" s="14">
        <v>38018</v>
      </c>
      <c r="M6" s="10" t="e">
        <f t="shared" si="0"/>
        <v>#N/A</v>
      </c>
      <c r="N6" s="7" t="e">
        <f t="shared" si="1"/>
        <v>#N/A</v>
      </c>
      <c r="O6" s="7" t="e">
        <f t="shared" si="2"/>
        <v>#N/A</v>
      </c>
      <c r="Q6" s="7" t="e">
        <f>#REF!</f>
        <v>#REF!</v>
      </c>
      <c r="R6" s="7" t="e">
        <f t="shared" ref="R6:R69" si="14">Q6/Q5*100-100</f>
        <v>#REF!</v>
      </c>
      <c r="S6" s="7">
        <v>21315.431869</v>
      </c>
      <c r="T6" s="7">
        <f t="shared" ref="T6:T69" si="15">S6/S5*100-100</f>
        <v>-8.985736122542761</v>
      </c>
      <c r="U6" s="7">
        <v>0.98592000000000002</v>
      </c>
      <c r="W6" s="14">
        <v>38018</v>
      </c>
      <c r="X6" s="7" t="e">
        <f t="shared" si="3"/>
        <v>#N/A</v>
      </c>
      <c r="Y6" s="7" t="e">
        <f t="shared" si="4"/>
        <v>#N/A</v>
      </c>
      <c r="Z6" s="7" t="e">
        <f t="shared" si="5"/>
        <v>#N/A</v>
      </c>
      <c r="AB6" s="7" t="e">
        <f>#REF!</f>
        <v>#REF!</v>
      </c>
      <c r="AC6" s="7" t="e">
        <f t="shared" ref="AC6:AC69" si="16">AB6/AB5*100-100</f>
        <v>#REF!</v>
      </c>
      <c r="AD6" s="7">
        <v>9552.7025489999996</v>
      </c>
      <c r="AE6" s="7">
        <f t="shared" ref="AE6:AE69" si="17">AD6/AD5*100-100</f>
        <v>-14.052054575415113</v>
      </c>
      <c r="AF6" s="7">
        <v>1.0014380000000001</v>
      </c>
      <c r="AH6" s="14">
        <v>38018</v>
      </c>
      <c r="AI6" s="7" t="e">
        <f t="shared" si="6"/>
        <v>#N/A</v>
      </c>
      <c r="AJ6" s="7" t="e">
        <f t="shared" si="7"/>
        <v>#N/A</v>
      </c>
      <c r="AK6" s="7" t="e">
        <f t="shared" si="8"/>
        <v>#N/A</v>
      </c>
      <c r="AM6" s="7" t="e">
        <f>#REF!</f>
        <v>#REF!</v>
      </c>
      <c r="AN6" s="7" t="e">
        <f t="shared" ref="AN6:AN69" si="18">AM6/AM5*100-100</f>
        <v>#REF!</v>
      </c>
      <c r="AO6" s="7">
        <v>2022.6671260000001</v>
      </c>
      <c r="AP6" s="7">
        <f t="shared" ref="AP6:AP69" si="19">AO6/AO5*100-100</f>
        <v>-17.339297235751019</v>
      </c>
      <c r="AQ6" s="7">
        <v>1.0128410000000001</v>
      </c>
      <c r="AS6" s="14">
        <v>38018</v>
      </c>
      <c r="AT6" s="7" t="e">
        <f t="shared" si="9"/>
        <v>#N/A</v>
      </c>
      <c r="AU6" s="7" t="e">
        <f t="shared" si="10"/>
        <v>#N/A</v>
      </c>
      <c r="AV6" s="7" t="e">
        <f t="shared" si="11"/>
        <v>#N/A</v>
      </c>
    </row>
    <row r="7" spans="1:48">
      <c r="A7" s="8" t="e">
        <f>#REF!</f>
        <v>#REF!</v>
      </c>
      <c r="B7" s="7" t="e">
        <f>#REF!</f>
        <v>#REF!</v>
      </c>
      <c r="C7" s="7" t="e">
        <f t="shared" si="12"/>
        <v>#REF!</v>
      </c>
      <c r="D7">
        <v>34320.420784000002</v>
      </c>
      <c r="E7" s="7">
        <f t="shared" si="13"/>
        <v>-11.018579016323073</v>
      </c>
      <c r="F7">
        <v>1.150512</v>
      </c>
      <c r="H7">
        <v>35990.8439</v>
      </c>
      <c r="I7">
        <v>1.0971139999999999</v>
      </c>
      <c r="L7" s="8">
        <v>38384</v>
      </c>
      <c r="M7" s="7" t="e">
        <f t="shared" si="0"/>
        <v>#N/A</v>
      </c>
      <c r="N7" s="7" t="e">
        <f t="shared" si="1"/>
        <v>#N/A</v>
      </c>
      <c r="O7" s="7" t="e">
        <f t="shared" si="2"/>
        <v>#N/A</v>
      </c>
      <c r="Q7" s="7" t="e">
        <f>#REF!</f>
        <v>#REF!</v>
      </c>
      <c r="R7" s="7" t="e">
        <f t="shared" si="14"/>
        <v>#REF!</v>
      </c>
      <c r="S7" s="7">
        <v>19631.475661</v>
      </c>
      <c r="T7" s="7">
        <f t="shared" si="15"/>
        <v>-7.9001740070256545</v>
      </c>
      <c r="U7" s="7">
        <v>1.114244</v>
      </c>
      <c r="W7" s="8">
        <v>38384</v>
      </c>
      <c r="X7" s="7" t="e">
        <f t="shared" si="3"/>
        <v>#N/A</v>
      </c>
      <c r="Y7" s="7" t="e">
        <f t="shared" si="4"/>
        <v>#N/A</v>
      </c>
      <c r="Z7" s="7" t="e">
        <f t="shared" si="5"/>
        <v>#N/A</v>
      </c>
      <c r="AB7" s="7" t="e">
        <f>#REF!</f>
        <v>#REF!</v>
      </c>
      <c r="AC7" s="7" t="e">
        <f t="shared" si="16"/>
        <v>#REF!</v>
      </c>
      <c r="AD7" s="7">
        <v>8469.0575210000006</v>
      </c>
      <c r="AE7" s="7">
        <f t="shared" si="17"/>
        <v>-11.343858164132186</v>
      </c>
      <c r="AF7" s="7">
        <v>1.1473500000000001</v>
      </c>
      <c r="AH7" s="8">
        <v>38384</v>
      </c>
      <c r="AI7" s="7" t="e">
        <f t="shared" si="6"/>
        <v>#N/A</v>
      </c>
      <c r="AJ7" s="7" t="e">
        <f t="shared" si="7"/>
        <v>#N/A</v>
      </c>
      <c r="AK7" s="7" t="e">
        <f t="shared" si="8"/>
        <v>#N/A</v>
      </c>
      <c r="AM7" s="7" t="e">
        <f>#REF!</f>
        <v>#REF!</v>
      </c>
      <c r="AN7" s="7" t="e">
        <f t="shared" si="18"/>
        <v>#REF!</v>
      </c>
      <c r="AO7" s="7">
        <v>2131.2703029999998</v>
      </c>
      <c r="AP7" s="7">
        <f t="shared" si="19"/>
        <v>5.3693054879856703</v>
      </c>
      <c r="AQ7" s="7">
        <v>1.0761099999999999</v>
      </c>
      <c r="AS7" s="8">
        <v>38384</v>
      </c>
      <c r="AT7" s="7" t="e">
        <f t="shared" si="9"/>
        <v>#N/A</v>
      </c>
      <c r="AU7" s="7" t="e">
        <f t="shared" si="10"/>
        <v>#N/A</v>
      </c>
      <c r="AV7" s="7" t="e">
        <f t="shared" si="11"/>
        <v>#N/A</v>
      </c>
    </row>
    <row r="8" spans="1:48">
      <c r="A8" s="8" t="e">
        <f>#REF!</f>
        <v>#REF!</v>
      </c>
      <c r="B8" s="7" t="e">
        <f>#REF!</f>
        <v>#REF!</v>
      </c>
      <c r="C8" s="7" t="e">
        <f t="shared" si="12"/>
        <v>#REF!</v>
      </c>
      <c r="D8">
        <v>40401.676477000001</v>
      </c>
      <c r="E8" s="7">
        <f t="shared" si="13"/>
        <v>17.719059248350021</v>
      </c>
      <c r="F8">
        <v>0.98237099999999999</v>
      </c>
      <c r="H8">
        <v>40738.224235000001</v>
      </c>
      <c r="I8">
        <v>0.97425499999999998</v>
      </c>
      <c r="L8" s="8">
        <v>38749</v>
      </c>
      <c r="M8" s="7" t="e">
        <f t="shared" si="0"/>
        <v>#N/A</v>
      </c>
      <c r="N8" s="7" t="e">
        <f t="shared" si="1"/>
        <v>#N/A</v>
      </c>
      <c r="O8" s="7" t="e">
        <f t="shared" si="2"/>
        <v>#N/A</v>
      </c>
      <c r="Q8" s="7" t="e">
        <f>#REF!</f>
        <v>#REF!</v>
      </c>
      <c r="R8" s="7" t="e">
        <f t="shared" si="14"/>
        <v>#REF!</v>
      </c>
      <c r="S8" s="7">
        <v>22473.583067</v>
      </c>
      <c r="T8" s="7">
        <f t="shared" si="15"/>
        <v>14.477298880013095</v>
      </c>
      <c r="U8" s="7">
        <v>0.97113499999999997</v>
      </c>
      <c r="W8" s="8">
        <v>38749</v>
      </c>
      <c r="X8" s="7" t="e">
        <f t="shared" si="3"/>
        <v>#N/A</v>
      </c>
      <c r="Y8" s="7" t="e">
        <f t="shared" si="4"/>
        <v>#N/A</v>
      </c>
      <c r="Z8" s="7" t="e">
        <f t="shared" si="5"/>
        <v>#N/A</v>
      </c>
      <c r="AB8" s="7" t="e">
        <f>#REF!</f>
        <v>#REF!</v>
      </c>
      <c r="AC8" s="7" t="e">
        <f t="shared" si="16"/>
        <v>#REF!</v>
      </c>
      <c r="AD8" s="7">
        <v>8885.9836290000003</v>
      </c>
      <c r="AE8" s="7">
        <f t="shared" si="17"/>
        <v>4.9229339506336345</v>
      </c>
      <c r="AF8" s="7">
        <v>0.96668600000000005</v>
      </c>
      <c r="AH8" s="8">
        <v>38749</v>
      </c>
      <c r="AI8" s="7" t="e">
        <f t="shared" si="6"/>
        <v>#N/A</v>
      </c>
      <c r="AJ8" s="7" t="e">
        <f t="shared" si="7"/>
        <v>#N/A</v>
      </c>
      <c r="AK8" s="7" t="e">
        <f t="shared" si="8"/>
        <v>#N/A</v>
      </c>
      <c r="AM8" s="7" t="e">
        <f>#REF!</f>
        <v>#REF!</v>
      </c>
      <c r="AN8" s="7" t="e">
        <f t="shared" si="18"/>
        <v>#REF!</v>
      </c>
      <c r="AO8" s="7">
        <v>2230.1186080000002</v>
      </c>
      <c r="AP8" s="7">
        <f t="shared" si="19"/>
        <v>4.6379994532303357</v>
      </c>
      <c r="AQ8" s="7">
        <v>1.0469740000000001</v>
      </c>
      <c r="AS8" s="8">
        <v>38749</v>
      </c>
      <c r="AT8" s="7" t="e">
        <f t="shared" si="9"/>
        <v>#N/A</v>
      </c>
      <c r="AU8" s="7" t="e">
        <f t="shared" si="10"/>
        <v>#N/A</v>
      </c>
      <c r="AV8" s="7" t="e">
        <f t="shared" si="11"/>
        <v>#N/A</v>
      </c>
    </row>
    <row r="9" spans="1:48">
      <c r="A9" s="8" t="e">
        <f>#REF!</f>
        <v>#REF!</v>
      </c>
      <c r="B9" s="7" t="e">
        <f>#REF!</f>
        <v>#REF!</v>
      </c>
      <c r="C9" s="7" t="e">
        <f t="shared" si="12"/>
        <v>#REF!</v>
      </c>
      <c r="D9">
        <v>31995.889927</v>
      </c>
      <c r="E9" s="7">
        <f t="shared" si="13"/>
        <v>-20.805538984960876</v>
      </c>
      <c r="F9">
        <v>0.63794600000000001</v>
      </c>
      <c r="H9">
        <v>30111.305525</v>
      </c>
      <c r="I9">
        <v>0.67787299999999995</v>
      </c>
      <c r="L9" s="8">
        <v>39114</v>
      </c>
      <c r="M9" s="7" t="e">
        <f t="shared" si="0"/>
        <v>#N/A</v>
      </c>
      <c r="N9" s="7" t="e">
        <f t="shared" si="1"/>
        <v>#N/A</v>
      </c>
      <c r="O9" s="7" t="e">
        <f t="shared" si="2"/>
        <v>#N/A</v>
      </c>
      <c r="Q9" s="7" t="e">
        <f>#REF!</f>
        <v>#REF!</v>
      </c>
      <c r="R9" s="7" t="e">
        <f t="shared" si="14"/>
        <v>#REF!</v>
      </c>
      <c r="S9" s="7">
        <v>16216.819318</v>
      </c>
      <c r="T9" s="7">
        <f t="shared" si="15"/>
        <v>-27.840526053842183</v>
      </c>
      <c r="U9" s="7">
        <v>0.61926499999999995</v>
      </c>
      <c r="W9" s="8">
        <v>39114</v>
      </c>
      <c r="X9" s="7" t="e">
        <f t="shared" si="3"/>
        <v>#N/A</v>
      </c>
      <c r="Y9" s="7" t="e">
        <f t="shared" si="4"/>
        <v>#N/A</v>
      </c>
      <c r="Z9" s="7" t="e">
        <f t="shared" si="5"/>
        <v>#N/A</v>
      </c>
      <c r="AB9" s="7" t="e">
        <f>#REF!</f>
        <v>#REF!</v>
      </c>
      <c r="AC9" s="7" t="e">
        <f t="shared" si="16"/>
        <v>#REF!</v>
      </c>
      <c r="AD9" s="7">
        <v>8215.4289169999993</v>
      </c>
      <c r="AE9" s="7">
        <f t="shared" si="17"/>
        <v>-7.5462069253830322</v>
      </c>
      <c r="AF9" s="7">
        <v>0.63242500000000001</v>
      </c>
      <c r="AH9" s="8">
        <v>39114</v>
      </c>
      <c r="AI9" s="7" t="e">
        <f t="shared" si="6"/>
        <v>#N/A</v>
      </c>
      <c r="AJ9" s="7" t="e">
        <f t="shared" si="7"/>
        <v>#N/A</v>
      </c>
      <c r="AK9" s="7" t="e">
        <f t="shared" si="8"/>
        <v>#N/A</v>
      </c>
      <c r="AM9" s="7" t="e">
        <f>#REF!</f>
        <v>#REF!</v>
      </c>
      <c r="AN9" s="7" t="e">
        <f t="shared" si="18"/>
        <v>#REF!</v>
      </c>
      <c r="AO9" s="7">
        <v>2442.4441099999999</v>
      </c>
      <c r="AP9" s="7">
        <f t="shared" si="19"/>
        <v>9.5208165717435094</v>
      </c>
      <c r="AQ9" s="7">
        <v>0.67003000000000001</v>
      </c>
      <c r="AS9" s="8">
        <v>39114</v>
      </c>
      <c r="AT9" s="7" t="e">
        <f t="shared" si="9"/>
        <v>#N/A</v>
      </c>
      <c r="AU9" s="7" t="e">
        <f t="shared" si="10"/>
        <v>#N/A</v>
      </c>
      <c r="AV9" s="7" t="e">
        <f t="shared" si="11"/>
        <v>#N/A</v>
      </c>
    </row>
    <row r="10" spans="1:48">
      <c r="A10" s="8" t="e">
        <f>#REF!</f>
        <v>#REF!</v>
      </c>
      <c r="B10" s="7" t="e">
        <f>#REF!</f>
        <v>#REF!</v>
      </c>
      <c r="C10" s="7" t="e">
        <f t="shared" si="12"/>
        <v>#REF!</v>
      </c>
      <c r="D10">
        <v>30865.321108</v>
      </c>
      <c r="E10" s="7">
        <f t="shared" si="13"/>
        <v>-3.5334813989529295</v>
      </c>
      <c r="F10">
        <v>0.96339300000000005</v>
      </c>
      <c r="H10">
        <v>33337.088581999997</v>
      </c>
      <c r="I10">
        <v>0.89196200000000003</v>
      </c>
      <c r="L10" s="14">
        <v>39479</v>
      </c>
      <c r="M10" s="10" t="e">
        <f t="shared" si="0"/>
        <v>#N/A</v>
      </c>
      <c r="N10" s="7" t="e">
        <f t="shared" si="1"/>
        <v>#N/A</v>
      </c>
      <c r="O10" s="7" t="e">
        <f t="shared" si="2"/>
        <v>#N/A</v>
      </c>
      <c r="Q10" s="7" t="e">
        <f>#REF!</f>
        <v>#REF!</v>
      </c>
      <c r="R10" s="7" t="e">
        <f t="shared" si="14"/>
        <v>#REF!</v>
      </c>
      <c r="S10" s="7">
        <v>15450.214833</v>
      </c>
      <c r="T10" s="7">
        <f t="shared" si="15"/>
        <v>-4.7272185128750834</v>
      </c>
      <c r="U10" s="7">
        <v>0.94778200000000001</v>
      </c>
      <c r="W10" s="14">
        <v>39479</v>
      </c>
      <c r="X10" s="7" t="e">
        <f t="shared" si="3"/>
        <v>#N/A</v>
      </c>
      <c r="Y10" s="7" t="e">
        <f t="shared" si="4"/>
        <v>#N/A</v>
      </c>
      <c r="Z10" s="7" t="e">
        <f t="shared" si="5"/>
        <v>#N/A</v>
      </c>
      <c r="AB10" s="7" t="e">
        <f>#REF!</f>
        <v>#REF!</v>
      </c>
      <c r="AC10" s="7" t="e">
        <f t="shared" si="16"/>
        <v>#REF!</v>
      </c>
      <c r="AD10" s="7">
        <v>8044.3094229999997</v>
      </c>
      <c r="AE10" s="7">
        <f t="shared" si="17"/>
        <v>-2.0829039570399885</v>
      </c>
      <c r="AF10" s="7">
        <v>0.94242099999999995</v>
      </c>
      <c r="AH10" s="14">
        <v>39479</v>
      </c>
      <c r="AI10" s="7" t="e">
        <f t="shared" si="6"/>
        <v>#N/A</v>
      </c>
      <c r="AJ10" s="7" t="e">
        <f t="shared" si="7"/>
        <v>#N/A</v>
      </c>
      <c r="AK10" s="7" t="e">
        <f t="shared" si="8"/>
        <v>#N/A</v>
      </c>
      <c r="AM10" s="7" t="e">
        <f>#REF!</f>
        <v>#REF!</v>
      </c>
      <c r="AN10" s="7" t="e">
        <f t="shared" si="18"/>
        <v>#REF!</v>
      </c>
      <c r="AO10" s="7">
        <v>1884.97255</v>
      </c>
      <c r="AP10" s="7">
        <f t="shared" si="19"/>
        <v>-22.824332303759448</v>
      </c>
      <c r="AQ10" s="7">
        <v>1.0010619999999999</v>
      </c>
      <c r="AS10" s="14">
        <v>39479</v>
      </c>
      <c r="AT10" s="7" t="e">
        <f t="shared" si="9"/>
        <v>#N/A</v>
      </c>
      <c r="AU10" s="7" t="e">
        <f t="shared" si="10"/>
        <v>#N/A</v>
      </c>
      <c r="AV10" s="7" t="e">
        <f t="shared" si="11"/>
        <v>#N/A</v>
      </c>
    </row>
    <row r="11" spans="1:48">
      <c r="A11" s="8" t="e">
        <f>#REF!</f>
        <v>#REF!</v>
      </c>
      <c r="B11" s="7" t="e">
        <f>#REF!</f>
        <v>#REF!</v>
      </c>
      <c r="C11" s="7" t="e">
        <f t="shared" si="12"/>
        <v>#REF!</v>
      </c>
      <c r="D11">
        <v>34846.097702999999</v>
      </c>
      <c r="E11" s="7">
        <f t="shared" si="13"/>
        <v>12.897246657732708</v>
      </c>
      <c r="F11">
        <v>0.97587299999999999</v>
      </c>
      <c r="H11">
        <v>34650.867994</v>
      </c>
      <c r="I11">
        <v>0.98137099999999999</v>
      </c>
      <c r="L11" s="8">
        <v>39845</v>
      </c>
      <c r="M11" s="7" t="e">
        <f t="shared" si="0"/>
        <v>#N/A</v>
      </c>
      <c r="N11" s="7" t="e">
        <f t="shared" si="1"/>
        <v>#N/A</v>
      </c>
      <c r="O11" s="7" t="e">
        <f t="shared" si="2"/>
        <v>#N/A</v>
      </c>
      <c r="Q11" s="7" t="e">
        <f>#REF!</f>
        <v>#REF!</v>
      </c>
      <c r="R11" s="7" t="e">
        <f t="shared" si="14"/>
        <v>#REF!</v>
      </c>
      <c r="S11" s="7">
        <v>18252.749253999998</v>
      </c>
      <c r="T11" s="7">
        <f t="shared" si="15"/>
        <v>18.139129140224554</v>
      </c>
      <c r="U11" s="7">
        <v>0.97132799999999997</v>
      </c>
      <c r="W11" s="8">
        <v>39845</v>
      </c>
      <c r="X11" s="7" t="e">
        <f t="shared" si="3"/>
        <v>#N/A</v>
      </c>
      <c r="Y11" s="7" t="e">
        <f t="shared" si="4"/>
        <v>#N/A</v>
      </c>
      <c r="Z11" s="7" t="e">
        <f t="shared" si="5"/>
        <v>#N/A</v>
      </c>
      <c r="AB11" s="7" t="e">
        <f>#REF!</f>
        <v>#REF!</v>
      </c>
      <c r="AC11" s="7" t="e">
        <f t="shared" si="16"/>
        <v>#REF!</v>
      </c>
      <c r="AD11" s="7">
        <v>8083.1051509999998</v>
      </c>
      <c r="AE11" s="7">
        <f t="shared" si="17"/>
        <v>0.48227543173658205</v>
      </c>
      <c r="AF11" s="7">
        <v>0.981684</v>
      </c>
      <c r="AH11" s="8">
        <v>39845</v>
      </c>
      <c r="AI11" s="7" t="e">
        <f t="shared" si="6"/>
        <v>#N/A</v>
      </c>
      <c r="AJ11" s="7" t="e">
        <f t="shared" si="7"/>
        <v>#N/A</v>
      </c>
      <c r="AK11" s="7" t="e">
        <f t="shared" si="8"/>
        <v>#N/A</v>
      </c>
      <c r="AM11" s="7" t="e">
        <f>#REF!</f>
        <v>#REF!</v>
      </c>
      <c r="AN11" s="7" t="e">
        <f t="shared" si="18"/>
        <v>#REF!</v>
      </c>
      <c r="AO11" s="7">
        <v>2508.4519209999999</v>
      </c>
      <c r="AP11" s="7">
        <f t="shared" si="19"/>
        <v>33.076310368551532</v>
      </c>
      <c r="AQ11" s="7">
        <v>0.95886400000000005</v>
      </c>
      <c r="AS11" s="8">
        <v>39845</v>
      </c>
      <c r="AT11" s="7" t="e">
        <f t="shared" si="9"/>
        <v>#N/A</v>
      </c>
      <c r="AU11" s="7" t="e">
        <f t="shared" si="10"/>
        <v>#N/A</v>
      </c>
      <c r="AV11" s="7" t="e">
        <f t="shared" si="11"/>
        <v>#N/A</v>
      </c>
    </row>
    <row r="12" spans="1:48">
      <c r="A12" s="8" t="e">
        <f>#REF!</f>
        <v>#REF!</v>
      </c>
      <c r="B12" s="7" t="e">
        <f>#REF!</f>
        <v>#REF!</v>
      </c>
      <c r="C12" s="7" t="e">
        <f t="shared" si="12"/>
        <v>#REF!</v>
      </c>
      <c r="D12">
        <v>35868.831914000002</v>
      </c>
      <c r="E12" s="7">
        <f t="shared" si="13"/>
        <v>2.9350035683104636</v>
      </c>
      <c r="F12">
        <v>0.95806899999999995</v>
      </c>
      <c r="H12">
        <v>34138.383682</v>
      </c>
      <c r="I12">
        <v>1.0066329999999999</v>
      </c>
      <c r="L12" s="8">
        <v>40210</v>
      </c>
      <c r="M12" s="7" t="e">
        <f t="shared" si="0"/>
        <v>#N/A</v>
      </c>
      <c r="N12" s="7" t="e">
        <f t="shared" si="1"/>
        <v>#N/A</v>
      </c>
      <c r="O12" s="7" t="e">
        <f t="shared" si="2"/>
        <v>#N/A</v>
      </c>
      <c r="Q12" s="7" t="e">
        <f>#REF!</f>
        <v>#REF!</v>
      </c>
      <c r="R12" s="7" t="e">
        <f t="shared" si="14"/>
        <v>#REF!</v>
      </c>
      <c r="S12" s="7">
        <v>17873.581923999998</v>
      </c>
      <c r="T12" s="7">
        <f t="shared" si="15"/>
        <v>-2.0773162701334371</v>
      </c>
      <c r="U12" s="7">
        <v>0.95175900000000002</v>
      </c>
      <c r="W12" s="8">
        <v>40210</v>
      </c>
      <c r="X12" s="7" t="e">
        <f t="shared" si="3"/>
        <v>#N/A</v>
      </c>
      <c r="Y12" s="7" t="e">
        <f t="shared" si="4"/>
        <v>#N/A</v>
      </c>
      <c r="Z12" s="7" t="e">
        <f t="shared" si="5"/>
        <v>#N/A</v>
      </c>
      <c r="AB12" s="7" t="e">
        <f>#REF!</f>
        <v>#REF!</v>
      </c>
      <c r="AC12" s="7" t="e">
        <f t="shared" si="16"/>
        <v>#REF!</v>
      </c>
      <c r="AD12" s="7">
        <v>8842.8527240000003</v>
      </c>
      <c r="AE12" s="7">
        <f t="shared" si="17"/>
        <v>9.3992043751405276</v>
      </c>
      <c r="AF12" s="7">
        <v>0.98051299999999997</v>
      </c>
      <c r="AH12" s="8">
        <v>40210</v>
      </c>
      <c r="AI12" s="7" t="e">
        <f t="shared" si="6"/>
        <v>#N/A</v>
      </c>
      <c r="AJ12" s="7" t="e">
        <f t="shared" si="7"/>
        <v>#N/A</v>
      </c>
      <c r="AK12" s="7" t="e">
        <f t="shared" si="8"/>
        <v>#N/A</v>
      </c>
      <c r="AM12" s="7" t="e">
        <f>#REF!</f>
        <v>#REF!</v>
      </c>
      <c r="AN12" s="7" t="e">
        <f t="shared" si="18"/>
        <v>#REF!</v>
      </c>
      <c r="AO12" s="7">
        <v>2339.4419090000001</v>
      </c>
      <c r="AP12" s="7">
        <f t="shared" si="19"/>
        <v>-6.737622139978015</v>
      </c>
      <c r="AQ12" s="7">
        <v>0.96197699999999997</v>
      </c>
      <c r="AS12" s="8">
        <v>40210</v>
      </c>
      <c r="AT12" s="7" t="e">
        <f t="shared" si="9"/>
        <v>#N/A</v>
      </c>
      <c r="AU12" s="7" t="e">
        <f t="shared" si="10"/>
        <v>#N/A</v>
      </c>
      <c r="AV12" s="7" t="e">
        <f t="shared" si="11"/>
        <v>#N/A</v>
      </c>
    </row>
    <row r="13" spans="1:48">
      <c r="A13" s="8" t="e">
        <f>#REF!</f>
        <v>#REF!</v>
      </c>
      <c r="B13" s="7" t="e">
        <f>#REF!</f>
        <v>#REF!</v>
      </c>
      <c r="C13" s="7" t="e">
        <f t="shared" si="12"/>
        <v>#REF!</v>
      </c>
      <c r="D13">
        <v>37153.584736999997</v>
      </c>
      <c r="E13" s="7">
        <f t="shared" si="13"/>
        <v>3.5818083680013757</v>
      </c>
      <c r="F13">
        <v>1.0110300000000001</v>
      </c>
      <c r="H13">
        <v>37319.937567000001</v>
      </c>
      <c r="I13">
        <v>1.0065230000000001</v>
      </c>
      <c r="L13" s="8">
        <v>40575</v>
      </c>
      <c r="M13" s="7" t="e">
        <f t="shared" si="0"/>
        <v>#N/A</v>
      </c>
      <c r="N13" s="7" t="e">
        <f t="shared" si="1"/>
        <v>#N/A</v>
      </c>
      <c r="O13" s="7" t="e">
        <f t="shared" si="2"/>
        <v>#N/A</v>
      </c>
      <c r="Q13" s="7" t="e">
        <f>#REF!</f>
        <v>#REF!</v>
      </c>
      <c r="R13" s="7" t="e">
        <f t="shared" si="14"/>
        <v>#REF!</v>
      </c>
      <c r="S13" s="7">
        <v>18559.204586</v>
      </c>
      <c r="T13" s="7">
        <f t="shared" si="15"/>
        <v>3.835955573512507</v>
      </c>
      <c r="U13" s="7">
        <v>1.029882</v>
      </c>
      <c r="W13" s="8">
        <v>40575</v>
      </c>
      <c r="X13" s="7" t="e">
        <f t="shared" si="3"/>
        <v>#N/A</v>
      </c>
      <c r="Y13" s="7" t="e">
        <f t="shared" si="4"/>
        <v>#N/A</v>
      </c>
      <c r="Z13" s="7" t="e">
        <f t="shared" si="5"/>
        <v>#N/A</v>
      </c>
      <c r="AB13" s="7" t="e">
        <f>#REF!</f>
        <v>#REF!</v>
      </c>
      <c r="AC13" s="7" t="e">
        <f t="shared" si="16"/>
        <v>#REF!</v>
      </c>
      <c r="AD13" s="7">
        <v>8986.5971599999993</v>
      </c>
      <c r="AE13" s="7">
        <f t="shared" si="17"/>
        <v>1.6255437072910723</v>
      </c>
      <c r="AF13" s="7">
        <v>0.99832600000000005</v>
      </c>
      <c r="AH13" s="8">
        <v>40575</v>
      </c>
      <c r="AI13" s="7" t="e">
        <f t="shared" si="6"/>
        <v>#N/A</v>
      </c>
      <c r="AJ13" s="7" t="e">
        <f t="shared" si="7"/>
        <v>#N/A</v>
      </c>
      <c r="AK13" s="7" t="e">
        <f t="shared" si="8"/>
        <v>#N/A</v>
      </c>
      <c r="AM13" s="7" t="e">
        <f>#REF!</f>
        <v>#REF!</v>
      </c>
      <c r="AN13" s="7" t="e">
        <f t="shared" si="18"/>
        <v>#REF!</v>
      </c>
      <c r="AO13" s="7">
        <v>2413.3081200000001</v>
      </c>
      <c r="AP13" s="7">
        <f t="shared" si="19"/>
        <v>3.1574287318625522</v>
      </c>
      <c r="AQ13" s="7">
        <v>1.010955</v>
      </c>
      <c r="AS13" s="8">
        <v>40575</v>
      </c>
      <c r="AT13" s="7" t="e">
        <f t="shared" si="9"/>
        <v>#N/A</v>
      </c>
      <c r="AU13" s="7" t="e">
        <f t="shared" si="10"/>
        <v>#N/A</v>
      </c>
      <c r="AV13" s="7" t="e">
        <f t="shared" si="11"/>
        <v>#N/A</v>
      </c>
    </row>
    <row r="14" spans="1:48">
      <c r="A14" s="8" t="e">
        <f>#REF!</f>
        <v>#REF!</v>
      </c>
      <c r="B14" s="7" t="e">
        <f>#REF!</f>
        <v>#REF!</v>
      </c>
      <c r="C14" s="7" t="e">
        <f t="shared" si="12"/>
        <v>#REF!</v>
      </c>
      <c r="D14">
        <v>37120.353230000001</v>
      </c>
      <c r="E14" s="7">
        <f t="shared" si="13"/>
        <v>-8.9443608834073984E-2</v>
      </c>
      <c r="F14">
        <v>1.1248480000000001</v>
      </c>
      <c r="H14">
        <v>38295.764520999997</v>
      </c>
      <c r="I14">
        <v>1.0903229999999999</v>
      </c>
      <c r="L14" s="14">
        <v>40940</v>
      </c>
      <c r="M14" s="10" t="e">
        <f t="shared" si="0"/>
        <v>#N/A</v>
      </c>
      <c r="N14" s="7" t="e">
        <f t="shared" si="1"/>
        <v>#N/A</v>
      </c>
      <c r="O14" s="7" t="e">
        <f t="shared" si="2"/>
        <v>#N/A</v>
      </c>
      <c r="Q14" s="7" t="e">
        <f>#REF!</f>
        <v>#REF!</v>
      </c>
      <c r="R14" s="7" t="e">
        <f t="shared" si="14"/>
        <v>#REF!</v>
      </c>
      <c r="S14" s="7">
        <v>18170.295609000001</v>
      </c>
      <c r="T14" s="7">
        <f t="shared" si="15"/>
        <v>-2.095504552460028</v>
      </c>
      <c r="U14" s="7">
        <v>1.1483190000000001</v>
      </c>
      <c r="W14" s="14">
        <v>40940</v>
      </c>
      <c r="X14" s="7" t="e">
        <f t="shared" si="3"/>
        <v>#N/A</v>
      </c>
      <c r="Y14" s="7" t="e">
        <f t="shared" si="4"/>
        <v>#N/A</v>
      </c>
      <c r="Z14" s="7" t="e">
        <f t="shared" si="5"/>
        <v>#N/A</v>
      </c>
      <c r="AB14" s="7" t="e">
        <f>#REF!</f>
        <v>#REF!</v>
      </c>
      <c r="AC14" s="7" t="e">
        <f t="shared" si="16"/>
        <v>#REF!</v>
      </c>
      <c r="AD14" s="7">
        <v>9279.8909820000008</v>
      </c>
      <c r="AE14" s="7">
        <f t="shared" si="17"/>
        <v>3.2636805319979771</v>
      </c>
      <c r="AF14" s="7">
        <v>1.123513</v>
      </c>
      <c r="AH14" s="14">
        <v>40940</v>
      </c>
      <c r="AI14" s="7" t="e">
        <f t="shared" si="6"/>
        <v>#N/A</v>
      </c>
      <c r="AJ14" s="7" t="e">
        <f t="shared" si="7"/>
        <v>#N/A</v>
      </c>
      <c r="AK14" s="7" t="e">
        <f t="shared" si="8"/>
        <v>#N/A</v>
      </c>
      <c r="AM14" s="7" t="e">
        <f>#REF!</f>
        <v>#REF!</v>
      </c>
      <c r="AN14" s="7" t="e">
        <f t="shared" si="18"/>
        <v>#REF!</v>
      </c>
      <c r="AO14" s="7">
        <v>2401.6980779999999</v>
      </c>
      <c r="AP14" s="7">
        <f t="shared" si="19"/>
        <v>-0.48108411453073074</v>
      </c>
      <c r="AQ14" s="7">
        <v>1.112576</v>
      </c>
      <c r="AS14" s="14">
        <v>40940</v>
      </c>
      <c r="AT14" s="7" t="e">
        <f t="shared" si="9"/>
        <v>#N/A</v>
      </c>
      <c r="AU14" s="7" t="e">
        <f t="shared" si="10"/>
        <v>#N/A</v>
      </c>
      <c r="AV14" s="7" t="e">
        <f t="shared" si="11"/>
        <v>#N/A</v>
      </c>
    </row>
    <row r="15" spans="1:48">
      <c r="A15" s="8" t="e">
        <f>#REF!</f>
        <v>#REF!</v>
      </c>
      <c r="B15" s="7" t="e">
        <f>#REF!</f>
        <v>#REF!</v>
      </c>
      <c r="C15" s="7" t="e">
        <f t="shared" si="12"/>
        <v>#REF!</v>
      </c>
      <c r="D15">
        <v>37151.619241</v>
      </c>
      <c r="E15" s="7">
        <f t="shared" si="13"/>
        <v>8.4228753983751403E-2</v>
      </c>
      <c r="F15">
        <v>0.95545599999999997</v>
      </c>
      <c r="H15">
        <v>35114.522450999997</v>
      </c>
      <c r="I15">
        <v>1.0108839999999999</v>
      </c>
      <c r="L15" s="8">
        <v>41306</v>
      </c>
      <c r="M15" s="7" t="e">
        <f t="shared" si="0"/>
        <v>#N/A</v>
      </c>
      <c r="N15" s="7" t="e">
        <f t="shared" si="1"/>
        <v>#N/A</v>
      </c>
      <c r="O15" s="7" t="e">
        <f t="shared" si="2"/>
        <v>#N/A</v>
      </c>
      <c r="Q15" s="7" t="e">
        <f>#REF!</f>
        <v>#REF!</v>
      </c>
      <c r="R15" s="7" t="e">
        <f t="shared" si="14"/>
        <v>#REF!</v>
      </c>
      <c r="S15" s="7">
        <v>18009.687286</v>
      </c>
      <c r="T15" s="7">
        <f t="shared" si="15"/>
        <v>-0.88390594438348558</v>
      </c>
      <c r="U15" s="7">
        <v>0.97005300000000005</v>
      </c>
      <c r="W15" s="8">
        <v>41306</v>
      </c>
      <c r="X15" s="7" t="e">
        <f t="shared" si="3"/>
        <v>#N/A</v>
      </c>
      <c r="Y15" s="7" t="e">
        <f t="shared" si="4"/>
        <v>#N/A</v>
      </c>
      <c r="Z15" s="7" t="e">
        <f t="shared" si="5"/>
        <v>#N/A</v>
      </c>
      <c r="AB15" s="7" t="e">
        <f>#REF!</f>
        <v>#REF!</v>
      </c>
      <c r="AC15" s="7" t="e">
        <f t="shared" si="16"/>
        <v>#REF!</v>
      </c>
      <c r="AD15" s="7">
        <v>9160.3861120000001</v>
      </c>
      <c r="AE15" s="7">
        <f t="shared" si="17"/>
        <v>-1.2877831240884348</v>
      </c>
      <c r="AF15" s="7">
        <v>0.95599400000000001</v>
      </c>
      <c r="AH15" s="8">
        <v>41306</v>
      </c>
      <c r="AI15" s="7" t="e">
        <f t="shared" si="6"/>
        <v>#N/A</v>
      </c>
      <c r="AJ15" s="7" t="e">
        <f t="shared" si="7"/>
        <v>#N/A</v>
      </c>
      <c r="AK15" s="7" t="e">
        <f t="shared" si="8"/>
        <v>#N/A</v>
      </c>
      <c r="AM15" s="7" t="e">
        <f>#REF!</f>
        <v>#REF!</v>
      </c>
      <c r="AN15" s="7" t="e">
        <f t="shared" si="18"/>
        <v>#REF!</v>
      </c>
      <c r="AO15" s="7">
        <v>2551.747378</v>
      </c>
      <c r="AP15" s="7">
        <f t="shared" si="19"/>
        <v>6.2476337627314535</v>
      </c>
      <c r="AQ15" s="7">
        <v>0.96549099999999999</v>
      </c>
      <c r="AS15" s="8">
        <v>41306</v>
      </c>
      <c r="AT15" s="7" t="e">
        <f t="shared" si="9"/>
        <v>#N/A</v>
      </c>
      <c r="AU15" s="7" t="e">
        <f t="shared" si="10"/>
        <v>#N/A</v>
      </c>
      <c r="AV15" s="7" t="e">
        <f t="shared" si="11"/>
        <v>#N/A</v>
      </c>
    </row>
    <row r="16" spans="1:48">
      <c r="A16" s="8" t="e">
        <f>#REF!</f>
        <v>#REF!</v>
      </c>
      <c r="B16" s="7" t="e">
        <f>#REF!</f>
        <v>#REF!</v>
      </c>
      <c r="C16" s="7" t="e">
        <f t="shared" si="12"/>
        <v>#REF!</v>
      </c>
      <c r="D16">
        <v>37721.296490000001</v>
      </c>
      <c r="E16" s="7">
        <f t="shared" si="13"/>
        <v>1.533384710110596</v>
      </c>
      <c r="F16">
        <v>1.1269199999999999</v>
      </c>
      <c r="H16">
        <v>38201.961617000001</v>
      </c>
      <c r="I16">
        <v>1.112741</v>
      </c>
      <c r="L16" s="8">
        <v>41671</v>
      </c>
      <c r="M16" s="7" t="e">
        <f t="shared" si="0"/>
        <v>#N/A</v>
      </c>
      <c r="N16" s="7" t="e">
        <f t="shared" si="1"/>
        <v>#N/A</v>
      </c>
      <c r="O16" s="7" t="e">
        <f t="shared" si="2"/>
        <v>#N/A</v>
      </c>
      <c r="Q16" s="7" t="e">
        <f>#REF!</f>
        <v>#REF!</v>
      </c>
      <c r="R16" s="7" t="e">
        <f t="shared" si="14"/>
        <v>#REF!</v>
      </c>
      <c r="S16" s="7">
        <v>18029.912495</v>
      </c>
      <c r="T16" s="7">
        <f t="shared" si="15"/>
        <v>0.11230183333456978</v>
      </c>
      <c r="U16" s="7">
        <v>1.161311</v>
      </c>
      <c r="W16" s="8">
        <v>41671</v>
      </c>
      <c r="X16" s="7" t="e">
        <f t="shared" si="3"/>
        <v>#N/A</v>
      </c>
      <c r="Y16" s="7" t="e">
        <f t="shared" si="4"/>
        <v>#N/A</v>
      </c>
      <c r="Z16" s="7" t="e">
        <f t="shared" si="5"/>
        <v>#N/A</v>
      </c>
      <c r="AB16" s="7" t="e">
        <f>#REF!</f>
        <v>#REF!</v>
      </c>
      <c r="AC16" s="7" t="e">
        <f t="shared" si="16"/>
        <v>#REF!</v>
      </c>
      <c r="AD16" s="7">
        <v>9416.7148140000008</v>
      </c>
      <c r="AE16" s="7">
        <f t="shared" si="17"/>
        <v>2.7982303242022937</v>
      </c>
      <c r="AF16" s="7">
        <v>1.1306290000000001</v>
      </c>
      <c r="AH16" s="8">
        <v>41671</v>
      </c>
      <c r="AI16" s="7" t="e">
        <f t="shared" si="6"/>
        <v>#N/A</v>
      </c>
      <c r="AJ16" s="7" t="e">
        <f t="shared" si="7"/>
        <v>#N/A</v>
      </c>
      <c r="AK16" s="7" t="e">
        <f t="shared" si="8"/>
        <v>#N/A</v>
      </c>
      <c r="AM16" s="7" t="e">
        <f>#REF!</f>
        <v>#REF!</v>
      </c>
      <c r="AN16" s="7" t="e">
        <f t="shared" si="18"/>
        <v>#REF!</v>
      </c>
      <c r="AO16" s="7">
        <v>2476.3352730000001</v>
      </c>
      <c r="AP16" s="7">
        <f t="shared" si="19"/>
        <v>-2.9553123342133603</v>
      </c>
      <c r="AQ16" s="7">
        <v>1.0702780000000001</v>
      </c>
      <c r="AS16" s="8">
        <v>41671</v>
      </c>
      <c r="AT16" s="7" t="e">
        <f t="shared" si="9"/>
        <v>#N/A</v>
      </c>
      <c r="AU16" s="7" t="e">
        <f t="shared" si="10"/>
        <v>#N/A</v>
      </c>
      <c r="AV16" s="7" t="e">
        <f t="shared" si="11"/>
        <v>#N/A</v>
      </c>
    </row>
    <row r="17" spans="1:48">
      <c r="A17" s="8" t="e">
        <f>#REF!</f>
        <v>#REF!</v>
      </c>
      <c r="B17" s="7" t="e">
        <f>#REF!</f>
        <v>#REF!</v>
      </c>
      <c r="C17" s="7" t="e">
        <f t="shared" si="12"/>
        <v>#REF!</v>
      </c>
      <c r="D17">
        <v>37446.370492000002</v>
      </c>
      <c r="E17" s="7">
        <f t="shared" si="13"/>
        <v>-0.72883496481325949</v>
      </c>
      <c r="F17" s="2">
        <v>1.0744670000000001</v>
      </c>
      <c r="H17">
        <v>36031.943269000003</v>
      </c>
      <c r="I17">
        <v>1.1166450000000001</v>
      </c>
      <c r="L17" s="8">
        <v>42036</v>
      </c>
      <c r="M17" s="7" t="e">
        <f t="shared" si="0"/>
        <v>#N/A</v>
      </c>
      <c r="N17" s="7" t="e">
        <f t="shared" si="1"/>
        <v>#N/A</v>
      </c>
      <c r="O17" s="7" t="e">
        <f t="shared" si="2"/>
        <v>#N/A</v>
      </c>
      <c r="Q17" s="7" t="e">
        <f>#REF!</f>
        <v>#REF!</v>
      </c>
      <c r="R17" s="7" t="e">
        <f t="shared" si="14"/>
        <v>#REF!</v>
      </c>
      <c r="S17" s="7">
        <v>17669.980223999999</v>
      </c>
      <c r="T17" s="7">
        <f t="shared" si="15"/>
        <v>-1.996306255506326</v>
      </c>
      <c r="U17" s="2">
        <v>1.0932470000000001</v>
      </c>
      <c r="W17" s="8">
        <v>42036</v>
      </c>
      <c r="X17" s="7" t="e">
        <f t="shared" si="3"/>
        <v>#N/A</v>
      </c>
      <c r="Y17" s="7" t="e">
        <f t="shared" si="4"/>
        <v>#N/A</v>
      </c>
      <c r="Z17" s="7" t="e">
        <f t="shared" si="5"/>
        <v>#N/A</v>
      </c>
      <c r="AB17" s="7" t="e">
        <f>#REF!</f>
        <v>#REF!</v>
      </c>
      <c r="AC17" s="7" t="e">
        <f t="shared" si="16"/>
        <v>#REF!</v>
      </c>
      <c r="AD17" s="7">
        <v>9539.1924469999994</v>
      </c>
      <c r="AE17" s="7">
        <f t="shared" si="17"/>
        <v>1.3006407799236968</v>
      </c>
      <c r="AF17" s="2">
        <v>1.0930470000000001</v>
      </c>
      <c r="AH17" s="8">
        <v>42036</v>
      </c>
      <c r="AI17" s="7" t="e">
        <f t="shared" si="6"/>
        <v>#N/A</v>
      </c>
      <c r="AJ17" s="7" t="e">
        <f t="shared" si="7"/>
        <v>#N/A</v>
      </c>
      <c r="AK17" s="7" t="e">
        <f t="shared" si="8"/>
        <v>#N/A</v>
      </c>
      <c r="AM17" s="7" t="e">
        <f>#REF!</f>
        <v>#REF!</v>
      </c>
      <c r="AN17" s="7" t="e">
        <f t="shared" si="18"/>
        <v>#REF!</v>
      </c>
      <c r="AO17" s="7">
        <v>2248.0907750000001</v>
      </c>
      <c r="AP17" s="7">
        <f t="shared" si="19"/>
        <v>-9.2170272938643478</v>
      </c>
      <c r="AQ17" s="2">
        <v>1.0710759999999999</v>
      </c>
      <c r="AS17" s="8">
        <v>42036</v>
      </c>
      <c r="AT17" s="7" t="e">
        <f t="shared" si="9"/>
        <v>#N/A</v>
      </c>
      <c r="AU17" s="7" t="e">
        <f t="shared" si="10"/>
        <v>#N/A</v>
      </c>
      <c r="AV17" s="7" t="e">
        <f t="shared" si="11"/>
        <v>#N/A</v>
      </c>
    </row>
    <row r="18" spans="1:48">
      <c r="A18" s="8" t="e">
        <f>#REF!</f>
        <v>#REF!</v>
      </c>
      <c r="B18" s="7" t="e">
        <f>#REF!</f>
        <v>#REF!</v>
      </c>
      <c r="C18" s="7" t="e">
        <f t="shared" si="12"/>
        <v>#REF!</v>
      </c>
      <c r="D18">
        <v>37142.920744000003</v>
      </c>
      <c r="E18" s="7">
        <f t="shared" si="13"/>
        <v>-0.81035823769576609</v>
      </c>
      <c r="F18">
        <v>1.060602</v>
      </c>
      <c r="H18">
        <v>38122.921928000003</v>
      </c>
      <c r="I18">
        <v>1.0333380000000001</v>
      </c>
      <c r="L18" s="15">
        <v>42401</v>
      </c>
      <c r="M18" s="16" t="e">
        <f t="shared" si="0"/>
        <v>#N/A</v>
      </c>
      <c r="N18" s="7" t="e">
        <f t="shared" si="1"/>
        <v>#N/A</v>
      </c>
      <c r="O18" s="7" t="e">
        <f t="shared" si="2"/>
        <v>#N/A</v>
      </c>
      <c r="Q18" s="7" t="e">
        <f>#REF!</f>
        <v>#REF!</v>
      </c>
      <c r="R18" s="7" t="e">
        <f t="shared" si="14"/>
        <v>#REF!</v>
      </c>
      <c r="S18" s="7">
        <v>17550.405006000001</v>
      </c>
      <c r="T18" s="7">
        <f t="shared" si="15"/>
        <v>-0.67671393224077292</v>
      </c>
      <c r="U18" s="7">
        <v>1.047579</v>
      </c>
      <c r="W18" s="15">
        <v>42401</v>
      </c>
      <c r="X18" s="7" t="e">
        <f t="shared" si="3"/>
        <v>#N/A</v>
      </c>
      <c r="Y18" s="7" t="e">
        <f t="shared" si="4"/>
        <v>#N/A</v>
      </c>
      <c r="Z18" s="7" t="e">
        <f t="shared" si="5"/>
        <v>#N/A</v>
      </c>
      <c r="AB18" s="7" t="e">
        <f>#REF!</f>
        <v>#REF!</v>
      </c>
      <c r="AC18" s="7" t="e">
        <f t="shared" si="16"/>
        <v>#REF!</v>
      </c>
      <c r="AD18" s="7">
        <v>9336.8939439999995</v>
      </c>
      <c r="AE18" s="7">
        <f t="shared" si="17"/>
        <v>-2.120708897781185</v>
      </c>
      <c r="AF18" s="7">
        <v>1.0713729999999999</v>
      </c>
      <c r="AH18" s="15">
        <v>42401</v>
      </c>
      <c r="AI18" s="7" t="e">
        <f t="shared" si="6"/>
        <v>#N/A</v>
      </c>
      <c r="AJ18" s="7" t="e">
        <f t="shared" si="7"/>
        <v>#N/A</v>
      </c>
      <c r="AK18" s="7" t="e">
        <f t="shared" si="8"/>
        <v>#N/A</v>
      </c>
      <c r="AM18" s="7" t="e">
        <f>#REF!</f>
        <v>#REF!</v>
      </c>
      <c r="AN18" s="7" t="e">
        <f t="shared" si="18"/>
        <v>#REF!</v>
      </c>
      <c r="AO18" s="7">
        <v>2452.9119999999998</v>
      </c>
      <c r="AP18" s="7">
        <f t="shared" si="19"/>
        <v>9.1108965562122251</v>
      </c>
      <c r="AQ18" s="7">
        <v>1.0545040000000001</v>
      </c>
      <c r="AS18" s="15">
        <v>42401</v>
      </c>
      <c r="AT18" s="7" t="e">
        <f t="shared" si="9"/>
        <v>#N/A</v>
      </c>
      <c r="AU18" s="7" t="e">
        <f t="shared" si="10"/>
        <v>#N/A</v>
      </c>
      <c r="AV18" s="7" t="e">
        <f t="shared" si="11"/>
        <v>#N/A</v>
      </c>
    </row>
    <row r="19" spans="1:48">
      <c r="A19" s="8" t="e">
        <f>#REF!</f>
        <v>#REF!</v>
      </c>
      <c r="B19" s="7" t="e">
        <f>#REF!</f>
        <v>#REF!</v>
      </c>
      <c r="C19" s="7" t="e">
        <f t="shared" si="12"/>
        <v>#REF!</v>
      </c>
      <c r="D19">
        <v>37713.952014000002</v>
      </c>
      <c r="E19" s="7">
        <f t="shared" si="13"/>
        <v>1.5373892482384974</v>
      </c>
      <c r="F19">
        <v>1.135157</v>
      </c>
      <c r="H19">
        <v>39303.381308000004</v>
      </c>
      <c r="I19">
        <v>1.089251</v>
      </c>
      <c r="Q19" s="7" t="e">
        <f>#REF!</f>
        <v>#REF!</v>
      </c>
      <c r="R19" s="7" t="e">
        <f t="shared" si="14"/>
        <v>#REF!</v>
      </c>
      <c r="S19" s="7">
        <v>18484.644305999998</v>
      </c>
      <c r="T19" s="7">
        <f t="shared" si="15"/>
        <v>5.3231780103114801</v>
      </c>
      <c r="U19" s="7">
        <v>1.096743</v>
      </c>
      <c r="AB19" s="7" t="e">
        <f>#REF!</f>
        <v>#REF!</v>
      </c>
      <c r="AC19" s="7" t="e">
        <f t="shared" si="16"/>
        <v>#REF!</v>
      </c>
      <c r="AD19" s="7">
        <v>9542.6008930000007</v>
      </c>
      <c r="AE19" s="7">
        <f t="shared" si="17"/>
        <v>2.2031625317131329</v>
      </c>
      <c r="AF19" s="7">
        <v>1.1262909999999999</v>
      </c>
      <c r="AM19" s="7" t="e">
        <f>#REF!</f>
        <v>#REF!</v>
      </c>
      <c r="AN19" s="7" t="e">
        <f t="shared" si="18"/>
        <v>#REF!</v>
      </c>
      <c r="AO19" s="7">
        <v>2391.482923</v>
      </c>
      <c r="AP19" s="7">
        <f t="shared" si="19"/>
        <v>-2.5043326870266753</v>
      </c>
      <c r="AQ19" s="7">
        <v>1.1049260000000001</v>
      </c>
    </row>
    <row r="20" spans="1:48">
      <c r="A20" s="8" t="e">
        <f>#REF!</f>
        <v>#REF!</v>
      </c>
      <c r="B20" s="7" t="e">
        <f>#REF!</f>
        <v>#REF!</v>
      </c>
      <c r="C20" s="7" t="e">
        <f t="shared" si="12"/>
        <v>#REF!</v>
      </c>
      <c r="D20">
        <v>37384.047503000002</v>
      </c>
      <c r="E20" s="7">
        <f t="shared" si="13"/>
        <v>-0.87475454939736608</v>
      </c>
      <c r="F20">
        <v>0.93882100000000002</v>
      </c>
      <c r="H20">
        <v>35918.862832999999</v>
      </c>
      <c r="I20">
        <v>0.97711700000000001</v>
      </c>
      <c r="Q20" s="7" t="e">
        <f>#REF!</f>
        <v>#REF!</v>
      </c>
      <c r="R20" s="7" t="e">
        <f t="shared" si="14"/>
        <v>#REF!</v>
      </c>
      <c r="S20" s="7">
        <v>17872.811248000002</v>
      </c>
      <c r="T20" s="7">
        <f t="shared" si="15"/>
        <v>-3.309953104163327</v>
      </c>
      <c r="U20" s="7">
        <v>0.926597</v>
      </c>
      <c r="AB20" s="7" t="e">
        <f>#REF!</f>
        <v>#REF!</v>
      </c>
      <c r="AC20" s="7" t="e">
        <f t="shared" si="16"/>
        <v>#REF!</v>
      </c>
      <c r="AD20" s="7">
        <v>9476.5692899999995</v>
      </c>
      <c r="AE20" s="7">
        <f t="shared" si="17"/>
        <v>-0.69196651668036679</v>
      </c>
      <c r="AF20" s="7">
        <v>0.92379699999999998</v>
      </c>
      <c r="AM20" s="7" t="e">
        <f>#REF!</f>
        <v>#REF!</v>
      </c>
      <c r="AN20" s="7" t="e">
        <f t="shared" si="18"/>
        <v>#REF!</v>
      </c>
      <c r="AO20" s="7">
        <v>2314.2713640000002</v>
      </c>
      <c r="AP20" s="7">
        <f t="shared" si="19"/>
        <v>-3.2286059104759062</v>
      </c>
      <c r="AQ20" s="7">
        <v>0.98099400000000003</v>
      </c>
    </row>
    <row r="21" spans="1:48">
      <c r="A21" s="8" t="e">
        <f>#REF!</f>
        <v>#REF!</v>
      </c>
      <c r="B21" s="7" t="e">
        <f>#REF!</f>
        <v>#REF!</v>
      </c>
      <c r="C21" s="7" t="e">
        <f t="shared" si="12"/>
        <v>#REF!</v>
      </c>
      <c r="D21">
        <v>39340.247656</v>
      </c>
      <c r="E21" s="7">
        <f t="shared" si="13"/>
        <v>5.2327136403382184</v>
      </c>
      <c r="F21">
        <v>0.66100800000000004</v>
      </c>
      <c r="H21">
        <v>38436.130605999999</v>
      </c>
      <c r="I21">
        <v>0.67655600000000005</v>
      </c>
      <c r="Q21" s="7" t="e">
        <f>#REF!</f>
        <v>#REF!</v>
      </c>
      <c r="R21" s="7" t="e">
        <f t="shared" si="14"/>
        <v>#REF!</v>
      </c>
      <c r="S21" s="7">
        <v>18497.776887</v>
      </c>
      <c r="T21" s="7">
        <f t="shared" si="15"/>
        <v>3.4967394347094256</v>
      </c>
      <c r="U21" s="7">
        <v>0.63772899999999999</v>
      </c>
      <c r="AB21" s="7" t="e">
        <f>#REF!</f>
        <v>#REF!</v>
      </c>
      <c r="AC21" s="7" t="e">
        <f t="shared" si="16"/>
        <v>#REF!</v>
      </c>
      <c r="AD21" s="7">
        <v>10116.998658</v>
      </c>
      <c r="AE21" s="7">
        <f t="shared" si="17"/>
        <v>6.7580297088715895</v>
      </c>
      <c r="AF21" s="7">
        <v>0.65239100000000005</v>
      </c>
      <c r="AM21" s="7" t="e">
        <f>#REF!</f>
        <v>#REF!</v>
      </c>
      <c r="AN21" s="7" t="e">
        <f t="shared" si="18"/>
        <v>#REF!</v>
      </c>
      <c r="AO21" s="7">
        <v>2453.7977030000002</v>
      </c>
      <c r="AP21" s="7">
        <f t="shared" si="19"/>
        <v>6.0289532666921986</v>
      </c>
      <c r="AQ21" s="7">
        <v>0.69206500000000004</v>
      </c>
    </row>
    <row r="22" spans="1:48">
      <c r="A22" s="8" t="e">
        <f>#REF!</f>
        <v>#REF!</v>
      </c>
      <c r="B22" s="7" t="e">
        <f>#REF!</f>
        <v>#REF!</v>
      </c>
      <c r="C22" s="7" t="e">
        <f t="shared" si="12"/>
        <v>#REF!</v>
      </c>
      <c r="D22">
        <v>41283.417461999998</v>
      </c>
      <c r="E22" s="7">
        <f t="shared" si="13"/>
        <v>4.9393939331330898</v>
      </c>
      <c r="F22">
        <v>0.97284800000000005</v>
      </c>
      <c r="H22">
        <v>44753.861896000002</v>
      </c>
      <c r="I22">
        <v>0.89740799999999998</v>
      </c>
      <c r="Q22" s="7" t="e">
        <f>#REF!</f>
        <v>#REF!</v>
      </c>
      <c r="R22" s="7" t="e">
        <f t="shared" si="14"/>
        <v>#REF!</v>
      </c>
      <c r="S22" s="7">
        <v>18887.183080999999</v>
      </c>
      <c r="T22" s="7">
        <f t="shared" si="15"/>
        <v>2.1051513183385282</v>
      </c>
      <c r="U22" s="7">
        <v>0.96047800000000005</v>
      </c>
      <c r="AB22" s="7" t="e">
        <f>#REF!</f>
        <v>#REF!</v>
      </c>
      <c r="AC22" s="7" t="e">
        <f t="shared" si="16"/>
        <v>#REF!</v>
      </c>
      <c r="AD22" s="7">
        <v>10711.315919000001</v>
      </c>
      <c r="AE22" s="7">
        <f t="shared" si="17"/>
        <v>5.8744424220126206</v>
      </c>
      <c r="AF22" s="7">
        <v>0.96394299999999999</v>
      </c>
      <c r="AM22" s="7" t="e">
        <f>#REF!</f>
        <v>#REF!</v>
      </c>
      <c r="AN22" s="7" t="e">
        <f t="shared" si="18"/>
        <v>#REF!</v>
      </c>
      <c r="AO22" s="7">
        <v>2813.8092889999998</v>
      </c>
      <c r="AP22" s="7">
        <f t="shared" si="19"/>
        <v>14.671608240559181</v>
      </c>
      <c r="AQ22" s="7">
        <v>0.99758000000000002</v>
      </c>
    </row>
    <row r="23" spans="1:48">
      <c r="A23" s="8" t="e">
        <f>#REF!</f>
        <v>#REF!</v>
      </c>
      <c r="B23" s="7" t="e">
        <f>#REF!</f>
        <v>#REF!</v>
      </c>
      <c r="C23" s="7" t="e">
        <f t="shared" si="12"/>
        <v>#REF!</v>
      </c>
      <c r="D23">
        <v>41385.212873999997</v>
      </c>
      <c r="E23" s="7">
        <f t="shared" si="13"/>
        <v>0.24657699933321453</v>
      </c>
      <c r="F23">
        <v>0.97734600000000005</v>
      </c>
      <c r="H23">
        <v>41205.618523999998</v>
      </c>
      <c r="I23">
        <v>0.98160499999999995</v>
      </c>
      <c r="Q23" s="7" t="e">
        <f>#REF!</f>
        <v>#REF!</v>
      </c>
      <c r="R23" s="7" t="e">
        <f t="shared" si="14"/>
        <v>#REF!</v>
      </c>
      <c r="S23" s="7">
        <v>18734.173255999998</v>
      </c>
      <c r="T23" s="7">
        <f t="shared" si="15"/>
        <v>-0.81012517506607651</v>
      </c>
      <c r="U23" s="7">
        <v>0.97300900000000001</v>
      </c>
      <c r="AB23" s="7" t="e">
        <f>#REF!</f>
        <v>#REF!</v>
      </c>
      <c r="AC23" s="7" t="e">
        <f t="shared" si="16"/>
        <v>#REF!</v>
      </c>
      <c r="AD23" s="7">
        <v>11246.637847</v>
      </c>
      <c r="AE23" s="7">
        <f t="shared" si="17"/>
        <v>4.9977232680667356</v>
      </c>
      <c r="AF23" s="7">
        <v>0.98227799999999998</v>
      </c>
      <c r="AM23" s="7" t="e">
        <f>#REF!</f>
        <v>#REF!</v>
      </c>
      <c r="AN23" s="7" t="e">
        <f t="shared" si="18"/>
        <v>#REF!</v>
      </c>
      <c r="AO23" s="7">
        <v>2654.24458</v>
      </c>
      <c r="AP23" s="7">
        <f t="shared" si="19"/>
        <v>-5.6707719895511275</v>
      </c>
      <c r="AQ23" s="7">
        <v>0.95917600000000003</v>
      </c>
    </row>
    <row r="24" spans="1:48">
      <c r="A24" s="8" t="e">
        <f>#REF!</f>
        <v>#REF!</v>
      </c>
      <c r="B24" s="7" t="e">
        <f>#REF!</f>
        <v>#REF!</v>
      </c>
      <c r="C24" s="7" t="e">
        <f t="shared" si="12"/>
        <v>#REF!</v>
      </c>
      <c r="D24">
        <v>40570.714814999999</v>
      </c>
      <c r="E24" s="7">
        <f t="shared" si="13"/>
        <v>-1.9680895721855762</v>
      </c>
      <c r="F24">
        <v>1.033884</v>
      </c>
      <c r="H24">
        <v>39067.111700000001</v>
      </c>
      <c r="I24">
        <v>1.0736760000000001</v>
      </c>
      <c r="Q24" s="7" t="e">
        <f>#REF!</f>
        <v>#REF!</v>
      </c>
      <c r="R24" s="7" t="e">
        <f t="shared" si="14"/>
        <v>#REF!</v>
      </c>
      <c r="S24" s="7">
        <v>18393.008215999998</v>
      </c>
      <c r="T24" s="7">
        <f t="shared" si="15"/>
        <v>-1.8210840443184964</v>
      </c>
      <c r="U24" s="7">
        <v>1.0402640000000001</v>
      </c>
      <c r="AB24" s="7" t="e">
        <f>#REF!</f>
        <v>#REF!</v>
      </c>
      <c r="AC24" s="7" t="e">
        <f t="shared" si="16"/>
        <v>#REF!</v>
      </c>
      <c r="AD24" s="7">
        <v>10776.932849000001</v>
      </c>
      <c r="AE24" s="7">
        <f t="shared" si="17"/>
        <v>-4.1764036896172598</v>
      </c>
      <c r="AF24" s="7">
        <v>1.0422709999999999</v>
      </c>
      <c r="AM24" s="7" t="e">
        <f>#REF!</f>
        <v>#REF!</v>
      </c>
      <c r="AN24" s="7" t="e">
        <f t="shared" si="18"/>
        <v>#REF!</v>
      </c>
      <c r="AO24" s="7">
        <v>2601.703215</v>
      </c>
      <c r="AP24" s="7">
        <f t="shared" si="19"/>
        <v>-1.9795223618766897</v>
      </c>
      <c r="AQ24" s="7">
        <v>1.037282</v>
      </c>
    </row>
    <row r="25" spans="1:48">
      <c r="A25" s="8" t="e">
        <f>#REF!</f>
        <v>#REF!</v>
      </c>
      <c r="B25" s="7" t="e">
        <f>#REF!</f>
        <v>#REF!</v>
      </c>
      <c r="C25" s="7" t="e">
        <f t="shared" si="12"/>
        <v>#REF!</v>
      </c>
      <c r="D25">
        <v>38938.578482999998</v>
      </c>
      <c r="E25" s="7">
        <f t="shared" si="13"/>
        <v>-4.0229420148066026</v>
      </c>
      <c r="F25">
        <v>0.92934399999999995</v>
      </c>
      <c r="H25">
        <v>38443.027999999998</v>
      </c>
      <c r="I25">
        <v>0.94132400000000005</v>
      </c>
      <c r="Q25" s="7" t="e">
        <f>#REF!</f>
        <v>#REF!</v>
      </c>
      <c r="R25" s="7" t="e">
        <f t="shared" si="14"/>
        <v>#REF!</v>
      </c>
      <c r="S25" s="7">
        <v>17956.820261000001</v>
      </c>
      <c r="T25" s="7">
        <f t="shared" si="15"/>
        <v>-2.371487849500113</v>
      </c>
      <c r="U25" s="7">
        <v>0.93822300000000003</v>
      </c>
      <c r="AB25" s="7" t="e">
        <f>#REF!</f>
        <v>#REF!</v>
      </c>
      <c r="AC25" s="7" t="e">
        <f t="shared" si="16"/>
        <v>#REF!</v>
      </c>
      <c r="AD25" s="7">
        <v>10259.578404</v>
      </c>
      <c r="AE25" s="7">
        <f t="shared" si="17"/>
        <v>-4.800572224480419</v>
      </c>
      <c r="AF25" s="7">
        <v>0.92164999999999997</v>
      </c>
      <c r="AM25" s="7" t="e">
        <f>#REF!</f>
        <v>#REF!</v>
      </c>
      <c r="AN25" s="7" t="e">
        <f t="shared" si="18"/>
        <v>#REF!</v>
      </c>
      <c r="AO25" s="7">
        <v>2695.1310709999998</v>
      </c>
      <c r="AP25" s="7">
        <f t="shared" si="19"/>
        <v>3.591026657512117</v>
      </c>
      <c r="AQ25" s="7">
        <v>0.93814900000000001</v>
      </c>
    </row>
    <row r="26" spans="1:48">
      <c r="A26" s="8" t="e">
        <f>#REF!</f>
        <v>#REF!</v>
      </c>
      <c r="B26" s="7" t="e">
        <f>#REF!</f>
        <v>#REF!</v>
      </c>
      <c r="C26" s="7" t="e">
        <f t="shared" si="12"/>
        <v>#REF!</v>
      </c>
      <c r="D26">
        <v>39473.557439999997</v>
      </c>
      <c r="E26" s="7">
        <f t="shared" si="13"/>
        <v>1.3739046925751666</v>
      </c>
      <c r="F26">
        <v>1.0834820000000001</v>
      </c>
      <c r="H26">
        <v>39165.245737999998</v>
      </c>
      <c r="I26">
        <v>1.0920110000000001</v>
      </c>
      <c r="Q26" s="7" t="e">
        <f>#REF!</f>
        <v>#REF!</v>
      </c>
      <c r="R26" s="7" t="e">
        <f t="shared" si="14"/>
        <v>#REF!</v>
      </c>
      <c r="S26" s="7">
        <v>18589.265163</v>
      </c>
      <c r="T26" s="7">
        <f t="shared" si="15"/>
        <v>3.5220317005321391</v>
      </c>
      <c r="U26" s="7">
        <v>1.102625</v>
      </c>
      <c r="AB26" s="7" t="e">
        <f>#REF!</f>
        <v>#REF!</v>
      </c>
      <c r="AC26" s="7" t="e">
        <f t="shared" si="16"/>
        <v>#REF!</v>
      </c>
      <c r="AD26" s="7">
        <v>9930.247883</v>
      </c>
      <c r="AE26" s="7">
        <f t="shared" si="17"/>
        <v>-3.2099810346164048</v>
      </c>
      <c r="AF26" s="7">
        <v>1.088295</v>
      </c>
      <c r="AM26" s="7" t="e">
        <f>#REF!</f>
        <v>#REF!</v>
      </c>
      <c r="AN26" s="7" t="e">
        <f t="shared" si="18"/>
        <v>#REF!</v>
      </c>
      <c r="AO26" s="7">
        <v>2680.5678619999999</v>
      </c>
      <c r="AP26" s="7">
        <f t="shared" si="19"/>
        <v>-0.54035253263569416</v>
      </c>
      <c r="AQ26" s="7">
        <v>1.0758509999999999</v>
      </c>
    </row>
    <row r="27" spans="1:48">
      <c r="A27" s="8" t="e">
        <f>#REF!</f>
        <v>#REF!</v>
      </c>
      <c r="B27" s="7" t="e">
        <f>#REF!</f>
        <v>#REF!</v>
      </c>
      <c r="C27" s="7" t="e">
        <f t="shared" si="12"/>
        <v>#REF!</v>
      </c>
      <c r="D27">
        <v>41327.347276</v>
      </c>
      <c r="E27" s="7">
        <f t="shared" si="13"/>
        <v>4.6962826667390516</v>
      </c>
      <c r="F27">
        <v>1.015104</v>
      </c>
      <c r="H27">
        <v>41368.385081</v>
      </c>
      <c r="I27">
        <v>1.014097</v>
      </c>
      <c r="Q27" s="7" t="e">
        <f>#REF!</f>
        <v>#REF!</v>
      </c>
      <c r="R27" s="7" t="e">
        <f t="shared" si="14"/>
        <v>#REF!</v>
      </c>
      <c r="S27" s="7">
        <v>19177.659974999999</v>
      </c>
      <c r="T27" s="7">
        <f t="shared" si="15"/>
        <v>3.1652397598326729</v>
      </c>
      <c r="U27" s="7">
        <v>1.036626</v>
      </c>
      <c r="AB27" s="7" t="e">
        <f>#REF!</f>
        <v>#REF!</v>
      </c>
      <c r="AC27" s="7" t="e">
        <f t="shared" si="16"/>
        <v>#REF!</v>
      </c>
      <c r="AD27" s="7">
        <v>10497.244785999999</v>
      </c>
      <c r="AE27" s="7">
        <f t="shared" si="17"/>
        <v>5.7097960663264473</v>
      </c>
      <c r="AF27" s="7">
        <v>1.0211920000000001</v>
      </c>
      <c r="AM27" s="7" t="e">
        <f>#REF!</f>
        <v>#REF!</v>
      </c>
      <c r="AN27" s="7" t="e">
        <f t="shared" si="18"/>
        <v>#REF!</v>
      </c>
      <c r="AO27" s="7">
        <v>2689.4922670000001</v>
      </c>
      <c r="AP27" s="7">
        <f t="shared" si="19"/>
        <v>0.33292964250276214</v>
      </c>
      <c r="AQ27" s="7">
        <v>1.0039229999999999</v>
      </c>
    </row>
    <row r="28" spans="1:48">
      <c r="A28" s="8" t="e">
        <f>#REF!</f>
        <v>#REF!</v>
      </c>
      <c r="B28" s="7" t="e">
        <f>#REF!</f>
        <v>#REF!</v>
      </c>
      <c r="C28" s="7" t="e">
        <f t="shared" si="12"/>
        <v>#REF!</v>
      </c>
      <c r="D28">
        <v>43760.276998000001</v>
      </c>
      <c r="E28" s="7">
        <f t="shared" si="13"/>
        <v>5.8869728699302897</v>
      </c>
      <c r="F28">
        <v>1.1142590000000001</v>
      </c>
      <c r="H28">
        <v>44390.701872999998</v>
      </c>
      <c r="I28">
        <v>1.0984350000000001</v>
      </c>
      <c r="Q28" s="7" t="e">
        <f>#REF!</f>
        <v>#REF!</v>
      </c>
      <c r="R28" s="7" t="e">
        <f t="shared" si="14"/>
        <v>#REF!</v>
      </c>
      <c r="S28" s="7">
        <v>19817.629197999999</v>
      </c>
      <c r="T28" s="7">
        <f t="shared" si="15"/>
        <v>3.3370558443223075</v>
      </c>
      <c r="U28" s="7">
        <v>1.1425110000000001</v>
      </c>
      <c r="AB28" s="7" t="e">
        <f>#REF!</f>
        <v>#REF!</v>
      </c>
      <c r="AC28" s="7" t="e">
        <f t="shared" si="16"/>
        <v>#REF!</v>
      </c>
      <c r="AD28" s="7">
        <v>11221.749961</v>
      </c>
      <c r="AE28" s="7">
        <f t="shared" si="17"/>
        <v>6.9018603430707799</v>
      </c>
      <c r="AF28" s="7">
        <v>1.1092869999999999</v>
      </c>
      <c r="AM28" s="7" t="e">
        <f>#REF!</f>
        <v>#REF!</v>
      </c>
      <c r="AN28" s="7" t="e">
        <f t="shared" si="18"/>
        <v>#REF!</v>
      </c>
      <c r="AO28" s="7">
        <v>2849.5005879999999</v>
      </c>
      <c r="AP28" s="7">
        <f t="shared" si="19"/>
        <v>5.949387658157562</v>
      </c>
      <c r="AQ28" s="7">
        <v>1.0915490000000001</v>
      </c>
    </row>
    <row r="29" spans="1:48">
      <c r="A29" s="8" t="e">
        <f>#REF!</f>
        <v>#REF!</v>
      </c>
      <c r="B29" s="7" t="e">
        <f>#REF!</f>
        <v>#REF!</v>
      </c>
      <c r="C29" s="7" t="e">
        <f t="shared" si="12"/>
        <v>#REF!</v>
      </c>
      <c r="D29">
        <v>42885.107739999999</v>
      </c>
      <c r="E29" s="7">
        <f t="shared" si="13"/>
        <v>-1.9999170892816807</v>
      </c>
      <c r="F29" s="2">
        <v>1.0238389999999999</v>
      </c>
      <c r="H29">
        <v>41925.060189000003</v>
      </c>
      <c r="I29">
        <v>1.0472840000000001</v>
      </c>
      <c r="Q29" s="7" t="e">
        <f>#REF!</f>
        <v>#REF!</v>
      </c>
      <c r="R29" s="7" t="e">
        <f t="shared" si="14"/>
        <v>#REF!</v>
      </c>
      <c r="S29" s="7">
        <v>19736.214176000001</v>
      </c>
      <c r="T29" s="7">
        <f t="shared" si="15"/>
        <v>-0.41082119958231544</v>
      </c>
      <c r="U29" s="2">
        <v>1.0200180000000001</v>
      </c>
      <c r="AB29" s="7" t="e">
        <f>#REF!</f>
        <v>#REF!</v>
      </c>
      <c r="AC29" s="7" t="e">
        <f t="shared" si="16"/>
        <v>#REF!</v>
      </c>
      <c r="AD29" s="7">
        <v>11205.027066000001</v>
      </c>
      <c r="AE29" s="7">
        <f t="shared" si="17"/>
        <v>-0.14902216729224449</v>
      </c>
      <c r="AF29" s="2">
        <v>1.0432440000000001</v>
      </c>
      <c r="AM29" s="7" t="e">
        <f>#REF!</f>
        <v>#REF!</v>
      </c>
      <c r="AN29" s="7" t="e">
        <f t="shared" si="18"/>
        <v>#REF!</v>
      </c>
      <c r="AO29" s="7">
        <v>2683.8838639999999</v>
      </c>
      <c r="AP29" s="7">
        <f t="shared" si="19"/>
        <v>-5.8121315958822919</v>
      </c>
      <c r="AQ29" s="2">
        <v>1.0322750000000001</v>
      </c>
    </row>
    <row r="30" spans="1:48">
      <c r="A30" s="8" t="e">
        <f>#REF!</f>
        <v>#REF!</v>
      </c>
      <c r="B30" s="7" t="e">
        <f>#REF!</f>
        <v>#REF!</v>
      </c>
      <c r="C30" s="7" t="e">
        <f t="shared" si="12"/>
        <v>#REF!</v>
      </c>
      <c r="D30">
        <v>45663.169038</v>
      </c>
      <c r="E30" s="7">
        <f t="shared" si="13"/>
        <v>6.4779160981536705</v>
      </c>
      <c r="F30">
        <v>1.102169</v>
      </c>
      <c r="H30">
        <v>45239.197103999999</v>
      </c>
      <c r="I30">
        <v>1.1124989999999999</v>
      </c>
      <c r="Q30" s="7" t="e">
        <f>#REF!</f>
        <v>#REF!</v>
      </c>
      <c r="R30" s="7" t="e">
        <f t="shared" si="14"/>
        <v>#REF!</v>
      </c>
      <c r="S30" s="7">
        <v>20717.718222</v>
      </c>
      <c r="T30" s="7">
        <f t="shared" si="15"/>
        <v>4.9731120530377382</v>
      </c>
      <c r="U30" s="7">
        <v>1.101934</v>
      </c>
      <c r="AB30" s="7" t="e">
        <f>#REF!</f>
        <v>#REF!</v>
      </c>
      <c r="AC30" s="7" t="e">
        <f t="shared" si="16"/>
        <v>#REF!</v>
      </c>
      <c r="AD30" s="7">
        <v>12156.304624</v>
      </c>
      <c r="AE30" s="7">
        <f t="shared" si="17"/>
        <v>8.489739046561624</v>
      </c>
      <c r="AF30" s="7">
        <v>1.1052960000000001</v>
      </c>
      <c r="AM30" s="7" t="e">
        <f>#REF!</f>
        <v>#REF!</v>
      </c>
      <c r="AN30" s="7" t="e">
        <f t="shared" si="18"/>
        <v>#REF!</v>
      </c>
      <c r="AO30" s="7">
        <v>2984.8654289999999</v>
      </c>
      <c r="AP30" s="7">
        <f t="shared" si="19"/>
        <v>11.214403463472664</v>
      </c>
      <c r="AQ30" s="7">
        <v>1.069717</v>
      </c>
    </row>
    <row r="31" spans="1:48">
      <c r="A31" s="8" t="e">
        <f>#REF!</f>
        <v>#REF!</v>
      </c>
      <c r="B31" s="7" t="e">
        <f>#REF!</f>
        <v>#REF!</v>
      </c>
      <c r="C31" s="7" t="e">
        <f t="shared" si="12"/>
        <v>#REF!</v>
      </c>
      <c r="D31">
        <v>47201.088854000001</v>
      </c>
      <c r="E31" s="7">
        <f t="shared" si="13"/>
        <v>3.3679655801378487</v>
      </c>
      <c r="F31">
        <v>1.136603</v>
      </c>
      <c r="H31">
        <v>49656.759096000002</v>
      </c>
      <c r="I31">
        <v>1.080395</v>
      </c>
      <c r="Q31" s="7" t="e">
        <f>#REF!</f>
        <v>#REF!</v>
      </c>
      <c r="R31" s="7" t="e">
        <f t="shared" si="14"/>
        <v>#REF!</v>
      </c>
      <c r="S31" s="7">
        <v>22262.147636999998</v>
      </c>
      <c r="T31" s="7">
        <f t="shared" si="15"/>
        <v>7.4546308548592037</v>
      </c>
      <c r="U31" s="7">
        <v>1.1046180000000001</v>
      </c>
      <c r="AB31" s="7" t="e">
        <f>#REF!</f>
        <v>#REF!</v>
      </c>
      <c r="AC31" s="7" t="e">
        <f t="shared" si="16"/>
        <v>#REF!</v>
      </c>
      <c r="AD31" s="7">
        <v>12359.269487</v>
      </c>
      <c r="AE31" s="7">
        <f t="shared" si="17"/>
        <v>1.6696263319963833</v>
      </c>
      <c r="AF31" s="7">
        <v>1.1426989999999999</v>
      </c>
      <c r="AM31" s="7" t="e">
        <f>#REF!</f>
        <v>#REF!</v>
      </c>
      <c r="AN31" s="7" t="e">
        <f t="shared" si="18"/>
        <v>#REF!</v>
      </c>
      <c r="AO31" s="7">
        <v>3269.0435969999999</v>
      </c>
      <c r="AP31" s="7">
        <f t="shared" si="19"/>
        <v>9.5206358463941285</v>
      </c>
      <c r="AQ31" s="7">
        <v>1.105728</v>
      </c>
    </row>
    <row r="32" spans="1:48">
      <c r="A32" s="8" t="e">
        <f>#REF!</f>
        <v>#REF!</v>
      </c>
      <c r="B32" s="7" t="e">
        <f>#REF!</f>
        <v>#REF!</v>
      </c>
      <c r="C32" s="7" t="e">
        <f t="shared" si="12"/>
        <v>#REF!</v>
      </c>
      <c r="D32">
        <v>44356.635202999998</v>
      </c>
      <c r="E32" s="7">
        <f t="shared" si="13"/>
        <v>-6.0262458347058896</v>
      </c>
      <c r="F32">
        <v>0.899918</v>
      </c>
      <c r="H32">
        <v>40673.053551999998</v>
      </c>
      <c r="I32">
        <v>0.98141999999999996</v>
      </c>
      <c r="Q32" s="7" t="e">
        <f>#REF!</f>
        <v>#REF!</v>
      </c>
      <c r="R32" s="7" t="e">
        <f t="shared" si="14"/>
        <v>#REF!</v>
      </c>
      <c r="S32" s="7">
        <v>19230.473112</v>
      </c>
      <c r="T32" s="7">
        <f t="shared" si="15"/>
        <v>-13.618068545917438</v>
      </c>
      <c r="U32" s="7">
        <v>0.890679</v>
      </c>
      <c r="AB32" s="7" t="e">
        <f>#REF!</f>
        <v>#REF!</v>
      </c>
      <c r="AC32" s="7" t="e">
        <f t="shared" si="16"/>
        <v>#REF!</v>
      </c>
      <c r="AD32" s="7">
        <v>11905.831275</v>
      </c>
      <c r="AE32" s="7">
        <f t="shared" si="17"/>
        <v>-3.6688107859202006</v>
      </c>
      <c r="AF32" s="7">
        <v>0.87762899999999999</v>
      </c>
      <c r="AM32" s="7" t="e">
        <f>#REF!</f>
        <v>#REF!</v>
      </c>
      <c r="AN32" s="7" t="e">
        <f t="shared" si="18"/>
        <v>#REF!</v>
      </c>
      <c r="AO32" s="7">
        <v>3474.6071510000002</v>
      </c>
      <c r="AP32" s="7">
        <f t="shared" si="19"/>
        <v>6.288186373184061</v>
      </c>
      <c r="AQ32" s="7">
        <v>0.97200500000000001</v>
      </c>
    </row>
    <row r="33" spans="1:43">
      <c r="A33" s="8" t="e">
        <f>#REF!</f>
        <v>#REF!</v>
      </c>
      <c r="B33" s="7" t="e">
        <f>#REF!</f>
        <v>#REF!</v>
      </c>
      <c r="C33" s="7" t="e">
        <f t="shared" si="12"/>
        <v>#REF!</v>
      </c>
      <c r="D33">
        <v>49980.391777999997</v>
      </c>
      <c r="E33" s="7">
        <f t="shared" si="13"/>
        <v>12.678501309359106</v>
      </c>
      <c r="F33">
        <v>0.68917200000000001</v>
      </c>
      <c r="H33">
        <v>51047.431076000001</v>
      </c>
      <c r="I33">
        <v>0.67476599999999998</v>
      </c>
      <c r="Q33" s="7" t="e">
        <f>#REF!</f>
        <v>#REF!</v>
      </c>
      <c r="R33" s="7" t="e">
        <f t="shared" si="14"/>
        <v>#REF!</v>
      </c>
      <c r="S33" s="7">
        <v>21953.885943000001</v>
      </c>
      <c r="T33" s="7">
        <f t="shared" si="15"/>
        <v>14.161964789626353</v>
      </c>
      <c r="U33" s="7">
        <v>0.66607300000000003</v>
      </c>
      <c r="AB33" s="7" t="e">
        <f>#REF!</f>
        <v>#REF!</v>
      </c>
      <c r="AC33" s="7" t="e">
        <f t="shared" si="16"/>
        <v>#REF!</v>
      </c>
      <c r="AD33" s="7">
        <v>13784.937265</v>
      </c>
      <c r="AE33" s="7">
        <f t="shared" si="17"/>
        <v>15.783072568362087</v>
      </c>
      <c r="AF33" s="7">
        <v>0.67979400000000001</v>
      </c>
      <c r="AM33" s="7" t="e">
        <f>#REF!</f>
        <v>#REF!</v>
      </c>
      <c r="AN33" s="7" t="e">
        <f t="shared" si="18"/>
        <v>#REF!</v>
      </c>
      <c r="AO33" s="7">
        <v>3611.4376990000001</v>
      </c>
      <c r="AP33" s="7">
        <f t="shared" si="19"/>
        <v>3.9380149194886656</v>
      </c>
      <c r="AQ33" s="7">
        <v>0.70200399999999996</v>
      </c>
    </row>
    <row r="34" spans="1:43">
      <c r="A34" s="8" t="e">
        <f>#REF!</f>
        <v>#REF!</v>
      </c>
      <c r="B34" s="7" t="e">
        <f>#REF!</f>
        <v>#REF!</v>
      </c>
      <c r="C34" s="7" t="e">
        <f t="shared" si="12"/>
        <v>#REF!</v>
      </c>
      <c r="D34">
        <v>49450.265101999998</v>
      </c>
      <c r="E34" s="7">
        <f t="shared" si="13"/>
        <v>-1.0606693087855064</v>
      </c>
      <c r="F34">
        <v>0.94159199999999998</v>
      </c>
      <c r="H34">
        <v>51357.264489000001</v>
      </c>
      <c r="I34">
        <v>0.90662900000000002</v>
      </c>
      <c r="Q34" s="7" t="e">
        <f>#REF!</f>
        <v>#REF!</v>
      </c>
      <c r="R34" s="7" t="e">
        <f t="shared" si="14"/>
        <v>#REF!</v>
      </c>
      <c r="S34" s="7">
        <v>22207.932331</v>
      </c>
      <c r="T34" s="7">
        <f t="shared" si="15"/>
        <v>1.1571818704879462</v>
      </c>
      <c r="U34" s="7">
        <v>0.93105199999999999</v>
      </c>
      <c r="AB34" s="7" t="e">
        <f>#REF!</f>
        <v>#REF!</v>
      </c>
      <c r="AC34" s="7" t="e">
        <f t="shared" si="16"/>
        <v>#REF!</v>
      </c>
      <c r="AD34" s="7">
        <v>13060.663253999999</v>
      </c>
      <c r="AE34" s="7">
        <f t="shared" si="17"/>
        <v>-5.2540972590345802</v>
      </c>
      <c r="AF34" s="7">
        <v>0.93553699999999995</v>
      </c>
      <c r="AM34" s="7" t="e">
        <f>#REF!</f>
        <v>#REF!</v>
      </c>
      <c r="AN34" s="7" t="e">
        <f t="shared" si="18"/>
        <v>#REF!</v>
      </c>
      <c r="AO34" s="7">
        <v>3699.044363</v>
      </c>
      <c r="AP34" s="7">
        <f t="shared" si="19"/>
        <v>2.42581130568189</v>
      </c>
      <c r="AQ34" s="7">
        <v>0.96301000000000003</v>
      </c>
    </row>
    <row r="35" spans="1:43">
      <c r="A35" s="8" t="e">
        <f>#REF!</f>
        <v>#REF!</v>
      </c>
      <c r="B35" s="7" t="e">
        <f>#REF!</f>
        <v>#REF!</v>
      </c>
      <c r="C35" s="7" t="e">
        <f t="shared" si="12"/>
        <v>#REF!</v>
      </c>
      <c r="D35">
        <v>52809.390367</v>
      </c>
      <c r="E35" s="7">
        <f t="shared" si="13"/>
        <v>6.7929368185816656</v>
      </c>
      <c r="F35">
        <v>0.97955999999999999</v>
      </c>
      <c r="H35">
        <v>52640.307250999998</v>
      </c>
      <c r="I35">
        <v>0.982707</v>
      </c>
      <c r="Q35" s="7" t="e">
        <f>#REF!</f>
        <v>#REF!</v>
      </c>
      <c r="R35" s="7" t="e">
        <f t="shared" si="14"/>
        <v>#REF!</v>
      </c>
      <c r="S35" s="7">
        <v>23778.094373</v>
      </c>
      <c r="T35" s="7">
        <f t="shared" si="15"/>
        <v>7.0702756951767753</v>
      </c>
      <c r="U35" s="7">
        <v>0.97700799999999999</v>
      </c>
      <c r="AB35" s="7" t="e">
        <f>#REF!</f>
        <v>#REF!</v>
      </c>
      <c r="AC35" s="7" t="e">
        <f t="shared" si="16"/>
        <v>#REF!</v>
      </c>
      <c r="AD35" s="7">
        <v>13869.874342999999</v>
      </c>
      <c r="AE35" s="7">
        <f t="shared" si="17"/>
        <v>6.1957886308122028</v>
      </c>
      <c r="AF35" s="7">
        <v>0.98426100000000005</v>
      </c>
      <c r="AM35" s="7" t="e">
        <f>#REF!</f>
        <v>#REF!</v>
      </c>
      <c r="AN35" s="7" t="e">
        <f t="shared" si="18"/>
        <v>#REF!</v>
      </c>
      <c r="AO35" s="7">
        <v>3709.9070040000001</v>
      </c>
      <c r="AP35" s="7">
        <f t="shared" si="19"/>
        <v>0.29366073866685838</v>
      </c>
      <c r="AQ35" s="7">
        <v>0.98239100000000001</v>
      </c>
    </row>
    <row r="36" spans="1:43">
      <c r="A36" s="8" t="e">
        <f>#REF!</f>
        <v>#REF!</v>
      </c>
      <c r="B36" s="7" t="e">
        <f>#REF!</f>
        <v>#REF!</v>
      </c>
      <c r="C36" s="7" t="e">
        <f t="shared" si="12"/>
        <v>#REF!</v>
      </c>
      <c r="D36">
        <v>58293.405993</v>
      </c>
      <c r="E36" s="7">
        <f t="shared" si="13"/>
        <v>10.384546361714683</v>
      </c>
      <c r="F36">
        <v>1.1081989999999999</v>
      </c>
      <c r="H36">
        <v>60015.798426000001</v>
      </c>
      <c r="I36">
        <v>1.0763940000000001</v>
      </c>
      <c r="Q36" s="7" t="e">
        <f>#REF!</f>
        <v>#REF!</v>
      </c>
      <c r="R36" s="7" t="e">
        <f t="shared" si="14"/>
        <v>#REF!</v>
      </c>
      <c r="S36" s="7">
        <v>26930.038345000001</v>
      </c>
      <c r="T36" s="7">
        <f t="shared" si="15"/>
        <v>13.255662638714355</v>
      </c>
      <c r="U36" s="7">
        <v>1.111715</v>
      </c>
      <c r="AB36" s="7" t="e">
        <f>#REF!</f>
        <v>#REF!</v>
      </c>
      <c r="AC36" s="7" t="e">
        <f t="shared" si="16"/>
        <v>#REF!</v>
      </c>
      <c r="AD36" s="7">
        <v>14893.676047999999</v>
      </c>
      <c r="AE36" s="7">
        <f t="shared" si="17"/>
        <v>7.3814778683752422</v>
      </c>
      <c r="AF36" s="7">
        <v>1.1049659999999999</v>
      </c>
      <c r="AM36" s="7" t="e">
        <f>#REF!</f>
        <v>#REF!</v>
      </c>
      <c r="AN36" s="7" t="e">
        <f t="shared" si="18"/>
        <v>#REF!</v>
      </c>
      <c r="AO36" s="7">
        <v>3974.1838990000001</v>
      </c>
      <c r="AP36" s="7">
        <f t="shared" si="19"/>
        <v>7.12354500301646</v>
      </c>
      <c r="AQ36" s="7">
        <v>1.0822499999999999</v>
      </c>
    </row>
    <row r="37" spans="1:43">
      <c r="A37" s="8" t="e">
        <f>#REF!</f>
        <v>#REF!</v>
      </c>
      <c r="B37" s="7" t="e">
        <f>#REF!</f>
        <v>#REF!</v>
      </c>
      <c r="C37" s="7" t="e">
        <f t="shared" si="12"/>
        <v>#REF!</v>
      </c>
      <c r="D37">
        <v>63950.612370000003</v>
      </c>
      <c r="E37" s="7">
        <f t="shared" si="13"/>
        <v>9.7047106454533321</v>
      </c>
      <c r="F37">
        <v>0.94672699999999999</v>
      </c>
      <c r="H37">
        <v>64866.359233000003</v>
      </c>
      <c r="I37">
        <v>0.93336200000000002</v>
      </c>
      <c r="Q37" s="7" t="e">
        <f>#REF!</f>
        <v>#REF!</v>
      </c>
      <c r="R37" s="7" t="e">
        <f t="shared" si="14"/>
        <v>#REF!</v>
      </c>
      <c r="S37" s="7">
        <v>28818.843442000001</v>
      </c>
      <c r="T37" s="7">
        <f t="shared" si="15"/>
        <v>7.0137482643083189</v>
      </c>
      <c r="U37" s="7">
        <v>0.95681899999999998</v>
      </c>
      <c r="AB37" s="7" t="e">
        <f>#REF!</f>
        <v>#REF!</v>
      </c>
      <c r="AC37" s="7" t="e">
        <f t="shared" si="16"/>
        <v>#REF!</v>
      </c>
      <c r="AD37" s="7">
        <v>16823.055131000001</v>
      </c>
      <c r="AE37" s="7">
        <f t="shared" si="17"/>
        <v>12.954351073448308</v>
      </c>
      <c r="AF37" s="7">
        <v>0.95165500000000003</v>
      </c>
      <c r="AM37" s="7" t="e">
        <f>#REF!</f>
        <v>#REF!</v>
      </c>
      <c r="AN37" s="7" t="e">
        <f t="shared" si="18"/>
        <v>#REF!</v>
      </c>
      <c r="AO37" s="7">
        <v>4019.1088119999999</v>
      </c>
      <c r="AP37" s="7">
        <f t="shared" si="19"/>
        <v>1.1304185750262974</v>
      </c>
      <c r="AQ37" s="7">
        <v>0.96131999999999995</v>
      </c>
    </row>
    <row r="38" spans="1:43">
      <c r="A38" s="8" t="e">
        <f>#REF!</f>
        <v>#REF!</v>
      </c>
      <c r="B38" s="7" t="e">
        <f>#REF!</f>
        <v>#REF!</v>
      </c>
      <c r="C38" s="7" t="e">
        <f t="shared" si="12"/>
        <v>#REF!</v>
      </c>
      <c r="D38">
        <v>62105.850059999997</v>
      </c>
      <c r="E38" s="7">
        <f t="shared" si="13"/>
        <v>-2.8846671542826527</v>
      </c>
      <c r="F38">
        <v>1.0457019999999999</v>
      </c>
      <c r="H38">
        <v>59527.827253000003</v>
      </c>
      <c r="I38">
        <v>1.090989</v>
      </c>
      <c r="Q38" s="7" t="e">
        <f>#REF!</f>
        <v>#REF!</v>
      </c>
      <c r="R38" s="7" t="e">
        <f t="shared" si="14"/>
        <v>#REF!</v>
      </c>
      <c r="S38" s="7">
        <v>28189.081335999999</v>
      </c>
      <c r="T38" s="7">
        <f t="shared" si="15"/>
        <v>-2.1852442040828066</v>
      </c>
      <c r="U38" s="7">
        <v>1.067356</v>
      </c>
      <c r="AB38" s="7" t="e">
        <f>#REF!</f>
        <v>#REF!</v>
      </c>
      <c r="AC38" s="7" t="e">
        <f t="shared" si="16"/>
        <v>#REF!</v>
      </c>
      <c r="AD38" s="7">
        <v>16122.776158999999</v>
      </c>
      <c r="AE38" s="7">
        <f t="shared" si="17"/>
        <v>-4.1626147364255672</v>
      </c>
      <c r="AF38" s="7">
        <v>1.0527489999999999</v>
      </c>
      <c r="AM38" s="7" t="e">
        <f>#REF!</f>
        <v>#REF!</v>
      </c>
      <c r="AN38" s="7" t="e">
        <f t="shared" si="18"/>
        <v>#REF!</v>
      </c>
      <c r="AO38" s="7">
        <v>4267.5563789999997</v>
      </c>
      <c r="AP38" s="7">
        <f t="shared" si="19"/>
        <v>6.1816581391924643</v>
      </c>
      <c r="AQ38" s="7">
        <v>1.0418940000000001</v>
      </c>
    </row>
    <row r="39" spans="1:43">
      <c r="A39" s="8" t="e">
        <f>#REF!</f>
        <v>#REF!</v>
      </c>
      <c r="B39" s="7" t="e">
        <f>#REF!</f>
        <v>#REF!</v>
      </c>
      <c r="C39" s="7" t="e">
        <f t="shared" si="12"/>
        <v>#REF!</v>
      </c>
      <c r="D39">
        <v>63737.377004000002</v>
      </c>
      <c r="E39" s="7">
        <f t="shared" si="13"/>
        <v>2.6270100842735502</v>
      </c>
      <c r="F39">
        <v>1.0267120000000001</v>
      </c>
      <c r="H39">
        <v>64193.576370000002</v>
      </c>
      <c r="I39">
        <v>1.0194160000000001</v>
      </c>
      <c r="Q39" s="7" t="e">
        <f>#REF!</f>
        <v>#REF!</v>
      </c>
      <c r="R39" s="7" t="e">
        <f t="shared" si="14"/>
        <v>#REF!</v>
      </c>
      <c r="S39" s="7">
        <v>28963.467258000001</v>
      </c>
      <c r="T39" s="7">
        <f t="shared" si="15"/>
        <v>2.7471130143253077</v>
      </c>
      <c r="U39" s="7">
        <v>1.0388189999999999</v>
      </c>
      <c r="AB39" s="7" t="e">
        <f>#REF!</f>
        <v>#REF!</v>
      </c>
      <c r="AC39" s="7" t="e">
        <f t="shared" si="16"/>
        <v>#REF!</v>
      </c>
      <c r="AD39" s="7">
        <v>16660.940974000001</v>
      </c>
      <c r="AE39" s="7">
        <f t="shared" si="17"/>
        <v>3.3379165578726315</v>
      </c>
      <c r="AF39" s="7">
        <v>1.0229760000000001</v>
      </c>
      <c r="AM39" s="7" t="e">
        <f>#REF!</f>
        <v>#REF!</v>
      </c>
      <c r="AN39" s="7" t="e">
        <f t="shared" si="18"/>
        <v>#REF!</v>
      </c>
      <c r="AO39" s="7">
        <v>4381.3484250000001</v>
      </c>
      <c r="AP39" s="7">
        <f t="shared" si="19"/>
        <v>2.6664450541287152</v>
      </c>
      <c r="AQ39" s="7">
        <v>1.003914</v>
      </c>
    </row>
    <row r="40" spans="1:43">
      <c r="A40" s="8" t="e">
        <f>#REF!</f>
        <v>#REF!</v>
      </c>
      <c r="B40" s="7" t="e">
        <f>#REF!</f>
        <v>#REF!</v>
      </c>
      <c r="C40" s="7" t="e">
        <f t="shared" si="12"/>
        <v>#REF!</v>
      </c>
      <c r="D40">
        <v>62942.524347999999</v>
      </c>
      <c r="E40" s="7">
        <f t="shared" si="13"/>
        <v>-1.2470746261649879</v>
      </c>
      <c r="F40">
        <v>1.0817239999999999</v>
      </c>
      <c r="H40">
        <v>62708.152354999998</v>
      </c>
      <c r="I40">
        <v>1.0857669999999999</v>
      </c>
      <c r="Q40" s="7" t="e">
        <f>#REF!</f>
        <v>#REF!</v>
      </c>
      <c r="R40" s="7" t="e">
        <f t="shared" si="14"/>
        <v>#REF!</v>
      </c>
      <c r="S40" s="7">
        <v>27483.156293</v>
      </c>
      <c r="T40" s="7">
        <f t="shared" si="15"/>
        <v>-5.1109590982796504</v>
      </c>
      <c r="U40" s="7">
        <v>1.108687</v>
      </c>
      <c r="AB40" s="7" t="e">
        <f>#REF!</f>
        <v>#REF!</v>
      </c>
      <c r="AC40" s="7" t="e">
        <f t="shared" si="16"/>
        <v>#REF!</v>
      </c>
      <c r="AD40" s="7">
        <v>16377.461439000001</v>
      </c>
      <c r="AE40" s="7">
        <f t="shared" si="17"/>
        <v>-1.7014617328179753</v>
      </c>
      <c r="AF40" s="7">
        <v>1.088133</v>
      </c>
      <c r="AM40" s="7" t="e">
        <f>#REF!</f>
        <v>#REF!</v>
      </c>
      <c r="AN40" s="7" t="e">
        <f t="shared" si="18"/>
        <v>#REF!</v>
      </c>
      <c r="AO40" s="7">
        <v>4494.4256919999998</v>
      </c>
      <c r="AP40" s="7">
        <f t="shared" si="19"/>
        <v>2.5808782144506068</v>
      </c>
      <c r="AQ40" s="7">
        <v>1.0551379999999999</v>
      </c>
    </row>
    <row r="41" spans="1:43">
      <c r="A41" s="8" t="e">
        <f>#REF!</f>
        <v>#REF!</v>
      </c>
      <c r="B41" s="7" t="e">
        <f>#REF!</f>
        <v>#REF!</v>
      </c>
      <c r="C41" s="7" t="e">
        <f t="shared" si="12"/>
        <v>#REF!</v>
      </c>
      <c r="D41">
        <v>66968.589156999995</v>
      </c>
      <c r="E41" s="7">
        <f t="shared" si="13"/>
        <v>6.3964145872836013</v>
      </c>
      <c r="F41" s="2">
        <v>1.0809420000000001</v>
      </c>
      <c r="H41">
        <v>67864.823707999996</v>
      </c>
      <c r="I41">
        <v>1.066667</v>
      </c>
      <c r="Q41" s="7" t="e">
        <f>#REF!</f>
        <v>#REF!</v>
      </c>
      <c r="R41" s="7" t="e">
        <f t="shared" si="14"/>
        <v>#REF!</v>
      </c>
      <c r="S41" s="7">
        <v>30041.700074</v>
      </c>
      <c r="T41" s="7">
        <f t="shared" si="15"/>
        <v>9.3094976200083295</v>
      </c>
      <c r="U41" s="2">
        <v>1.0860939999999999</v>
      </c>
      <c r="AB41" s="7" t="e">
        <f>#REF!</f>
        <v>#REF!</v>
      </c>
      <c r="AC41" s="7" t="e">
        <f t="shared" si="16"/>
        <v>#REF!</v>
      </c>
      <c r="AD41" s="7">
        <v>17120.172740999998</v>
      </c>
      <c r="AE41" s="7">
        <f t="shared" si="17"/>
        <v>4.5349598578895893</v>
      </c>
      <c r="AF41" s="2">
        <v>1.094174</v>
      </c>
      <c r="AM41" s="7" t="e">
        <f>#REF!</f>
        <v>#REF!</v>
      </c>
      <c r="AN41" s="7" t="e">
        <f t="shared" si="18"/>
        <v>#REF!</v>
      </c>
      <c r="AO41" s="7">
        <v>4896.2866839999997</v>
      </c>
      <c r="AP41" s="7">
        <f t="shared" si="19"/>
        <v>8.9413201939305651</v>
      </c>
      <c r="AQ41" s="2">
        <v>1.0791379999999999</v>
      </c>
    </row>
    <row r="42" spans="1:43">
      <c r="A42" s="8" t="e">
        <f>#REF!</f>
        <v>#REF!</v>
      </c>
      <c r="B42" s="7" t="e">
        <f>#REF!</f>
        <v>#REF!</v>
      </c>
      <c r="C42" s="7" t="e">
        <f t="shared" si="12"/>
        <v>#REF!</v>
      </c>
      <c r="D42">
        <v>68599.084170000002</v>
      </c>
      <c r="E42" s="7">
        <f t="shared" si="13"/>
        <v>2.4347160863393782</v>
      </c>
      <c r="F42">
        <v>1.096212</v>
      </c>
      <c r="H42">
        <v>68344.632221000007</v>
      </c>
      <c r="I42">
        <v>1.100293</v>
      </c>
      <c r="Q42" s="7" t="e">
        <f>#REF!</f>
        <v>#REF!</v>
      </c>
      <c r="R42" s="7" t="e">
        <f t="shared" si="14"/>
        <v>#REF!</v>
      </c>
      <c r="S42" s="7">
        <v>30513.759954000001</v>
      </c>
      <c r="T42" s="7">
        <f t="shared" si="15"/>
        <v>1.5713487546883158</v>
      </c>
      <c r="U42" s="7">
        <v>1.091189</v>
      </c>
      <c r="AB42" s="7" t="e">
        <f>#REF!</f>
        <v>#REF!</v>
      </c>
      <c r="AC42" s="7" t="e">
        <f t="shared" si="16"/>
        <v>#REF!</v>
      </c>
      <c r="AD42" s="7">
        <v>17524.703440000001</v>
      </c>
      <c r="AE42" s="7">
        <f t="shared" si="17"/>
        <v>2.3628891198697914</v>
      </c>
      <c r="AF42" s="7">
        <v>1.0945020000000001</v>
      </c>
      <c r="AM42" s="7" t="e">
        <f>#REF!</f>
        <v>#REF!</v>
      </c>
      <c r="AN42" s="7" t="e">
        <f t="shared" si="18"/>
        <v>#REF!</v>
      </c>
      <c r="AO42" s="7">
        <v>5065.5637310000002</v>
      </c>
      <c r="AP42" s="7">
        <f t="shared" si="19"/>
        <v>3.4572535867468872</v>
      </c>
      <c r="AQ42" s="7">
        <v>1.096797</v>
      </c>
    </row>
    <row r="43" spans="1:43">
      <c r="A43" s="8" t="e">
        <f>#REF!</f>
        <v>#REF!</v>
      </c>
      <c r="B43" s="7" t="e">
        <f>#REF!</f>
        <v>#REF!</v>
      </c>
      <c r="C43" s="7" t="e">
        <f t="shared" si="12"/>
        <v>#REF!</v>
      </c>
      <c r="D43">
        <v>72400.861384999997</v>
      </c>
      <c r="E43" s="7">
        <f t="shared" si="13"/>
        <v>5.5420232806294507</v>
      </c>
      <c r="F43">
        <v>1.0319309999999999</v>
      </c>
      <c r="H43">
        <v>69682.826862999995</v>
      </c>
      <c r="I43">
        <v>1.0721830000000001</v>
      </c>
      <c r="Q43" s="7" t="e">
        <f>#REF!</f>
        <v>#REF!</v>
      </c>
      <c r="R43" s="7" t="e">
        <f t="shared" si="14"/>
        <v>#REF!</v>
      </c>
      <c r="S43" s="7">
        <v>32808.189215999999</v>
      </c>
      <c r="T43" s="7">
        <f t="shared" si="15"/>
        <v>7.5193265774486235</v>
      </c>
      <c r="U43" s="7">
        <v>1.004813</v>
      </c>
      <c r="AB43" s="7" t="e">
        <f>#REF!</f>
        <v>#REF!</v>
      </c>
      <c r="AC43" s="7" t="e">
        <f t="shared" si="16"/>
        <v>#REF!</v>
      </c>
      <c r="AD43" s="7">
        <v>18796.752563999999</v>
      </c>
      <c r="AE43" s="7">
        <f t="shared" si="17"/>
        <v>7.2586057068249943</v>
      </c>
      <c r="AF43" s="7">
        <v>1.0424059999999999</v>
      </c>
      <c r="AM43" s="7" t="e">
        <f>#REF!</f>
        <v>#REF!</v>
      </c>
      <c r="AN43" s="7" t="e">
        <f t="shared" si="18"/>
        <v>#REF!</v>
      </c>
      <c r="AO43" s="7">
        <v>5457.3278019999998</v>
      </c>
      <c r="AP43" s="7">
        <f t="shared" si="19"/>
        <v>7.7338691566054081</v>
      </c>
      <c r="AQ43" s="7">
        <v>1.030843</v>
      </c>
    </row>
    <row r="44" spans="1:43">
      <c r="A44" s="8" t="e">
        <f>#REF!</f>
        <v>#REF!</v>
      </c>
      <c r="B44" s="7" t="e">
        <f>#REF!</f>
        <v>#REF!</v>
      </c>
      <c r="C44" s="7" t="e">
        <f t="shared" si="12"/>
        <v>#REF!</v>
      </c>
      <c r="D44">
        <v>73736.429411999998</v>
      </c>
      <c r="E44" s="7">
        <f t="shared" si="13"/>
        <v>1.8446852723173635</v>
      </c>
      <c r="F44">
        <v>1.003053</v>
      </c>
      <c r="H44">
        <v>74818.079312999995</v>
      </c>
      <c r="I44">
        <v>0.98855099999999996</v>
      </c>
      <c r="Q44" s="7" t="e">
        <f>#REF!</f>
        <v>#REF!</v>
      </c>
      <c r="R44" s="7" t="e">
        <f t="shared" si="14"/>
        <v>#REF!</v>
      </c>
      <c r="S44" s="7">
        <v>32921.348575999997</v>
      </c>
      <c r="T44" s="7">
        <f t="shared" si="15"/>
        <v>0.34491193419725619</v>
      </c>
      <c r="U44" s="7">
        <v>0.995367</v>
      </c>
      <c r="AB44" s="7" t="e">
        <f>#REF!</f>
        <v>#REF!</v>
      </c>
      <c r="AC44" s="7" t="e">
        <f t="shared" si="16"/>
        <v>#REF!</v>
      </c>
      <c r="AD44" s="7">
        <v>19015.633001999999</v>
      </c>
      <c r="AE44" s="7">
        <f t="shared" si="17"/>
        <v>1.1644587928406622</v>
      </c>
      <c r="AF44" s="7">
        <v>0.97547099999999998</v>
      </c>
      <c r="AM44" s="7" t="e">
        <f>#REF!</f>
        <v>#REF!</v>
      </c>
      <c r="AN44" s="7" t="e">
        <f t="shared" si="18"/>
        <v>#REF!</v>
      </c>
      <c r="AO44" s="7">
        <v>5622.7773969999998</v>
      </c>
      <c r="AP44" s="7">
        <f t="shared" si="19"/>
        <v>3.0316961158053601</v>
      </c>
      <c r="AQ44" s="7">
        <v>1.029433</v>
      </c>
    </row>
    <row r="45" spans="1:43">
      <c r="A45" s="8" t="e">
        <f>#REF!</f>
        <v>#REF!</v>
      </c>
      <c r="B45" s="7" t="e">
        <f>#REF!</f>
        <v>#REF!</v>
      </c>
      <c r="C45" s="7" t="e">
        <f t="shared" si="12"/>
        <v>#REF!</v>
      </c>
      <c r="D45">
        <v>74045.621285999994</v>
      </c>
      <c r="E45" s="7">
        <f t="shared" si="13"/>
        <v>0.4193203772756533</v>
      </c>
      <c r="F45">
        <v>0.69450299999999998</v>
      </c>
      <c r="H45">
        <v>76398.990086999998</v>
      </c>
      <c r="I45">
        <v>0.67310899999999996</v>
      </c>
      <c r="Q45" s="7" t="e">
        <f>#REF!</f>
        <v>#REF!</v>
      </c>
      <c r="R45" s="7" t="e">
        <f t="shared" si="14"/>
        <v>#REF!</v>
      </c>
      <c r="S45" s="7">
        <v>33161.953899</v>
      </c>
      <c r="T45" s="7">
        <f t="shared" si="15"/>
        <v>0.73084892754182817</v>
      </c>
      <c r="U45" s="7">
        <v>0.66805499999999995</v>
      </c>
      <c r="AB45" s="7" t="e">
        <f>#REF!</f>
        <v>#REF!</v>
      </c>
      <c r="AC45" s="7" t="e">
        <f t="shared" si="16"/>
        <v>#REF!</v>
      </c>
      <c r="AD45" s="7">
        <v>19361.804203</v>
      </c>
      <c r="AE45" s="7">
        <f t="shared" si="17"/>
        <v>1.8204558373817576</v>
      </c>
      <c r="AF45" s="7">
        <v>0.68973200000000001</v>
      </c>
      <c r="AM45" s="7" t="e">
        <f>#REF!</f>
        <v>#REF!</v>
      </c>
      <c r="AN45" s="7" t="e">
        <f t="shared" si="18"/>
        <v>#REF!</v>
      </c>
      <c r="AO45" s="7">
        <v>5662.8987090000001</v>
      </c>
      <c r="AP45" s="7">
        <f t="shared" si="19"/>
        <v>0.71354971337487427</v>
      </c>
      <c r="AQ45" s="7">
        <v>0.72293300000000005</v>
      </c>
    </row>
    <row r="46" spans="1:43">
      <c r="A46" s="8" t="e">
        <f>#REF!</f>
        <v>#REF!</v>
      </c>
      <c r="B46" s="7" t="e">
        <f>#REF!</f>
        <v>#REF!</v>
      </c>
      <c r="C46" s="7" t="e">
        <f t="shared" si="12"/>
        <v>#REF!</v>
      </c>
      <c r="D46">
        <v>78613.656937000007</v>
      </c>
      <c r="E46" s="7">
        <f t="shared" si="13"/>
        <v>6.169217803381045</v>
      </c>
      <c r="F46">
        <v>0.90850500000000001</v>
      </c>
      <c r="H46">
        <v>77967.079478</v>
      </c>
      <c r="I46">
        <v>0.91603999999999997</v>
      </c>
      <c r="Q46" s="7" t="e">
        <f>#REF!</f>
        <v>#REF!</v>
      </c>
      <c r="R46" s="7" t="e">
        <f t="shared" si="14"/>
        <v>#REF!</v>
      </c>
      <c r="S46" s="7">
        <v>34958.226222999998</v>
      </c>
      <c r="T46" s="7">
        <f t="shared" si="15"/>
        <v>5.4166661273060868</v>
      </c>
      <c r="U46" s="7">
        <v>0.90407599999999999</v>
      </c>
      <c r="AB46" s="7" t="e">
        <f>#REF!</f>
        <v>#REF!</v>
      </c>
      <c r="AC46" s="7" t="e">
        <f t="shared" si="16"/>
        <v>#REF!</v>
      </c>
      <c r="AD46" s="7">
        <v>20255.083205999999</v>
      </c>
      <c r="AE46" s="7">
        <f t="shared" si="17"/>
        <v>4.6136144836212765</v>
      </c>
      <c r="AF46" s="7">
        <v>0.90583000000000002</v>
      </c>
      <c r="AM46" s="7" t="e">
        <f>#REF!</f>
        <v>#REF!</v>
      </c>
      <c r="AN46" s="7" t="e">
        <f t="shared" si="18"/>
        <v>#REF!</v>
      </c>
      <c r="AO46" s="7">
        <v>5940.8443699999998</v>
      </c>
      <c r="AP46" s="7">
        <f t="shared" si="19"/>
        <v>4.9081870484150301</v>
      </c>
      <c r="AQ46" s="7">
        <v>0.92773600000000001</v>
      </c>
    </row>
    <row r="47" spans="1:43">
      <c r="A47" s="8" t="e">
        <f>#REF!</f>
        <v>#REF!</v>
      </c>
      <c r="B47" s="7" t="e">
        <f>#REF!</f>
        <v>#REF!</v>
      </c>
      <c r="C47" s="7" t="e">
        <f t="shared" si="12"/>
        <v>#REF!</v>
      </c>
      <c r="D47">
        <v>78704.872461999999</v>
      </c>
      <c r="E47" s="7">
        <f t="shared" si="13"/>
        <v>0.11603012574911986</v>
      </c>
      <c r="F47">
        <v>0.97963599999999995</v>
      </c>
      <c r="H47">
        <v>78537.956562000007</v>
      </c>
      <c r="I47">
        <v>0.98171799999999998</v>
      </c>
      <c r="Q47" s="7" t="e">
        <f>#REF!</f>
        <v>#REF!</v>
      </c>
      <c r="R47" s="7" t="e">
        <f t="shared" si="14"/>
        <v>#REF!</v>
      </c>
      <c r="S47" s="7">
        <v>34382.435515999998</v>
      </c>
      <c r="T47" s="7">
        <f t="shared" si="15"/>
        <v>-1.6470821583652651</v>
      </c>
      <c r="U47" s="7">
        <v>0.97657700000000003</v>
      </c>
      <c r="AB47" s="7" t="e">
        <f>#REF!</f>
        <v>#REF!</v>
      </c>
      <c r="AC47" s="7" t="e">
        <f t="shared" si="16"/>
        <v>#REF!</v>
      </c>
      <c r="AD47" s="7">
        <v>20185.269003000001</v>
      </c>
      <c r="AE47" s="7">
        <f t="shared" si="17"/>
        <v>-0.34467497511596434</v>
      </c>
      <c r="AF47" s="7">
        <v>0.98317299999999996</v>
      </c>
      <c r="AM47" s="7" t="e">
        <f>#REF!</f>
        <v>#REF!</v>
      </c>
      <c r="AN47" s="7" t="e">
        <f t="shared" si="18"/>
        <v>#REF!</v>
      </c>
      <c r="AO47" s="7">
        <v>6241.3858929999997</v>
      </c>
      <c r="AP47" s="7">
        <f t="shared" si="19"/>
        <v>5.0589024771911397</v>
      </c>
      <c r="AQ47" s="7">
        <v>0.95762999999999998</v>
      </c>
    </row>
    <row r="48" spans="1:43">
      <c r="A48" s="8" t="e">
        <f>#REF!</f>
        <v>#REF!</v>
      </c>
      <c r="B48" s="7" t="e">
        <f>#REF!</f>
        <v>#REF!</v>
      </c>
      <c r="C48" s="7" t="e">
        <f t="shared" si="12"/>
        <v>#REF!</v>
      </c>
      <c r="D48">
        <v>78409.500350999995</v>
      </c>
      <c r="E48" s="7">
        <f t="shared" si="13"/>
        <v>-0.37529075616330942</v>
      </c>
      <c r="F48">
        <v>1.008184</v>
      </c>
      <c r="H48">
        <v>79662.256974000004</v>
      </c>
      <c r="I48">
        <v>0.99233000000000005</v>
      </c>
      <c r="Q48" s="7" t="e">
        <f>#REF!</f>
        <v>#REF!</v>
      </c>
      <c r="R48" s="7" t="e">
        <f t="shared" si="14"/>
        <v>#REF!</v>
      </c>
      <c r="S48" s="7">
        <v>33768.272156999999</v>
      </c>
      <c r="T48" s="7">
        <f t="shared" si="15"/>
        <v>-1.7862706634444123</v>
      </c>
      <c r="U48" s="7">
        <v>1.008035</v>
      </c>
      <c r="AB48" s="7" t="e">
        <f>#REF!</f>
        <v>#REF!</v>
      </c>
      <c r="AC48" s="7" t="e">
        <f t="shared" si="16"/>
        <v>#REF!</v>
      </c>
      <c r="AD48" s="7">
        <v>19780.342051</v>
      </c>
      <c r="AE48" s="7">
        <f t="shared" si="17"/>
        <v>-2.0060517991601756</v>
      </c>
      <c r="AF48" s="7">
        <v>1.0023500000000001</v>
      </c>
      <c r="AM48" s="7" t="e">
        <f>#REF!</f>
        <v>#REF!</v>
      </c>
      <c r="AN48" s="7" t="e">
        <f t="shared" si="18"/>
        <v>#REF!</v>
      </c>
      <c r="AO48" s="7">
        <v>6601.3512520000004</v>
      </c>
      <c r="AP48" s="7">
        <f t="shared" si="19"/>
        <v>5.7673946968047431</v>
      </c>
      <c r="AQ48" s="7">
        <v>1.000675</v>
      </c>
    </row>
    <row r="49" spans="1:43">
      <c r="A49" s="8" t="e">
        <f>#REF!</f>
        <v>#REF!</v>
      </c>
      <c r="B49" s="7" t="e">
        <f>#REF!</f>
        <v>#REF!</v>
      </c>
      <c r="C49" s="7" t="e">
        <f t="shared" si="12"/>
        <v>#REF!</v>
      </c>
      <c r="D49">
        <v>84422.835410999993</v>
      </c>
      <c r="E49" s="7">
        <f t="shared" si="13"/>
        <v>7.6691408988468481</v>
      </c>
      <c r="F49">
        <v>0.973611</v>
      </c>
      <c r="H49">
        <v>81597.715639000002</v>
      </c>
      <c r="I49">
        <v>1.00732</v>
      </c>
      <c r="Q49" s="7" t="e">
        <f>#REF!</f>
        <v>#REF!</v>
      </c>
      <c r="R49" s="7" t="e">
        <f t="shared" si="14"/>
        <v>#REF!</v>
      </c>
      <c r="S49" s="7">
        <v>35598.008842000003</v>
      </c>
      <c r="T49" s="7">
        <f t="shared" si="15"/>
        <v>5.4185084640781866</v>
      </c>
      <c r="U49" s="7">
        <v>0.98619999999999997</v>
      </c>
      <c r="AB49" s="7" t="e">
        <f>#REF!</f>
        <v>#REF!</v>
      </c>
      <c r="AC49" s="7" t="e">
        <f t="shared" si="16"/>
        <v>#REF!</v>
      </c>
      <c r="AD49" s="7">
        <v>21438.885612999999</v>
      </c>
      <c r="AE49" s="7">
        <f t="shared" si="17"/>
        <v>8.3848072885885756</v>
      </c>
      <c r="AF49" s="7">
        <v>0.97724299999999997</v>
      </c>
      <c r="AM49" s="7" t="e">
        <f>#REF!</f>
        <v>#REF!</v>
      </c>
      <c r="AN49" s="7" t="e">
        <f t="shared" si="18"/>
        <v>#REF!</v>
      </c>
      <c r="AO49" s="7">
        <v>6942.25443</v>
      </c>
      <c r="AP49" s="7">
        <f t="shared" si="19"/>
        <v>5.1641423851929886</v>
      </c>
      <c r="AQ49" s="7">
        <v>0.98433300000000001</v>
      </c>
    </row>
    <row r="50" spans="1:43">
      <c r="A50" s="8" t="e">
        <f>#REF!</f>
        <v>#REF!</v>
      </c>
      <c r="B50" s="7" t="e">
        <f>#REF!</f>
        <v>#REF!</v>
      </c>
      <c r="C50" s="7" t="e">
        <f t="shared" si="12"/>
        <v>#REF!</v>
      </c>
      <c r="D50">
        <v>86727.729292999997</v>
      </c>
      <c r="E50" s="7">
        <f t="shared" si="13"/>
        <v>2.7301782400211749</v>
      </c>
      <c r="F50">
        <v>1.0874470000000001</v>
      </c>
      <c r="H50">
        <v>86435.915901999993</v>
      </c>
      <c r="I50">
        <v>1.091118</v>
      </c>
      <c r="Q50" s="7" t="e">
        <f>#REF!</f>
        <v>#REF!</v>
      </c>
      <c r="R50" s="7" t="e">
        <f t="shared" si="14"/>
        <v>#REF!</v>
      </c>
      <c r="S50" s="7">
        <v>36088.096425999996</v>
      </c>
      <c r="T50" s="7">
        <f t="shared" si="15"/>
        <v>1.3767275191576687</v>
      </c>
      <c r="U50" s="7">
        <v>1.1075550000000001</v>
      </c>
      <c r="AB50" s="7" t="e">
        <f>#REF!</f>
        <v>#REF!</v>
      </c>
      <c r="AC50" s="7" t="e">
        <f t="shared" si="16"/>
        <v>#REF!</v>
      </c>
      <c r="AD50" s="7">
        <v>22381.895390000001</v>
      </c>
      <c r="AE50" s="7">
        <f t="shared" si="17"/>
        <v>4.3985951230048386</v>
      </c>
      <c r="AF50" s="7">
        <v>1.0936950000000001</v>
      </c>
      <c r="AM50" s="7" t="e">
        <f>#REF!</f>
        <v>#REF!</v>
      </c>
      <c r="AN50" s="7" t="e">
        <f t="shared" si="18"/>
        <v>#REF!</v>
      </c>
      <c r="AO50" s="7">
        <v>7239.2918970000001</v>
      </c>
      <c r="AP50" s="7">
        <f t="shared" si="19"/>
        <v>4.2786888610188782</v>
      </c>
      <c r="AQ50" s="7">
        <v>1.0785400000000001</v>
      </c>
    </row>
    <row r="51" spans="1:43">
      <c r="A51" s="8" t="e">
        <f>#REF!</f>
        <v>#REF!</v>
      </c>
      <c r="B51" s="7" t="e">
        <f>#REF!</f>
        <v>#REF!</v>
      </c>
      <c r="C51" s="7" t="e">
        <f t="shared" si="12"/>
        <v>#REF!</v>
      </c>
      <c r="D51">
        <v>87870.148535</v>
      </c>
      <c r="E51" s="7">
        <f t="shared" si="13"/>
        <v>1.3172479566949846</v>
      </c>
      <c r="F51">
        <v>1.0353920000000001</v>
      </c>
      <c r="H51">
        <v>89058.509111000007</v>
      </c>
      <c r="I51">
        <v>1.021576</v>
      </c>
      <c r="Q51" s="7" t="e">
        <f>#REF!</f>
        <v>#REF!</v>
      </c>
      <c r="R51" s="7" t="e">
        <f t="shared" si="14"/>
        <v>#REF!</v>
      </c>
      <c r="S51" s="7">
        <v>36536.978897000001</v>
      </c>
      <c r="T51" s="7">
        <f t="shared" si="15"/>
        <v>1.2438518942678343</v>
      </c>
      <c r="U51" s="7">
        <v>1.0483990000000001</v>
      </c>
      <c r="AB51" s="7" t="e">
        <f>#REF!</f>
        <v>#REF!</v>
      </c>
      <c r="AC51" s="7" t="e">
        <f t="shared" si="16"/>
        <v>#REF!</v>
      </c>
      <c r="AD51" s="7">
        <v>23124.879314000002</v>
      </c>
      <c r="AE51" s="7">
        <f t="shared" si="17"/>
        <v>3.3195755366275108</v>
      </c>
      <c r="AF51" s="7">
        <v>1.0346709999999999</v>
      </c>
      <c r="AM51" s="7" t="e">
        <f>#REF!</f>
        <v>#REF!</v>
      </c>
      <c r="AN51" s="7" t="e">
        <f t="shared" si="18"/>
        <v>#REF!</v>
      </c>
      <c r="AO51" s="7">
        <v>7423.8777989999999</v>
      </c>
      <c r="AP51" s="7">
        <f t="shared" si="19"/>
        <v>2.5497784123954546</v>
      </c>
      <c r="AQ51" s="7">
        <v>1.0244</v>
      </c>
    </row>
    <row r="52" spans="1:43">
      <c r="A52" s="8" t="e">
        <f>#REF!</f>
        <v>#REF!</v>
      </c>
      <c r="B52" s="7" t="e">
        <f>#REF!</f>
        <v>#REF!</v>
      </c>
      <c r="C52" s="7" t="e">
        <f t="shared" si="12"/>
        <v>#REF!</v>
      </c>
      <c r="D52">
        <v>89533.244789000004</v>
      </c>
      <c r="E52" s="7">
        <f t="shared" si="13"/>
        <v>1.8926749092014603</v>
      </c>
      <c r="F52">
        <v>1.025372</v>
      </c>
      <c r="H52">
        <v>85318.181190000003</v>
      </c>
      <c r="I52">
        <v>1.0760289999999999</v>
      </c>
      <c r="Q52" s="7" t="e">
        <f>#REF!</f>
        <v>#REF!</v>
      </c>
      <c r="R52" s="7" t="e">
        <f t="shared" si="14"/>
        <v>#REF!</v>
      </c>
      <c r="S52" s="7">
        <v>36705.241299000001</v>
      </c>
      <c r="T52" s="7">
        <f t="shared" si="15"/>
        <v>0.46052631355850338</v>
      </c>
      <c r="U52" s="7">
        <v>1.0495159999999999</v>
      </c>
      <c r="AB52" s="7" t="e">
        <f>#REF!</f>
        <v>#REF!</v>
      </c>
      <c r="AC52" s="7" t="e">
        <f t="shared" si="16"/>
        <v>#REF!</v>
      </c>
      <c r="AD52" s="7">
        <v>22733.374788000001</v>
      </c>
      <c r="AE52" s="7">
        <f t="shared" si="17"/>
        <v>-1.6930013803919906</v>
      </c>
      <c r="AF52" s="7">
        <v>1.033393</v>
      </c>
      <c r="AM52" s="7" t="e">
        <f>#REF!</f>
        <v>#REF!</v>
      </c>
      <c r="AN52" s="7" t="e">
        <f t="shared" si="18"/>
        <v>#REF!</v>
      </c>
      <c r="AO52" s="7">
        <v>7595.2533960000001</v>
      </c>
      <c r="AP52" s="7">
        <f t="shared" si="19"/>
        <v>2.3084377415679427</v>
      </c>
      <c r="AQ52" s="7">
        <v>1.0144169999999999</v>
      </c>
    </row>
    <row r="53" spans="1:43">
      <c r="A53" s="8" t="e">
        <f>#REF!</f>
        <v>#REF!</v>
      </c>
      <c r="B53" s="7" t="e">
        <f>#REF!</f>
        <v>#REF!</v>
      </c>
      <c r="C53" s="7" t="e">
        <f t="shared" si="12"/>
        <v>#REF!</v>
      </c>
      <c r="D53">
        <v>93514.039216999998</v>
      </c>
      <c r="E53" s="7">
        <f t="shared" si="13"/>
        <v>4.4461634752335897</v>
      </c>
      <c r="F53" s="2">
        <v>1.1218269999999999</v>
      </c>
      <c r="H53">
        <v>96636.984116000007</v>
      </c>
      <c r="I53">
        <v>1.085574</v>
      </c>
      <c r="Q53" s="7" t="e">
        <f>#REF!</f>
        <v>#REF!</v>
      </c>
      <c r="R53" s="7" t="e">
        <f t="shared" si="14"/>
        <v>#REF!</v>
      </c>
      <c r="S53" s="7">
        <v>38708.152245999998</v>
      </c>
      <c r="T53" s="7">
        <f t="shared" si="15"/>
        <v>5.4567437132052419</v>
      </c>
      <c r="U53" s="2">
        <v>1.1248800000000001</v>
      </c>
      <c r="AB53" s="7" t="e">
        <f>#REF!</f>
        <v>#REF!</v>
      </c>
      <c r="AC53" s="7" t="e">
        <f t="shared" si="16"/>
        <v>#REF!</v>
      </c>
      <c r="AD53" s="7">
        <v>24105.889635</v>
      </c>
      <c r="AE53" s="7">
        <f t="shared" si="17"/>
        <v>6.0374443293148516</v>
      </c>
      <c r="AF53" s="2">
        <v>1.135605</v>
      </c>
      <c r="AM53" s="7" t="e">
        <f>#REF!</f>
        <v>#REF!</v>
      </c>
      <c r="AN53" s="7" t="e">
        <f t="shared" si="18"/>
        <v>#REF!</v>
      </c>
      <c r="AO53" s="7">
        <v>8158.5530950000002</v>
      </c>
      <c r="AP53" s="7">
        <f t="shared" si="19"/>
        <v>7.4164701245735785</v>
      </c>
      <c r="AQ53" s="2">
        <v>1.0984910000000001</v>
      </c>
    </row>
    <row r="54" spans="1:43">
      <c r="A54" s="8" t="e">
        <f>#REF!</f>
        <v>#REF!</v>
      </c>
      <c r="B54" s="7" t="e">
        <f>#REF!</f>
        <v>#REF!</v>
      </c>
      <c r="C54" s="7" t="e">
        <f t="shared" si="12"/>
        <v>#REF!</v>
      </c>
      <c r="D54">
        <v>95148.656898999994</v>
      </c>
      <c r="E54" s="7">
        <f t="shared" si="13"/>
        <v>1.7479917407982555</v>
      </c>
      <c r="F54">
        <v>1.108236</v>
      </c>
      <c r="H54">
        <v>97305.999028000006</v>
      </c>
      <c r="I54">
        <v>1.083666</v>
      </c>
      <c r="Q54" s="7" t="e">
        <f>#REF!</f>
        <v>#REF!</v>
      </c>
      <c r="R54" s="7" t="e">
        <f t="shared" si="14"/>
        <v>#REF!</v>
      </c>
      <c r="S54" s="7">
        <v>39199.591827999997</v>
      </c>
      <c r="T54" s="7">
        <f t="shared" si="15"/>
        <v>1.2696022762253705</v>
      </c>
      <c r="U54" s="7">
        <v>1.097728</v>
      </c>
      <c r="AB54" s="7" t="e">
        <f>#REF!</f>
        <v>#REF!</v>
      </c>
      <c r="AC54" s="7" t="e">
        <f t="shared" si="16"/>
        <v>#REF!</v>
      </c>
      <c r="AD54" s="7">
        <v>24335.515166000001</v>
      </c>
      <c r="AE54" s="7">
        <f t="shared" si="17"/>
        <v>0.95257024103602816</v>
      </c>
      <c r="AF54" s="7">
        <v>1.1102270000000001</v>
      </c>
      <c r="AM54" s="7" t="e">
        <f>#REF!</f>
        <v>#REF!</v>
      </c>
      <c r="AN54" s="7" t="e">
        <f t="shared" si="18"/>
        <v>#REF!</v>
      </c>
      <c r="AO54" s="7">
        <v>8309.8609749999996</v>
      </c>
      <c r="AP54" s="7">
        <f t="shared" si="19"/>
        <v>1.8545920856080329</v>
      </c>
      <c r="AQ54" s="7">
        <v>1.1042829999999999</v>
      </c>
    </row>
    <row r="55" spans="1:43">
      <c r="A55" s="8" t="e">
        <f>#REF!</f>
        <v>#REF!</v>
      </c>
      <c r="B55" s="7" t="e">
        <f>#REF!</f>
        <v>#REF!</v>
      </c>
      <c r="C55" s="7" t="e">
        <f t="shared" si="12"/>
        <v>#REF!</v>
      </c>
      <c r="D55">
        <v>93711.003668999998</v>
      </c>
      <c r="E55" s="7">
        <f t="shared" si="13"/>
        <v>-1.5109548330525087</v>
      </c>
      <c r="F55">
        <v>1.040465</v>
      </c>
      <c r="H55">
        <v>91164.340267000007</v>
      </c>
      <c r="I55">
        <v>1.0695300000000001</v>
      </c>
      <c r="Q55" s="7" t="e">
        <f>#REF!</f>
        <v>#REF!</v>
      </c>
      <c r="R55" s="7" t="e">
        <f t="shared" si="14"/>
        <v>#REF!</v>
      </c>
      <c r="S55" s="7">
        <v>37950.713218999997</v>
      </c>
      <c r="T55" s="7">
        <f t="shared" si="15"/>
        <v>-3.1859479927235697</v>
      </c>
      <c r="U55" s="7">
        <v>1.022635</v>
      </c>
      <c r="AB55" s="7" t="e">
        <f>#REF!</f>
        <v>#REF!</v>
      </c>
      <c r="AC55" s="7" t="e">
        <f t="shared" si="16"/>
        <v>#REF!</v>
      </c>
      <c r="AD55" s="7">
        <v>23752.835445000001</v>
      </c>
      <c r="AE55" s="7">
        <f t="shared" si="17"/>
        <v>-2.3943595071867776</v>
      </c>
      <c r="AF55" s="7">
        <v>1.0487390000000001</v>
      </c>
      <c r="AM55" s="7" t="e">
        <f>#REF!</f>
        <v>#REF!</v>
      </c>
      <c r="AN55" s="7" t="e">
        <f t="shared" si="18"/>
        <v>#REF!</v>
      </c>
      <c r="AO55" s="7">
        <v>8411.4712899999995</v>
      </c>
      <c r="AP55" s="7">
        <f t="shared" si="19"/>
        <v>1.2227679296403551</v>
      </c>
      <c r="AQ55" s="7">
        <v>1.040273</v>
      </c>
    </row>
    <row r="56" spans="1:43">
      <c r="A56" s="8" t="e">
        <f>#REF!</f>
        <v>#REF!</v>
      </c>
      <c r="B56" s="7" t="e">
        <f>#REF!</f>
        <v>#REF!</v>
      </c>
      <c r="C56" s="7" t="e">
        <f t="shared" si="12"/>
        <v>#REF!</v>
      </c>
      <c r="D56">
        <v>100233.467021</v>
      </c>
      <c r="E56" s="7">
        <f t="shared" si="13"/>
        <v>6.96018940853331</v>
      </c>
      <c r="F56">
        <v>0.98715200000000003</v>
      </c>
      <c r="H56">
        <v>99519.443765999997</v>
      </c>
      <c r="I56">
        <v>0.99423399999999995</v>
      </c>
      <c r="Q56" s="7" t="e">
        <f>#REF!</f>
        <v>#REF!</v>
      </c>
      <c r="R56" s="7" t="e">
        <f t="shared" si="14"/>
        <v>#REF!</v>
      </c>
      <c r="S56" s="7">
        <v>41192.473983999997</v>
      </c>
      <c r="T56" s="7">
        <f t="shared" si="15"/>
        <v>8.5420285681930608</v>
      </c>
      <c r="U56" s="7">
        <v>0.97423999999999999</v>
      </c>
      <c r="AB56" s="7" t="e">
        <f>#REF!</f>
        <v>#REF!</v>
      </c>
      <c r="AC56" s="7" t="e">
        <f t="shared" si="16"/>
        <v>#REF!</v>
      </c>
      <c r="AD56" s="7">
        <v>25727.419320000001</v>
      </c>
      <c r="AE56" s="7">
        <f t="shared" si="17"/>
        <v>8.3130448976172886</v>
      </c>
      <c r="AF56" s="7">
        <v>0.95500099999999999</v>
      </c>
      <c r="AM56" s="7" t="e">
        <f>#REF!</f>
        <v>#REF!</v>
      </c>
      <c r="AN56" s="7" t="e">
        <f t="shared" si="18"/>
        <v>#REF!</v>
      </c>
      <c r="AO56" s="7">
        <v>8666.3869919999997</v>
      </c>
      <c r="AP56" s="7">
        <f t="shared" si="19"/>
        <v>3.0305720986417555</v>
      </c>
      <c r="AQ56" s="7">
        <v>1.0254559999999999</v>
      </c>
    </row>
    <row r="57" spans="1:43">
      <c r="A57" s="8" t="e">
        <f>#REF!</f>
        <v>#REF!</v>
      </c>
      <c r="B57" s="7" t="e">
        <f>#REF!</f>
        <v>#REF!</v>
      </c>
      <c r="C57" s="7" t="e">
        <f t="shared" si="12"/>
        <v>#REF!</v>
      </c>
      <c r="D57">
        <v>99598.559208000006</v>
      </c>
      <c r="E57" s="7">
        <f t="shared" si="13"/>
        <v>-0.63342896526464187</v>
      </c>
      <c r="F57">
        <v>0.67884999999999995</v>
      </c>
      <c r="H57">
        <v>100372.223812</v>
      </c>
      <c r="I57">
        <v>0.67361800000000005</v>
      </c>
      <c r="Q57" s="7" t="e">
        <f>#REF!</f>
        <v>#REF!</v>
      </c>
      <c r="R57" s="7" t="e">
        <f t="shared" si="14"/>
        <v>#REF!</v>
      </c>
      <c r="S57" s="7">
        <v>40619.145445000002</v>
      </c>
      <c r="T57" s="7">
        <f t="shared" si="15"/>
        <v>-1.3918283694800238</v>
      </c>
      <c r="U57" s="7">
        <v>0.65483800000000003</v>
      </c>
      <c r="AB57" s="7" t="e">
        <f>#REF!</f>
        <v>#REF!</v>
      </c>
      <c r="AC57" s="7" t="e">
        <f t="shared" si="16"/>
        <v>#REF!</v>
      </c>
      <c r="AD57" s="7">
        <v>25129.416388000001</v>
      </c>
      <c r="AE57" s="7">
        <f t="shared" si="17"/>
        <v>-2.3243797777071364</v>
      </c>
      <c r="AF57" s="7">
        <v>0.67610800000000004</v>
      </c>
      <c r="AM57" s="7" t="e">
        <f>#REF!</f>
        <v>#REF!</v>
      </c>
      <c r="AN57" s="7" t="e">
        <f t="shared" si="18"/>
        <v>#REF!</v>
      </c>
      <c r="AO57" s="7">
        <v>9009.4029969999992</v>
      </c>
      <c r="AP57" s="7">
        <f t="shared" si="19"/>
        <v>3.9580047061900103</v>
      </c>
      <c r="AQ57" s="7">
        <v>0.70837300000000003</v>
      </c>
    </row>
    <row r="58" spans="1:43">
      <c r="A58" s="8" t="e">
        <f>#REF!</f>
        <v>#REF!</v>
      </c>
      <c r="B58" s="7" t="e">
        <f>#REF!</f>
        <v>#REF!</v>
      </c>
      <c r="C58" s="7" t="e">
        <f t="shared" si="12"/>
        <v>#REF!</v>
      </c>
      <c r="D58">
        <v>106592.27747</v>
      </c>
      <c r="E58" s="7">
        <f t="shared" si="13"/>
        <v>7.0219070613204622</v>
      </c>
      <c r="F58">
        <v>0.94475699999999996</v>
      </c>
      <c r="H58">
        <v>108695.480196</v>
      </c>
      <c r="I58">
        <v>0.92647599999999997</v>
      </c>
      <c r="Q58" s="7" t="e">
        <f>#REF!</f>
        <v>#REF!</v>
      </c>
      <c r="R58" s="7" t="e">
        <f t="shared" si="14"/>
        <v>#REF!</v>
      </c>
      <c r="S58" s="7">
        <v>42966.592896000002</v>
      </c>
      <c r="T58" s="7">
        <f t="shared" si="15"/>
        <v>5.7791650348196981</v>
      </c>
      <c r="U58" s="7">
        <v>0.94186199999999998</v>
      </c>
      <c r="AB58" s="7" t="e">
        <f>#REF!</f>
        <v>#REF!</v>
      </c>
      <c r="AC58" s="7" t="e">
        <f t="shared" si="16"/>
        <v>#REF!</v>
      </c>
      <c r="AD58" s="7">
        <v>26560.609711000001</v>
      </c>
      <c r="AE58" s="7">
        <f t="shared" si="17"/>
        <v>5.6952907337849439</v>
      </c>
      <c r="AF58" s="7">
        <v>0.93986400000000003</v>
      </c>
      <c r="AM58" s="7" t="e">
        <f>#REF!</f>
        <v>#REF!</v>
      </c>
      <c r="AN58" s="7" t="e">
        <f t="shared" si="18"/>
        <v>#REF!</v>
      </c>
      <c r="AO58" s="7">
        <v>9807.0194900000006</v>
      </c>
      <c r="AP58" s="7">
        <f t="shared" si="19"/>
        <v>8.853155900181136</v>
      </c>
      <c r="AQ58" s="7">
        <v>0.95383899999999999</v>
      </c>
    </row>
    <row r="59" spans="1:43">
      <c r="A59" s="8" t="e">
        <f>#REF!</f>
        <v>#REF!</v>
      </c>
      <c r="B59" s="7" t="e">
        <f>#REF!</f>
        <v>#REF!</v>
      </c>
      <c r="C59" s="7" t="e">
        <f t="shared" si="12"/>
        <v>#REF!</v>
      </c>
      <c r="D59">
        <v>110717.250697</v>
      </c>
      <c r="E59" s="7">
        <f t="shared" si="13"/>
        <v>3.8698612365806184</v>
      </c>
      <c r="F59">
        <v>0.97904100000000005</v>
      </c>
      <c r="H59">
        <v>110341.825459</v>
      </c>
      <c r="I59">
        <v>0.98237200000000002</v>
      </c>
      <c r="Q59" s="7" t="e">
        <f>#REF!</f>
        <v>#REF!</v>
      </c>
      <c r="R59" s="7" t="e">
        <f t="shared" si="14"/>
        <v>#REF!</v>
      </c>
      <c r="S59" s="7">
        <v>43890.934714000003</v>
      </c>
      <c r="T59" s="7">
        <f t="shared" si="15"/>
        <v>2.1513035027873002</v>
      </c>
      <c r="U59" s="7">
        <v>0.97781399999999996</v>
      </c>
      <c r="AB59" s="7" t="e">
        <f>#REF!</f>
        <v>#REF!</v>
      </c>
      <c r="AC59" s="7" t="e">
        <f t="shared" si="16"/>
        <v>#REF!</v>
      </c>
      <c r="AD59" s="7">
        <v>27149.280949</v>
      </c>
      <c r="AE59" s="7">
        <f t="shared" si="17"/>
        <v>2.216331795110122</v>
      </c>
      <c r="AF59" s="7">
        <v>0.981576</v>
      </c>
      <c r="AM59" s="7" t="e">
        <f>#REF!</f>
        <v>#REF!</v>
      </c>
      <c r="AN59" s="7" t="e">
        <f t="shared" si="18"/>
        <v>#REF!</v>
      </c>
      <c r="AO59" s="7">
        <v>11005.191566</v>
      </c>
      <c r="AP59" s="7">
        <f t="shared" si="19"/>
        <v>12.217494593762652</v>
      </c>
      <c r="AQ59" s="7">
        <v>0.95595799999999997</v>
      </c>
    </row>
    <row r="60" spans="1:43">
      <c r="A60" s="8" t="e">
        <f>#REF!</f>
        <v>#REF!</v>
      </c>
      <c r="B60" s="7" t="e">
        <f>#REF!</f>
        <v>#REF!</v>
      </c>
      <c r="C60" s="7" t="e">
        <f t="shared" si="12"/>
        <v>#REF!</v>
      </c>
      <c r="D60">
        <v>112363.825259</v>
      </c>
      <c r="E60" s="7">
        <f t="shared" si="13"/>
        <v>1.4871888090015801</v>
      </c>
      <c r="F60">
        <v>1.0971919999999999</v>
      </c>
      <c r="H60">
        <v>115081.697212</v>
      </c>
      <c r="I60">
        <v>1.07128</v>
      </c>
      <c r="Q60" s="7" t="e">
        <f>#REF!</f>
        <v>#REF!</v>
      </c>
      <c r="R60" s="7" t="e">
        <f t="shared" si="14"/>
        <v>#REF!</v>
      </c>
      <c r="S60" s="7">
        <v>44268.345026000003</v>
      </c>
      <c r="T60" s="7">
        <f t="shared" si="15"/>
        <v>0.85988214755339243</v>
      </c>
      <c r="U60" s="7">
        <v>1.1000589999999999</v>
      </c>
      <c r="AB60" s="7" t="e">
        <f>#REF!</f>
        <v>#REF!</v>
      </c>
      <c r="AC60" s="7" t="e">
        <f t="shared" si="16"/>
        <v>#REF!</v>
      </c>
      <c r="AD60" s="7">
        <v>27657.580430999998</v>
      </c>
      <c r="AE60" s="7">
        <f t="shared" si="17"/>
        <v>1.8722392057264301</v>
      </c>
      <c r="AF60" s="7">
        <v>1.0841730000000001</v>
      </c>
      <c r="AM60" s="7" t="e">
        <f>#REF!</f>
        <v>#REF!</v>
      </c>
      <c r="AN60" s="7" t="e">
        <f t="shared" si="18"/>
        <v>#REF!</v>
      </c>
      <c r="AO60" s="7">
        <v>11012.141142</v>
      </c>
      <c r="AP60" s="7">
        <f t="shared" si="19"/>
        <v>6.3148160196234926E-2</v>
      </c>
      <c r="AQ60" s="7">
        <v>1.0895280000000001</v>
      </c>
    </row>
    <row r="61" spans="1:43">
      <c r="A61" s="8" t="e">
        <f>#REF!</f>
        <v>#REF!</v>
      </c>
      <c r="B61" s="7" t="e">
        <f>#REF!</f>
        <v>#REF!</v>
      </c>
      <c r="C61" s="7" t="e">
        <f t="shared" si="12"/>
        <v>#REF!</v>
      </c>
      <c r="D61">
        <v>111675.284642</v>
      </c>
      <c r="E61" s="7">
        <f t="shared" si="13"/>
        <v>-0.61277783611666337</v>
      </c>
      <c r="F61">
        <v>0.85459700000000005</v>
      </c>
      <c r="H61">
        <v>103427.26383</v>
      </c>
      <c r="I61">
        <v>0.92274800000000001</v>
      </c>
      <c r="Q61" s="7" t="e">
        <f>#REF!</f>
        <v>#REF!</v>
      </c>
      <c r="R61" s="7" t="e">
        <f t="shared" si="14"/>
        <v>#REF!</v>
      </c>
      <c r="S61" s="7">
        <v>44186.023021000001</v>
      </c>
      <c r="T61" s="7">
        <f t="shared" si="15"/>
        <v>-0.1859613341127897</v>
      </c>
      <c r="U61" s="7">
        <v>0.86500500000000002</v>
      </c>
      <c r="AB61" s="7" t="e">
        <f>#REF!</f>
        <v>#REF!</v>
      </c>
      <c r="AC61" s="7" t="e">
        <f t="shared" si="16"/>
        <v>#REF!</v>
      </c>
      <c r="AD61" s="7">
        <v>26875.025438000001</v>
      </c>
      <c r="AE61" s="7">
        <f t="shared" si="17"/>
        <v>-2.8294412627753616</v>
      </c>
      <c r="AF61" s="7">
        <v>0.86408300000000005</v>
      </c>
      <c r="AM61" s="7" t="e">
        <f>#REF!</f>
        <v>#REF!</v>
      </c>
      <c r="AN61" s="7" t="e">
        <f t="shared" si="18"/>
        <v>#REF!</v>
      </c>
      <c r="AO61" s="7">
        <v>10948.987099</v>
      </c>
      <c r="AP61" s="7">
        <f t="shared" si="19"/>
        <v>-0.57349467452003466</v>
      </c>
      <c r="AQ61" s="7">
        <v>0.87174600000000002</v>
      </c>
    </row>
    <row r="62" spans="1:43">
      <c r="A62" s="8" t="e">
        <f>#REF!</f>
        <v>#REF!</v>
      </c>
      <c r="B62" s="7" t="e">
        <f>#REF!</f>
        <v>#REF!</v>
      </c>
      <c r="C62" s="7" t="e">
        <f t="shared" si="12"/>
        <v>#REF!</v>
      </c>
      <c r="D62">
        <v>115234.676215</v>
      </c>
      <c r="E62" s="7">
        <f t="shared" si="13"/>
        <v>3.1872688611543936</v>
      </c>
      <c r="F62">
        <v>1.123246</v>
      </c>
      <c r="H62">
        <v>118750.35798099999</v>
      </c>
      <c r="I62">
        <v>1.0899920000000001</v>
      </c>
      <c r="Q62" s="7" t="e">
        <f>#REF!</f>
        <v>#REF!</v>
      </c>
      <c r="R62" s="7" t="e">
        <f t="shared" si="14"/>
        <v>#REF!</v>
      </c>
      <c r="S62" s="7">
        <v>45145.483316999998</v>
      </c>
      <c r="T62" s="7">
        <f t="shared" si="15"/>
        <v>2.1714112979663156</v>
      </c>
      <c r="U62" s="7">
        <v>1.134279</v>
      </c>
      <c r="AB62" s="7" t="e">
        <f>#REF!</f>
        <v>#REF!</v>
      </c>
      <c r="AC62" s="7" t="e">
        <f t="shared" si="16"/>
        <v>#REF!</v>
      </c>
      <c r="AD62" s="7">
        <v>28639.281847999999</v>
      </c>
      <c r="AE62" s="7">
        <f t="shared" si="17"/>
        <v>6.5646688002960047</v>
      </c>
      <c r="AF62" s="7">
        <v>1.1369590000000001</v>
      </c>
      <c r="AM62" s="7" t="e">
        <f>#REF!</f>
        <v>#REF!</v>
      </c>
      <c r="AN62" s="7" t="e">
        <f t="shared" si="18"/>
        <v>#REF!</v>
      </c>
      <c r="AO62" s="7">
        <v>11754.360971</v>
      </c>
      <c r="AP62" s="7">
        <f t="shared" si="19"/>
        <v>7.3556929487436946</v>
      </c>
      <c r="AQ62" s="7">
        <v>1.09615</v>
      </c>
    </row>
    <row r="63" spans="1:43">
      <c r="A63" s="8" t="e">
        <f>#REF!</f>
        <v>#REF!</v>
      </c>
      <c r="B63" s="7" t="e">
        <f>#REF!</f>
        <v>#REF!</v>
      </c>
      <c r="C63" s="7" t="e">
        <f t="shared" si="12"/>
        <v>#REF!</v>
      </c>
      <c r="D63">
        <v>118941.43428</v>
      </c>
      <c r="E63" s="7">
        <f t="shared" si="13"/>
        <v>3.2167036752757383</v>
      </c>
      <c r="F63">
        <v>1.0398270000000001</v>
      </c>
      <c r="H63">
        <v>121117.189592</v>
      </c>
      <c r="I63">
        <v>1.021147</v>
      </c>
      <c r="Q63" s="7" t="e">
        <f>#REF!</f>
        <v>#REF!</v>
      </c>
      <c r="R63" s="7" t="e">
        <f t="shared" si="14"/>
        <v>#REF!</v>
      </c>
      <c r="S63" s="7">
        <v>46816.169085000001</v>
      </c>
      <c r="T63" s="7">
        <f t="shared" si="15"/>
        <v>3.7006709093551535</v>
      </c>
      <c r="U63" s="7">
        <v>1.052516</v>
      </c>
      <c r="AB63" s="7" t="e">
        <f>#REF!</f>
        <v>#REF!</v>
      </c>
      <c r="AC63" s="7" t="e">
        <f t="shared" si="16"/>
        <v>#REF!</v>
      </c>
      <c r="AD63" s="7">
        <v>28837.168416</v>
      </c>
      <c r="AE63" s="7">
        <f t="shared" si="17"/>
        <v>0.69096204664020888</v>
      </c>
      <c r="AF63" s="7">
        <v>1.0397719999999999</v>
      </c>
      <c r="AM63" s="7" t="e">
        <f>#REF!</f>
        <v>#REF!</v>
      </c>
      <c r="AN63" s="7" t="e">
        <f t="shared" si="18"/>
        <v>#REF!</v>
      </c>
      <c r="AO63" s="7">
        <v>12342.843089</v>
      </c>
      <c r="AP63" s="7">
        <f t="shared" si="19"/>
        <v>5.0065003061577187</v>
      </c>
      <c r="AQ63" s="7">
        <v>1.025569</v>
      </c>
    </row>
    <row r="64" spans="1:43">
      <c r="A64" s="8" t="e">
        <f>#REF!</f>
        <v>#REF!</v>
      </c>
      <c r="B64" s="7" t="e">
        <f>#REF!</f>
        <v>#REF!</v>
      </c>
      <c r="C64" s="7" t="e">
        <f t="shared" si="12"/>
        <v>#REF!</v>
      </c>
      <c r="D64">
        <v>122221.01177</v>
      </c>
      <c r="E64" s="7">
        <f t="shared" si="13"/>
        <v>2.7573044749733953</v>
      </c>
      <c r="F64">
        <v>1.03773</v>
      </c>
      <c r="H64">
        <v>118093.50808699999</v>
      </c>
      <c r="I64">
        <v>1.0740000000000001</v>
      </c>
      <c r="Q64" s="7" t="e">
        <f>#REF!</f>
        <v>#REF!</v>
      </c>
      <c r="R64" s="7" t="e">
        <f t="shared" si="14"/>
        <v>#REF!</v>
      </c>
      <c r="S64" s="7">
        <v>47036.631629000003</v>
      </c>
      <c r="T64" s="7">
        <f t="shared" si="15"/>
        <v>0.47091111534504648</v>
      </c>
      <c r="U64" s="7">
        <v>1.067501</v>
      </c>
      <c r="AB64" s="7" t="e">
        <f>#REF!</f>
        <v>#REF!</v>
      </c>
      <c r="AC64" s="7" t="e">
        <f t="shared" si="16"/>
        <v>#REF!</v>
      </c>
      <c r="AD64" s="7">
        <v>29690.764554000001</v>
      </c>
      <c r="AE64" s="7">
        <f t="shared" si="17"/>
        <v>2.9600553205715983</v>
      </c>
      <c r="AF64" s="7">
        <v>1.0451889999999999</v>
      </c>
      <c r="AM64" s="7" t="e">
        <f>#REF!</f>
        <v>#REF!</v>
      </c>
      <c r="AN64" s="7" t="e">
        <f t="shared" si="18"/>
        <v>#REF!</v>
      </c>
      <c r="AO64" s="7">
        <v>12756.729342000001</v>
      </c>
      <c r="AP64" s="7">
        <f t="shared" si="19"/>
        <v>3.3532489234093816</v>
      </c>
      <c r="AQ64" s="7">
        <v>1.022322</v>
      </c>
    </row>
    <row r="65" spans="1:43">
      <c r="A65" s="8" t="e">
        <f>#REF!</f>
        <v>#REF!</v>
      </c>
      <c r="B65" s="7" t="e">
        <f>#REF!</f>
        <v>#REF!</v>
      </c>
      <c r="C65" s="7" t="e">
        <f t="shared" si="12"/>
        <v>#REF!</v>
      </c>
      <c r="D65">
        <v>122572.917479</v>
      </c>
      <c r="E65" s="7">
        <f t="shared" si="13"/>
        <v>0.28792570434796971</v>
      </c>
      <c r="F65">
        <v>1.1155349999999999</v>
      </c>
      <c r="H65">
        <v>123518.207866</v>
      </c>
      <c r="I65">
        <v>1.1069979999999999</v>
      </c>
      <c r="Q65" s="7" t="e">
        <f>#REF!</f>
        <v>#REF!</v>
      </c>
      <c r="R65" s="7" t="e">
        <f t="shared" si="14"/>
        <v>#REF!</v>
      </c>
      <c r="S65" s="7">
        <v>47777.69659</v>
      </c>
      <c r="T65" s="7">
        <f t="shared" si="15"/>
        <v>1.57550601591781</v>
      </c>
      <c r="U65" s="7">
        <v>1.1224700000000001</v>
      </c>
      <c r="AB65" s="7" t="e">
        <f>#REF!</f>
        <v>#REF!</v>
      </c>
      <c r="AC65" s="7" t="e">
        <f t="shared" si="16"/>
        <v>#REF!</v>
      </c>
      <c r="AD65" s="7">
        <v>29659.249131</v>
      </c>
      <c r="AE65" s="7">
        <f t="shared" si="17"/>
        <v>-0.1061455421354367</v>
      </c>
      <c r="AF65" s="7">
        <v>1.1258969999999999</v>
      </c>
      <c r="AM65" s="7" t="e">
        <f>#REF!</f>
        <v>#REF!</v>
      </c>
      <c r="AN65" s="7" t="e">
        <f t="shared" si="18"/>
        <v>#REF!</v>
      </c>
      <c r="AO65" s="7">
        <v>12730.258827</v>
      </c>
      <c r="AP65" s="7">
        <f t="shared" si="19"/>
        <v>-0.20750236436269631</v>
      </c>
      <c r="AQ65" s="7">
        <v>1.114833</v>
      </c>
    </row>
    <row r="66" spans="1:43">
      <c r="A66" s="8" t="e">
        <f>#REF!</f>
        <v>#REF!</v>
      </c>
      <c r="B66" s="7" t="e">
        <f>#REF!</f>
        <v>#REF!</v>
      </c>
      <c r="C66" s="7" t="e">
        <f t="shared" si="12"/>
        <v>#REF!</v>
      </c>
      <c r="D66">
        <v>124590.488199</v>
      </c>
      <c r="E66" s="7">
        <f t="shared" si="13"/>
        <v>1.6460167233480973</v>
      </c>
      <c r="F66">
        <v>1.0572330000000001</v>
      </c>
      <c r="H66">
        <v>123825.12646</v>
      </c>
      <c r="I66">
        <v>1.063768</v>
      </c>
      <c r="Q66" s="7" t="e">
        <f>#REF!</f>
        <v>#REF!</v>
      </c>
      <c r="R66" s="7" t="e">
        <f t="shared" si="14"/>
        <v>#REF!</v>
      </c>
      <c r="S66" s="7">
        <v>48422.153923999998</v>
      </c>
      <c r="T66" s="7">
        <f t="shared" si="15"/>
        <v>1.348866479542437</v>
      </c>
      <c r="U66" s="7">
        <v>1.0414699999999999</v>
      </c>
      <c r="AB66" s="7" t="e">
        <f>#REF!</f>
        <v>#REF!</v>
      </c>
      <c r="AC66" s="7" t="e">
        <f t="shared" si="16"/>
        <v>#REF!</v>
      </c>
      <c r="AD66" s="7">
        <v>29754.045599000001</v>
      </c>
      <c r="AE66" s="7">
        <f t="shared" si="17"/>
        <v>0.31961857018463036</v>
      </c>
      <c r="AF66" s="7">
        <v>1.0591839999999999</v>
      </c>
      <c r="AM66" s="7" t="e">
        <f>#REF!</f>
        <v>#REF!</v>
      </c>
      <c r="AN66" s="7" t="e">
        <f t="shared" si="18"/>
        <v>#REF!</v>
      </c>
      <c r="AO66" s="7">
        <v>13261.045413</v>
      </c>
      <c r="AP66" s="7">
        <f t="shared" si="19"/>
        <v>4.169487778789204</v>
      </c>
      <c r="AQ66" s="7">
        <v>1.0516319999999999</v>
      </c>
    </row>
    <row r="67" spans="1:43">
      <c r="A67" s="8" t="e">
        <f>#REF!</f>
        <v>#REF!</v>
      </c>
      <c r="B67" s="7" t="e">
        <f>#REF!</f>
        <v>#REF!</v>
      </c>
      <c r="C67" s="7" t="e">
        <f t="shared" si="12"/>
        <v>#REF!</v>
      </c>
      <c r="D67">
        <v>127923.64059700001</v>
      </c>
      <c r="E67" s="7">
        <f t="shared" si="13"/>
        <v>2.6752864092451318</v>
      </c>
      <c r="F67">
        <v>1.0721670000000001</v>
      </c>
      <c r="H67">
        <v>128239.640824</v>
      </c>
      <c r="I67">
        <v>1.0695250000000001</v>
      </c>
      <c r="Q67" s="7" t="e">
        <f>#REF!</f>
        <v>#REF!</v>
      </c>
      <c r="R67" s="7" t="e">
        <f t="shared" si="14"/>
        <v>#REF!</v>
      </c>
      <c r="S67" s="7">
        <v>49226.358568000003</v>
      </c>
      <c r="T67" s="7">
        <f t="shared" si="15"/>
        <v>1.6608196431373727</v>
      </c>
      <c r="U67" s="7">
        <v>1.0550459999999999</v>
      </c>
      <c r="AB67" s="7" t="e">
        <f>#REF!</f>
        <v>#REF!</v>
      </c>
      <c r="AC67" s="7" t="e">
        <f t="shared" si="16"/>
        <v>#REF!</v>
      </c>
      <c r="AD67" s="7">
        <v>30810.985381999999</v>
      </c>
      <c r="AE67" s="7">
        <f t="shared" si="17"/>
        <v>3.552255707491156</v>
      </c>
      <c r="AF67" s="7">
        <v>1.0755889999999999</v>
      </c>
      <c r="AM67" s="7" t="e">
        <f>#REF!</f>
        <v>#REF!</v>
      </c>
      <c r="AN67" s="7" t="e">
        <f t="shared" si="18"/>
        <v>#REF!</v>
      </c>
      <c r="AO67" s="7">
        <v>13177.129570999999</v>
      </c>
      <c r="AP67" s="7">
        <f t="shared" si="19"/>
        <v>-0.63279959751692161</v>
      </c>
      <c r="AQ67" s="7">
        <v>1.0749580000000001</v>
      </c>
    </row>
    <row r="68" spans="1:43">
      <c r="A68" s="8" t="e">
        <f>#REF!</f>
        <v>#REF!</v>
      </c>
      <c r="B68" s="7" t="e">
        <f>#REF!</f>
        <v>#REF!</v>
      </c>
      <c r="C68" s="7" t="e">
        <f t="shared" si="12"/>
        <v>#REF!</v>
      </c>
      <c r="D68">
        <v>129756.04427899999</v>
      </c>
      <c r="E68" s="7">
        <f t="shared" si="13"/>
        <v>1.432419897876926</v>
      </c>
      <c r="F68">
        <v>1.006767</v>
      </c>
      <c r="H68">
        <v>131161.24673099999</v>
      </c>
      <c r="I68">
        <v>0.99598100000000001</v>
      </c>
      <c r="Q68" s="7" t="e">
        <f>#REF!</f>
        <v>#REF!</v>
      </c>
      <c r="R68" s="7" t="e">
        <f t="shared" si="14"/>
        <v>#REF!</v>
      </c>
      <c r="S68" s="7">
        <v>49585.082234000001</v>
      </c>
      <c r="T68" s="7">
        <f t="shared" si="15"/>
        <v>0.72872273398907339</v>
      </c>
      <c r="U68" s="7">
        <v>0.99554399999999998</v>
      </c>
      <c r="AB68" s="7" t="e">
        <f>#REF!</f>
        <v>#REF!</v>
      </c>
      <c r="AC68" s="7" t="e">
        <f t="shared" si="16"/>
        <v>#REF!</v>
      </c>
      <c r="AD68" s="7">
        <v>31182.41073</v>
      </c>
      <c r="AE68" s="7">
        <f t="shared" si="17"/>
        <v>1.2054964922250946</v>
      </c>
      <c r="AF68" s="7">
        <v>0.97601099999999996</v>
      </c>
      <c r="AM68" s="7" t="e">
        <f>#REF!</f>
        <v>#REF!</v>
      </c>
      <c r="AN68" s="7" t="e">
        <f t="shared" si="18"/>
        <v>#REF!</v>
      </c>
      <c r="AO68" s="7">
        <v>13637.847414</v>
      </c>
      <c r="AP68" s="7">
        <f t="shared" si="19"/>
        <v>3.4963444847194864</v>
      </c>
      <c r="AQ68" s="7">
        <v>1.050753</v>
      </c>
    </row>
    <row r="69" spans="1:43">
      <c r="A69" s="8" t="e">
        <f>#REF!</f>
        <v>#REF!</v>
      </c>
      <c r="B69" s="7" t="e">
        <f>#REF!</f>
        <v>#REF!</v>
      </c>
      <c r="C69" s="7" t="e">
        <f t="shared" si="12"/>
        <v>#REF!</v>
      </c>
      <c r="D69">
        <v>136965.531808</v>
      </c>
      <c r="E69" s="7">
        <f t="shared" si="13"/>
        <v>5.5561862794601353</v>
      </c>
      <c r="F69">
        <v>0.65527199999999997</v>
      </c>
      <c r="H69">
        <v>132457.364367</v>
      </c>
      <c r="I69">
        <v>0.67757400000000001</v>
      </c>
      <c r="Q69" s="7" t="e">
        <f>#REF!</f>
        <v>#REF!</v>
      </c>
      <c r="R69" s="7" t="e">
        <f t="shared" si="14"/>
        <v>#REF!</v>
      </c>
      <c r="S69" s="7">
        <v>51891.79694</v>
      </c>
      <c r="T69" s="7">
        <f t="shared" si="15"/>
        <v>4.6520336401061968</v>
      </c>
      <c r="U69" s="7">
        <v>0.63244800000000001</v>
      </c>
      <c r="AB69" s="7" t="e">
        <f>#REF!</f>
        <v>#REF!</v>
      </c>
      <c r="AC69" s="7" t="e">
        <f t="shared" si="16"/>
        <v>#REF!</v>
      </c>
      <c r="AD69" s="7">
        <v>33270.747381000001</v>
      </c>
      <c r="AE69" s="7">
        <f t="shared" si="17"/>
        <v>6.6971622851175141</v>
      </c>
      <c r="AF69" s="7">
        <v>0.65408500000000003</v>
      </c>
      <c r="AM69" s="7" t="e">
        <f>#REF!</f>
        <v>#REF!</v>
      </c>
      <c r="AN69" s="7" t="e">
        <f t="shared" si="18"/>
        <v>#REF!</v>
      </c>
      <c r="AO69" s="7">
        <v>14275.844369</v>
      </c>
      <c r="AP69" s="7">
        <f t="shared" si="19"/>
        <v>4.6781353070797849</v>
      </c>
      <c r="AQ69" s="7">
        <v>0.69179400000000002</v>
      </c>
    </row>
    <row r="70" spans="1:43">
      <c r="A70" s="8" t="e">
        <f>#REF!</f>
        <v>#REF!</v>
      </c>
      <c r="B70" s="7" t="e">
        <f>#REF!</f>
        <v>#REF!</v>
      </c>
      <c r="C70" s="7" t="e">
        <f t="shared" ref="C70:C133" si="20">B70/B69*100-100</f>
        <v>#REF!</v>
      </c>
      <c r="D70">
        <v>131516.36523600001</v>
      </c>
      <c r="E70" s="7">
        <f t="shared" ref="E70:E133" si="21">D70/D69*100-100</f>
        <v>-3.978494808196487</v>
      </c>
      <c r="F70">
        <v>0.97485100000000002</v>
      </c>
      <c r="H70">
        <v>137436.62418799999</v>
      </c>
      <c r="I70">
        <v>0.93285799999999997</v>
      </c>
      <c r="Q70" s="7" t="e">
        <f>#REF!</f>
        <v>#REF!</v>
      </c>
      <c r="R70" s="7" t="e">
        <f t="shared" ref="R70:R133" si="22">Q70/Q69*100-100</f>
        <v>#REF!</v>
      </c>
      <c r="S70" s="7">
        <v>50148.498703999998</v>
      </c>
      <c r="T70" s="7">
        <f t="shared" ref="T70:T133" si="23">S70/S69*100-100</f>
        <v>-3.3594871228215339</v>
      </c>
      <c r="U70" s="7">
        <v>0.965055</v>
      </c>
      <c r="AB70" s="7" t="e">
        <f>#REF!</f>
        <v>#REF!</v>
      </c>
      <c r="AC70" s="7" t="e">
        <f t="shared" ref="AC70:AC133" si="24">AB70/AB69*100-100</f>
        <v>#REF!</v>
      </c>
      <c r="AD70" s="7">
        <v>31698.869977999999</v>
      </c>
      <c r="AE70" s="7">
        <f t="shared" ref="AE70:AE133" si="25">AD70/AD69*100-100</f>
        <v>-4.7245028342755404</v>
      </c>
      <c r="AF70" s="7">
        <v>0.97394400000000003</v>
      </c>
      <c r="AM70" s="7" t="e">
        <f>#REF!</f>
        <v>#REF!</v>
      </c>
      <c r="AN70" s="7" t="e">
        <f t="shared" ref="AN70:AN133" si="26">AM70/AM69*100-100</f>
        <v>#REF!</v>
      </c>
      <c r="AO70" s="7">
        <v>14112.319503000001</v>
      </c>
      <c r="AP70" s="7">
        <f t="shared" ref="AP70:AP133" si="27">AO70/AO69*100-100</f>
        <v>-1.1454654574064591</v>
      </c>
      <c r="AQ70" s="7">
        <v>0.96801000000000004</v>
      </c>
    </row>
    <row r="71" spans="1:43">
      <c r="A71" s="8" t="e">
        <f>#REF!</f>
        <v>#REF!</v>
      </c>
      <c r="B71" s="7" t="e">
        <f>#REF!</f>
        <v>#REF!</v>
      </c>
      <c r="C71" s="7" t="e">
        <f t="shared" si="20"/>
        <v>#REF!</v>
      </c>
      <c r="D71">
        <v>146687.26298</v>
      </c>
      <c r="E71" s="7">
        <f t="shared" si="21"/>
        <v>11.535368786064382</v>
      </c>
      <c r="F71">
        <v>0.97780299999999998</v>
      </c>
      <c r="H71">
        <v>146028.543343</v>
      </c>
      <c r="I71">
        <v>0.982213</v>
      </c>
      <c r="Q71" s="7" t="e">
        <f>#REF!</f>
        <v>#REF!</v>
      </c>
      <c r="R71" s="7" t="e">
        <f t="shared" si="22"/>
        <v>#REF!</v>
      </c>
      <c r="S71" s="7">
        <v>55130.428691000001</v>
      </c>
      <c r="T71" s="7">
        <f t="shared" si="23"/>
        <v>9.9343551965646952</v>
      </c>
      <c r="U71" s="7">
        <v>0.97818799999999995</v>
      </c>
      <c r="AB71" s="7" t="e">
        <f>#REF!</f>
        <v>#REF!</v>
      </c>
      <c r="AC71" s="7" t="e">
        <f t="shared" si="24"/>
        <v>#REF!</v>
      </c>
      <c r="AD71" s="7">
        <v>35216.063016</v>
      </c>
      <c r="AE71" s="7">
        <f t="shared" si="25"/>
        <v>11.095641707231337</v>
      </c>
      <c r="AF71" s="7">
        <v>0.97890900000000003</v>
      </c>
      <c r="AM71" s="7" t="e">
        <f>#REF!</f>
        <v>#REF!</v>
      </c>
      <c r="AN71" s="7" t="e">
        <f t="shared" si="26"/>
        <v>#REF!</v>
      </c>
      <c r="AO71" s="7">
        <v>16630.740816000001</v>
      </c>
      <c r="AP71" s="7">
        <f t="shared" si="27"/>
        <v>17.845551983602931</v>
      </c>
      <c r="AQ71" s="7">
        <v>0.95553600000000005</v>
      </c>
    </row>
    <row r="72" spans="1:43">
      <c r="A72" s="8" t="e">
        <f>#REF!</f>
        <v>#REF!</v>
      </c>
      <c r="B72" s="7" t="e">
        <f>#REF!</f>
        <v>#REF!</v>
      </c>
      <c r="C72" s="7" t="e">
        <f t="shared" si="20"/>
        <v>#REF!</v>
      </c>
      <c r="D72">
        <v>151064.369205</v>
      </c>
      <c r="E72" s="7">
        <f t="shared" si="21"/>
        <v>2.9839715705901426</v>
      </c>
      <c r="F72">
        <v>1.0562499999999999</v>
      </c>
      <c r="H72">
        <v>150221.75132400001</v>
      </c>
      <c r="I72">
        <v>1.062174</v>
      </c>
      <c r="Q72" s="7" t="e">
        <f>#REF!</f>
        <v>#REF!</v>
      </c>
      <c r="R72" s="7" t="e">
        <f t="shared" si="22"/>
        <v>#REF!</v>
      </c>
      <c r="S72" s="7">
        <v>55910.616703</v>
      </c>
      <c r="T72" s="7">
        <f t="shared" si="23"/>
        <v>1.4151676860212064</v>
      </c>
      <c r="U72" s="7">
        <v>1.0650139999999999</v>
      </c>
      <c r="AB72" s="7" t="e">
        <f>#REF!</f>
        <v>#REF!</v>
      </c>
      <c r="AC72" s="7" t="e">
        <f t="shared" si="24"/>
        <v>#REF!</v>
      </c>
      <c r="AD72" s="7">
        <v>36682.607922000003</v>
      </c>
      <c r="AE72" s="7">
        <f t="shared" si="25"/>
        <v>4.1644203820673908</v>
      </c>
      <c r="AF72" s="7">
        <v>1.0372619999999999</v>
      </c>
      <c r="AM72" s="7" t="e">
        <f>#REF!</f>
        <v>#REF!</v>
      </c>
      <c r="AN72" s="7" t="e">
        <f t="shared" si="26"/>
        <v>#REF!</v>
      </c>
      <c r="AO72" s="7">
        <v>16489.189871999999</v>
      </c>
      <c r="AP72" s="7">
        <f t="shared" si="27"/>
        <v>-0.85114034044605091</v>
      </c>
      <c r="AQ72" s="7">
        <v>1.050905</v>
      </c>
    </row>
    <row r="73" spans="1:43">
      <c r="A73" s="8" t="e">
        <f>#REF!</f>
        <v>#REF!</v>
      </c>
      <c r="B73" s="7" t="e">
        <f>#REF!</f>
        <v>#REF!</v>
      </c>
      <c r="C73" s="7" t="e">
        <f t="shared" si="20"/>
        <v>#REF!</v>
      </c>
      <c r="D73">
        <v>153446.81635099999</v>
      </c>
      <c r="E73" s="7">
        <f t="shared" si="21"/>
        <v>1.5771072679401357</v>
      </c>
      <c r="F73">
        <v>0.90807400000000005</v>
      </c>
      <c r="H73">
        <v>150633.30312</v>
      </c>
      <c r="I73">
        <v>0.92503400000000002</v>
      </c>
      <c r="Q73" s="7" t="e">
        <f>#REF!</f>
        <v>#REF!</v>
      </c>
      <c r="R73" s="7" t="e">
        <f t="shared" si="22"/>
        <v>#REF!</v>
      </c>
      <c r="S73" s="7">
        <v>56324.833044999999</v>
      </c>
      <c r="T73" s="7">
        <f t="shared" si="23"/>
        <v>0.74085453966701209</v>
      </c>
      <c r="U73" s="7">
        <v>0.92064299999999999</v>
      </c>
      <c r="AB73" s="7" t="e">
        <f>#REF!</f>
        <v>#REF!</v>
      </c>
      <c r="AC73" s="7" t="e">
        <f t="shared" si="24"/>
        <v>#REF!</v>
      </c>
      <c r="AD73" s="7">
        <v>37127.185254000004</v>
      </c>
      <c r="AE73" s="7">
        <f t="shared" si="25"/>
        <v>1.2119567205944861</v>
      </c>
      <c r="AF73" s="7">
        <v>0.92089699999999997</v>
      </c>
      <c r="AM73" s="7" t="e">
        <f>#REF!</f>
        <v>#REF!</v>
      </c>
      <c r="AN73" s="7" t="e">
        <f t="shared" si="26"/>
        <v>#REF!</v>
      </c>
      <c r="AO73" s="7">
        <v>17029.664131000001</v>
      </c>
      <c r="AP73" s="7">
        <f t="shared" si="27"/>
        <v>3.2777490173593833</v>
      </c>
      <c r="AQ73" s="7">
        <v>0.90442599999999995</v>
      </c>
    </row>
    <row r="74" spans="1:43">
      <c r="A74" s="8" t="e">
        <f>#REF!</f>
        <v>#REF!</v>
      </c>
      <c r="B74" s="7" t="e">
        <f>#REF!</f>
        <v>#REF!</v>
      </c>
      <c r="C74" s="7" t="e">
        <f t="shared" si="20"/>
        <v>#REF!</v>
      </c>
      <c r="D74">
        <v>157933.02693200001</v>
      </c>
      <c r="E74" s="7">
        <f t="shared" si="21"/>
        <v>2.9236257145525144</v>
      </c>
      <c r="F74">
        <v>1.109432</v>
      </c>
      <c r="H74">
        <v>161118.42643799999</v>
      </c>
      <c r="I74">
        <v>1.0874980000000001</v>
      </c>
      <c r="Q74" s="7" t="e">
        <f>#REF!</f>
        <v>#REF!</v>
      </c>
      <c r="R74" s="7" t="e">
        <f t="shared" si="22"/>
        <v>#REF!</v>
      </c>
      <c r="S74" s="7">
        <v>58040.894198000002</v>
      </c>
      <c r="T74" s="7">
        <f t="shared" si="23"/>
        <v>3.0467221298800382</v>
      </c>
      <c r="U74" s="7">
        <v>1.121572</v>
      </c>
      <c r="AB74" s="7" t="e">
        <f>#REF!</f>
        <v>#REF!</v>
      </c>
      <c r="AC74" s="7" t="e">
        <f t="shared" si="24"/>
        <v>#REF!</v>
      </c>
      <c r="AD74" s="7">
        <v>38084.626132999998</v>
      </c>
      <c r="AE74" s="7">
        <f t="shared" si="25"/>
        <v>2.5788135363610536</v>
      </c>
      <c r="AF74" s="7">
        <v>1.1248100000000001</v>
      </c>
      <c r="AM74" s="7" t="e">
        <f>#REF!</f>
        <v>#REF!</v>
      </c>
      <c r="AN74" s="7" t="e">
        <f t="shared" si="26"/>
        <v>#REF!</v>
      </c>
      <c r="AO74" s="7">
        <v>17839.76815</v>
      </c>
      <c r="AP74" s="7">
        <f t="shared" si="27"/>
        <v>4.75701700731328</v>
      </c>
      <c r="AQ74" s="7">
        <v>1.0986929999999999</v>
      </c>
    </row>
    <row r="75" spans="1:43">
      <c r="A75" s="8" t="e">
        <f>#REF!</f>
        <v>#REF!</v>
      </c>
      <c r="B75" s="7" t="e">
        <f>#REF!</f>
        <v>#REF!</v>
      </c>
      <c r="C75" s="7" t="e">
        <f t="shared" si="20"/>
        <v>#REF!</v>
      </c>
      <c r="D75">
        <v>157624.19032299999</v>
      </c>
      <c r="E75" s="7">
        <f t="shared" si="21"/>
        <v>-0.19554909761400552</v>
      </c>
      <c r="F75">
        <v>0.98761600000000005</v>
      </c>
      <c r="H75">
        <v>153218.77594399999</v>
      </c>
      <c r="I75">
        <v>1.0160119999999999</v>
      </c>
      <c r="Q75" s="7" t="e">
        <f>#REF!</f>
        <v>#REF!</v>
      </c>
      <c r="R75" s="7" t="e">
        <f t="shared" si="22"/>
        <v>#REF!</v>
      </c>
      <c r="S75" s="7">
        <v>57586.899526000001</v>
      </c>
      <c r="T75" s="7">
        <f t="shared" si="23"/>
        <v>-0.78219792832834401</v>
      </c>
      <c r="U75" s="7">
        <v>0.99656199999999995</v>
      </c>
      <c r="AB75" s="7" t="e">
        <f>#REF!</f>
        <v>#REF!</v>
      </c>
      <c r="AC75" s="7" t="e">
        <f t="shared" si="24"/>
        <v>#REF!</v>
      </c>
      <c r="AD75" s="7">
        <v>38150.787222999999</v>
      </c>
      <c r="AE75" s="7">
        <f t="shared" si="25"/>
        <v>0.17372125373884728</v>
      </c>
      <c r="AF75" s="7">
        <v>0.98583799999999999</v>
      </c>
      <c r="AM75" s="7" t="e">
        <f>#REF!</f>
        <v>#REF!</v>
      </c>
      <c r="AN75" s="7" t="e">
        <f t="shared" si="26"/>
        <v>#REF!</v>
      </c>
      <c r="AO75" s="7">
        <v>17915.006001000002</v>
      </c>
      <c r="AP75" s="7">
        <f t="shared" si="27"/>
        <v>0.42174231395490835</v>
      </c>
      <c r="AQ75" s="7">
        <v>0.97582199999999997</v>
      </c>
    </row>
    <row r="76" spans="1:43">
      <c r="A76" s="8" t="e">
        <f>#REF!</f>
        <v>#REF!</v>
      </c>
      <c r="B76" s="7" t="e">
        <f>#REF!</f>
        <v>#REF!</v>
      </c>
      <c r="C76" s="7" t="e">
        <f t="shared" si="20"/>
        <v>#REF!</v>
      </c>
      <c r="D76">
        <v>172289.26826700001</v>
      </c>
      <c r="E76" s="7">
        <f t="shared" si="21"/>
        <v>9.3038244408733703</v>
      </c>
      <c r="F76">
        <v>1.0748759999999999</v>
      </c>
      <c r="H76">
        <v>171380.15846800001</v>
      </c>
      <c r="I76">
        <v>1.080578</v>
      </c>
      <c r="Q76" s="7" t="e">
        <f>#REF!</f>
        <v>#REF!</v>
      </c>
      <c r="R76" s="7" t="e">
        <f t="shared" si="22"/>
        <v>#REF!</v>
      </c>
      <c r="S76" s="7">
        <v>62265.797884</v>
      </c>
      <c r="T76" s="7">
        <f t="shared" si="23"/>
        <v>8.1249353525058439</v>
      </c>
      <c r="U76" s="7">
        <v>1.1030960000000001</v>
      </c>
      <c r="AB76" s="7" t="e">
        <f>#REF!</f>
        <v>#REF!</v>
      </c>
      <c r="AC76" s="7" t="e">
        <f t="shared" si="24"/>
        <v>#REF!</v>
      </c>
      <c r="AD76" s="7">
        <v>41004.474349999997</v>
      </c>
      <c r="AE76" s="7">
        <f t="shared" si="25"/>
        <v>7.4800216056343629</v>
      </c>
      <c r="AF76" s="7">
        <v>1.081027</v>
      </c>
      <c r="AM76" s="7" t="e">
        <f>#REF!</f>
        <v>#REF!</v>
      </c>
      <c r="AN76" s="7" t="e">
        <f t="shared" si="26"/>
        <v>#REF!</v>
      </c>
      <c r="AO76" s="7">
        <v>19506.294394</v>
      </c>
      <c r="AP76" s="7">
        <f t="shared" si="27"/>
        <v>8.8824329331018674</v>
      </c>
      <c r="AQ76" s="7">
        <v>1.058319</v>
      </c>
    </row>
    <row r="77" spans="1:43">
      <c r="A77" s="8" t="e">
        <f>#REF!</f>
        <v>#REF!</v>
      </c>
      <c r="B77" s="7" t="e">
        <f>#REF!</f>
        <v>#REF!</v>
      </c>
      <c r="C77" s="7" t="e">
        <f t="shared" si="20"/>
        <v>#REF!</v>
      </c>
      <c r="D77">
        <v>170361.71071799999</v>
      </c>
      <c r="E77" s="7">
        <f t="shared" si="21"/>
        <v>-1.1187914188670476</v>
      </c>
      <c r="F77">
        <v>1.1283719999999999</v>
      </c>
      <c r="H77">
        <v>170695.80759700001</v>
      </c>
      <c r="I77">
        <v>1.126163</v>
      </c>
      <c r="Q77" s="7" t="e">
        <f>#REF!</f>
        <v>#REF!</v>
      </c>
      <c r="R77" s="7" t="e">
        <f t="shared" si="22"/>
        <v>#REF!</v>
      </c>
      <c r="S77" s="7">
        <v>62043.444776999997</v>
      </c>
      <c r="T77" s="7">
        <f t="shared" si="23"/>
        <v>-0.35710312010172629</v>
      </c>
      <c r="U77" s="7">
        <v>1.1343380000000001</v>
      </c>
      <c r="AB77" s="7" t="e">
        <f>#REF!</f>
        <v>#REF!</v>
      </c>
      <c r="AC77" s="7" t="e">
        <f t="shared" si="24"/>
        <v>#REF!</v>
      </c>
      <c r="AD77" s="7">
        <v>40705.709214000002</v>
      </c>
      <c r="AE77" s="7">
        <f t="shared" si="25"/>
        <v>-0.72861593944563197</v>
      </c>
      <c r="AF77" s="7">
        <v>1.1453260000000001</v>
      </c>
      <c r="AM77" s="7" t="e">
        <f>#REF!</f>
        <v>#REF!</v>
      </c>
      <c r="AN77" s="7" t="e">
        <f t="shared" si="26"/>
        <v>#REF!</v>
      </c>
      <c r="AO77" s="7">
        <v>19035.642829</v>
      </c>
      <c r="AP77" s="7">
        <f t="shared" si="27"/>
        <v>-2.4128189367672519</v>
      </c>
      <c r="AQ77" s="7">
        <v>1.1219520000000001</v>
      </c>
    </row>
    <row r="78" spans="1:43">
      <c r="A78" s="8" t="e">
        <f>#REF!</f>
        <v>#REF!</v>
      </c>
      <c r="B78" s="7" t="e">
        <f>#REF!</f>
        <v>#REF!</v>
      </c>
      <c r="C78" s="7" t="e">
        <f t="shared" si="20"/>
        <v>#REF!</v>
      </c>
      <c r="D78">
        <v>174604.22489400001</v>
      </c>
      <c r="E78" s="7">
        <f t="shared" si="21"/>
        <v>2.4902979420197653</v>
      </c>
      <c r="F78">
        <v>1.011789</v>
      </c>
      <c r="H78">
        <v>169685.21930500001</v>
      </c>
      <c r="I78">
        <v>1.04112</v>
      </c>
      <c r="Q78" s="7" t="e">
        <f>#REF!</f>
        <v>#REF!</v>
      </c>
      <c r="R78" s="7" t="e">
        <f t="shared" si="22"/>
        <v>#REF!</v>
      </c>
      <c r="S78" s="7">
        <v>63659.992586</v>
      </c>
      <c r="T78" s="7">
        <f t="shared" si="23"/>
        <v>2.605509437476087</v>
      </c>
      <c r="U78" s="7">
        <v>0.99850499999999998</v>
      </c>
      <c r="AB78" s="7" t="e">
        <f>#REF!</f>
        <v>#REF!</v>
      </c>
      <c r="AC78" s="7" t="e">
        <f t="shared" si="24"/>
        <v>#REF!</v>
      </c>
      <c r="AD78" s="7">
        <v>42094.061701999999</v>
      </c>
      <c r="AE78" s="7">
        <f t="shared" si="25"/>
        <v>3.4107070354703524</v>
      </c>
      <c r="AF78" s="7">
        <v>1.010397</v>
      </c>
      <c r="AM78" s="7" t="e">
        <f>#REF!</f>
        <v>#REF!</v>
      </c>
      <c r="AN78" s="7" t="e">
        <f t="shared" si="26"/>
        <v>#REF!</v>
      </c>
      <c r="AO78" s="7">
        <v>19727.490086999998</v>
      </c>
      <c r="AP78" s="7">
        <f t="shared" si="27"/>
        <v>3.6344832912392917</v>
      </c>
      <c r="AQ78" s="7">
        <v>1.025595</v>
      </c>
    </row>
    <row r="79" spans="1:43">
      <c r="A79" s="8" t="e">
        <f>#REF!</f>
        <v>#REF!</v>
      </c>
      <c r="B79" s="7" t="e">
        <f>#REF!</f>
        <v>#REF!</v>
      </c>
      <c r="C79" s="7" t="e">
        <f t="shared" si="20"/>
        <v>#REF!</v>
      </c>
      <c r="D79">
        <v>179206.062806</v>
      </c>
      <c r="E79" s="7">
        <f t="shared" si="21"/>
        <v>2.6355822230496955</v>
      </c>
      <c r="F79">
        <v>1.1015729999999999</v>
      </c>
      <c r="H79">
        <v>184146.14222499999</v>
      </c>
      <c r="I79">
        <v>1.0720209999999999</v>
      </c>
      <c r="Q79" s="7" t="e">
        <f>#REF!</f>
        <v>#REF!</v>
      </c>
      <c r="R79" s="7" t="e">
        <f t="shared" si="22"/>
        <v>#REF!</v>
      </c>
      <c r="S79" s="7">
        <v>65685.698359999995</v>
      </c>
      <c r="T79" s="7">
        <f t="shared" si="23"/>
        <v>3.1820703894418756</v>
      </c>
      <c r="U79" s="7">
        <v>1.0772170000000001</v>
      </c>
      <c r="AB79" s="7" t="e">
        <f>#REF!</f>
        <v>#REF!</v>
      </c>
      <c r="AC79" s="7" t="e">
        <f t="shared" si="24"/>
        <v>#REF!</v>
      </c>
      <c r="AD79" s="7">
        <v>42751.293790000003</v>
      </c>
      <c r="AE79" s="7">
        <f t="shared" si="25"/>
        <v>1.5613415798475359</v>
      </c>
      <c r="AF79" s="7">
        <v>1.1097189999999999</v>
      </c>
      <c r="AM79" s="7" t="e">
        <f>#REF!</f>
        <v>#REF!</v>
      </c>
      <c r="AN79" s="7" t="e">
        <f t="shared" si="26"/>
        <v>#REF!</v>
      </c>
      <c r="AO79" s="7">
        <v>20462.294689999999</v>
      </c>
      <c r="AP79" s="7">
        <f t="shared" si="27"/>
        <v>3.7247749194623765</v>
      </c>
      <c r="AQ79" s="7">
        <v>1.0939080000000001</v>
      </c>
    </row>
    <row r="80" spans="1:43">
      <c r="A80" s="8" t="e">
        <f>#REF!</f>
        <v>#REF!</v>
      </c>
      <c r="B80" s="7" t="e">
        <f>#REF!</f>
        <v>#REF!</v>
      </c>
      <c r="C80" s="7" t="e">
        <f t="shared" si="20"/>
        <v>#REF!</v>
      </c>
      <c r="D80">
        <v>185997.46662399999</v>
      </c>
      <c r="E80" s="7">
        <f t="shared" si="21"/>
        <v>3.7897176644922155</v>
      </c>
      <c r="F80">
        <v>1.019296</v>
      </c>
      <c r="H80">
        <v>190875.90282300001</v>
      </c>
      <c r="I80">
        <v>0.99324400000000002</v>
      </c>
      <c r="Q80" s="7" t="e">
        <f>#REF!</f>
        <v>#REF!</v>
      </c>
      <c r="R80" s="7" t="e">
        <f t="shared" si="22"/>
        <v>#REF!</v>
      </c>
      <c r="S80" s="7">
        <v>67108.360191</v>
      </c>
      <c r="T80" s="7">
        <f t="shared" si="23"/>
        <v>2.1658623817971687</v>
      </c>
      <c r="U80" s="7">
        <v>1.009406</v>
      </c>
      <c r="AB80" s="7" t="e">
        <f>#REF!</f>
        <v>#REF!</v>
      </c>
      <c r="AC80" s="7" t="e">
        <f t="shared" si="24"/>
        <v>#REF!</v>
      </c>
      <c r="AD80" s="7">
        <v>44684.765028000002</v>
      </c>
      <c r="AE80" s="7">
        <f t="shared" si="25"/>
        <v>4.5226028655354042</v>
      </c>
      <c r="AF80" s="7">
        <v>0.98504100000000006</v>
      </c>
      <c r="AM80" s="7" t="e">
        <f>#REF!</f>
        <v>#REF!</v>
      </c>
      <c r="AN80" s="7" t="e">
        <f t="shared" si="26"/>
        <v>#REF!</v>
      </c>
      <c r="AO80" s="7">
        <v>21530.454311000001</v>
      </c>
      <c r="AP80" s="7">
        <f t="shared" si="27"/>
        <v>5.2201360462373714</v>
      </c>
      <c r="AQ80" s="7">
        <v>1.0576159999999999</v>
      </c>
    </row>
    <row r="81" spans="1:43">
      <c r="A81" s="8" t="e">
        <f>#REF!</f>
        <v>#REF!</v>
      </c>
      <c r="B81" s="7" t="e">
        <f>#REF!</f>
        <v>#REF!</v>
      </c>
      <c r="C81" s="7" t="e">
        <f t="shared" si="20"/>
        <v>#REF!</v>
      </c>
      <c r="D81">
        <v>189155.605713</v>
      </c>
      <c r="E81" s="7">
        <f t="shared" si="21"/>
        <v>1.6979473679522101</v>
      </c>
      <c r="F81">
        <v>0.67099900000000001</v>
      </c>
      <c r="H81">
        <v>185413.13785100001</v>
      </c>
      <c r="I81">
        <v>0.68454300000000001</v>
      </c>
      <c r="Q81" s="7" t="e">
        <f>#REF!</f>
        <v>#REF!</v>
      </c>
      <c r="R81" s="7" t="e">
        <f t="shared" si="22"/>
        <v>#REF!</v>
      </c>
      <c r="S81" s="7">
        <v>67633.920259000006</v>
      </c>
      <c r="T81" s="7">
        <f t="shared" si="23"/>
        <v>0.783151408414966</v>
      </c>
      <c r="U81" s="7">
        <v>0.65245399999999998</v>
      </c>
      <c r="AB81" s="7" t="e">
        <f>#REF!</f>
        <v>#REF!</v>
      </c>
      <c r="AC81" s="7" t="e">
        <f t="shared" si="24"/>
        <v>#REF!</v>
      </c>
      <c r="AD81" s="7">
        <v>45659.961141</v>
      </c>
      <c r="AE81" s="7">
        <f t="shared" si="25"/>
        <v>2.1823906031259952</v>
      </c>
      <c r="AF81" s="7">
        <v>0.66970099999999999</v>
      </c>
      <c r="AM81" s="7" t="e">
        <f>#REF!</f>
        <v>#REF!</v>
      </c>
      <c r="AN81" s="7" t="e">
        <f t="shared" si="26"/>
        <v>#REF!</v>
      </c>
      <c r="AO81" s="7">
        <v>21718.061103</v>
      </c>
      <c r="AP81" s="7">
        <f t="shared" si="27"/>
        <v>0.87135547299691041</v>
      </c>
      <c r="AQ81" s="7">
        <v>0.70698499999999997</v>
      </c>
    </row>
    <row r="82" spans="1:43">
      <c r="A82" s="8" t="e">
        <f>#REF!</f>
        <v>#REF!</v>
      </c>
      <c r="B82" s="7" t="e">
        <f>#REF!</f>
        <v>#REF!</v>
      </c>
      <c r="C82" s="7" t="e">
        <f t="shared" si="20"/>
        <v>#REF!</v>
      </c>
      <c r="D82">
        <v>185013.96942000001</v>
      </c>
      <c r="E82" s="7">
        <f t="shared" si="21"/>
        <v>-2.189539282956261</v>
      </c>
      <c r="F82">
        <v>0.96805600000000003</v>
      </c>
      <c r="H82">
        <v>191406.52776500001</v>
      </c>
      <c r="I82">
        <v>0.93572500000000003</v>
      </c>
      <c r="Q82" s="7" t="e">
        <f>#REF!</f>
        <v>#REF!</v>
      </c>
      <c r="R82" s="7" t="e">
        <f t="shared" si="22"/>
        <v>#REF!</v>
      </c>
      <c r="S82" s="7">
        <v>65719.004872000005</v>
      </c>
      <c r="T82" s="7">
        <f t="shared" si="23"/>
        <v>-2.831294385519783</v>
      </c>
      <c r="U82" s="7">
        <v>0.95857599999999998</v>
      </c>
      <c r="AB82" s="7" t="e">
        <f>#REF!</f>
        <v>#REF!</v>
      </c>
      <c r="AC82" s="7" t="e">
        <f t="shared" si="24"/>
        <v>#REF!</v>
      </c>
      <c r="AD82" s="7">
        <v>44939.162659000001</v>
      </c>
      <c r="AE82" s="7">
        <f t="shared" si="25"/>
        <v>-1.5786226356482018</v>
      </c>
      <c r="AF82" s="7">
        <v>0.96482900000000005</v>
      </c>
      <c r="AM82" s="7" t="e">
        <f>#REF!</f>
        <v>#REF!</v>
      </c>
      <c r="AN82" s="7" t="e">
        <f t="shared" si="26"/>
        <v>#REF!</v>
      </c>
      <c r="AO82" s="7">
        <v>21505.113730000001</v>
      </c>
      <c r="AP82" s="7">
        <f t="shared" si="27"/>
        <v>-0.98050821383213815</v>
      </c>
      <c r="AQ82" s="7">
        <v>0.97497599999999995</v>
      </c>
    </row>
    <row r="83" spans="1:43">
      <c r="A83" s="8" t="e">
        <f>#REF!</f>
        <v>#REF!</v>
      </c>
      <c r="B83" s="7" t="e">
        <f>#REF!</f>
        <v>#REF!</v>
      </c>
      <c r="C83" s="7" t="e">
        <f t="shared" si="20"/>
        <v>#REF!</v>
      </c>
      <c r="D83">
        <v>184057.34248600001</v>
      </c>
      <c r="E83" s="7">
        <f t="shared" si="21"/>
        <v>-0.51705659686072636</v>
      </c>
      <c r="F83">
        <v>1.029064</v>
      </c>
      <c r="H83">
        <v>192261.328813</v>
      </c>
      <c r="I83">
        <v>0.98515299999999995</v>
      </c>
      <c r="Q83" s="7" t="e">
        <f>#REF!</f>
        <v>#REF!</v>
      </c>
      <c r="R83" s="7" t="e">
        <f t="shared" si="22"/>
        <v>#REF!</v>
      </c>
      <c r="S83" s="7">
        <v>65508.476594</v>
      </c>
      <c r="T83" s="7">
        <f t="shared" si="23"/>
        <v>-0.32034611359385678</v>
      </c>
      <c r="U83" s="7">
        <v>1.026559</v>
      </c>
      <c r="AB83" s="7" t="e">
        <f>#REF!</f>
        <v>#REF!</v>
      </c>
      <c r="AC83" s="7" t="e">
        <f t="shared" si="24"/>
        <v>#REF!</v>
      </c>
      <c r="AD83" s="7">
        <v>44713.041901999997</v>
      </c>
      <c r="AE83" s="7">
        <f t="shared" si="25"/>
        <v>-0.503170828339222</v>
      </c>
      <c r="AF83" s="7">
        <v>1.0279990000000001</v>
      </c>
      <c r="AM83" s="7" t="e">
        <f>#REF!</f>
        <v>#REF!</v>
      </c>
      <c r="AN83" s="7" t="e">
        <f t="shared" si="26"/>
        <v>#REF!</v>
      </c>
      <c r="AO83" s="7">
        <v>21930.236957000001</v>
      </c>
      <c r="AP83" s="7">
        <f t="shared" si="27"/>
        <v>1.9768471459276498</v>
      </c>
      <c r="AQ83" s="7">
        <v>1.00441</v>
      </c>
    </row>
    <row r="84" spans="1:43">
      <c r="A84" s="8" t="e">
        <f>#REF!</f>
        <v>#REF!</v>
      </c>
      <c r="B84" s="7" t="e">
        <f>#REF!</f>
        <v>#REF!</v>
      </c>
      <c r="C84" s="7" t="e">
        <f t="shared" si="20"/>
        <v>#REF!</v>
      </c>
      <c r="D84">
        <v>187827.838976</v>
      </c>
      <c r="E84" s="7">
        <f t="shared" si="21"/>
        <v>2.0485444585220876</v>
      </c>
      <c r="F84">
        <v>0.93516900000000003</v>
      </c>
      <c r="H84">
        <v>180581.85668699999</v>
      </c>
      <c r="I84">
        <v>0.97269399999999995</v>
      </c>
      <c r="Q84" s="7" t="e">
        <f>#REF!</f>
        <v>#REF!</v>
      </c>
      <c r="R84" s="7" t="e">
        <f t="shared" si="22"/>
        <v>#REF!</v>
      </c>
      <c r="S84" s="7">
        <v>66402.390849999996</v>
      </c>
      <c r="T84" s="7">
        <f t="shared" si="23"/>
        <v>1.3645779942955869</v>
      </c>
      <c r="U84" s="7">
        <v>0.945025</v>
      </c>
      <c r="AB84" s="7" t="e">
        <f>#REF!</f>
        <v>#REF!</v>
      </c>
      <c r="AC84" s="7" t="e">
        <f t="shared" si="24"/>
        <v>#REF!</v>
      </c>
      <c r="AD84" s="7">
        <v>44429.438333999999</v>
      </c>
      <c r="AE84" s="7">
        <f t="shared" si="25"/>
        <v>-0.6342748243825298</v>
      </c>
      <c r="AF84" s="7">
        <v>0.92649099999999995</v>
      </c>
      <c r="AM84" s="7" t="e">
        <f>#REF!</f>
        <v>#REF!</v>
      </c>
      <c r="AN84" s="7" t="e">
        <f t="shared" si="26"/>
        <v>#REF!</v>
      </c>
      <c r="AO84" s="7">
        <v>22811.938109999999</v>
      </c>
      <c r="AP84" s="7">
        <f t="shared" si="27"/>
        <v>4.0204816515608428</v>
      </c>
      <c r="AQ84" s="7">
        <v>0.91520999999999997</v>
      </c>
    </row>
    <row r="85" spans="1:43">
      <c r="A85" s="8" t="e">
        <f>#REF!</f>
        <v>#REF!</v>
      </c>
      <c r="B85" s="7" t="e">
        <f>#REF!</f>
        <v>#REF!</v>
      </c>
      <c r="C85" s="7" t="e">
        <f t="shared" si="20"/>
        <v>#REF!</v>
      </c>
      <c r="D85">
        <v>187684.94204600001</v>
      </c>
      <c r="E85" s="7">
        <f t="shared" si="21"/>
        <v>-7.6078674374912225E-2</v>
      </c>
      <c r="F85">
        <v>1.005037</v>
      </c>
      <c r="H85">
        <v>187357.70065899999</v>
      </c>
      <c r="I85">
        <v>1.006793</v>
      </c>
      <c r="Q85" s="7" t="e">
        <f>#REF!</f>
        <v>#REF!</v>
      </c>
      <c r="R85" s="7" t="e">
        <f t="shared" si="22"/>
        <v>#REF!</v>
      </c>
      <c r="S85" s="7">
        <v>65494.399105999997</v>
      </c>
      <c r="T85" s="7">
        <f t="shared" si="23"/>
        <v>-1.3674082098205105</v>
      </c>
      <c r="U85" s="7">
        <v>1.012729</v>
      </c>
      <c r="AB85" s="7" t="e">
        <f>#REF!</f>
        <v>#REF!</v>
      </c>
      <c r="AC85" s="7" t="e">
        <f t="shared" si="24"/>
        <v>#REF!</v>
      </c>
      <c r="AD85" s="7">
        <v>44738.884213999998</v>
      </c>
      <c r="AE85" s="7">
        <f t="shared" si="25"/>
        <v>0.69648839058854151</v>
      </c>
      <c r="AF85" s="7">
        <v>1.012731</v>
      </c>
      <c r="AM85" s="7" t="e">
        <f>#REF!</f>
        <v>#REF!</v>
      </c>
      <c r="AN85" s="7" t="e">
        <f t="shared" si="26"/>
        <v>#REF!</v>
      </c>
      <c r="AO85" s="7">
        <v>22884.308795000001</v>
      </c>
      <c r="AP85" s="7">
        <f t="shared" si="27"/>
        <v>0.31724917300330446</v>
      </c>
      <c r="AQ85" s="7">
        <v>0.99751800000000002</v>
      </c>
    </row>
    <row r="86" spans="1:43">
      <c r="A86" s="8" t="e">
        <f>#REF!</f>
        <v>#REF!</v>
      </c>
      <c r="B86" s="7" t="e">
        <f>#REF!</f>
        <v>#REF!</v>
      </c>
      <c r="C86" s="7" t="e">
        <f t="shared" si="20"/>
        <v>#REF!</v>
      </c>
      <c r="D86">
        <v>189559.936503</v>
      </c>
      <c r="E86" s="7">
        <f t="shared" si="21"/>
        <v>0.99901166101031436</v>
      </c>
      <c r="F86">
        <v>1.0820939999999999</v>
      </c>
      <c r="H86">
        <v>189806.05093600001</v>
      </c>
      <c r="I86">
        <v>1.0806910000000001</v>
      </c>
      <c r="Q86" s="7" t="e">
        <f>#REF!</f>
        <v>#REF!</v>
      </c>
      <c r="R86" s="7" t="e">
        <f t="shared" si="22"/>
        <v>#REF!</v>
      </c>
      <c r="S86" s="7">
        <v>66841.218426000007</v>
      </c>
      <c r="T86" s="7">
        <f t="shared" si="23"/>
        <v>2.0563885437291134</v>
      </c>
      <c r="U86" s="7">
        <v>1.096922</v>
      </c>
      <c r="AB86" s="7" t="e">
        <f>#REF!</f>
        <v>#REF!</v>
      </c>
      <c r="AC86" s="7" t="e">
        <f t="shared" si="24"/>
        <v>#REF!</v>
      </c>
      <c r="AD86" s="7">
        <v>44624.732687000003</v>
      </c>
      <c r="AE86" s="7">
        <f t="shared" si="25"/>
        <v>-0.25515058992972683</v>
      </c>
      <c r="AF86" s="7">
        <v>1.095092</v>
      </c>
      <c r="AM86" s="7" t="e">
        <f>#REF!</f>
        <v>#REF!</v>
      </c>
      <c r="AN86" s="7" t="e">
        <f t="shared" si="26"/>
        <v>#REF!</v>
      </c>
      <c r="AO86" s="7">
        <v>23222.504859000001</v>
      </c>
      <c r="AP86" s="7">
        <f t="shared" si="27"/>
        <v>1.4778513392280814</v>
      </c>
      <c r="AQ86" s="7">
        <v>1.076279</v>
      </c>
    </row>
    <row r="87" spans="1:43">
      <c r="A87" s="8" t="e">
        <f>#REF!</f>
        <v>#REF!</v>
      </c>
      <c r="B87" s="7" t="e">
        <f>#REF!</f>
        <v>#REF!</v>
      </c>
      <c r="C87" s="7" t="e">
        <f t="shared" si="20"/>
        <v>#REF!</v>
      </c>
      <c r="D87">
        <v>184647.41407900001</v>
      </c>
      <c r="E87" s="7">
        <f t="shared" si="21"/>
        <v>-2.5915404460595255</v>
      </c>
      <c r="F87">
        <v>0.98889899999999997</v>
      </c>
      <c r="H87">
        <v>180803.47266999999</v>
      </c>
      <c r="I87">
        <v>1.009924</v>
      </c>
      <c r="Q87" s="7" t="e">
        <f>#REF!</f>
        <v>#REF!</v>
      </c>
      <c r="R87" s="7" t="e">
        <f t="shared" si="22"/>
        <v>#REF!</v>
      </c>
      <c r="S87" s="7">
        <v>63015.541892000001</v>
      </c>
      <c r="T87" s="7">
        <f t="shared" si="23"/>
        <v>-5.7235290200992068</v>
      </c>
      <c r="U87" s="7">
        <v>1.005314</v>
      </c>
      <c r="AB87" s="7" t="e">
        <f>#REF!</f>
        <v>#REF!</v>
      </c>
      <c r="AC87" s="7" t="e">
        <f t="shared" si="24"/>
        <v>#REF!</v>
      </c>
      <c r="AD87" s="7">
        <v>43812.263396000002</v>
      </c>
      <c r="AE87" s="7">
        <f t="shared" si="25"/>
        <v>-1.8206703818232342</v>
      </c>
      <c r="AF87" s="7">
        <v>0.99073699999999998</v>
      </c>
      <c r="AM87" s="7" t="e">
        <f>#REF!</f>
        <v>#REF!</v>
      </c>
      <c r="AN87" s="7" t="e">
        <f t="shared" si="26"/>
        <v>#REF!</v>
      </c>
      <c r="AO87" s="7">
        <v>23389.752789999999</v>
      </c>
      <c r="AP87" s="7">
        <f t="shared" si="27"/>
        <v>0.72019763593753794</v>
      </c>
      <c r="AQ87" s="7">
        <v>0.98158599999999996</v>
      </c>
    </row>
    <row r="88" spans="1:43">
      <c r="A88" s="8" t="e">
        <f>#REF!</f>
        <v>#REF!</v>
      </c>
      <c r="B88" s="7" t="e">
        <f>#REF!</f>
        <v>#REF!</v>
      </c>
      <c r="C88" s="7" t="e">
        <f t="shared" si="20"/>
        <v>#REF!</v>
      </c>
      <c r="D88">
        <v>178853.34143900001</v>
      </c>
      <c r="E88" s="7">
        <f t="shared" si="21"/>
        <v>-3.1379116078609428</v>
      </c>
      <c r="F88">
        <v>1.101</v>
      </c>
      <c r="H88">
        <v>180120.56010900001</v>
      </c>
      <c r="I88">
        <v>1.0932539999999999</v>
      </c>
      <c r="Q88" s="7" t="e">
        <f>#REF!</f>
        <v>#REF!</v>
      </c>
      <c r="R88" s="7" t="e">
        <f t="shared" si="22"/>
        <v>#REF!</v>
      </c>
      <c r="S88" s="7">
        <v>60275.803164999998</v>
      </c>
      <c r="T88" s="7">
        <f t="shared" si="23"/>
        <v>-4.3477190622204631</v>
      </c>
      <c r="U88" s="7">
        <v>1.117839</v>
      </c>
      <c r="AB88" s="7" t="e">
        <f>#REF!</f>
        <v>#REF!</v>
      </c>
      <c r="AC88" s="7" t="e">
        <f t="shared" si="24"/>
        <v>#REF!</v>
      </c>
      <c r="AD88" s="7">
        <v>41941.451675999997</v>
      </c>
      <c r="AE88" s="7">
        <f t="shared" si="25"/>
        <v>-4.2700640756460189</v>
      </c>
      <c r="AF88" s="7">
        <v>1.109728</v>
      </c>
      <c r="AM88" s="7" t="e">
        <f>#REF!</f>
        <v>#REF!</v>
      </c>
      <c r="AN88" s="7" t="e">
        <f t="shared" si="26"/>
        <v>#REF!</v>
      </c>
      <c r="AO88" s="7">
        <v>23027.414868</v>
      </c>
      <c r="AP88" s="7">
        <f t="shared" si="27"/>
        <v>-1.5491310457753684</v>
      </c>
      <c r="AQ88" s="7">
        <v>1.090903</v>
      </c>
    </row>
    <row r="89" spans="1:43">
      <c r="A89" s="8" t="e">
        <f>#REF!</f>
        <v>#REF!</v>
      </c>
      <c r="B89" s="7" t="e">
        <f>#REF!</f>
        <v>#REF!</v>
      </c>
      <c r="C89" s="7" t="e">
        <f t="shared" si="20"/>
        <v>#REF!</v>
      </c>
      <c r="D89">
        <v>170311.83342000001</v>
      </c>
      <c r="E89" s="7">
        <f t="shared" si="21"/>
        <v>-4.7757050275256745</v>
      </c>
      <c r="F89">
        <v>1.048117</v>
      </c>
      <c r="H89">
        <v>167261.21942199999</v>
      </c>
      <c r="I89">
        <v>1.0672330000000001</v>
      </c>
      <c r="Q89" s="7" t="e">
        <f>#REF!</f>
        <v>#REF!</v>
      </c>
      <c r="R89" s="7" t="e">
        <f t="shared" si="22"/>
        <v>#REF!</v>
      </c>
      <c r="S89" s="7">
        <v>57986.280168999998</v>
      </c>
      <c r="T89" s="7">
        <f t="shared" si="23"/>
        <v>-3.7984114284344201</v>
      </c>
      <c r="U89" s="7">
        <v>1.041903</v>
      </c>
      <c r="AB89" s="7" t="e">
        <f>#REF!</f>
        <v>#REF!</v>
      </c>
      <c r="AC89" s="7" t="e">
        <f t="shared" si="24"/>
        <v>#REF!</v>
      </c>
      <c r="AD89" s="7">
        <v>40308.160206</v>
      </c>
      <c r="AE89" s="7">
        <f t="shared" si="25"/>
        <v>-3.8942177839175969</v>
      </c>
      <c r="AF89" s="7">
        <v>1.0597259999999999</v>
      </c>
      <c r="AM89" s="7" t="e">
        <f>#REF!</f>
        <v>#REF!</v>
      </c>
      <c r="AN89" s="7" t="e">
        <f t="shared" si="26"/>
        <v>#REF!</v>
      </c>
      <c r="AO89" s="7">
        <v>22335.502172</v>
      </c>
      <c r="AP89" s="7">
        <f t="shared" si="27"/>
        <v>-3.004734573838391</v>
      </c>
      <c r="AQ89" s="7">
        <v>1.0507949999999999</v>
      </c>
    </row>
    <row r="90" spans="1:43">
      <c r="A90" s="8" t="e">
        <f>#REF!</f>
        <v>#REF!</v>
      </c>
      <c r="B90" s="7" t="e">
        <f>#REF!</f>
        <v>#REF!</v>
      </c>
      <c r="C90" s="7" t="e">
        <f t="shared" si="20"/>
        <v>#REF!</v>
      </c>
      <c r="D90">
        <v>162619.15131300001</v>
      </c>
      <c r="E90" s="7">
        <f t="shared" si="21"/>
        <v>-4.5168218511448543</v>
      </c>
      <c r="F90">
        <v>1.108115</v>
      </c>
      <c r="H90">
        <v>164889.69686600001</v>
      </c>
      <c r="I90">
        <v>1.092856</v>
      </c>
      <c r="Q90" s="7" t="e">
        <f>#REF!</f>
        <v>#REF!</v>
      </c>
      <c r="R90" s="7" t="e">
        <f t="shared" si="22"/>
        <v>#REF!</v>
      </c>
      <c r="S90" s="7">
        <v>53711.666685999997</v>
      </c>
      <c r="T90" s="7">
        <f t="shared" si="23"/>
        <v>-7.3717670292726325</v>
      </c>
      <c r="U90" s="7">
        <v>1.111834</v>
      </c>
      <c r="AB90" s="7" t="e">
        <f>#REF!</f>
        <v>#REF!</v>
      </c>
      <c r="AC90" s="7" t="e">
        <f t="shared" si="24"/>
        <v>#REF!</v>
      </c>
      <c r="AD90" s="7">
        <v>38787.655159000002</v>
      </c>
      <c r="AE90" s="7">
        <f t="shared" si="25"/>
        <v>-3.7722015572759062</v>
      </c>
      <c r="AF90" s="7">
        <v>1.105677</v>
      </c>
      <c r="AM90" s="7" t="e">
        <f>#REF!</f>
        <v>#REF!</v>
      </c>
      <c r="AN90" s="7" t="e">
        <f t="shared" si="26"/>
        <v>#REF!</v>
      </c>
      <c r="AO90" s="7">
        <v>21825.413484000001</v>
      </c>
      <c r="AP90" s="7">
        <f t="shared" si="27"/>
        <v>-2.2837574193404606</v>
      </c>
      <c r="AQ90" s="7">
        <v>1.092085</v>
      </c>
    </row>
    <row r="91" spans="1:43">
      <c r="A91" s="8" t="e">
        <f>#REF!</f>
        <v>#REF!</v>
      </c>
      <c r="B91" s="7" t="e">
        <f>#REF!</f>
        <v>#REF!</v>
      </c>
      <c r="C91" s="7" t="e">
        <f t="shared" si="20"/>
        <v>#REF!</v>
      </c>
      <c r="D91">
        <v>153846.58869900001</v>
      </c>
      <c r="E91" s="7">
        <f t="shared" si="21"/>
        <v>-5.3945445804935162</v>
      </c>
      <c r="F91">
        <v>1.0980540000000001</v>
      </c>
      <c r="H91">
        <v>157925.43412699999</v>
      </c>
      <c r="I91">
        <v>1.0696939999999999</v>
      </c>
      <c r="Q91" s="7" t="e">
        <f>#REF!</f>
        <v>#REF!</v>
      </c>
      <c r="R91" s="7" t="e">
        <f t="shared" si="22"/>
        <v>#REF!</v>
      </c>
      <c r="S91" s="7">
        <v>49838.252966</v>
      </c>
      <c r="T91" s="7">
        <f t="shared" si="23"/>
        <v>-7.2114941855073766</v>
      </c>
      <c r="U91" s="7">
        <v>1.070003</v>
      </c>
      <c r="AB91" s="7" t="e">
        <f>#REF!</f>
        <v>#REF!</v>
      </c>
      <c r="AC91" s="7" t="e">
        <f t="shared" si="24"/>
        <v>#REF!</v>
      </c>
      <c r="AD91" s="7">
        <v>36404.282951000001</v>
      </c>
      <c r="AE91" s="7">
        <f t="shared" si="25"/>
        <v>-6.1446669004093621</v>
      </c>
      <c r="AF91" s="7">
        <v>1.1058790000000001</v>
      </c>
      <c r="AM91" s="7" t="e">
        <f>#REF!</f>
        <v>#REF!</v>
      </c>
      <c r="AN91" s="7" t="e">
        <f t="shared" si="26"/>
        <v>#REF!</v>
      </c>
      <c r="AO91" s="7">
        <v>21690.873146000002</v>
      </c>
      <c r="AP91" s="7">
        <f t="shared" si="27"/>
        <v>-0.61643889632895821</v>
      </c>
      <c r="AQ91" s="7">
        <v>1.1077509999999999</v>
      </c>
    </row>
    <row r="92" spans="1:43">
      <c r="A92" s="8" t="e">
        <f>#REF!</f>
        <v>#REF!</v>
      </c>
      <c r="B92" s="7" t="e">
        <f>#REF!</f>
        <v>#REF!</v>
      </c>
      <c r="C92" s="7" t="e">
        <f t="shared" si="20"/>
        <v>#REF!</v>
      </c>
      <c r="D92">
        <v>145303.93724100001</v>
      </c>
      <c r="E92" s="7">
        <f t="shared" si="21"/>
        <v>-5.5527077527300008</v>
      </c>
      <c r="F92">
        <v>0.930141</v>
      </c>
      <c r="H92">
        <v>136554.743269</v>
      </c>
      <c r="I92">
        <v>0.98973599999999995</v>
      </c>
      <c r="Q92" s="7" t="e">
        <f>#REF!</f>
        <v>#REF!</v>
      </c>
      <c r="R92" s="7" t="e">
        <f t="shared" si="22"/>
        <v>#REF!</v>
      </c>
      <c r="S92" s="7">
        <v>46671.301208999997</v>
      </c>
      <c r="T92" s="7">
        <f t="shared" si="23"/>
        <v>-6.3544598145535218</v>
      </c>
      <c r="U92" s="7">
        <v>0.925431</v>
      </c>
      <c r="AB92" s="7" t="e">
        <f>#REF!</f>
        <v>#REF!</v>
      </c>
      <c r="AC92" s="7" t="e">
        <f t="shared" si="24"/>
        <v>#REF!</v>
      </c>
      <c r="AD92" s="7">
        <v>34079.610722999998</v>
      </c>
      <c r="AE92" s="7">
        <f t="shared" si="25"/>
        <v>-6.3857107998226468</v>
      </c>
      <c r="AF92" s="7">
        <v>0.90101600000000004</v>
      </c>
      <c r="AM92" s="7" t="e">
        <f>#REF!</f>
        <v>#REF!</v>
      </c>
      <c r="AN92" s="7" t="e">
        <f t="shared" si="26"/>
        <v>#REF!</v>
      </c>
      <c r="AO92" s="7">
        <v>19590.403929</v>
      </c>
      <c r="AP92" s="7">
        <f t="shared" si="27"/>
        <v>-9.6836545161730783</v>
      </c>
      <c r="AQ92" s="7">
        <v>0.97194400000000003</v>
      </c>
    </row>
    <row r="93" spans="1:43">
      <c r="A93" s="8" t="e">
        <f>#REF!</f>
        <v>#REF!</v>
      </c>
      <c r="B93" s="7" t="e">
        <f>#REF!</f>
        <v>#REF!</v>
      </c>
      <c r="C93" s="7" t="e">
        <f t="shared" si="20"/>
        <v>#REF!</v>
      </c>
      <c r="D93">
        <v>135110.19046799999</v>
      </c>
      <c r="E93" s="7">
        <f t="shared" si="21"/>
        <v>-7.0154649395994966</v>
      </c>
      <c r="F93">
        <v>0.72275100000000003</v>
      </c>
      <c r="H93">
        <v>141194.57008800001</v>
      </c>
      <c r="I93">
        <v>0.69160600000000005</v>
      </c>
      <c r="Q93" s="7" t="e">
        <f>#REF!</f>
        <v>#REF!</v>
      </c>
      <c r="R93" s="7" t="e">
        <f t="shared" si="22"/>
        <v>#REF!</v>
      </c>
      <c r="S93" s="7">
        <v>43326.189382999997</v>
      </c>
      <c r="T93" s="7">
        <f t="shared" si="23"/>
        <v>-7.1673849653776927</v>
      </c>
      <c r="U93" s="7">
        <v>0.69901400000000002</v>
      </c>
      <c r="AB93" s="7" t="e">
        <f>#REF!</f>
        <v>#REF!</v>
      </c>
      <c r="AC93" s="7" t="e">
        <f t="shared" si="24"/>
        <v>#REF!</v>
      </c>
      <c r="AD93" s="7">
        <v>31906.480523999999</v>
      </c>
      <c r="AE93" s="7">
        <f t="shared" si="25"/>
        <v>-6.3766285849426509</v>
      </c>
      <c r="AF93" s="7">
        <v>0.72048199999999996</v>
      </c>
      <c r="AM93" s="7" t="e">
        <f>#REF!</f>
        <v>#REF!</v>
      </c>
      <c r="AN93" s="7" t="e">
        <f t="shared" si="26"/>
        <v>#REF!</v>
      </c>
      <c r="AO93" s="7">
        <v>17938.155623999999</v>
      </c>
      <c r="AP93" s="7">
        <f t="shared" si="27"/>
        <v>-8.4339675230185094</v>
      </c>
      <c r="AQ93" s="7">
        <v>0.75188600000000005</v>
      </c>
    </row>
    <row r="94" spans="1:43">
      <c r="A94" s="8" t="e">
        <f>#REF!</f>
        <v>#REF!</v>
      </c>
      <c r="B94" s="7" t="e">
        <f>#REF!</f>
        <v>#REF!</v>
      </c>
      <c r="C94" s="7" t="e">
        <f t="shared" si="20"/>
        <v>#REF!</v>
      </c>
      <c r="D94">
        <v>119511.87916500001</v>
      </c>
      <c r="E94" s="7">
        <f t="shared" si="21"/>
        <v>-11.544881440082293</v>
      </c>
      <c r="F94">
        <v>0.95278799999999997</v>
      </c>
      <c r="H94">
        <v>121521.232466</v>
      </c>
      <c r="I94">
        <v>0.93703400000000003</v>
      </c>
      <c r="Q94" s="7" t="e">
        <f>#REF!</f>
        <v>#REF!</v>
      </c>
      <c r="R94" s="7" t="e">
        <f t="shared" si="22"/>
        <v>#REF!</v>
      </c>
      <c r="S94" s="7">
        <v>38766.034298999999</v>
      </c>
      <c r="T94" s="7">
        <f t="shared" si="23"/>
        <v>-10.525169992884898</v>
      </c>
      <c r="U94" s="7">
        <v>0.94284900000000005</v>
      </c>
      <c r="AB94" s="7" t="e">
        <f>#REF!</f>
        <v>#REF!</v>
      </c>
      <c r="AC94" s="7" t="e">
        <f t="shared" si="24"/>
        <v>#REF!</v>
      </c>
      <c r="AD94" s="7">
        <v>28662.276844</v>
      </c>
      <c r="AE94" s="7">
        <f t="shared" si="25"/>
        <v>-10.167851880622536</v>
      </c>
      <c r="AF94" s="7">
        <v>0.94502299999999995</v>
      </c>
      <c r="AM94" s="7" t="e">
        <f>#REF!</f>
        <v>#REF!</v>
      </c>
      <c r="AN94" s="7" t="e">
        <f t="shared" si="26"/>
        <v>#REF!</v>
      </c>
      <c r="AO94" s="7">
        <v>15454.645699000001</v>
      </c>
      <c r="AP94" s="7">
        <f t="shared" si="27"/>
        <v>-13.844845462692021</v>
      </c>
      <c r="AQ94" s="7">
        <v>0.96689599999999998</v>
      </c>
    </row>
    <row r="95" spans="1:43">
      <c r="A95" s="8" t="e">
        <f>#REF!</f>
        <v>#REF!</v>
      </c>
      <c r="B95" s="7" t="e">
        <f>#REF!</f>
        <v>#REF!</v>
      </c>
      <c r="C95" s="7" t="e">
        <f t="shared" si="20"/>
        <v>#REF!</v>
      </c>
      <c r="D95">
        <v>109254.86664399999</v>
      </c>
      <c r="E95" s="7">
        <f t="shared" si="21"/>
        <v>-8.5824209213872393</v>
      </c>
      <c r="F95">
        <v>0.978715</v>
      </c>
      <c r="H95">
        <v>108181.359984</v>
      </c>
      <c r="I95">
        <v>0.98842699999999994</v>
      </c>
      <c r="Q95" s="7" t="e">
        <f>#REF!</f>
        <v>#REF!</v>
      </c>
      <c r="R95" s="7" t="e">
        <f t="shared" si="22"/>
        <v>#REF!</v>
      </c>
      <c r="S95" s="7">
        <v>35840.250099999997</v>
      </c>
      <c r="T95" s="7">
        <f t="shared" si="23"/>
        <v>-7.5472878562548118</v>
      </c>
      <c r="U95" s="7">
        <v>0.98053199999999996</v>
      </c>
      <c r="AB95" s="7" t="e">
        <f>#REF!</f>
        <v>#REF!</v>
      </c>
      <c r="AC95" s="7" t="e">
        <f t="shared" si="24"/>
        <v>#REF!</v>
      </c>
      <c r="AD95" s="7">
        <v>26769.713995999999</v>
      </c>
      <c r="AE95" s="7">
        <f t="shared" si="25"/>
        <v>-6.6029745588623001</v>
      </c>
      <c r="AF95" s="7">
        <v>0.97950400000000004</v>
      </c>
      <c r="AM95" s="7" t="e">
        <f>#REF!</f>
        <v>#REF!</v>
      </c>
      <c r="AN95" s="7" t="e">
        <f t="shared" si="26"/>
        <v>#REF!</v>
      </c>
      <c r="AO95" s="7">
        <v>13471.878703</v>
      </c>
      <c r="AP95" s="7">
        <f t="shared" si="27"/>
        <v>-12.829585579747686</v>
      </c>
      <c r="AQ95" s="7">
        <v>0.96382500000000004</v>
      </c>
    </row>
    <row r="96" spans="1:43">
      <c r="A96" s="8" t="e">
        <f>#REF!</f>
        <v>#REF!</v>
      </c>
      <c r="B96" s="7" t="e">
        <f>#REF!</f>
        <v>#REF!</v>
      </c>
      <c r="C96" s="7" t="e">
        <f t="shared" si="20"/>
        <v>#REF!</v>
      </c>
      <c r="D96">
        <v>100680.56160299999</v>
      </c>
      <c r="E96" s="7">
        <f t="shared" si="21"/>
        <v>-7.8479845377861608</v>
      </c>
      <c r="F96">
        <v>1.046054</v>
      </c>
      <c r="H96">
        <v>99680.706441999995</v>
      </c>
      <c r="I96">
        <v>1.056546</v>
      </c>
      <c r="Q96" s="7" t="e">
        <f>#REF!</f>
        <v>#REF!</v>
      </c>
      <c r="R96" s="7" t="e">
        <f t="shared" si="22"/>
        <v>#REF!</v>
      </c>
      <c r="S96" s="7">
        <v>33174.910865999998</v>
      </c>
      <c r="T96" s="7">
        <f t="shared" si="23"/>
        <v>-7.4367205210992608</v>
      </c>
      <c r="U96" s="7">
        <v>1.0622959999999999</v>
      </c>
      <c r="AB96" s="7" t="e">
        <f>#REF!</f>
        <v>#REF!</v>
      </c>
      <c r="AC96" s="7" t="e">
        <f t="shared" si="24"/>
        <v>#REF!</v>
      </c>
      <c r="AD96" s="7">
        <v>24867.766554999998</v>
      </c>
      <c r="AE96" s="7">
        <f t="shared" si="25"/>
        <v>-7.1048478190099189</v>
      </c>
      <c r="AF96" s="7">
        <v>1.0269269999999999</v>
      </c>
      <c r="AM96" s="7" t="e">
        <f>#REF!</f>
        <v>#REF!</v>
      </c>
      <c r="AN96" s="7" t="e">
        <f t="shared" si="26"/>
        <v>#REF!</v>
      </c>
      <c r="AO96" s="7">
        <v>12007.230545</v>
      </c>
      <c r="AP96" s="7">
        <f t="shared" si="27"/>
        <v>-10.871892408546131</v>
      </c>
      <c r="AQ96" s="7">
        <v>1.0216730000000001</v>
      </c>
    </row>
    <row r="97" spans="1:43">
      <c r="A97" s="8" t="e">
        <f>#REF!</f>
        <v>#REF!</v>
      </c>
      <c r="B97" s="7" t="e">
        <f>#REF!</f>
        <v>#REF!</v>
      </c>
      <c r="C97" s="7" t="e">
        <f t="shared" si="20"/>
        <v>#REF!</v>
      </c>
      <c r="D97">
        <v>100077.57449299999</v>
      </c>
      <c r="E97" s="7">
        <f t="shared" si="21"/>
        <v>-0.59891115067244982</v>
      </c>
      <c r="F97">
        <v>0.93701500000000004</v>
      </c>
      <c r="H97">
        <v>100829.740762</v>
      </c>
      <c r="I97">
        <v>0.93002499999999999</v>
      </c>
      <c r="Q97" s="7" t="e">
        <f>#REF!</f>
        <v>#REF!</v>
      </c>
      <c r="R97" s="7" t="e">
        <f t="shared" si="22"/>
        <v>#REF!</v>
      </c>
      <c r="S97" s="7">
        <v>33329.733500000002</v>
      </c>
      <c r="T97" s="7">
        <f t="shared" si="23"/>
        <v>0.46668590799040999</v>
      </c>
      <c r="U97" s="7">
        <v>0.93998199999999998</v>
      </c>
      <c r="AB97" s="7" t="e">
        <f>#REF!</f>
        <v>#REF!</v>
      </c>
      <c r="AC97" s="7" t="e">
        <f t="shared" si="24"/>
        <v>#REF!</v>
      </c>
      <c r="AD97" s="7">
        <v>24607.562125</v>
      </c>
      <c r="AE97" s="7">
        <f t="shared" si="25"/>
        <v>-1.0463522304043806</v>
      </c>
      <c r="AF97" s="7">
        <v>0.95291999999999999</v>
      </c>
      <c r="AM97" s="7" t="e">
        <f>#REF!</f>
        <v>#REF!</v>
      </c>
      <c r="AN97" s="7" t="e">
        <f t="shared" si="26"/>
        <v>#REF!</v>
      </c>
      <c r="AO97" s="7">
        <v>11233.580719</v>
      </c>
      <c r="AP97" s="7">
        <f t="shared" si="27"/>
        <v>-6.4431995629680046</v>
      </c>
      <c r="AQ97" s="7">
        <v>0.93115899999999996</v>
      </c>
    </row>
    <row r="98" spans="1:43">
      <c r="A98" s="8" t="e">
        <f>#REF!</f>
        <v>#REF!</v>
      </c>
      <c r="B98" s="7" t="e">
        <f>#REF!</f>
        <v>#REF!</v>
      </c>
      <c r="C98" s="7" t="e">
        <f t="shared" si="20"/>
        <v>#REF!</v>
      </c>
      <c r="D98">
        <v>94726.727301999999</v>
      </c>
      <c r="E98" s="7">
        <f t="shared" si="21"/>
        <v>-5.3466995159582495</v>
      </c>
      <c r="F98">
        <v>1.0356700000000001</v>
      </c>
      <c r="H98">
        <v>91246.809622000001</v>
      </c>
      <c r="I98">
        <v>1.0751679999999999</v>
      </c>
      <c r="Q98" s="7" t="e">
        <f>#REF!</f>
        <v>#REF!</v>
      </c>
      <c r="R98" s="7" t="e">
        <f t="shared" si="22"/>
        <v>#REF!</v>
      </c>
      <c r="S98" s="7">
        <v>31025.560458</v>
      </c>
      <c r="T98" s="7">
        <f t="shared" si="23"/>
        <v>-6.9132657241318753</v>
      </c>
      <c r="U98" s="7">
        <v>1.051083</v>
      </c>
      <c r="AB98" s="7" t="e">
        <f>#REF!</f>
        <v>#REF!</v>
      </c>
      <c r="AC98" s="7" t="e">
        <f t="shared" si="24"/>
        <v>#REF!</v>
      </c>
      <c r="AD98" s="7">
        <v>24238.053806</v>
      </c>
      <c r="AE98" s="7">
        <f t="shared" si="25"/>
        <v>-1.5016047389131586</v>
      </c>
      <c r="AF98" s="7">
        <v>1.0489459999999999</v>
      </c>
      <c r="AM98" s="7" t="e">
        <f>#REF!</f>
        <v>#REF!</v>
      </c>
      <c r="AN98" s="7" t="e">
        <f t="shared" si="26"/>
        <v>#REF!</v>
      </c>
      <c r="AO98" s="7">
        <v>11192.008868000001</v>
      </c>
      <c r="AP98" s="7">
        <f t="shared" si="27"/>
        <v>-0.3700676751241474</v>
      </c>
      <c r="AQ98" s="7">
        <v>1.0294460000000001</v>
      </c>
    </row>
    <row r="99" spans="1:43">
      <c r="A99" s="8" t="e">
        <f>#REF!</f>
        <v>#REF!</v>
      </c>
      <c r="B99" s="7" t="e">
        <f>#REF!</f>
        <v>#REF!</v>
      </c>
      <c r="C99" s="7" t="e">
        <f t="shared" si="20"/>
        <v>#REF!</v>
      </c>
      <c r="D99">
        <v>94948.603701</v>
      </c>
      <c r="E99" s="7">
        <f t="shared" si="21"/>
        <v>0.23422787350462215</v>
      </c>
      <c r="F99">
        <v>1.0192000000000001</v>
      </c>
      <c r="H99">
        <v>96344.489268999998</v>
      </c>
      <c r="I99">
        <v>1.0044329999999999</v>
      </c>
      <c r="Q99" s="7" t="e">
        <f>#REF!</f>
        <v>#REF!</v>
      </c>
      <c r="R99" s="7" t="e">
        <f t="shared" si="22"/>
        <v>#REF!</v>
      </c>
      <c r="S99" s="7">
        <v>30984.891953999999</v>
      </c>
      <c r="T99" s="7">
        <f t="shared" si="23"/>
        <v>-0.13108064254005569</v>
      </c>
      <c r="U99" s="7">
        <v>1.03362</v>
      </c>
      <c r="AB99" s="7" t="e">
        <f>#REF!</f>
        <v>#REF!</v>
      </c>
      <c r="AC99" s="7" t="e">
        <f t="shared" si="24"/>
        <v>#REF!</v>
      </c>
      <c r="AD99" s="7">
        <v>23905.502439</v>
      </c>
      <c r="AE99" s="7">
        <f t="shared" si="25"/>
        <v>-1.3720217376433084</v>
      </c>
      <c r="AF99" s="7">
        <v>1.018688</v>
      </c>
      <c r="AM99" s="7" t="e">
        <f>#REF!</f>
        <v>#REF!</v>
      </c>
      <c r="AN99" s="7" t="e">
        <f t="shared" si="26"/>
        <v>#REF!</v>
      </c>
      <c r="AO99" s="7">
        <v>11234.011085</v>
      </c>
      <c r="AP99" s="7">
        <f t="shared" si="27"/>
        <v>0.37528756003841579</v>
      </c>
      <c r="AQ99" s="7">
        <v>1.0008619999999999</v>
      </c>
    </row>
    <row r="100" spans="1:43">
      <c r="A100" s="8" t="e">
        <f>#REF!</f>
        <v>#REF!</v>
      </c>
      <c r="B100" s="7" t="e">
        <f>#REF!</f>
        <v>#REF!</v>
      </c>
      <c r="C100" s="7" t="e">
        <f t="shared" si="20"/>
        <v>#REF!</v>
      </c>
      <c r="D100">
        <v>95671.833746999997</v>
      </c>
      <c r="E100" s="7">
        <f t="shared" si="21"/>
        <v>0.76170687910008894</v>
      </c>
      <c r="F100">
        <v>1.1103270000000001</v>
      </c>
      <c r="H100">
        <v>96545.134902000005</v>
      </c>
      <c r="I100">
        <v>1.1002829999999999</v>
      </c>
      <c r="Q100" s="7" t="e">
        <f>#REF!</f>
        <v>#REF!</v>
      </c>
      <c r="R100" s="7" t="e">
        <f t="shared" si="22"/>
        <v>#REF!</v>
      </c>
      <c r="S100" s="7">
        <v>31302.383727</v>
      </c>
      <c r="T100" s="7">
        <f t="shared" si="23"/>
        <v>1.0246663873198116</v>
      </c>
      <c r="U100" s="7">
        <v>1.118579</v>
      </c>
      <c r="AB100" s="7" t="e">
        <f>#REF!</f>
        <v>#REF!</v>
      </c>
      <c r="AC100" s="7" t="e">
        <f t="shared" si="24"/>
        <v>#REF!</v>
      </c>
      <c r="AD100" s="7">
        <v>24474.835297000001</v>
      </c>
      <c r="AE100" s="7">
        <f t="shared" si="25"/>
        <v>2.381597539950377</v>
      </c>
      <c r="AF100" s="7">
        <v>1.121005</v>
      </c>
      <c r="AM100" s="7" t="e">
        <f>#REF!</f>
        <v>#REF!</v>
      </c>
      <c r="AN100" s="7" t="e">
        <f t="shared" si="26"/>
        <v>#REF!</v>
      </c>
      <c r="AO100" s="7">
        <v>10994.866454000001</v>
      </c>
      <c r="AP100" s="7">
        <f t="shared" si="27"/>
        <v>-2.1287555192046455</v>
      </c>
      <c r="AQ100" s="7">
        <v>1.1046959999999999</v>
      </c>
    </row>
    <row r="101" spans="1:43">
      <c r="A101" s="8" t="e">
        <f>#REF!</f>
        <v>#REF!</v>
      </c>
      <c r="B101" s="7" t="e">
        <f>#REF!</f>
        <v>#REF!</v>
      </c>
      <c r="C101" s="7" t="e">
        <f t="shared" si="20"/>
        <v>#REF!</v>
      </c>
      <c r="D101">
        <v>99567.814691000007</v>
      </c>
      <c r="E101" s="7">
        <f t="shared" si="21"/>
        <v>4.0722340018095196</v>
      </c>
      <c r="F101">
        <v>1.0544519999999999</v>
      </c>
      <c r="H101">
        <v>98274.261962999997</v>
      </c>
      <c r="I101">
        <v>1.0683320000000001</v>
      </c>
      <c r="Q101" s="7" t="e">
        <f>#REF!</f>
        <v>#REF!</v>
      </c>
      <c r="R101" s="7" t="e">
        <f t="shared" si="22"/>
        <v>#REF!</v>
      </c>
      <c r="S101" s="7">
        <v>32214.138061000001</v>
      </c>
      <c r="T101" s="7">
        <f t="shared" si="23"/>
        <v>2.9127313176905716</v>
      </c>
      <c r="U101" s="7">
        <v>1.0589379999999999</v>
      </c>
      <c r="AB101" s="7" t="e">
        <f>#REF!</f>
        <v>#REF!</v>
      </c>
      <c r="AC101" s="7" t="e">
        <f t="shared" si="24"/>
        <v>#REF!</v>
      </c>
      <c r="AD101" s="7">
        <v>25690.643937000001</v>
      </c>
      <c r="AE101" s="7">
        <f t="shared" si="25"/>
        <v>4.9675866057780098</v>
      </c>
      <c r="AF101" s="7">
        <v>1.0691619999999999</v>
      </c>
      <c r="AM101" s="7" t="e">
        <f>#REF!</f>
        <v>#REF!</v>
      </c>
      <c r="AN101" s="7" t="e">
        <f t="shared" si="26"/>
        <v>#REF!</v>
      </c>
      <c r="AO101" s="7">
        <v>11988.608538</v>
      </c>
      <c r="AP101" s="7">
        <f t="shared" si="27"/>
        <v>9.0382369641103679</v>
      </c>
      <c r="AQ101" s="7">
        <v>1.0511520000000001</v>
      </c>
    </row>
    <row r="102" spans="1:43">
      <c r="A102" s="8" t="e">
        <f>#REF!</f>
        <v>#REF!</v>
      </c>
      <c r="B102" s="7" t="e">
        <f>#REF!</f>
        <v>#REF!</v>
      </c>
      <c r="C102" s="7" t="e">
        <f t="shared" si="20"/>
        <v>#REF!</v>
      </c>
      <c r="D102">
        <v>103715.08704699999</v>
      </c>
      <c r="E102" s="7">
        <f t="shared" si="21"/>
        <v>4.1652740585606693</v>
      </c>
      <c r="F102">
        <v>1.0899620000000001</v>
      </c>
      <c r="H102">
        <v>103844.01809699999</v>
      </c>
      <c r="I102">
        <v>1.0886089999999999</v>
      </c>
      <c r="Q102" s="7" t="e">
        <f>#REF!</f>
        <v>#REF!</v>
      </c>
      <c r="R102" s="7" t="e">
        <f t="shared" si="22"/>
        <v>#REF!</v>
      </c>
      <c r="S102" s="7">
        <v>34441.477614000003</v>
      </c>
      <c r="T102" s="7">
        <f t="shared" si="23"/>
        <v>6.9141677755970363</v>
      </c>
      <c r="U102" s="7">
        <v>1.0855079999999999</v>
      </c>
      <c r="AB102" s="7" t="e">
        <f>#REF!</f>
        <v>#REF!</v>
      </c>
      <c r="AC102" s="7" t="e">
        <f t="shared" si="24"/>
        <v>#REF!</v>
      </c>
      <c r="AD102" s="7">
        <v>26379.609176999998</v>
      </c>
      <c r="AE102" s="7">
        <f t="shared" si="25"/>
        <v>2.6817748970773749</v>
      </c>
      <c r="AF102" s="7">
        <v>1.0898159999999999</v>
      </c>
      <c r="AM102" s="7" t="e">
        <f>#REF!</f>
        <v>#REF!</v>
      </c>
      <c r="AN102" s="7" t="e">
        <f t="shared" si="26"/>
        <v>#REF!</v>
      </c>
      <c r="AO102" s="7">
        <v>12441.883583000001</v>
      </c>
      <c r="AP102" s="7">
        <f t="shared" si="27"/>
        <v>3.7808811886989702</v>
      </c>
      <c r="AQ102" s="7">
        <v>1.0695429999999999</v>
      </c>
    </row>
    <row r="103" spans="1:43">
      <c r="A103" s="8" t="e">
        <f>#REF!</f>
        <v>#REF!</v>
      </c>
      <c r="B103" s="7" t="e">
        <f>#REF!</f>
        <v>#REF!</v>
      </c>
      <c r="C103" s="7" t="e">
        <f t="shared" si="20"/>
        <v>#REF!</v>
      </c>
      <c r="D103">
        <v>107268.880641</v>
      </c>
      <c r="E103" s="7">
        <f t="shared" si="21"/>
        <v>3.4264962747315053</v>
      </c>
      <c r="F103">
        <v>1.0644530000000001</v>
      </c>
      <c r="H103">
        <v>107285.108439</v>
      </c>
      <c r="I103">
        <v>1.064292</v>
      </c>
      <c r="Q103" s="7" t="e">
        <f>#REF!</f>
        <v>#REF!</v>
      </c>
      <c r="R103" s="7" t="e">
        <f t="shared" si="22"/>
        <v>#REF!</v>
      </c>
      <c r="S103" s="7">
        <v>35528.431791000003</v>
      </c>
      <c r="T103" s="7">
        <f t="shared" si="23"/>
        <v>3.1559452506130725</v>
      </c>
      <c r="U103" s="7">
        <v>1.043067</v>
      </c>
      <c r="AB103" s="7" t="e">
        <f>#REF!</f>
        <v>#REF!</v>
      </c>
      <c r="AC103" s="7" t="e">
        <f t="shared" si="24"/>
        <v>#REF!</v>
      </c>
      <c r="AD103" s="7">
        <v>27417.082065999999</v>
      </c>
      <c r="AE103" s="7">
        <f t="shared" si="25"/>
        <v>3.9328592096980515</v>
      </c>
      <c r="AF103" s="7">
        <v>1.066217</v>
      </c>
      <c r="AM103" s="7" t="e">
        <f>#REF!</f>
        <v>#REF!</v>
      </c>
      <c r="AN103" s="7" t="e">
        <f t="shared" si="26"/>
        <v>#REF!</v>
      </c>
      <c r="AO103" s="7">
        <v>12905.266511</v>
      </c>
      <c r="AP103" s="7">
        <f t="shared" si="27"/>
        <v>3.7243792301122625</v>
      </c>
      <c r="AQ103" s="7">
        <v>1.081113</v>
      </c>
    </row>
    <row r="104" spans="1:43">
      <c r="A104" s="8" t="e">
        <f>#REF!</f>
        <v>#REF!</v>
      </c>
      <c r="B104" s="7" t="e">
        <f>#REF!</f>
        <v>#REF!</v>
      </c>
      <c r="C104" s="7" t="e">
        <f t="shared" si="20"/>
        <v>#REF!</v>
      </c>
      <c r="D104">
        <v>110546.95324</v>
      </c>
      <c r="E104" s="7">
        <f t="shared" si="21"/>
        <v>3.0559399701119503</v>
      </c>
      <c r="F104">
        <v>0.97038400000000002</v>
      </c>
      <c r="H104">
        <v>108932.98336</v>
      </c>
      <c r="I104">
        <v>0.984761</v>
      </c>
      <c r="Q104" s="7" t="e">
        <f>#REF!</f>
        <v>#REF!</v>
      </c>
      <c r="R104" s="7" t="e">
        <f t="shared" si="22"/>
        <v>#REF!</v>
      </c>
      <c r="S104" s="7">
        <v>37221.222295</v>
      </c>
      <c r="T104" s="7">
        <f t="shared" si="23"/>
        <v>4.7646080017210721</v>
      </c>
      <c r="U104" s="7">
        <v>0.96962000000000004</v>
      </c>
      <c r="AB104" s="7" t="e">
        <f>#REF!</f>
        <v>#REF!</v>
      </c>
      <c r="AC104" s="7" t="e">
        <f t="shared" si="24"/>
        <v>#REF!</v>
      </c>
      <c r="AD104" s="7">
        <v>28214.606124000002</v>
      </c>
      <c r="AE104" s="7">
        <f t="shared" si="25"/>
        <v>2.9088582660990596</v>
      </c>
      <c r="AF104" s="7">
        <v>0.94723900000000005</v>
      </c>
      <c r="AM104" s="7" t="e">
        <f>#REF!</f>
        <v>#REF!</v>
      </c>
      <c r="AN104" s="7" t="e">
        <f t="shared" si="26"/>
        <v>#REF!</v>
      </c>
      <c r="AO104" s="7">
        <v>13488.141474</v>
      </c>
      <c r="AP104" s="7">
        <f t="shared" si="27"/>
        <v>4.5165666474472204</v>
      </c>
      <c r="AQ104" s="7">
        <v>1.00145</v>
      </c>
    </row>
    <row r="105" spans="1:43">
      <c r="A105" s="8" t="e">
        <f>#REF!</f>
        <v>#REF!</v>
      </c>
      <c r="B105" s="7" t="e">
        <f>#REF!</f>
        <v>#REF!</v>
      </c>
      <c r="C105" s="7" t="e">
        <f t="shared" si="20"/>
        <v>#REF!</v>
      </c>
      <c r="D105">
        <v>116231.558932</v>
      </c>
      <c r="E105" s="7">
        <f t="shared" si="21"/>
        <v>5.1422545130290302</v>
      </c>
      <c r="F105">
        <v>0.71765500000000004</v>
      </c>
      <c r="H105">
        <v>119901.380955</v>
      </c>
      <c r="I105">
        <v>0.69569000000000003</v>
      </c>
      <c r="Q105" s="7" t="e">
        <f>#REF!</f>
        <v>#REF!</v>
      </c>
      <c r="R105" s="7" t="e">
        <f t="shared" si="22"/>
        <v>#REF!</v>
      </c>
      <c r="S105" s="7">
        <v>38817.937901999998</v>
      </c>
      <c r="T105" s="7">
        <f t="shared" si="23"/>
        <v>4.2897989602412707</v>
      </c>
      <c r="U105" s="7">
        <v>0.69308700000000001</v>
      </c>
      <c r="AB105" s="7" t="e">
        <f>#REF!</f>
        <v>#REF!</v>
      </c>
      <c r="AC105" s="7" t="e">
        <f t="shared" si="24"/>
        <v>#REF!</v>
      </c>
      <c r="AD105" s="7">
        <v>30182.774529999999</v>
      </c>
      <c r="AE105" s="7">
        <f t="shared" si="25"/>
        <v>6.975707537259666</v>
      </c>
      <c r="AF105" s="7">
        <v>0.71081099999999997</v>
      </c>
      <c r="AM105" s="7" t="e">
        <f>#REF!</f>
        <v>#REF!</v>
      </c>
      <c r="AN105" s="7" t="e">
        <f t="shared" si="26"/>
        <v>#REF!</v>
      </c>
      <c r="AO105" s="7">
        <v>14392.98717</v>
      </c>
      <c r="AP105" s="7">
        <f t="shared" si="27"/>
        <v>6.7084534792595178</v>
      </c>
      <c r="AQ105" s="7">
        <v>0.76213399999999998</v>
      </c>
    </row>
    <row r="106" spans="1:43">
      <c r="A106" s="8" t="e">
        <f>#REF!</f>
        <v>#REF!</v>
      </c>
      <c r="B106" s="7" t="e">
        <f>#REF!</f>
        <v>#REF!</v>
      </c>
      <c r="C106" s="7" t="e">
        <f t="shared" si="20"/>
        <v>#REF!</v>
      </c>
      <c r="D106">
        <v>120083.21367899999</v>
      </c>
      <c r="E106" s="7">
        <f t="shared" si="21"/>
        <v>3.313777069146397</v>
      </c>
      <c r="F106">
        <v>0.92049999999999998</v>
      </c>
      <c r="H106">
        <v>117224.120864</v>
      </c>
      <c r="I106">
        <v>0.94295099999999998</v>
      </c>
      <c r="Q106" s="7" t="e">
        <f>#REF!</f>
        <v>#REF!</v>
      </c>
      <c r="R106" s="7" t="e">
        <f t="shared" si="22"/>
        <v>#REF!</v>
      </c>
      <c r="S106" s="7">
        <v>40150.013094000002</v>
      </c>
      <c r="T106" s="7">
        <f t="shared" si="23"/>
        <v>3.4315969986941752</v>
      </c>
      <c r="U106" s="7">
        <v>0.91133200000000003</v>
      </c>
      <c r="AB106" s="7" t="e">
        <f>#REF!</f>
        <v>#REF!</v>
      </c>
      <c r="AC106" s="7" t="e">
        <f t="shared" si="24"/>
        <v>#REF!</v>
      </c>
      <c r="AD106" s="7">
        <v>29870.437908</v>
      </c>
      <c r="AE106" s="7">
        <f t="shared" si="25"/>
        <v>-1.0348174641451635</v>
      </c>
      <c r="AF106" s="7">
        <v>0.91651400000000005</v>
      </c>
      <c r="AM106" s="7" t="e">
        <f>#REF!</f>
        <v>#REF!</v>
      </c>
      <c r="AN106" s="7" t="e">
        <f t="shared" si="26"/>
        <v>#REF!</v>
      </c>
      <c r="AO106" s="7">
        <v>15157.974142999999</v>
      </c>
      <c r="AP106" s="7">
        <f t="shared" si="27"/>
        <v>5.314997949796691</v>
      </c>
      <c r="AQ106" s="7">
        <v>0.93903800000000004</v>
      </c>
    </row>
    <row r="107" spans="1:43">
      <c r="A107" s="8" t="e">
        <f>#REF!</f>
        <v>#REF!</v>
      </c>
      <c r="B107" s="7" t="e">
        <f>#REF!</f>
        <v>#REF!</v>
      </c>
      <c r="C107" s="7" t="e">
        <f t="shared" si="20"/>
        <v>#REF!</v>
      </c>
      <c r="D107">
        <v>123893.309935</v>
      </c>
      <c r="E107" s="7">
        <f t="shared" si="21"/>
        <v>3.1728799881929746</v>
      </c>
      <c r="F107">
        <v>0.98187500000000005</v>
      </c>
      <c r="H107">
        <v>122629.77343299999</v>
      </c>
      <c r="I107">
        <v>0.99199199999999998</v>
      </c>
      <c r="Q107" s="7" t="e">
        <f>#REF!</f>
        <v>#REF!</v>
      </c>
      <c r="R107" s="7" t="e">
        <f t="shared" si="22"/>
        <v>#REF!</v>
      </c>
      <c r="S107" s="7">
        <v>41332.507997000001</v>
      </c>
      <c r="T107" s="7">
        <f t="shared" si="23"/>
        <v>2.945191824051264</v>
      </c>
      <c r="U107" s="7">
        <v>0.98339299999999996</v>
      </c>
      <c r="AB107" s="7" t="e">
        <f>#REF!</f>
        <v>#REF!</v>
      </c>
      <c r="AC107" s="7" t="e">
        <f t="shared" si="24"/>
        <v>#REF!</v>
      </c>
      <c r="AD107" s="7">
        <v>31309.280372000001</v>
      </c>
      <c r="AE107" s="7">
        <f t="shared" si="25"/>
        <v>4.8169446609105364</v>
      </c>
      <c r="AF107" s="7">
        <v>0.98211800000000005</v>
      </c>
      <c r="AM107" s="7" t="e">
        <f>#REF!</f>
        <v>#REF!</v>
      </c>
      <c r="AN107" s="7" t="e">
        <f t="shared" si="26"/>
        <v>#REF!</v>
      </c>
      <c r="AO107" s="7">
        <v>16228.905284</v>
      </c>
      <c r="AP107" s="7">
        <f t="shared" si="27"/>
        <v>7.0651337104606426</v>
      </c>
      <c r="AQ107" s="7">
        <v>0.973159</v>
      </c>
    </row>
    <row r="108" spans="1:43">
      <c r="A108" s="8" t="e">
        <f>#REF!</f>
        <v>#REF!</v>
      </c>
      <c r="B108" s="7" t="e">
        <f>#REF!</f>
        <v>#REF!</v>
      </c>
      <c r="C108" s="7" t="e">
        <f t="shared" si="20"/>
        <v>#REF!</v>
      </c>
      <c r="D108">
        <v>125641.05171299999</v>
      </c>
      <c r="E108" s="7">
        <f t="shared" si="21"/>
        <v>1.4106829326917989</v>
      </c>
      <c r="F108">
        <v>1.078425</v>
      </c>
      <c r="H108">
        <v>128802.857453</v>
      </c>
      <c r="I108">
        <v>1.0519529999999999</v>
      </c>
      <c r="Q108" s="7" t="e">
        <f>#REF!</f>
        <v>#REF!</v>
      </c>
      <c r="R108" s="7" t="e">
        <f t="shared" si="22"/>
        <v>#REF!</v>
      </c>
      <c r="S108" s="7">
        <v>42417.167598</v>
      </c>
      <c r="T108" s="7">
        <f t="shared" si="23"/>
        <v>2.6242288541472618</v>
      </c>
      <c r="U108" s="7">
        <v>1.090095</v>
      </c>
      <c r="AB108" s="7" t="e">
        <f>#REF!</f>
        <v>#REF!</v>
      </c>
      <c r="AC108" s="7" t="e">
        <f t="shared" si="24"/>
        <v>#REF!</v>
      </c>
      <c r="AD108" s="7">
        <v>31628.740024999999</v>
      </c>
      <c r="AE108" s="7">
        <f t="shared" si="25"/>
        <v>1.0203353421233317</v>
      </c>
      <c r="AF108" s="7">
        <v>1.0802020000000001</v>
      </c>
      <c r="AM108" s="7" t="e">
        <f>#REF!</f>
        <v>#REF!</v>
      </c>
      <c r="AN108" s="7" t="e">
        <f t="shared" si="26"/>
        <v>#REF!</v>
      </c>
      <c r="AO108" s="7">
        <v>16612.573585999999</v>
      </c>
      <c r="AP108" s="7">
        <f t="shared" si="27"/>
        <v>2.3641046348225103</v>
      </c>
      <c r="AQ108" s="7">
        <v>1.0413559999999999</v>
      </c>
    </row>
    <row r="109" spans="1:43">
      <c r="A109" s="8" t="e">
        <f>#REF!</f>
        <v>#REF!</v>
      </c>
      <c r="B109" s="7" t="e">
        <f>#REF!</f>
        <v>#REF!</v>
      </c>
      <c r="C109" s="7" t="e">
        <f t="shared" si="20"/>
        <v>#REF!</v>
      </c>
      <c r="D109">
        <v>129051.013565</v>
      </c>
      <c r="E109" s="7">
        <f t="shared" si="21"/>
        <v>2.7140507067620945</v>
      </c>
      <c r="F109">
        <v>0.95435700000000001</v>
      </c>
      <c r="H109">
        <v>131273.143679</v>
      </c>
      <c r="I109">
        <v>0.93820300000000001</v>
      </c>
      <c r="Q109" s="7" t="e">
        <f>#REF!</f>
        <v>#REF!</v>
      </c>
      <c r="R109" s="7" t="e">
        <f t="shared" si="22"/>
        <v>#REF!</v>
      </c>
      <c r="S109" s="7">
        <v>44035.985664</v>
      </c>
      <c r="T109" s="7">
        <f t="shared" si="23"/>
        <v>3.816421882153989</v>
      </c>
      <c r="U109" s="7">
        <v>0.95467800000000003</v>
      </c>
      <c r="AB109" s="7" t="e">
        <f>#REF!</f>
        <v>#REF!</v>
      </c>
      <c r="AC109" s="7" t="e">
        <f t="shared" si="24"/>
        <v>#REF!</v>
      </c>
      <c r="AD109" s="7">
        <v>32581.064845000001</v>
      </c>
      <c r="AE109" s="7">
        <f t="shared" si="25"/>
        <v>3.0109476989828465</v>
      </c>
      <c r="AF109" s="7">
        <v>0.94652499999999995</v>
      </c>
      <c r="AM109" s="7" t="e">
        <f>#REF!</f>
        <v>#REF!</v>
      </c>
      <c r="AN109" s="7" t="e">
        <f t="shared" si="26"/>
        <v>#REF!</v>
      </c>
      <c r="AO109" s="7">
        <v>17464.417373</v>
      </c>
      <c r="AP109" s="7">
        <f t="shared" si="27"/>
        <v>5.1277051240144971</v>
      </c>
      <c r="AQ109" s="7">
        <v>0.94681400000000004</v>
      </c>
    </row>
    <row r="110" spans="1:43">
      <c r="A110" s="8" t="e">
        <f>#REF!</f>
        <v>#REF!</v>
      </c>
      <c r="B110" s="7" t="e">
        <f>#REF!</f>
        <v>#REF!</v>
      </c>
      <c r="C110" s="7" t="e">
        <f t="shared" si="20"/>
        <v>#REF!</v>
      </c>
      <c r="D110">
        <v>130455.858443</v>
      </c>
      <c r="E110" s="7">
        <f t="shared" si="21"/>
        <v>1.0885965473587049</v>
      </c>
      <c r="F110">
        <v>1.039296</v>
      </c>
      <c r="H110">
        <v>126233.529563</v>
      </c>
      <c r="I110">
        <v>1.0740590000000001</v>
      </c>
      <c r="Q110" s="7" t="e">
        <f>#REF!</f>
        <v>#REF!</v>
      </c>
      <c r="R110" s="7" t="e">
        <f t="shared" si="22"/>
        <v>#REF!</v>
      </c>
      <c r="S110" s="7">
        <v>43206.034324</v>
      </c>
      <c r="T110" s="7">
        <f t="shared" si="23"/>
        <v>-1.8847116227456127</v>
      </c>
      <c r="U110" s="7">
        <v>1.0682210000000001</v>
      </c>
      <c r="AB110" s="7" t="e">
        <f>#REF!</f>
        <v>#REF!</v>
      </c>
      <c r="AC110" s="7" t="e">
        <f t="shared" si="24"/>
        <v>#REF!</v>
      </c>
      <c r="AD110" s="7">
        <v>33036.080184999999</v>
      </c>
      <c r="AE110" s="7">
        <f t="shared" si="25"/>
        <v>1.3965637469636931</v>
      </c>
      <c r="AF110" s="7">
        <v>1.0554140000000001</v>
      </c>
      <c r="AM110" s="7" t="e">
        <f>#REF!</f>
        <v>#REF!</v>
      </c>
      <c r="AN110" s="7" t="e">
        <f t="shared" si="26"/>
        <v>#REF!</v>
      </c>
      <c r="AO110" s="7">
        <v>17471.52147</v>
      </c>
      <c r="AP110" s="7">
        <f t="shared" si="27"/>
        <v>4.0677549375246258E-2</v>
      </c>
      <c r="AQ110" s="7">
        <v>1.0265839999999999</v>
      </c>
    </row>
    <row r="111" spans="1:43">
      <c r="A111" s="8" t="e">
        <f>#REF!</f>
        <v>#REF!</v>
      </c>
      <c r="B111" s="7" t="e">
        <f>#REF!</f>
        <v>#REF!</v>
      </c>
      <c r="C111" s="7" t="e">
        <f t="shared" si="20"/>
        <v>#REF!</v>
      </c>
      <c r="D111">
        <v>135242.67225800001</v>
      </c>
      <c r="E111" s="7">
        <f t="shared" si="21"/>
        <v>3.6692977012538535</v>
      </c>
      <c r="F111">
        <v>1.00559</v>
      </c>
      <c r="H111">
        <v>136121.95051699999</v>
      </c>
      <c r="I111">
        <v>0.99909499999999996</v>
      </c>
      <c r="Q111" s="7" t="e">
        <f>#REF!</f>
        <v>#REF!</v>
      </c>
      <c r="R111" s="7" t="e">
        <f t="shared" si="22"/>
        <v>#REF!</v>
      </c>
      <c r="S111" s="7">
        <v>46076.937230000003</v>
      </c>
      <c r="T111" s="7">
        <f t="shared" si="23"/>
        <v>6.6446804269774731</v>
      </c>
      <c r="U111" s="7">
        <v>1.0094050000000001</v>
      </c>
      <c r="AB111" s="7" t="e">
        <f>#REF!</f>
        <v>#REF!</v>
      </c>
      <c r="AC111" s="7" t="e">
        <f t="shared" si="24"/>
        <v>#REF!</v>
      </c>
      <c r="AD111" s="7">
        <v>34227.144078999998</v>
      </c>
      <c r="AE111" s="7">
        <f t="shared" si="25"/>
        <v>3.60534266574642</v>
      </c>
      <c r="AF111" s="7">
        <v>1.0093939999999999</v>
      </c>
      <c r="AM111" s="7" t="e">
        <f>#REF!</f>
        <v>#REF!</v>
      </c>
      <c r="AN111" s="7" t="e">
        <f t="shared" si="26"/>
        <v>#REF!</v>
      </c>
      <c r="AO111" s="7">
        <v>18016.461585000001</v>
      </c>
      <c r="AP111" s="7">
        <f t="shared" si="27"/>
        <v>3.1190192333032201</v>
      </c>
      <c r="AQ111" s="7">
        <v>0.98759799999999998</v>
      </c>
    </row>
    <row r="112" spans="1:43">
      <c r="A112" s="8" t="e">
        <f>#REF!</f>
        <v>#REF!</v>
      </c>
      <c r="B112" s="7" t="e">
        <f>#REF!</f>
        <v>#REF!</v>
      </c>
      <c r="C112" s="7" t="e">
        <f t="shared" si="20"/>
        <v>#REF!</v>
      </c>
      <c r="D112">
        <v>142288.60134299999</v>
      </c>
      <c r="E112" s="7">
        <f t="shared" si="21"/>
        <v>5.2098416626658945</v>
      </c>
      <c r="F112">
        <v>1.079831</v>
      </c>
      <c r="H112">
        <v>139695.562851</v>
      </c>
      <c r="I112">
        <v>1.0998749999999999</v>
      </c>
      <c r="Q112" s="7" t="e">
        <f>#REF!</f>
        <v>#REF!</v>
      </c>
      <c r="R112" s="7" t="e">
        <f t="shared" si="22"/>
        <v>#REF!</v>
      </c>
      <c r="S112" s="7">
        <v>47763.154964000001</v>
      </c>
      <c r="T112" s="7">
        <f t="shared" si="23"/>
        <v>3.6595699179895291</v>
      </c>
      <c r="U112" s="7">
        <v>1.0870230000000001</v>
      </c>
      <c r="AB112" s="7" t="e">
        <f>#REF!</f>
        <v>#REF!</v>
      </c>
      <c r="AC112" s="7" t="e">
        <f t="shared" si="24"/>
        <v>#REF!</v>
      </c>
      <c r="AD112" s="7">
        <v>36704.882013000002</v>
      </c>
      <c r="AE112" s="7">
        <f t="shared" si="25"/>
        <v>7.2391021824114574</v>
      </c>
      <c r="AF112" s="7">
        <v>1.082109</v>
      </c>
      <c r="AM112" s="7" t="e">
        <f>#REF!</f>
        <v>#REF!</v>
      </c>
      <c r="AN112" s="7" t="e">
        <f t="shared" si="26"/>
        <v>#REF!</v>
      </c>
      <c r="AO112" s="7">
        <v>18658.364213000001</v>
      </c>
      <c r="AP112" s="7">
        <f t="shared" si="27"/>
        <v>3.5628673531234938</v>
      </c>
      <c r="AQ112" s="7">
        <v>1.079887</v>
      </c>
    </row>
    <row r="113" spans="1:43">
      <c r="A113" s="8" t="e">
        <f>#REF!</f>
        <v>#REF!</v>
      </c>
      <c r="B113" s="7" t="e">
        <f>#REF!</f>
        <v>#REF!</v>
      </c>
      <c r="C113" s="7" t="e">
        <f t="shared" si="20"/>
        <v>#REF!</v>
      </c>
      <c r="D113">
        <v>139681.443333</v>
      </c>
      <c r="E113" s="7">
        <f t="shared" si="21"/>
        <v>-1.8323027884118375</v>
      </c>
      <c r="F113">
        <v>1.0810010000000001</v>
      </c>
      <c r="H113">
        <v>140236.395781</v>
      </c>
      <c r="I113">
        <v>1.0767230000000001</v>
      </c>
      <c r="Q113" s="7" t="e">
        <f>#REF!</f>
        <v>#REF!</v>
      </c>
      <c r="R113" s="7" t="e">
        <f t="shared" si="22"/>
        <v>#REF!</v>
      </c>
      <c r="S113" s="7">
        <v>46876.288979999998</v>
      </c>
      <c r="T113" s="7">
        <f t="shared" si="23"/>
        <v>-1.8567994192771664</v>
      </c>
      <c r="U113" s="7">
        <v>1.08457</v>
      </c>
      <c r="AB113" s="7" t="e">
        <f>#REF!</f>
        <v>#REF!</v>
      </c>
      <c r="AC113" s="7" t="e">
        <f t="shared" si="24"/>
        <v>#REF!</v>
      </c>
      <c r="AD113" s="7">
        <v>35518.489661</v>
      </c>
      <c r="AE113" s="7">
        <f t="shared" si="25"/>
        <v>-3.232246739220713</v>
      </c>
      <c r="AF113" s="7">
        <v>1.0946750000000001</v>
      </c>
      <c r="AM113" s="7" t="e">
        <f>#REF!</f>
        <v>#REF!</v>
      </c>
      <c r="AN113" s="7" t="e">
        <f t="shared" si="26"/>
        <v>#REF!</v>
      </c>
      <c r="AO113" s="7">
        <v>18615.716928999998</v>
      </c>
      <c r="AP113" s="7">
        <f t="shared" si="27"/>
        <v>-0.22856925458818012</v>
      </c>
      <c r="AQ113" s="7">
        <v>1.07423</v>
      </c>
    </row>
    <row r="114" spans="1:43">
      <c r="A114" s="8" t="e">
        <f>#REF!</f>
        <v>#REF!</v>
      </c>
      <c r="B114" s="7" t="e">
        <f>#REF!</f>
        <v>#REF!</v>
      </c>
      <c r="C114" s="7" t="e">
        <f t="shared" si="20"/>
        <v>#REF!</v>
      </c>
      <c r="D114">
        <v>138624.382361</v>
      </c>
      <c r="E114" s="7">
        <f t="shared" si="21"/>
        <v>-0.7567654992510171</v>
      </c>
      <c r="F114">
        <v>1.096052</v>
      </c>
      <c r="H114">
        <v>140307.65598800001</v>
      </c>
      <c r="I114">
        <v>1.082902</v>
      </c>
      <c r="Q114" s="7" t="e">
        <f>#REF!</f>
        <v>#REF!</v>
      </c>
      <c r="R114" s="7" t="e">
        <f t="shared" si="22"/>
        <v>#REF!</v>
      </c>
      <c r="S114" s="7">
        <v>46974.086146000001</v>
      </c>
      <c r="T114" s="7">
        <f t="shared" si="23"/>
        <v>0.20862821722455749</v>
      </c>
      <c r="U114" s="7">
        <v>1.095621</v>
      </c>
      <c r="AB114" s="7" t="e">
        <f>#REF!</f>
        <v>#REF!</v>
      </c>
      <c r="AC114" s="7" t="e">
        <f t="shared" si="24"/>
        <v>#REF!</v>
      </c>
      <c r="AD114" s="7">
        <v>35319.784631000002</v>
      </c>
      <c r="AE114" s="7">
        <f t="shared" si="25"/>
        <v>-0.55944110207529718</v>
      </c>
      <c r="AF114" s="7">
        <v>1.0964259999999999</v>
      </c>
      <c r="AM114" s="7" t="e">
        <f>#REF!</f>
        <v>#REF!</v>
      </c>
      <c r="AN114" s="7" t="e">
        <f t="shared" si="26"/>
        <v>#REF!</v>
      </c>
      <c r="AO114" s="7">
        <v>18093.083735</v>
      </c>
      <c r="AP114" s="7">
        <f t="shared" si="27"/>
        <v>-2.8074835688214961</v>
      </c>
      <c r="AQ114" s="7">
        <v>1.0787450000000001</v>
      </c>
    </row>
    <row r="115" spans="1:43">
      <c r="A115" s="8" t="e">
        <f>#REF!</f>
        <v>#REF!</v>
      </c>
      <c r="B115" s="7" t="e">
        <f>#REF!</f>
        <v>#REF!</v>
      </c>
      <c r="C115" s="7" t="e">
        <f t="shared" si="20"/>
        <v>#REF!</v>
      </c>
      <c r="D115">
        <v>144203.351822</v>
      </c>
      <c r="E115" s="7">
        <f t="shared" si="21"/>
        <v>4.0245225017280717</v>
      </c>
      <c r="F115">
        <v>1.0158910000000001</v>
      </c>
      <c r="H115">
        <v>138874.068057</v>
      </c>
      <c r="I115">
        <v>1.0548759999999999</v>
      </c>
      <c r="Q115" s="7" t="e">
        <f>#REF!</f>
        <v>#REF!</v>
      </c>
      <c r="R115" s="7" t="e">
        <f t="shared" si="22"/>
        <v>#REF!</v>
      </c>
      <c r="S115" s="7">
        <v>48230.843897999999</v>
      </c>
      <c r="T115" s="7">
        <f t="shared" si="23"/>
        <v>2.6754277839357457</v>
      </c>
      <c r="U115" s="7">
        <v>0.99713600000000002</v>
      </c>
      <c r="AB115" s="7" t="e">
        <f>#REF!</f>
        <v>#REF!</v>
      </c>
      <c r="AC115" s="7" t="e">
        <f t="shared" si="24"/>
        <v>#REF!</v>
      </c>
      <c r="AD115" s="7">
        <v>36751.06192</v>
      </c>
      <c r="AE115" s="7">
        <f t="shared" si="25"/>
        <v>4.0523386650092306</v>
      </c>
      <c r="AF115" s="7">
        <v>1.0215719999999999</v>
      </c>
      <c r="AM115" s="7" t="e">
        <f>#REF!</f>
        <v>#REF!</v>
      </c>
      <c r="AN115" s="7" t="e">
        <f t="shared" si="26"/>
        <v>#REF!</v>
      </c>
      <c r="AO115" s="7">
        <v>19204.063853</v>
      </c>
      <c r="AP115" s="7">
        <f t="shared" si="27"/>
        <v>6.1403580189643066</v>
      </c>
      <c r="AQ115" s="7">
        <v>1.036338</v>
      </c>
    </row>
    <row r="116" spans="1:43">
      <c r="A116" s="8" t="e">
        <f>#REF!</f>
        <v>#REF!</v>
      </c>
      <c r="B116" s="7" t="e">
        <f>#REF!</f>
        <v>#REF!</v>
      </c>
      <c r="C116" s="7" t="e">
        <f t="shared" si="20"/>
        <v>#REF!</v>
      </c>
      <c r="D116">
        <v>145115.029312</v>
      </c>
      <c r="E116" s="7">
        <f t="shared" si="21"/>
        <v>0.63221657366561601</v>
      </c>
      <c r="F116">
        <v>0.99948000000000004</v>
      </c>
      <c r="H116">
        <v>148181.271591</v>
      </c>
      <c r="I116">
        <v>0.97879799999999995</v>
      </c>
      <c r="Q116" s="7" t="e">
        <f>#REF!</f>
        <v>#REF!</v>
      </c>
      <c r="R116" s="7" t="e">
        <f t="shared" si="22"/>
        <v>#REF!</v>
      </c>
      <c r="S116" s="7">
        <v>48382.458184000003</v>
      </c>
      <c r="T116" s="7">
        <f t="shared" si="23"/>
        <v>0.31435130249978727</v>
      </c>
      <c r="U116" s="7">
        <v>0.99656999999999996</v>
      </c>
      <c r="AB116" s="7" t="e">
        <f>#REF!</f>
        <v>#REF!</v>
      </c>
      <c r="AC116" s="7" t="e">
        <f t="shared" si="24"/>
        <v>#REF!</v>
      </c>
      <c r="AD116" s="7">
        <v>36223.612218000002</v>
      </c>
      <c r="AE116" s="7">
        <f t="shared" si="25"/>
        <v>-1.4351958132479297</v>
      </c>
      <c r="AF116" s="7">
        <v>0.97625200000000001</v>
      </c>
      <c r="AM116" s="7" t="e">
        <f>#REF!</f>
        <v>#REF!</v>
      </c>
      <c r="AN116" s="7" t="e">
        <f t="shared" si="26"/>
        <v>#REF!</v>
      </c>
      <c r="AO116" s="7">
        <v>19906.551233999999</v>
      </c>
      <c r="AP116" s="7">
        <f t="shared" si="27"/>
        <v>3.6580141910445718</v>
      </c>
      <c r="AQ116" s="7">
        <v>1.0140180000000001</v>
      </c>
    </row>
    <row r="117" spans="1:43">
      <c r="A117" s="8" t="e">
        <f>#REF!</f>
        <v>#REF!</v>
      </c>
      <c r="B117" s="7" t="e">
        <f>#REF!</f>
        <v>#REF!</v>
      </c>
      <c r="C117" s="7" t="e">
        <f t="shared" si="20"/>
        <v>#REF!</v>
      </c>
      <c r="D117">
        <v>150260.329803</v>
      </c>
      <c r="E117" s="7">
        <f t="shared" si="21"/>
        <v>3.5456702971388978</v>
      </c>
      <c r="F117">
        <v>0.71789999999999998</v>
      </c>
      <c r="H117">
        <v>155467.19738100001</v>
      </c>
      <c r="I117">
        <v>0.69385600000000003</v>
      </c>
      <c r="Q117" s="7" t="e">
        <f>#REF!</f>
        <v>#REF!</v>
      </c>
      <c r="R117" s="7" t="e">
        <f t="shared" si="22"/>
        <v>#REF!</v>
      </c>
      <c r="S117" s="7">
        <v>49483.879964</v>
      </c>
      <c r="T117" s="7">
        <f t="shared" si="23"/>
        <v>2.2764899125448608</v>
      </c>
      <c r="U117" s="7">
        <v>0.69272</v>
      </c>
      <c r="AB117" s="7" t="e">
        <f>#REF!</f>
        <v>#REF!</v>
      </c>
      <c r="AC117" s="7" t="e">
        <f t="shared" si="24"/>
        <v>#REF!</v>
      </c>
      <c r="AD117" s="7">
        <v>37561.463394999999</v>
      </c>
      <c r="AE117" s="7">
        <f t="shared" si="25"/>
        <v>3.6933124420297219</v>
      </c>
      <c r="AF117" s="7">
        <v>0.70992699999999997</v>
      </c>
      <c r="AM117" s="7" t="e">
        <f>#REF!</f>
        <v>#REF!</v>
      </c>
      <c r="AN117" s="7" t="e">
        <f t="shared" si="26"/>
        <v>#REF!</v>
      </c>
      <c r="AO117" s="7">
        <v>21045.699014999998</v>
      </c>
      <c r="AP117" s="7">
        <f t="shared" si="27"/>
        <v>5.7224768248874653</v>
      </c>
      <c r="AQ117" s="7">
        <v>0.76904399999999995</v>
      </c>
    </row>
    <row r="118" spans="1:43">
      <c r="A118" s="8" t="e">
        <f>#REF!</f>
        <v>#REF!</v>
      </c>
      <c r="B118" s="7" t="e">
        <f>#REF!</f>
        <v>#REF!</v>
      </c>
      <c r="C118" s="7" t="e">
        <f t="shared" si="20"/>
        <v>#REF!</v>
      </c>
      <c r="D118">
        <v>148737.45461099999</v>
      </c>
      <c r="E118" s="7">
        <f t="shared" si="21"/>
        <v>-1.0134911816023475</v>
      </c>
      <c r="F118">
        <v>0.93366099999999996</v>
      </c>
      <c r="H118">
        <v>145413.858714</v>
      </c>
      <c r="I118">
        <v>0.95500099999999999</v>
      </c>
      <c r="Q118" s="7" t="e">
        <f>#REF!</f>
        <v>#REF!</v>
      </c>
      <c r="R118" s="7" t="e">
        <f t="shared" si="22"/>
        <v>#REF!</v>
      </c>
      <c r="S118" s="7">
        <v>49754.992756</v>
      </c>
      <c r="T118" s="7">
        <f t="shared" si="23"/>
        <v>0.54788103155458145</v>
      </c>
      <c r="U118" s="7">
        <v>0.93575699999999995</v>
      </c>
      <c r="AB118" s="7" t="e">
        <f>#REF!</f>
        <v>#REF!</v>
      </c>
      <c r="AC118" s="7" t="e">
        <f t="shared" si="24"/>
        <v>#REF!</v>
      </c>
      <c r="AD118" s="7">
        <v>37762.668393</v>
      </c>
      <c r="AE118" s="7">
        <f t="shared" si="25"/>
        <v>0.53566868756978181</v>
      </c>
      <c r="AF118" s="7">
        <v>0.93473499999999998</v>
      </c>
      <c r="AM118" s="7" t="e">
        <f>#REF!</f>
        <v>#REF!</v>
      </c>
      <c r="AN118" s="7" t="e">
        <f t="shared" si="26"/>
        <v>#REF!</v>
      </c>
      <c r="AO118" s="7">
        <v>21337.819511000002</v>
      </c>
      <c r="AP118" s="7">
        <f t="shared" si="27"/>
        <v>1.3880294296321409</v>
      </c>
      <c r="AQ118" s="7">
        <v>0.94721900000000003</v>
      </c>
    </row>
    <row r="119" spans="1:43">
      <c r="A119" s="8" t="e">
        <f>#REF!</f>
        <v>#REF!</v>
      </c>
      <c r="B119" s="7" t="e">
        <f>#REF!</f>
        <v>#REF!</v>
      </c>
      <c r="C119" s="7" t="e">
        <f t="shared" si="20"/>
        <v>#REF!</v>
      </c>
      <c r="D119">
        <v>153698.76573300001</v>
      </c>
      <c r="E119" s="7">
        <f t="shared" si="21"/>
        <v>3.3356165297944358</v>
      </c>
      <c r="F119">
        <v>0.987313</v>
      </c>
      <c r="H119">
        <v>152132.715944</v>
      </c>
      <c r="I119">
        <v>0.99747600000000003</v>
      </c>
      <c r="Q119" s="7" t="e">
        <f>#REF!</f>
        <v>#REF!</v>
      </c>
      <c r="R119" s="7" t="e">
        <f t="shared" si="22"/>
        <v>#REF!</v>
      </c>
      <c r="S119" s="7">
        <v>50791.815278000002</v>
      </c>
      <c r="T119" s="7">
        <f t="shared" si="23"/>
        <v>2.0838562414924127</v>
      </c>
      <c r="U119" s="7">
        <v>0.98769499999999999</v>
      </c>
      <c r="AB119" s="7" t="e">
        <f>#REF!</f>
        <v>#REF!</v>
      </c>
      <c r="AC119" s="7" t="e">
        <f t="shared" si="24"/>
        <v>#REF!</v>
      </c>
      <c r="AD119" s="7">
        <v>37893.517287000002</v>
      </c>
      <c r="AE119" s="7">
        <f t="shared" si="25"/>
        <v>0.3465033048995565</v>
      </c>
      <c r="AF119" s="7">
        <v>0.98667499999999997</v>
      </c>
      <c r="AM119" s="7" t="e">
        <f>#REF!</f>
        <v>#REF!</v>
      </c>
      <c r="AN119" s="7" t="e">
        <f t="shared" si="26"/>
        <v>#REF!</v>
      </c>
      <c r="AO119" s="7">
        <v>21521.607829</v>
      </c>
      <c r="AP119" s="7">
        <f t="shared" si="27"/>
        <v>0.86132661261500232</v>
      </c>
      <c r="AQ119" s="7">
        <v>0.98559600000000003</v>
      </c>
    </row>
    <row r="120" spans="1:43">
      <c r="A120" s="8" t="e">
        <f>#REF!</f>
        <v>#REF!</v>
      </c>
      <c r="B120" s="7" t="e">
        <f>#REF!</f>
        <v>#REF!</v>
      </c>
      <c r="C120" s="7" t="e">
        <f t="shared" si="20"/>
        <v>#REF!</v>
      </c>
      <c r="D120">
        <v>155095.13959199999</v>
      </c>
      <c r="E120" s="7">
        <f t="shared" si="21"/>
        <v>0.90851338482815436</v>
      </c>
      <c r="F120">
        <v>1.0842309999999999</v>
      </c>
      <c r="H120">
        <v>158508.84733399999</v>
      </c>
      <c r="I120">
        <v>1.060881</v>
      </c>
      <c r="Q120" s="7" t="e">
        <f>#REF!</f>
        <v>#REF!</v>
      </c>
      <c r="R120" s="7" t="e">
        <f t="shared" si="22"/>
        <v>#REF!</v>
      </c>
      <c r="S120" s="7">
        <v>50654.136852000003</v>
      </c>
      <c r="T120" s="7">
        <f t="shared" si="23"/>
        <v>-0.27106419655694935</v>
      </c>
      <c r="U120" s="7">
        <v>1.0902989999999999</v>
      </c>
      <c r="AB120" s="7" t="e">
        <f>#REF!</f>
        <v>#REF!</v>
      </c>
      <c r="AC120" s="7" t="e">
        <f t="shared" si="24"/>
        <v>#REF!</v>
      </c>
      <c r="AD120" s="7">
        <v>38326.070806000003</v>
      </c>
      <c r="AE120" s="7">
        <f t="shared" si="25"/>
        <v>1.1414974116124057</v>
      </c>
      <c r="AF120" s="7">
        <v>1.063645</v>
      </c>
      <c r="AM120" s="7" t="e">
        <f>#REF!</f>
        <v>#REF!</v>
      </c>
      <c r="AN120" s="7" t="e">
        <f t="shared" si="26"/>
        <v>#REF!</v>
      </c>
      <c r="AO120" s="7">
        <v>22156.464937000001</v>
      </c>
      <c r="AP120" s="7">
        <f t="shared" si="27"/>
        <v>2.9498591045997102</v>
      </c>
      <c r="AQ120" s="7">
        <v>1.0565</v>
      </c>
    </row>
    <row r="121" spans="1:43">
      <c r="A121" s="8" t="e">
        <f>#REF!</f>
        <v>#REF!</v>
      </c>
      <c r="B121" s="7" t="e">
        <f>#REF!</f>
        <v>#REF!</v>
      </c>
      <c r="C121" s="7" t="e">
        <f t="shared" si="20"/>
        <v>#REF!</v>
      </c>
      <c r="D121">
        <v>158222.66166000001</v>
      </c>
      <c r="E121" s="7">
        <f t="shared" si="21"/>
        <v>2.0165184261914391</v>
      </c>
      <c r="F121">
        <v>0.92414099999999999</v>
      </c>
      <c r="H121">
        <v>156690.77618099999</v>
      </c>
      <c r="I121">
        <v>0.93317600000000001</v>
      </c>
      <c r="Q121" s="7" t="e">
        <f>#REF!</f>
        <v>#REF!</v>
      </c>
      <c r="R121" s="7" t="e">
        <f t="shared" si="22"/>
        <v>#REF!</v>
      </c>
      <c r="S121" s="7">
        <v>50840.190920000001</v>
      </c>
      <c r="T121" s="7">
        <f t="shared" si="23"/>
        <v>0.36730280992371434</v>
      </c>
      <c r="U121" s="7">
        <v>0.92147800000000002</v>
      </c>
      <c r="AB121" s="7" t="e">
        <f>#REF!</f>
        <v>#REF!</v>
      </c>
      <c r="AC121" s="7" t="e">
        <f t="shared" si="24"/>
        <v>#REF!</v>
      </c>
      <c r="AD121" s="7">
        <v>38795.581606</v>
      </c>
      <c r="AE121" s="7">
        <f t="shared" si="25"/>
        <v>1.2250428758444372</v>
      </c>
      <c r="AF121" s="7">
        <v>0.93110000000000004</v>
      </c>
      <c r="AM121" s="7" t="e">
        <f>#REF!</f>
        <v>#REF!</v>
      </c>
      <c r="AN121" s="7" t="e">
        <f t="shared" si="26"/>
        <v>#REF!</v>
      </c>
      <c r="AO121" s="7">
        <v>22971.187102</v>
      </c>
      <c r="AP121" s="7">
        <f t="shared" si="27"/>
        <v>3.6771306583274423</v>
      </c>
      <c r="AQ121" s="7">
        <v>0.91378300000000001</v>
      </c>
    </row>
    <row r="122" spans="1:43">
      <c r="A122" s="8" t="e">
        <f>#REF!</f>
        <v>#REF!</v>
      </c>
      <c r="B122" s="7" t="e">
        <f>#REF!</f>
        <v>#REF!</v>
      </c>
      <c r="C122" s="7" t="e">
        <f t="shared" si="20"/>
        <v>#REF!</v>
      </c>
      <c r="D122">
        <v>156859.820137</v>
      </c>
      <c r="E122" s="7">
        <f t="shared" si="21"/>
        <v>-0.86134407593810636</v>
      </c>
      <c r="F122">
        <v>1.063259</v>
      </c>
      <c r="H122">
        <v>154777.161314</v>
      </c>
      <c r="I122">
        <v>1.077566</v>
      </c>
      <c r="Q122" s="7" t="e">
        <f>#REF!</f>
        <v>#REF!</v>
      </c>
      <c r="R122" s="7" t="e">
        <f t="shared" si="22"/>
        <v>#REF!</v>
      </c>
      <c r="S122" s="7">
        <v>50133.702752999998</v>
      </c>
      <c r="T122" s="7">
        <f t="shared" si="23"/>
        <v>-1.3896253224377233</v>
      </c>
      <c r="U122" s="7">
        <v>1.08806</v>
      </c>
      <c r="AB122" s="7" t="e">
        <f>#REF!</f>
        <v>#REF!</v>
      </c>
      <c r="AC122" s="7" t="e">
        <f t="shared" si="24"/>
        <v>#REF!</v>
      </c>
      <c r="AD122" s="7">
        <v>38171.714558</v>
      </c>
      <c r="AE122" s="7">
        <f t="shared" si="25"/>
        <v>-1.6080878857181915</v>
      </c>
      <c r="AF122" s="7">
        <v>1.074948</v>
      </c>
      <c r="AM122" s="7" t="e">
        <f>#REF!</f>
        <v>#REF!</v>
      </c>
      <c r="AN122" s="7" t="e">
        <f t="shared" si="26"/>
        <v>#REF!</v>
      </c>
      <c r="AO122" s="7">
        <v>22656.84978</v>
      </c>
      <c r="AP122" s="7">
        <f t="shared" si="27"/>
        <v>-1.3683982486592186</v>
      </c>
      <c r="AQ122" s="7">
        <v>1.0470120000000001</v>
      </c>
    </row>
    <row r="123" spans="1:43">
      <c r="A123" s="8" t="e">
        <f>#REF!</f>
        <v>#REF!</v>
      </c>
      <c r="B123" s="7" t="e">
        <f>#REF!</f>
        <v>#REF!</v>
      </c>
      <c r="C123" s="7" t="e">
        <f t="shared" si="20"/>
        <v>#REF!</v>
      </c>
      <c r="D123">
        <v>154318.650888</v>
      </c>
      <c r="E123" s="7">
        <f t="shared" si="21"/>
        <v>-1.6200256042500598</v>
      </c>
      <c r="F123">
        <v>1.0111209999999999</v>
      </c>
      <c r="H123">
        <v>157020.621396</v>
      </c>
      <c r="I123">
        <v>0.99372199999999999</v>
      </c>
      <c r="Q123" s="7" t="e">
        <f>#REF!</f>
        <v>#REF!</v>
      </c>
      <c r="R123" s="7" t="e">
        <f t="shared" si="22"/>
        <v>#REF!</v>
      </c>
      <c r="S123" s="7">
        <v>48936.199720999997</v>
      </c>
      <c r="T123" s="7">
        <f t="shared" si="23"/>
        <v>-2.3886187659026348</v>
      </c>
      <c r="U123" s="7">
        <v>1.0151669999999999</v>
      </c>
      <c r="AB123" s="7" t="e">
        <f>#REF!</f>
        <v>#REF!</v>
      </c>
      <c r="AC123" s="7" t="e">
        <f t="shared" si="24"/>
        <v>#REF!</v>
      </c>
      <c r="AD123" s="7">
        <v>37755.764273000001</v>
      </c>
      <c r="AE123" s="7">
        <f t="shared" si="25"/>
        <v>-1.0896819538142211</v>
      </c>
      <c r="AF123" s="7">
        <v>1.0194879999999999</v>
      </c>
      <c r="AM123" s="7" t="e">
        <f>#REF!</f>
        <v>#REF!</v>
      </c>
      <c r="AN123" s="7" t="e">
        <f t="shared" si="26"/>
        <v>#REF!</v>
      </c>
      <c r="AO123" s="7">
        <v>23110.218281000001</v>
      </c>
      <c r="AP123" s="7">
        <f t="shared" si="27"/>
        <v>2.0010217898880285</v>
      </c>
      <c r="AQ123" s="7">
        <v>1.0007630000000001</v>
      </c>
    </row>
    <row r="124" spans="1:43">
      <c r="A124" s="8" t="e">
        <f>#REF!</f>
        <v>#REF!</v>
      </c>
      <c r="B124" s="7" t="e">
        <f>#REF!</f>
        <v>#REF!</v>
      </c>
      <c r="C124" s="7" t="e">
        <f t="shared" si="20"/>
        <v>#REF!</v>
      </c>
      <c r="D124">
        <v>152847.786081</v>
      </c>
      <c r="E124" s="7">
        <f t="shared" si="21"/>
        <v>-0.95313482753780931</v>
      </c>
      <c r="F124">
        <v>1.034467</v>
      </c>
      <c r="H124">
        <v>144334.406032</v>
      </c>
      <c r="I124">
        <v>1.0954839999999999</v>
      </c>
      <c r="Q124" s="7" t="e">
        <f>#REF!</f>
        <v>#REF!</v>
      </c>
      <c r="R124" s="7" t="e">
        <f t="shared" si="22"/>
        <v>#REF!</v>
      </c>
      <c r="S124" s="7">
        <v>47969.397110999998</v>
      </c>
      <c r="T124" s="7">
        <f t="shared" si="23"/>
        <v>-1.9756389247878445</v>
      </c>
      <c r="U124" s="7">
        <v>1.0415460000000001</v>
      </c>
      <c r="AB124" s="7" t="e">
        <f>#REF!</f>
        <v>#REF!</v>
      </c>
      <c r="AC124" s="7" t="e">
        <f t="shared" si="24"/>
        <v>#REF!</v>
      </c>
      <c r="AD124" s="7">
        <v>36645.426250999997</v>
      </c>
      <c r="AE124" s="7">
        <f t="shared" si="25"/>
        <v>-2.9408437185154099</v>
      </c>
      <c r="AF124" s="7">
        <v>1.039245</v>
      </c>
      <c r="AM124" s="7" t="e">
        <f>#REF!</f>
        <v>#REF!</v>
      </c>
      <c r="AN124" s="7" t="e">
        <f t="shared" si="26"/>
        <v>#REF!</v>
      </c>
      <c r="AO124" s="7">
        <v>23256.082364000002</v>
      </c>
      <c r="AP124" s="7">
        <f t="shared" si="27"/>
        <v>0.63116705011792362</v>
      </c>
      <c r="AQ124" s="7">
        <v>1.0392300000000001</v>
      </c>
    </row>
    <row r="125" spans="1:43">
      <c r="A125" s="8" t="e">
        <f>#REF!</f>
        <v>#REF!</v>
      </c>
      <c r="B125" s="7" t="e">
        <f>#REF!</f>
        <v>#REF!</v>
      </c>
      <c r="C125" s="7" t="e">
        <f t="shared" si="20"/>
        <v>#REF!</v>
      </c>
      <c r="D125">
        <v>153485.338686</v>
      </c>
      <c r="E125" s="7">
        <f t="shared" si="21"/>
        <v>0.4171160219894432</v>
      </c>
      <c r="F125">
        <v>1.1210580000000001</v>
      </c>
      <c r="H125">
        <v>158047.68057999999</v>
      </c>
      <c r="I125">
        <v>1.0886960000000001</v>
      </c>
      <c r="Q125" s="7" t="e">
        <f>#REF!</f>
        <v>#REF!</v>
      </c>
      <c r="R125" s="7" t="e">
        <f t="shared" si="22"/>
        <v>#REF!</v>
      </c>
      <c r="S125" s="7">
        <v>48060.534039999999</v>
      </c>
      <c r="T125" s="7">
        <f t="shared" si="23"/>
        <v>0.18998973197248858</v>
      </c>
      <c r="U125" s="7">
        <v>1.1277740000000001</v>
      </c>
      <c r="AB125" s="7" t="e">
        <f>#REF!</f>
        <v>#REF!</v>
      </c>
      <c r="AC125" s="7" t="e">
        <f t="shared" si="24"/>
        <v>#REF!</v>
      </c>
      <c r="AD125" s="7">
        <v>36222.493479999997</v>
      </c>
      <c r="AE125" s="7">
        <f t="shared" si="25"/>
        <v>-1.1541215760546919</v>
      </c>
      <c r="AF125" s="7">
        <v>1.135567</v>
      </c>
      <c r="AM125" s="7" t="e">
        <f>#REF!</f>
        <v>#REF!</v>
      </c>
      <c r="AN125" s="7" t="e">
        <f t="shared" si="26"/>
        <v>#REF!</v>
      </c>
      <c r="AO125" s="7">
        <v>24036.640684000002</v>
      </c>
      <c r="AP125" s="7">
        <f t="shared" si="27"/>
        <v>3.3563620380373749</v>
      </c>
      <c r="AQ125" s="7">
        <v>1.0940300000000001</v>
      </c>
    </row>
    <row r="126" spans="1:43">
      <c r="A126" s="8" t="e">
        <f>#REF!</f>
        <v>#REF!</v>
      </c>
      <c r="B126" s="7" t="e">
        <f>#REF!</f>
        <v>#REF!</v>
      </c>
      <c r="C126" s="7" t="e">
        <f t="shared" si="20"/>
        <v>#REF!</v>
      </c>
      <c r="D126">
        <v>152249.92228200001</v>
      </c>
      <c r="E126" s="7">
        <f t="shared" si="21"/>
        <v>-0.80490841312693817</v>
      </c>
      <c r="F126">
        <v>1.0969979999999999</v>
      </c>
      <c r="H126">
        <v>155858.982059</v>
      </c>
      <c r="I126">
        <v>1.071596</v>
      </c>
      <c r="Q126" s="7" t="e">
        <f>#REF!</f>
        <v>#REF!</v>
      </c>
      <c r="R126" s="7" t="e">
        <f t="shared" si="22"/>
        <v>#REF!</v>
      </c>
      <c r="S126" s="7">
        <v>47396.009198</v>
      </c>
      <c r="T126" s="7">
        <f t="shared" si="23"/>
        <v>-1.3826830168947453</v>
      </c>
      <c r="U126" s="7">
        <v>1.0921749999999999</v>
      </c>
      <c r="AB126" s="7" t="e">
        <f>#REF!</f>
        <v>#REF!</v>
      </c>
      <c r="AC126" s="7" t="e">
        <f t="shared" si="24"/>
        <v>#REF!</v>
      </c>
      <c r="AD126" s="7">
        <v>35919.880688999998</v>
      </c>
      <c r="AE126" s="7">
        <f t="shared" si="25"/>
        <v>-0.83542782930470594</v>
      </c>
      <c r="AF126" s="7">
        <v>1.0900270000000001</v>
      </c>
      <c r="AM126" s="7" t="e">
        <f>#REF!</f>
        <v>#REF!</v>
      </c>
      <c r="AN126" s="7" t="e">
        <f t="shared" si="26"/>
        <v>#REF!</v>
      </c>
      <c r="AO126" s="7">
        <v>24392.878281000001</v>
      </c>
      <c r="AP126" s="7">
        <f t="shared" si="27"/>
        <v>1.482060665977869</v>
      </c>
      <c r="AQ126" s="7">
        <v>1.079663</v>
      </c>
    </row>
    <row r="127" spans="1:43">
      <c r="A127" s="8" t="e">
        <f>#REF!</f>
        <v>#REF!</v>
      </c>
      <c r="B127" s="7" t="e">
        <f>#REF!</f>
        <v>#REF!</v>
      </c>
      <c r="C127" s="7" t="e">
        <f t="shared" si="20"/>
        <v>#REF!</v>
      </c>
      <c r="D127">
        <v>151171.14241999999</v>
      </c>
      <c r="E127" s="7">
        <f t="shared" si="21"/>
        <v>-0.70855856333501777</v>
      </c>
      <c r="F127">
        <v>1.015244</v>
      </c>
      <c r="H127">
        <v>146084.99831699999</v>
      </c>
      <c r="I127">
        <v>1.0505910000000001</v>
      </c>
      <c r="Q127" s="7" t="e">
        <f>#REF!</f>
        <v>#REF!</v>
      </c>
      <c r="R127" s="7" t="e">
        <f t="shared" si="22"/>
        <v>#REF!</v>
      </c>
      <c r="S127" s="7">
        <v>46670.537006999999</v>
      </c>
      <c r="T127" s="7">
        <f t="shared" si="23"/>
        <v>-1.5306609211954765</v>
      </c>
      <c r="U127" s="7">
        <v>1.008624</v>
      </c>
      <c r="AB127" s="7" t="e">
        <f>#REF!</f>
        <v>#REF!</v>
      </c>
      <c r="AC127" s="7" t="e">
        <f t="shared" si="24"/>
        <v>#REF!</v>
      </c>
      <c r="AD127" s="7">
        <v>34831.308577000003</v>
      </c>
      <c r="AE127" s="7">
        <f t="shared" si="25"/>
        <v>-3.0305560350409451</v>
      </c>
      <c r="AF127" s="7">
        <v>1.0282089999999999</v>
      </c>
      <c r="AM127" s="7" t="e">
        <f>#REF!</f>
        <v>#REF!</v>
      </c>
      <c r="AN127" s="7" t="e">
        <f t="shared" si="26"/>
        <v>#REF!</v>
      </c>
      <c r="AO127" s="7">
        <v>23575.84258</v>
      </c>
      <c r="AP127" s="7">
        <f t="shared" si="27"/>
        <v>-3.349484597872987</v>
      </c>
      <c r="AQ127" s="7">
        <v>1.0296350000000001</v>
      </c>
    </row>
    <row r="128" spans="1:43">
      <c r="A128" s="8" t="e">
        <f>#REF!</f>
        <v>#REF!</v>
      </c>
      <c r="B128" s="7" t="e">
        <f>#REF!</f>
        <v>#REF!</v>
      </c>
      <c r="C128" s="7" t="e">
        <f t="shared" si="20"/>
        <v>#REF!</v>
      </c>
      <c r="D128">
        <v>152506.387926</v>
      </c>
      <c r="E128" s="7">
        <f t="shared" si="21"/>
        <v>0.88326745741609614</v>
      </c>
      <c r="F128">
        <v>0.98652600000000001</v>
      </c>
      <c r="H128">
        <v>154915.06995100001</v>
      </c>
      <c r="I128">
        <v>0.97118700000000002</v>
      </c>
      <c r="Q128" s="7" t="e">
        <f>#REF!</f>
        <v>#REF!</v>
      </c>
      <c r="R128" s="7" t="e">
        <f t="shared" si="22"/>
        <v>#REF!</v>
      </c>
      <c r="S128" s="7">
        <v>46483.664201</v>
      </c>
      <c r="T128" s="7">
        <f t="shared" si="23"/>
        <v>-0.40040851891627938</v>
      </c>
      <c r="U128" s="7">
        <v>0.97730099999999998</v>
      </c>
      <c r="AB128" s="7" t="e">
        <f>#REF!</f>
        <v>#REF!</v>
      </c>
      <c r="AC128" s="7" t="e">
        <f t="shared" si="24"/>
        <v>#REF!</v>
      </c>
      <c r="AD128" s="7">
        <v>35382.319544999998</v>
      </c>
      <c r="AE128" s="7">
        <f t="shared" si="25"/>
        <v>1.5819416223823453</v>
      </c>
      <c r="AF128" s="7">
        <v>0.96795699999999996</v>
      </c>
      <c r="AM128" s="7" t="e">
        <f>#REF!</f>
        <v>#REF!</v>
      </c>
      <c r="AN128" s="7" t="e">
        <f t="shared" si="26"/>
        <v>#REF!</v>
      </c>
      <c r="AO128" s="7">
        <v>24742.156371000001</v>
      </c>
      <c r="AP128" s="7">
        <f t="shared" si="27"/>
        <v>4.9470715078043952</v>
      </c>
      <c r="AQ128" s="7">
        <v>0.99913399999999997</v>
      </c>
    </row>
    <row r="129" spans="1:43">
      <c r="A129" s="8" t="e">
        <f>#REF!</f>
        <v>#REF!</v>
      </c>
      <c r="B129" s="7" t="e">
        <f>#REF!</f>
        <v>#REF!</v>
      </c>
      <c r="C129" s="7" t="e">
        <f t="shared" si="20"/>
        <v>#REF!</v>
      </c>
      <c r="D129">
        <v>150041.91873100001</v>
      </c>
      <c r="E129" s="7">
        <f t="shared" si="21"/>
        <v>-1.6159776836336874</v>
      </c>
      <c r="F129">
        <v>0.69237899999999997</v>
      </c>
      <c r="H129">
        <v>150809.03120100001</v>
      </c>
      <c r="I129">
        <v>0.68885700000000005</v>
      </c>
      <c r="Q129" s="7" t="e">
        <f>#REF!</f>
        <v>#REF!</v>
      </c>
      <c r="R129" s="7" t="e">
        <f t="shared" si="22"/>
        <v>#REF!</v>
      </c>
      <c r="S129" s="7">
        <v>45856.043249000002</v>
      </c>
      <c r="T129" s="7">
        <f t="shared" si="23"/>
        <v>-1.3501968116930243</v>
      </c>
      <c r="U129" s="7">
        <v>0.66951499999999997</v>
      </c>
      <c r="AB129" s="7" t="e">
        <f>#REF!</f>
        <v>#REF!</v>
      </c>
      <c r="AC129" s="7" t="e">
        <f t="shared" si="24"/>
        <v>#REF!</v>
      </c>
      <c r="AD129" s="7">
        <v>33985.662558999997</v>
      </c>
      <c r="AE129" s="7">
        <f t="shared" si="25"/>
        <v>-3.9473302032211421</v>
      </c>
      <c r="AF129" s="7">
        <v>0.67991400000000002</v>
      </c>
      <c r="AM129" s="7" t="e">
        <f>#REF!</f>
        <v>#REF!</v>
      </c>
      <c r="AN129" s="7" t="e">
        <f t="shared" si="26"/>
        <v>#REF!</v>
      </c>
      <c r="AO129" s="7">
        <v>24790.70796</v>
      </c>
      <c r="AP129" s="7">
        <f t="shared" si="27"/>
        <v>0.19623022452847749</v>
      </c>
      <c r="AQ129" s="7">
        <v>0.74646599999999996</v>
      </c>
    </row>
    <row r="130" spans="1:43">
      <c r="A130" s="8" t="e">
        <f>#REF!</f>
        <v>#REF!</v>
      </c>
      <c r="B130" s="7" t="e">
        <f>#REF!</f>
        <v>#REF!</v>
      </c>
      <c r="C130" s="7" t="e">
        <f t="shared" si="20"/>
        <v>#REF!</v>
      </c>
      <c r="D130">
        <v>151272.450667</v>
      </c>
      <c r="E130" s="7">
        <f t="shared" si="21"/>
        <v>0.82012543321718567</v>
      </c>
      <c r="F130">
        <v>0.96554399999999996</v>
      </c>
      <c r="H130">
        <v>150593.37100899999</v>
      </c>
      <c r="I130">
        <v>0.96989800000000004</v>
      </c>
      <c r="Q130" s="7" t="e">
        <f>#REF!</f>
        <v>#REF!</v>
      </c>
      <c r="R130" s="7" t="e">
        <f t="shared" si="22"/>
        <v>#REF!</v>
      </c>
      <c r="S130" s="7">
        <v>45406.209773000002</v>
      </c>
      <c r="T130" s="7">
        <f t="shared" si="23"/>
        <v>-0.98096879741103749</v>
      </c>
      <c r="U130" s="7">
        <v>0.963202</v>
      </c>
      <c r="AB130" s="7" t="e">
        <f>#REF!</f>
        <v>#REF!</v>
      </c>
      <c r="AC130" s="7" t="e">
        <f t="shared" si="24"/>
        <v>#REF!</v>
      </c>
      <c r="AD130" s="7">
        <v>34629.874809000001</v>
      </c>
      <c r="AE130" s="7">
        <f t="shared" si="25"/>
        <v>1.8955412414915571</v>
      </c>
      <c r="AF130" s="7">
        <v>0.963592</v>
      </c>
      <c r="AM130" s="7" t="e">
        <f>#REF!</f>
        <v>#REF!</v>
      </c>
      <c r="AN130" s="7" t="e">
        <f t="shared" si="26"/>
        <v>#REF!</v>
      </c>
      <c r="AO130" s="7">
        <v>24510.364608</v>
      </c>
      <c r="AP130" s="7">
        <f t="shared" si="27"/>
        <v>-1.130840444138741</v>
      </c>
      <c r="AQ130" s="7">
        <v>0.98471799999999998</v>
      </c>
    </row>
    <row r="131" spans="1:43">
      <c r="A131" s="8" t="e">
        <f>#REF!</f>
        <v>#REF!</v>
      </c>
      <c r="B131" s="7" t="e">
        <f>#REF!</f>
        <v>#REF!</v>
      </c>
      <c r="C131" s="7" t="e">
        <f t="shared" si="20"/>
        <v>#REF!</v>
      </c>
      <c r="D131">
        <v>148951.62643</v>
      </c>
      <c r="E131" s="7">
        <f t="shared" si="21"/>
        <v>-1.5342015196864196</v>
      </c>
      <c r="F131">
        <v>1.038138</v>
      </c>
      <c r="H131">
        <v>154474.29010899999</v>
      </c>
      <c r="I131">
        <v>1.001023</v>
      </c>
      <c r="Q131" s="7" t="e">
        <f>#REF!</f>
        <v>#REF!</v>
      </c>
      <c r="R131" s="7" t="e">
        <f t="shared" si="22"/>
        <v>#REF!</v>
      </c>
      <c r="S131" s="7">
        <v>44797.257086999998</v>
      </c>
      <c r="T131" s="7">
        <f t="shared" si="23"/>
        <v>-1.3411220382506031</v>
      </c>
      <c r="U131" s="7">
        <v>1.040726</v>
      </c>
      <c r="AB131" s="7" t="e">
        <f>#REF!</f>
        <v>#REF!</v>
      </c>
      <c r="AC131" s="7" t="e">
        <f t="shared" si="24"/>
        <v>#REF!</v>
      </c>
      <c r="AD131" s="7">
        <v>34005.893329999999</v>
      </c>
      <c r="AE131" s="7">
        <f t="shared" si="25"/>
        <v>-1.8018588933444164</v>
      </c>
      <c r="AF131" s="7">
        <v>1.0415289999999999</v>
      </c>
      <c r="AM131" s="7" t="e">
        <f>#REF!</f>
        <v>#REF!</v>
      </c>
      <c r="AN131" s="7" t="e">
        <f t="shared" si="26"/>
        <v>#REF!</v>
      </c>
      <c r="AO131" s="7">
        <v>24920.816652000001</v>
      </c>
      <c r="AP131" s="7">
        <f t="shared" si="27"/>
        <v>1.6746060312217139</v>
      </c>
      <c r="AQ131" s="7">
        <v>1.0370170000000001</v>
      </c>
    </row>
    <row r="132" spans="1:43">
      <c r="A132" s="8" t="e">
        <f>#REF!</f>
        <v>#REF!</v>
      </c>
      <c r="B132" s="7" t="e">
        <f>#REF!</f>
        <v>#REF!</v>
      </c>
      <c r="C132" s="7" t="e">
        <f t="shared" si="20"/>
        <v>#REF!</v>
      </c>
      <c r="D132">
        <v>148483.07407199999</v>
      </c>
      <c r="E132" s="7">
        <f t="shared" si="21"/>
        <v>-0.31456679542885979</v>
      </c>
      <c r="F132">
        <v>1.0688629999999999</v>
      </c>
      <c r="H132">
        <v>149475.41061699999</v>
      </c>
      <c r="I132">
        <v>1.0617669999999999</v>
      </c>
      <c r="Q132" s="7" t="e">
        <f>#REF!</f>
        <v>#REF!</v>
      </c>
      <c r="R132" s="7" t="e">
        <f t="shared" si="22"/>
        <v>#REF!</v>
      </c>
      <c r="S132" s="7">
        <v>45097.401645999998</v>
      </c>
      <c r="T132" s="7">
        <f t="shared" si="23"/>
        <v>0.67000655512701712</v>
      </c>
      <c r="U132" s="7">
        <v>1.0730660000000001</v>
      </c>
      <c r="AB132" s="7" t="e">
        <f>#REF!</f>
        <v>#REF!</v>
      </c>
      <c r="AC132" s="7" t="e">
        <f t="shared" si="24"/>
        <v>#REF!</v>
      </c>
      <c r="AD132" s="7">
        <v>33950.549213999999</v>
      </c>
      <c r="AE132" s="7">
        <f t="shared" si="25"/>
        <v>-0.16274860202297248</v>
      </c>
      <c r="AF132" s="7">
        <v>1.0475479999999999</v>
      </c>
      <c r="AM132" s="7" t="e">
        <f>#REF!</f>
        <v>#REF!</v>
      </c>
      <c r="AN132" s="7" t="e">
        <f t="shared" si="26"/>
        <v>#REF!</v>
      </c>
      <c r="AO132" s="7">
        <v>24780.555027999999</v>
      </c>
      <c r="AP132" s="7">
        <f t="shared" si="27"/>
        <v>-0.56282916390199489</v>
      </c>
      <c r="AQ132" s="7">
        <v>1.04928</v>
      </c>
    </row>
    <row r="133" spans="1:43">
      <c r="A133" s="8" t="e">
        <f>#REF!</f>
        <v>#REF!</v>
      </c>
      <c r="B133" s="7" t="e">
        <f>#REF!</f>
        <v>#REF!</v>
      </c>
      <c r="C133" s="7" t="e">
        <f t="shared" si="20"/>
        <v>#REF!</v>
      </c>
      <c r="D133">
        <v>146537.69844599999</v>
      </c>
      <c r="E133" s="7">
        <f t="shared" si="21"/>
        <v>-1.3101665884534839</v>
      </c>
      <c r="F133">
        <v>0.91374100000000003</v>
      </c>
      <c r="H133">
        <v>143263.13841099999</v>
      </c>
      <c r="I133">
        <v>0.93462599999999996</v>
      </c>
      <c r="Q133" s="7" t="e">
        <f>#REF!</f>
        <v>#REF!</v>
      </c>
      <c r="R133" s="7" t="e">
        <f t="shared" si="22"/>
        <v>#REF!</v>
      </c>
      <c r="S133" s="7">
        <v>44396.789220999999</v>
      </c>
      <c r="T133" s="7">
        <f t="shared" si="23"/>
        <v>-1.5535538621483767</v>
      </c>
      <c r="U133" s="7">
        <v>0.919103</v>
      </c>
      <c r="AB133" s="7" t="e">
        <f>#REF!</f>
        <v>#REF!</v>
      </c>
      <c r="AC133" s="7" t="e">
        <f t="shared" si="24"/>
        <v>#REF!</v>
      </c>
      <c r="AD133" s="7">
        <v>33204.862069000003</v>
      </c>
      <c r="AE133" s="7">
        <f t="shared" si="25"/>
        <v>-2.1963919944261221</v>
      </c>
      <c r="AF133" s="7">
        <v>0.92578800000000006</v>
      </c>
      <c r="AM133" s="7" t="e">
        <f>#REF!</f>
        <v>#REF!</v>
      </c>
      <c r="AN133" s="7" t="e">
        <f t="shared" si="26"/>
        <v>#REF!</v>
      </c>
      <c r="AO133" s="7">
        <v>25086.664504</v>
      </c>
      <c r="AP133" s="7">
        <f t="shared" si="27"/>
        <v>1.2352809517548025</v>
      </c>
      <c r="AQ133" s="7">
        <v>0.91066400000000003</v>
      </c>
    </row>
    <row r="134" spans="1:43">
      <c r="A134" s="8" t="e">
        <f>#REF!</f>
        <v>#REF!</v>
      </c>
      <c r="B134" s="7" t="e">
        <f>#REF!</f>
        <v>#REF!</v>
      </c>
      <c r="C134" s="7" t="e">
        <f t="shared" ref="C134:C179" si="28">B134/B133*100-100</f>
        <v>#REF!</v>
      </c>
      <c r="D134">
        <v>145575.157362</v>
      </c>
      <c r="E134" s="7">
        <f t="shared" ref="E134:E179" si="29">D134/D133*100-100</f>
        <v>-0.65685560385315966</v>
      </c>
      <c r="F134">
        <v>1.103183</v>
      </c>
      <c r="H134">
        <v>148223.03994799999</v>
      </c>
      <c r="I134">
        <v>1.083475</v>
      </c>
      <c r="Q134" s="7" t="e">
        <f>#REF!</f>
        <v>#REF!</v>
      </c>
      <c r="R134" s="7" t="e">
        <f t="shared" ref="R134:R179" si="30">Q134/Q133*100-100</f>
        <v>#REF!</v>
      </c>
      <c r="S134" s="7">
        <v>44671.879121999998</v>
      </c>
      <c r="T134" s="7">
        <f t="shared" ref="T134:T179" si="31">S134/S133*100-100</f>
        <v>0.61961665657992171</v>
      </c>
      <c r="U134" s="7">
        <v>1.1182840000000001</v>
      </c>
      <c r="AB134" s="7" t="e">
        <f>#REF!</f>
        <v>#REF!</v>
      </c>
      <c r="AC134" s="7" t="e">
        <f t="shared" ref="AC134:AC179" si="32">AB134/AB133*100-100</f>
        <v>#REF!</v>
      </c>
      <c r="AD134" s="7">
        <v>32910.418021999998</v>
      </c>
      <c r="AE134" s="7">
        <f t="shared" ref="AE134:AE179" si="33">AD134/AD133*100-100</f>
        <v>-0.88674979702715007</v>
      </c>
      <c r="AF134" s="7">
        <v>1.1100829999999999</v>
      </c>
      <c r="AM134" s="7" t="e">
        <f>#REF!</f>
        <v>#REF!</v>
      </c>
      <c r="AN134" s="7" t="e">
        <f t="shared" ref="AN134:AN179" si="34">AM134/AM133*100-100</f>
        <v>#REF!</v>
      </c>
      <c r="AO134" s="7">
        <v>25408.596248000002</v>
      </c>
      <c r="AP134" s="7">
        <f t="shared" ref="AP134:AP179" si="35">AO134/AO133*100-100</f>
        <v>1.2832783885983474</v>
      </c>
      <c r="AQ134" s="7">
        <v>1.078805</v>
      </c>
    </row>
    <row r="135" spans="1:43">
      <c r="A135" s="8" t="e">
        <f>#REF!</f>
        <v>#REF!</v>
      </c>
      <c r="B135" s="7" t="e">
        <f>#REF!</f>
        <v>#REF!</v>
      </c>
      <c r="C135" s="7" t="e">
        <f t="shared" si="28"/>
        <v>#REF!</v>
      </c>
      <c r="D135">
        <v>141930.87073200001</v>
      </c>
      <c r="E135" s="7">
        <f t="shared" si="29"/>
        <v>-2.5033712455057042</v>
      </c>
      <c r="F135">
        <v>0.98762700000000003</v>
      </c>
      <c r="H135">
        <v>141716.80989</v>
      </c>
      <c r="I135">
        <v>0.98911899999999997</v>
      </c>
      <c r="Q135" s="7" t="e">
        <f>#REF!</f>
        <v>#REF!</v>
      </c>
      <c r="R135" s="7" t="e">
        <f t="shared" si="30"/>
        <v>#REF!</v>
      </c>
      <c r="S135" s="7">
        <v>44039.557692000002</v>
      </c>
      <c r="T135" s="7">
        <f t="shared" si="31"/>
        <v>-1.4154798106278719</v>
      </c>
      <c r="U135" s="7">
        <v>0.98535799999999996</v>
      </c>
      <c r="AB135" s="7" t="e">
        <f>#REF!</f>
        <v>#REF!</v>
      </c>
      <c r="AC135" s="7" t="e">
        <f t="shared" si="32"/>
        <v>#REF!</v>
      </c>
      <c r="AD135" s="7">
        <v>32055.453874999999</v>
      </c>
      <c r="AE135" s="7">
        <f t="shared" si="33"/>
        <v>-2.5978525901083032</v>
      </c>
      <c r="AF135" s="7">
        <v>0.99216400000000005</v>
      </c>
      <c r="AM135" s="7" t="e">
        <f>#REF!</f>
        <v>#REF!</v>
      </c>
      <c r="AN135" s="7" t="e">
        <f t="shared" si="34"/>
        <v>#REF!</v>
      </c>
      <c r="AO135" s="7">
        <v>24299.528622000002</v>
      </c>
      <c r="AP135" s="7">
        <f t="shared" si="35"/>
        <v>-4.3649307312177825</v>
      </c>
      <c r="AQ135" s="7">
        <v>0.97138100000000005</v>
      </c>
    </row>
    <row r="136" spans="1:43">
      <c r="A136" s="8" t="e">
        <f>#REF!</f>
        <v>#REF!</v>
      </c>
      <c r="B136" s="7" t="e">
        <f>#REF!</f>
        <v>#REF!</v>
      </c>
      <c r="C136" s="7" t="e">
        <f t="shared" si="28"/>
        <v>#REF!</v>
      </c>
      <c r="D136">
        <v>141718.07491900001</v>
      </c>
      <c r="E136" s="7">
        <f t="shared" si="29"/>
        <v>-0.14992919574333996</v>
      </c>
      <c r="F136">
        <v>1.0577160000000001</v>
      </c>
      <c r="H136">
        <v>137350.03241399999</v>
      </c>
      <c r="I136">
        <v>1.0913539999999999</v>
      </c>
      <c r="Q136" s="7" t="e">
        <f>#REF!</f>
        <v>#REF!</v>
      </c>
      <c r="R136" s="7" t="e">
        <f t="shared" si="30"/>
        <v>#REF!</v>
      </c>
      <c r="S136" s="7">
        <v>44050.096570000002</v>
      </c>
      <c r="T136" s="7">
        <f t="shared" si="31"/>
        <v>2.3930481031868567E-2</v>
      </c>
      <c r="U136" s="7">
        <v>1.0696600000000001</v>
      </c>
      <c r="AB136" s="7" t="e">
        <f>#REF!</f>
        <v>#REF!</v>
      </c>
      <c r="AC136" s="7" t="e">
        <f t="shared" si="32"/>
        <v>#REF!</v>
      </c>
      <c r="AD136" s="7">
        <v>31990.218772</v>
      </c>
      <c r="AE136" s="7">
        <f t="shared" si="33"/>
        <v>-0.20350703270146653</v>
      </c>
      <c r="AF136" s="7">
        <v>1.0652459999999999</v>
      </c>
      <c r="AM136" s="7" t="e">
        <f>#REF!</f>
        <v>#REF!</v>
      </c>
      <c r="AN136" s="7" t="e">
        <f t="shared" si="34"/>
        <v>#REF!</v>
      </c>
      <c r="AO136" s="7">
        <v>24264.142133000001</v>
      </c>
      <c r="AP136" s="7">
        <f t="shared" si="35"/>
        <v>-0.145626236419929</v>
      </c>
      <c r="AQ136" s="7">
        <v>1.051671</v>
      </c>
    </row>
    <row r="137" spans="1:43">
      <c r="A137" s="8" t="e">
        <f>#REF!</f>
        <v>#REF!</v>
      </c>
      <c r="B137" s="7" t="e">
        <f>#REF!</f>
        <v>#REF!</v>
      </c>
      <c r="C137" s="7" t="e">
        <f t="shared" si="28"/>
        <v>#REF!</v>
      </c>
      <c r="D137">
        <v>138773.184026</v>
      </c>
      <c r="E137" s="7">
        <f t="shared" si="29"/>
        <v>-2.0779924471054017</v>
      </c>
      <c r="F137">
        <v>1.1226590000000001</v>
      </c>
      <c r="H137">
        <v>138811.41338000001</v>
      </c>
      <c r="I137">
        <v>1.12235</v>
      </c>
      <c r="Q137" s="7" t="e">
        <f>#REF!</f>
        <v>#REF!</v>
      </c>
      <c r="R137" s="7" t="e">
        <f t="shared" si="30"/>
        <v>#REF!</v>
      </c>
      <c r="S137" s="7">
        <v>43748.666422000002</v>
      </c>
      <c r="T137" s="7">
        <f t="shared" si="31"/>
        <v>-0.68428941471444205</v>
      </c>
      <c r="U137" s="7">
        <v>1.1319429999999999</v>
      </c>
      <c r="AB137" s="7" t="e">
        <f>#REF!</f>
        <v>#REF!</v>
      </c>
      <c r="AC137" s="7" t="e">
        <f t="shared" si="32"/>
        <v>#REF!</v>
      </c>
      <c r="AD137" s="7">
        <v>31568.963249</v>
      </c>
      <c r="AE137" s="7">
        <f t="shared" si="33"/>
        <v>-1.3168260148589894</v>
      </c>
      <c r="AF137" s="7">
        <v>1.1307940000000001</v>
      </c>
      <c r="AM137" s="7" t="e">
        <f>#REF!</f>
        <v>#REF!</v>
      </c>
      <c r="AN137" s="7" t="e">
        <f t="shared" si="34"/>
        <v>#REF!</v>
      </c>
      <c r="AO137" s="7">
        <v>23033.869706000001</v>
      </c>
      <c r="AP137" s="7">
        <f t="shared" si="35"/>
        <v>-5.0703314391106744</v>
      </c>
      <c r="AQ137" s="7">
        <v>1.114706</v>
      </c>
    </row>
    <row r="138" spans="1:43">
      <c r="A138" s="8" t="e">
        <f>#REF!</f>
        <v>#REF!</v>
      </c>
      <c r="B138" s="7" t="e">
        <f>#REF!</f>
        <v>#REF!</v>
      </c>
      <c r="C138" s="7" t="e">
        <f t="shared" si="28"/>
        <v>#REF!</v>
      </c>
      <c r="D138">
        <v>134116.87558699999</v>
      </c>
      <c r="E138" s="7">
        <f t="shared" si="29"/>
        <v>-3.3553373237639477</v>
      </c>
      <c r="F138">
        <v>1.0158149999999999</v>
      </c>
      <c r="H138">
        <v>131434.59847299999</v>
      </c>
      <c r="I138">
        <v>1.036546</v>
      </c>
      <c r="Q138" s="7" t="e">
        <f>#REF!</f>
        <v>#REF!</v>
      </c>
      <c r="R138" s="7" t="e">
        <f t="shared" si="30"/>
        <v>#REF!</v>
      </c>
      <c r="S138" s="7">
        <v>42752.706426999997</v>
      </c>
      <c r="T138" s="7">
        <f t="shared" si="31"/>
        <v>-2.2765493818553608</v>
      </c>
      <c r="U138" s="7">
        <v>1.016497</v>
      </c>
      <c r="AB138" s="7" t="e">
        <f>#REF!</f>
        <v>#REF!</v>
      </c>
      <c r="AC138" s="7" t="e">
        <f t="shared" si="32"/>
        <v>#REF!</v>
      </c>
      <c r="AD138" s="7">
        <v>31097.901826000001</v>
      </c>
      <c r="AE138" s="7">
        <f t="shared" si="33"/>
        <v>-1.4921662750990663</v>
      </c>
      <c r="AF138" s="7">
        <v>1.0139590000000001</v>
      </c>
      <c r="AM138" s="7" t="e">
        <f>#REF!</f>
        <v>#REF!</v>
      </c>
      <c r="AN138" s="7" t="e">
        <f t="shared" si="34"/>
        <v>#REF!</v>
      </c>
      <c r="AO138" s="7">
        <v>21862.487615999999</v>
      </c>
      <c r="AP138" s="7">
        <f t="shared" si="35"/>
        <v>-5.0854767564082977</v>
      </c>
      <c r="AQ138" s="7">
        <v>0.99654699999999996</v>
      </c>
    </row>
    <row r="139" spans="1:43">
      <c r="A139" s="8" t="e">
        <f>#REF!</f>
        <v>#REF!</v>
      </c>
      <c r="B139" s="7" t="e">
        <f>#REF!</f>
        <v>#REF!</v>
      </c>
      <c r="C139" s="7" t="e">
        <f t="shared" si="28"/>
        <v>#REF!</v>
      </c>
      <c r="D139">
        <v>130820.82509100001</v>
      </c>
      <c r="E139" s="7">
        <f t="shared" si="29"/>
        <v>-2.4575956467624849</v>
      </c>
      <c r="F139">
        <v>1.076411</v>
      </c>
      <c r="H139">
        <v>134174.93272400001</v>
      </c>
      <c r="I139">
        <v>1.0495030000000001</v>
      </c>
      <c r="Q139" s="7" t="e">
        <f>#REF!</f>
        <v>#REF!</v>
      </c>
      <c r="R139" s="7" t="e">
        <f t="shared" si="30"/>
        <v>#REF!</v>
      </c>
      <c r="S139" s="7">
        <v>42407.555141999997</v>
      </c>
      <c r="T139" s="7">
        <f t="shared" si="31"/>
        <v>-0.80732031687711014</v>
      </c>
      <c r="U139" s="7">
        <v>1.064244</v>
      </c>
      <c r="AB139" s="7" t="e">
        <f>#REF!</f>
        <v>#REF!</v>
      </c>
      <c r="AC139" s="7" t="e">
        <f t="shared" si="32"/>
        <v>#REF!</v>
      </c>
      <c r="AD139" s="7">
        <v>30803.172953000001</v>
      </c>
      <c r="AE139" s="7">
        <f t="shared" si="33"/>
        <v>-0.94774520367668913</v>
      </c>
      <c r="AF139" s="7">
        <v>1.0905050000000001</v>
      </c>
      <c r="AM139" s="7" t="e">
        <f>#REF!</f>
        <v>#REF!</v>
      </c>
      <c r="AN139" s="7" t="e">
        <f t="shared" si="34"/>
        <v>#REF!</v>
      </c>
      <c r="AO139" s="7">
        <v>20765.765621999999</v>
      </c>
      <c r="AP139" s="7">
        <f t="shared" si="35"/>
        <v>-5.016455644312714</v>
      </c>
      <c r="AQ139" s="7">
        <v>1.076676</v>
      </c>
    </row>
    <row r="140" spans="1:43">
      <c r="A140" s="8" t="e">
        <f>#REF!</f>
        <v>#REF!</v>
      </c>
      <c r="B140" s="7" t="e">
        <f>#REF!</f>
        <v>#REF!</v>
      </c>
      <c r="C140" s="7" t="e">
        <f t="shared" si="28"/>
        <v>#REF!</v>
      </c>
      <c r="D140">
        <v>126112.124493</v>
      </c>
      <c r="E140" s="7">
        <f t="shared" si="29"/>
        <v>-3.5993509402838697</v>
      </c>
      <c r="F140">
        <v>0.99157799999999996</v>
      </c>
      <c r="H140">
        <v>129612.511637</v>
      </c>
      <c r="I140">
        <v>0.96479899999999996</v>
      </c>
      <c r="Q140" s="7" t="e">
        <f>#REF!</f>
        <v>#REF!</v>
      </c>
      <c r="R140" s="7" t="e">
        <f t="shared" si="30"/>
        <v>#REF!</v>
      </c>
      <c r="S140" s="7">
        <v>41222.081455</v>
      </c>
      <c r="T140" s="7">
        <f t="shared" si="31"/>
        <v>-2.7954303968490706</v>
      </c>
      <c r="U140" s="7">
        <v>0.97932900000000001</v>
      </c>
      <c r="AB140" s="7" t="e">
        <f>#REF!</f>
        <v>#REF!</v>
      </c>
      <c r="AC140" s="7" t="e">
        <f t="shared" si="32"/>
        <v>#REF!</v>
      </c>
      <c r="AD140" s="7">
        <v>30148.10613</v>
      </c>
      <c r="AE140" s="7">
        <f t="shared" si="33"/>
        <v>-2.1266212542438865</v>
      </c>
      <c r="AF140" s="7">
        <v>0.97054200000000002</v>
      </c>
      <c r="AM140" s="7" t="e">
        <f>#REF!</f>
        <v>#REF!</v>
      </c>
      <c r="AN140" s="7" t="e">
        <f t="shared" si="34"/>
        <v>#REF!</v>
      </c>
      <c r="AO140" s="7">
        <v>19805.588721</v>
      </c>
      <c r="AP140" s="7">
        <f t="shared" si="35"/>
        <v>-4.6238454120986177</v>
      </c>
      <c r="AQ140" s="7">
        <v>1.020419</v>
      </c>
    </row>
    <row r="141" spans="1:43">
      <c r="A141" s="8" t="e">
        <f>#REF!</f>
        <v>#REF!</v>
      </c>
      <c r="B141" s="7" t="e">
        <f>#REF!</f>
        <v>#REF!</v>
      </c>
      <c r="C141" s="7" t="e">
        <f t="shared" si="28"/>
        <v>#REF!</v>
      </c>
      <c r="D141">
        <v>125366.791621</v>
      </c>
      <c r="E141" s="7">
        <f t="shared" si="29"/>
        <v>-0.59100810092321865</v>
      </c>
      <c r="F141">
        <v>0.657551</v>
      </c>
      <c r="H141">
        <v>120731.108417</v>
      </c>
      <c r="I141">
        <v>0.68279800000000002</v>
      </c>
      <c r="Q141" s="7" t="e">
        <f>#REF!</f>
        <v>#REF!</v>
      </c>
      <c r="R141" s="7" t="e">
        <f t="shared" si="30"/>
        <v>#REF!</v>
      </c>
      <c r="S141" s="7">
        <v>40434.913565000003</v>
      </c>
      <c r="T141" s="7">
        <f t="shared" si="31"/>
        <v>-1.9095782217094239</v>
      </c>
      <c r="U141" s="7">
        <v>0.64550700000000005</v>
      </c>
      <c r="AB141" s="7" t="e">
        <f>#REF!</f>
        <v>#REF!</v>
      </c>
      <c r="AC141" s="7" t="e">
        <f t="shared" si="32"/>
        <v>#REF!</v>
      </c>
      <c r="AD141" s="7">
        <v>29483.757138000001</v>
      </c>
      <c r="AE141" s="7">
        <f t="shared" si="33"/>
        <v>-2.2036176638602001</v>
      </c>
      <c r="AF141" s="7">
        <v>0.65195199999999998</v>
      </c>
      <c r="AM141" s="7" t="e">
        <f>#REF!</f>
        <v>#REF!</v>
      </c>
      <c r="AN141" s="7" t="e">
        <f t="shared" si="34"/>
        <v>#REF!</v>
      </c>
      <c r="AO141" s="7">
        <v>19669.524937999999</v>
      </c>
      <c r="AP141" s="7">
        <f t="shared" si="35"/>
        <v>-0.68699691242063921</v>
      </c>
      <c r="AQ141" s="7">
        <v>0.70835499999999996</v>
      </c>
    </row>
    <row r="142" spans="1:43">
      <c r="A142" s="8" t="e">
        <f>#REF!</f>
        <v>#REF!</v>
      </c>
      <c r="B142" s="7" t="e">
        <f>#REF!</f>
        <v>#REF!</v>
      </c>
      <c r="C142" s="7" t="e">
        <f t="shared" si="28"/>
        <v>#REF!</v>
      </c>
      <c r="D142">
        <v>125677.55598</v>
      </c>
      <c r="E142" s="7">
        <f t="shared" si="29"/>
        <v>0.24788411267593347</v>
      </c>
      <c r="F142">
        <v>1.011517</v>
      </c>
      <c r="H142">
        <v>129246.034652</v>
      </c>
      <c r="I142">
        <v>0.98358900000000005</v>
      </c>
      <c r="Q142" s="7" t="e">
        <f>#REF!</f>
        <v>#REF!</v>
      </c>
      <c r="R142" s="7" t="e">
        <f t="shared" si="30"/>
        <v>#REF!</v>
      </c>
      <c r="S142" s="7">
        <v>41251.517087</v>
      </c>
      <c r="T142" s="7">
        <f t="shared" si="31"/>
        <v>2.0195505566922805</v>
      </c>
      <c r="U142" s="7">
        <v>1.002775</v>
      </c>
      <c r="AB142" s="7" t="e">
        <f>#REF!</f>
        <v>#REF!</v>
      </c>
      <c r="AC142" s="7" t="e">
        <f t="shared" si="32"/>
        <v>#REF!</v>
      </c>
      <c r="AD142" s="7">
        <v>29715.494458000001</v>
      </c>
      <c r="AE142" s="7">
        <f t="shared" si="33"/>
        <v>0.78598300384629738</v>
      </c>
      <c r="AF142" s="7">
        <v>1.009204</v>
      </c>
      <c r="AM142" s="7" t="e">
        <f>#REF!</f>
        <v>#REF!</v>
      </c>
      <c r="AN142" s="7" t="e">
        <f t="shared" si="34"/>
        <v>#REF!</v>
      </c>
      <c r="AO142" s="7">
        <v>19748.368704</v>
      </c>
      <c r="AP142" s="7">
        <f t="shared" si="35"/>
        <v>0.40084224834369309</v>
      </c>
      <c r="AQ142" s="7">
        <v>1.028743</v>
      </c>
    </row>
    <row r="143" spans="1:43">
      <c r="A143" s="8" t="e">
        <f>#REF!</f>
        <v>#REF!</v>
      </c>
      <c r="B143" s="7" t="e">
        <f>#REF!</f>
        <v>#REF!</v>
      </c>
      <c r="C143" s="7" t="e">
        <f t="shared" si="28"/>
        <v>#REF!</v>
      </c>
      <c r="D143">
        <v>124712.857747</v>
      </c>
      <c r="E143" s="7">
        <f t="shared" si="29"/>
        <v>-0.76759786222571336</v>
      </c>
      <c r="F143">
        <v>0.99584799999999996</v>
      </c>
      <c r="H143">
        <v>123430.36232</v>
      </c>
      <c r="I143">
        <v>1.006195</v>
      </c>
      <c r="Q143" s="7" t="e">
        <f>#REF!</f>
        <v>#REF!</v>
      </c>
      <c r="R143" s="7" t="e">
        <f t="shared" si="30"/>
        <v>#REF!</v>
      </c>
      <c r="S143" s="7">
        <v>41361.157707999999</v>
      </c>
      <c r="T143" s="7">
        <f t="shared" si="31"/>
        <v>0.26578566981856966</v>
      </c>
      <c r="U143" s="7">
        <v>0.995282</v>
      </c>
      <c r="AB143" s="7" t="e">
        <f>#REF!</f>
        <v>#REF!</v>
      </c>
      <c r="AC143" s="7" t="e">
        <f t="shared" si="32"/>
        <v>#REF!</v>
      </c>
      <c r="AD143" s="7">
        <v>29424.517035000001</v>
      </c>
      <c r="AE143" s="7">
        <f t="shared" si="33"/>
        <v>-0.97921110958213831</v>
      </c>
      <c r="AF143" s="7">
        <v>0.99461299999999997</v>
      </c>
      <c r="AM143" s="7" t="e">
        <f>#REF!</f>
        <v>#REF!</v>
      </c>
      <c r="AN143" s="7" t="e">
        <f t="shared" si="34"/>
        <v>#REF!</v>
      </c>
      <c r="AO143" s="7">
        <v>19565.830091</v>
      </c>
      <c r="AP143" s="7">
        <f t="shared" si="35"/>
        <v>-0.92432248828242791</v>
      </c>
      <c r="AQ143" s="7">
        <v>1.0067550000000001</v>
      </c>
    </row>
    <row r="144" spans="1:43">
      <c r="A144" s="8" t="e">
        <f>#REF!</f>
        <v>#REF!</v>
      </c>
      <c r="B144" s="7" t="e">
        <f>#REF!</f>
        <v>#REF!</v>
      </c>
      <c r="C144" s="7" t="e">
        <f t="shared" si="28"/>
        <v>#REF!</v>
      </c>
      <c r="D144">
        <v>125447.276476</v>
      </c>
      <c r="E144" s="7">
        <f t="shared" si="29"/>
        <v>0.58888773961854213</v>
      </c>
      <c r="F144">
        <v>0.96885299999999996</v>
      </c>
      <c r="H144">
        <v>122227.57519</v>
      </c>
      <c r="I144">
        <v>0.99437500000000001</v>
      </c>
      <c r="Q144" s="7" t="e">
        <f>#REF!</f>
        <v>#REF!</v>
      </c>
      <c r="R144" s="7" t="e">
        <f t="shared" si="30"/>
        <v>#REF!</v>
      </c>
      <c r="S144" s="7">
        <v>41835.867959000003</v>
      </c>
      <c r="T144" s="7">
        <f t="shared" si="31"/>
        <v>1.1477199317082523</v>
      </c>
      <c r="U144" s="7">
        <v>0.97105699999999995</v>
      </c>
      <c r="AB144" s="7" t="e">
        <f>#REF!</f>
        <v>#REF!</v>
      </c>
      <c r="AC144" s="7" t="e">
        <f t="shared" si="32"/>
        <v>#REF!</v>
      </c>
      <c r="AD144" s="7">
        <v>30069.136545000001</v>
      </c>
      <c r="AE144" s="7">
        <f t="shared" si="33"/>
        <v>2.1907564675853024</v>
      </c>
      <c r="AF144" s="7">
        <v>0.960287</v>
      </c>
      <c r="AM144" s="7" t="e">
        <f>#REF!</f>
        <v>#REF!</v>
      </c>
      <c r="AN144" s="7" t="e">
        <f t="shared" si="34"/>
        <v>#REF!</v>
      </c>
      <c r="AO144" s="7">
        <v>18980.247582</v>
      </c>
      <c r="AP144" s="7">
        <f t="shared" si="35"/>
        <v>-2.9928835437928001</v>
      </c>
      <c r="AQ144" s="7">
        <v>0.95520400000000005</v>
      </c>
    </row>
    <row r="145" spans="1:43">
      <c r="A145" s="8" t="e">
        <f>#REF!</f>
        <v>#REF!</v>
      </c>
      <c r="B145" s="7" t="e">
        <f>#REF!</f>
        <v>#REF!</v>
      </c>
      <c r="C145" s="7" t="e">
        <f t="shared" si="28"/>
        <v>#REF!</v>
      </c>
      <c r="D145">
        <v>119121.174583</v>
      </c>
      <c r="E145" s="7">
        <f t="shared" si="29"/>
        <v>-5.0428371748750322</v>
      </c>
      <c r="F145">
        <v>1.010097</v>
      </c>
      <c r="H145">
        <v>120924.797515</v>
      </c>
      <c r="I145">
        <v>0.99503200000000003</v>
      </c>
      <c r="Q145" s="7" t="e">
        <f>#REF!</f>
        <v>#REF!</v>
      </c>
      <c r="R145" s="7" t="e">
        <f t="shared" si="30"/>
        <v>#REF!</v>
      </c>
      <c r="S145" s="7">
        <v>40244.744718000002</v>
      </c>
      <c r="T145" s="7">
        <f t="shared" si="31"/>
        <v>-3.8032514170838567</v>
      </c>
      <c r="U145" s="7">
        <v>1.010194</v>
      </c>
      <c r="AB145" s="7" t="e">
        <f>#REF!</f>
        <v>#REF!</v>
      </c>
      <c r="AC145" s="7" t="e">
        <f t="shared" si="32"/>
        <v>#REF!</v>
      </c>
      <c r="AD145" s="7">
        <v>28288.288392999999</v>
      </c>
      <c r="AE145" s="7">
        <f t="shared" si="33"/>
        <v>-5.9225117732758008</v>
      </c>
      <c r="AF145" s="7">
        <v>1.0102059999999999</v>
      </c>
      <c r="AM145" s="7" t="e">
        <f>#REF!</f>
        <v>#REF!</v>
      </c>
      <c r="AN145" s="7" t="e">
        <f t="shared" si="34"/>
        <v>#REF!</v>
      </c>
      <c r="AO145" s="7">
        <v>18022.632523</v>
      </c>
      <c r="AP145" s="7">
        <f t="shared" si="35"/>
        <v>-5.0453243819019349</v>
      </c>
      <c r="AQ145" s="7">
        <v>0.99402800000000002</v>
      </c>
    </row>
    <row r="146" spans="1:43">
      <c r="A146" s="8" t="e">
        <f>#REF!</f>
        <v>#REF!</v>
      </c>
      <c r="B146" s="7" t="e">
        <f>#REF!</f>
        <v>#REF!</v>
      </c>
      <c r="C146" s="7" t="e">
        <f t="shared" si="28"/>
        <v>#REF!</v>
      </c>
      <c r="D146">
        <v>118831.64258499999</v>
      </c>
      <c r="E146" s="7">
        <f t="shared" si="29"/>
        <v>-0.2430567017270846</v>
      </c>
      <c r="F146">
        <v>1.1127929999999999</v>
      </c>
      <c r="H146">
        <v>121205.97691700001</v>
      </c>
      <c r="I146">
        <v>1.090994</v>
      </c>
      <c r="Q146" s="7" t="e">
        <f>#REF!</f>
        <v>#REF!</v>
      </c>
      <c r="R146" s="7" t="e">
        <f t="shared" si="30"/>
        <v>#REF!</v>
      </c>
      <c r="S146" s="7">
        <v>39957.043788000003</v>
      </c>
      <c r="T146" s="7">
        <f t="shared" si="31"/>
        <v>-0.71487825805817806</v>
      </c>
      <c r="U146" s="7">
        <v>1.1263099999999999</v>
      </c>
      <c r="AB146" s="7" t="e">
        <f>#REF!</f>
        <v>#REF!</v>
      </c>
      <c r="AC146" s="7" t="e">
        <f t="shared" si="32"/>
        <v>#REF!</v>
      </c>
      <c r="AD146" s="7">
        <v>28321.619148999998</v>
      </c>
      <c r="AE146" s="7">
        <f t="shared" si="33"/>
        <v>0.11782528351290011</v>
      </c>
      <c r="AF146" s="7">
        <v>1.116638</v>
      </c>
      <c r="AM146" s="7" t="e">
        <f>#REF!</f>
        <v>#REF!</v>
      </c>
      <c r="AN146" s="7" t="e">
        <f t="shared" si="34"/>
        <v>#REF!</v>
      </c>
      <c r="AO146" s="7">
        <v>17348.864377999998</v>
      </c>
      <c r="AP146" s="7">
        <f t="shared" si="35"/>
        <v>-3.7384557674366192</v>
      </c>
      <c r="AQ146" s="7">
        <v>1.0905039999999999</v>
      </c>
    </row>
    <row r="147" spans="1:43">
      <c r="A147" s="8" t="e">
        <f>#REF!</f>
        <v>#REF!</v>
      </c>
      <c r="B147" s="7" t="e">
        <f>#REF!</f>
        <v>#REF!</v>
      </c>
      <c r="C147" s="7" t="e">
        <f t="shared" si="28"/>
        <v>#REF!</v>
      </c>
      <c r="D147">
        <v>117113.963561</v>
      </c>
      <c r="E147" s="7">
        <f t="shared" si="29"/>
        <v>-1.4454727601458046</v>
      </c>
      <c r="F147">
        <v>0.94372199999999995</v>
      </c>
      <c r="H147">
        <v>112086.148015</v>
      </c>
      <c r="I147">
        <v>0.98605399999999999</v>
      </c>
      <c r="Q147" s="7" t="e">
        <f>#REF!</f>
        <v>#REF!</v>
      </c>
      <c r="R147" s="7" t="e">
        <f t="shared" si="30"/>
        <v>#REF!</v>
      </c>
      <c r="S147" s="7">
        <v>39680.070316999998</v>
      </c>
      <c r="T147" s="7">
        <f t="shared" si="31"/>
        <v>-0.693178085119456</v>
      </c>
      <c r="U147" s="7">
        <v>0.94684800000000002</v>
      </c>
      <c r="AB147" s="7" t="e">
        <f>#REF!</f>
        <v>#REF!</v>
      </c>
      <c r="AC147" s="7" t="e">
        <f t="shared" si="32"/>
        <v>#REF!</v>
      </c>
      <c r="AD147" s="7">
        <v>28499.238690999999</v>
      </c>
      <c r="AE147" s="7">
        <f t="shared" si="33"/>
        <v>0.62715179194221093</v>
      </c>
      <c r="AF147" s="7">
        <v>0.95399</v>
      </c>
      <c r="AM147" s="7" t="e">
        <f>#REF!</f>
        <v>#REF!</v>
      </c>
      <c r="AN147" s="7" t="e">
        <f t="shared" si="34"/>
        <v>#REF!</v>
      </c>
      <c r="AO147" s="7">
        <v>16443.867165</v>
      </c>
      <c r="AP147" s="7">
        <f t="shared" si="35"/>
        <v>-5.2164637020715929</v>
      </c>
      <c r="AQ147" s="7">
        <v>0.93718800000000002</v>
      </c>
    </row>
    <row r="148" spans="1:43">
      <c r="A148" s="8" t="e">
        <f>#REF!</f>
        <v>#REF!</v>
      </c>
      <c r="B148" s="7" t="e">
        <f>#REF!</f>
        <v>#REF!</v>
      </c>
      <c r="C148" s="7" t="e">
        <f t="shared" si="28"/>
        <v>#REF!</v>
      </c>
      <c r="D148">
        <v>117294.417485</v>
      </c>
      <c r="E148" s="7">
        <f t="shared" si="29"/>
        <v>0.15408403790040381</v>
      </c>
      <c r="F148">
        <v>1.0992170000000001</v>
      </c>
      <c r="H148">
        <v>118505.42127200001</v>
      </c>
      <c r="I148">
        <v>1.0879840000000001</v>
      </c>
      <c r="Q148" s="7" t="e">
        <f>#REF!</f>
        <v>#REF!</v>
      </c>
      <c r="R148" s="7" t="e">
        <f t="shared" si="30"/>
        <v>#REF!</v>
      </c>
      <c r="S148" s="7">
        <v>40147.342681000002</v>
      </c>
      <c r="T148" s="7">
        <f t="shared" si="31"/>
        <v>1.1775996369638904</v>
      </c>
      <c r="U148" s="7">
        <v>1.1121529999999999</v>
      </c>
      <c r="AB148" s="7" t="e">
        <f>#REF!</f>
        <v>#REF!</v>
      </c>
      <c r="AC148" s="7" t="e">
        <f t="shared" si="32"/>
        <v>#REF!</v>
      </c>
      <c r="AD148" s="7">
        <v>28942.523138</v>
      </c>
      <c r="AE148" s="7">
        <f t="shared" si="33"/>
        <v>1.5554255740171357</v>
      </c>
      <c r="AF148" s="7">
        <v>1.109648</v>
      </c>
      <c r="AM148" s="7" t="e">
        <f>#REF!</f>
        <v>#REF!</v>
      </c>
      <c r="AN148" s="7" t="e">
        <f t="shared" si="34"/>
        <v>#REF!</v>
      </c>
      <c r="AO148" s="7">
        <v>15843.709799</v>
      </c>
      <c r="AP148" s="7">
        <f t="shared" si="35"/>
        <v>-3.649733727340049</v>
      </c>
      <c r="AQ148" s="7">
        <v>1.069194</v>
      </c>
    </row>
    <row r="149" spans="1:43">
      <c r="A149" s="8" t="e">
        <f>#REF!</f>
        <v>#REF!</v>
      </c>
      <c r="B149" s="7" t="e">
        <f>#REF!</f>
        <v>#REF!</v>
      </c>
      <c r="C149" s="7" t="e">
        <f t="shared" si="28"/>
        <v>#REF!</v>
      </c>
      <c r="D149">
        <v>115908.70769</v>
      </c>
      <c r="E149" s="7">
        <f t="shared" si="29"/>
        <v>-1.1813944983163509</v>
      </c>
      <c r="F149">
        <v>1.091342</v>
      </c>
      <c r="H149">
        <v>110670.88297200001</v>
      </c>
      <c r="I149">
        <v>1.1429929999999999</v>
      </c>
      <c r="Q149" s="7" t="e">
        <f>#REF!</f>
        <v>#REF!</v>
      </c>
      <c r="R149" s="7" t="e">
        <f t="shared" si="30"/>
        <v>#REF!</v>
      </c>
      <c r="S149" s="7">
        <v>39139.163037999999</v>
      </c>
      <c r="T149" s="7">
        <f t="shared" si="31"/>
        <v>-2.5111989378991524</v>
      </c>
      <c r="U149" s="7">
        <v>1.1080970000000001</v>
      </c>
      <c r="AB149" s="7" t="e">
        <f>#REF!</f>
        <v>#REF!</v>
      </c>
      <c r="AC149" s="7" t="e">
        <f t="shared" si="32"/>
        <v>#REF!</v>
      </c>
      <c r="AD149" s="7">
        <v>28637.997650000001</v>
      </c>
      <c r="AE149" s="7">
        <f t="shared" si="33"/>
        <v>-1.0521732557593566</v>
      </c>
      <c r="AF149" s="7">
        <v>1.094141</v>
      </c>
      <c r="AM149" s="7" t="e">
        <f>#REF!</f>
        <v>#REF!</v>
      </c>
      <c r="AN149" s="7" t="e">
        <f t="shared" si="34"/>
        <v>#REF!</v>
      </c>
      <c r="AO149" s="7">
        <v>15335.152758</v>
      </c>
      <c r="AP149" s="7">
        <f t="shared" si="35"/>
        <v>-3.20983562216027</v>
      </c>
      <c r="AQ149" s="7">
        <v>1.0841099999999999</v>
      </c>
    </row>
    <row r="150" spans="1:43">
      <c r="A150" s="8" t="e">
        <f>#REF!</f>
        <v>#REF!</v>
      </c>
      <c r="B150" s="7" t="e">
        <f>#REF!</f>
        <v>#REF!</v>
      </c>
      <c r="C150" s="7" t="e">
        <f t="shared" si="28"/>
        <v>#REF!</v>
      </c>
      <c r="D150">
        <v>117224.446109</v>
      </c>
      <c r="E150" s="7">
        <f t="shared" si="29"/>
        <v>1.1351506243335621</v>
      </c>
      <c r="F150">
        <v>1.046864</v>
      </c>
      <c r="H150">
        <v>121191.48072399999</v>
      </c>
      <c r="I150">
        <v>1.0125960000000001</v>
      </c>
      <c r="Q150" s="7" t="e">
        <f>#REF!</f>
        <v>#REF!</v>
      </c>
      <c r="R150" s="7" t="e">
        <f t="shared" si="30"/>
        <v>#REF!</v>
      </c>
      <c r="S150" s="7">
        <v>41036.095608000003</v>
      </c>
      <c r="T150" s="7">
        <f t="shared" si="31"/>
        <v>4.846635499482403</v>
      </c>
      <c r="U150" s="7">
        <v>1.046834</v>
      </c>
      <c r="AB150" s="7" t="e">
        <f>#REF!</f>
        <v>#REF!</v>
      </c>
      <c r="AC150" s="7" t="e">
        <f t="shared" si="32"/>
        <v>#REF!</v>
      </c>
      <c r="AD150" s="7">
        <v>28797.825757999999</v>
      </c>
      <c r="AE150" s="7">
        <f t="shared" si="33"/>
        <v>0.55809805543438529</v>
      </c>
      <c r="AF150" s="7">
        <v>1.0471969999999999</v>
      </c>
      <c r="AM150" s="7" t="e">
        <f>#REF!</f>
        <v>#REF!</v>
      </c>
      <c r="AN150" s="7" t="e">
        <f t="shared" si="34"/>
        <v>#REF!</v>
      </c>
      <c r="AO150" s="7">
        <v>15202.218257</v>
      </c>
      <c r="AP150" s="7">
        <f t="shared" si="35"/>
        <v>-0.86686127681807079</v>
      </c>
      <c r="AQ150" s="7">
        <v>1.020904</v>
      </c>
    </row>
    <row r="151" spans="1:43">
      <c r="A151" s="8" t="e">
        <f>#REF!</f>
        <v>#REF!</v>
      </c>
      <c r="B151" s="7" t="e">
        <f>#REF!</f>
        <v>#REF!</v>
      </c>
      <c r="C151" s="7" t="e">
        <f t="shared" si="28"/>
        <v>#REF!</v>
      </c>
      <c r="D151">
        <v>118723.849303</v>
      </c>
      <c r="E151" s="7">
        <f t="shared" si="29"/>
        <v>1.2790874632120648</v>
      </c>
      <c r="F151">
        <v>1.0687739999999999</v>
      </c>
      <c r="H151">
        <v>120268.48306699999</v>
      </c>
      <c r="I151">
        <v>1.055048</v>
      </c>
      <c r="Q151" s="7" t="e">
        <f>#REF!</f>
        <v>#REF!</v>
      </c>
      <c r="R151" s="7" t="e">
        <f t="shared" si="30"/>
        <v>#REF!</v>
      </c>
      <c r="S151" s="7">
        <v>40869.139148000002</v>
      </c>
      <c r="T151" s="7">
        <f t="shared" si="31"/>
        <v>-0.40685269279724423</v>
      </c>
      <c r="U151" s="7">
        <v>1.051086</v>
      </c>
      <c r="AB151" s="7" t="e">
        <f>#REF!</f>
        <v>#REF!</v>
      </c>
      <c r="AC151" s="7" t="e">
        <f t="shared" si="32"/>
        <v>#REF!</v>
      </c>
      <c r="AD151" s="7">
        <v>29477.651985</v>
      </c>
      <c r="AE151" s="7">
        <f t="shared" si="33"/>
        <v>2.3606859514772509</v>
      </c>
      <c r="AF151" s="7">
        <v>1.0797330000000001</v>
      </c>
      <c r="AM151" s="7" t="e">
        <f>#REF!</f>
        <v>#REF!</v>
      </c>
      <c r="AN151" s="7" t="e">
        <f t="shared" si="34"/>
        <v>#REF!</v>
      </c>
      <c r="AO151" s="7">
        <v>15728.120811000001</v>
      </c>
      <c r="AP151" s="7">
        <f t="shared" si="35"/>
        <v>3.459380368768521</v>
      </c>
      <c r="AQ151" s="7">
        <v>1.0882419999999999</v>
      </c>
    </row>
    <row r="152" spans="1:43">
      <c r="A152" s="8" t="e">
        <f>#REF!</f>
        <v>#REF!</v>
      </c>
      <c r="B152" s="7" t="e">
        <f>#REF!</f>
        <v>#REF!</v>
      </c>
      <c r="C152" s="7" t="e">
        <f t="shared" si="28"/>
        <v>#REF!</v>
      </c>
      <c r="D152">
        <v>120529.217712</v>
      </c>
      <c r="E152" s="7">
        <f t="shared" si="29"/>
        <v>1.5206451101433345</v>
      </c>
      <c r="F152">
        <v>0.96399000000000001</v>
      </c>
      <c r="H152">
        <v>121451.066784</v>
      </c>
      <c r="I152">
        <v>0.956673</v>
      </c>
      <c r="Q152" s="7" t="e">
        <f>#REF!</f>
        <v>#REF!</v>
      </c>
      <c r="R152" s="7" t="e">
        <f t="shared" si="30"/>
        <v>#REF!</v>
      </c>
      <c r="S152" s="7">
        <v>41276.843721999998</v>
      </c>
      <c r="T152" s="7">
        <f t="shared" si="31"/>
        <v>0.99758542141925943</v>
      </c>
      <c r="U152" s="7">
        <v>0.95581400000000005</v>
      </c>
      <c r="AB152" s="7" t="e">
        <f>#REF!</f>
        <v>#REF!</v>
      </c>
      <c r="AC152" s="7" t="e">
        <f t="shared" si="32"/>
        <v>#REF!</v>
      </c>
      <c r="AD152" s="7">
        <v>30433.920310000001</v>
      </c>
      <c r="AE152" s="7">
        <f t="shared" si="33"/>
        <v>3.2440451006294779</v>
      </c>
      <c r="AF152" s="7">
        <v>0.94522799999999996</v>
      </c>
      <c r="AM152" s="7" t="e">
        <f>#REF!</f>
        <v>#REF!</v>
      </c>
      <c r="AN152" s="7" t="e">
        <f t="shared" si="34"/>
        <v>#REF!</v>
      </c>
      <c r="AO152" s="7">
        <v>16006.178754</v>
      </c>
      <c r="AP152" s="7">
        <f t="shared" si="35"/>
        <v>1.7679031483883989</v>
      </c>
      <c r="AQ152" s="7">
        <v>0.98024599999999995</v>
      </c>
    </row>
    <row r="153" spans="1:43">
      <c r="A153" s="8" t="e">
        <f>#REF!</f>
        <v>#REF!</v>
      </c>
      <c r="B153" s="7" t="e">
        <f>#REF!</f>
        <v>#REF!</v>
      </c>
      <c r="C153" s="7" t="e">
        <f t="shared" si="28"/>
        <v>#REF!</v>
      </c>
      <c r="D153">
        <v>120989.60421600001</v>
      </c>
      <c r="E153" s="7">
        <f t="shared" si="29"/>
        <v>0.38197087207525726</v>
      </c>
      <c r="F153">
        <v>0.66766099999999995</v>
      </c>
      <c r="H153">
        <v>118986.10750699999</v>
      </c>
      <c r="I153">
        <v>0.67890300000000003</v>
      </c>
      <c r="Q153" s="7" t="e">
        <f>#REF!</f>
        <v>#REF!</v>
      </c>
      <c r="R153" s="7" t="e">
        <f t="shared" si="30"/>
        <v>#REF!</v>
      </c>
      <c r="S153" s="7">
        <v>41679.057084</v>
      </c>
      <c r="T153" s="7">
        <f t="shared" si="31"/>
        <v>0.97442857963878282</v>
      </c>
      <c r="U153" s="7">
        <v>0.650806</v>
      </c>
      <c r="AB153" s="7" t="e">
        <f>#REF!</f>
        <v>#REF!</v>
      </c>
      <c r="AC153" s="7" t="e">
        <f t="shared" si="32"/>
        <v>#REF!</v>
      </c>
      <c r="AD153" s="7">
        <v>30382.53916</v>
      </c>
      <c r="AE153" s="7">
        <f t="shared" si="33"/>
        <v>-0.16882856193561224</v>
      </c>
      <c r="AF153" s="7">
        <v>0.66034599999999999</v>
      </c>
      <c r="AM153" s="7" t="e">
        <f>#REF!</f>
        <v>#REF!</v>
      </c>
      <c r="AN153" s="7" t="e">
        <f t="shared" si="34"/>
        <v>#REF!</v>
      </c>
      <c r="AO153" s="7">
        <v>15293.739530000001</v>
      </c>
      <c r="AP153" s="7">
        <f t="shared" si="35"/>
        <v>-4.4510262877200404</v>
      </c>
      <c r="AQ153" s="7">
        <v>0.721472</v>
      </c>
    </row>
    <row r="154" spans="1:43">
      <c r="A154" s="8" t="e">
        <f>#REF!</f>
        <v>#REF!</v>
      </c>
      <c r="B154" s="7" t="e">
        <f>#REF!</f>
        <v>#REF!</v>
      </c>
      <c r="C154" s="7" t="e">
        <f t="shared" si="28"/>
        <v>#REF!</v>
      </c>
      <c r="D154">
        <v>123740.827118</v>
      </c>
      <c r="E154" s="7">
        <f t="shared" si="29"/>
        <v>2.2739333018135142</v>
      </c>
      <c r="F154">
        <v>1.027882</v>
      </c>
      <c r="H154">
        <v>127814.23742999999</v>
      </c>
      <c r="I154">
        <v>0.99512400000000001</v>
      </c>
      <c r="Q154" s="7" t="e">
        <f>#REF!</f>
        <v>#REF!</v>
      </c>
      <c r="R154" s="7" t="e">
        <f t="shared" si="30"/>
        <v>#REF!</v>
      </c>
      <c r="S154" s="7">
        <v>42963.205396999998</v>
      </c>
      <c r="T154" s="7">
        <f t="shared" si="31"/>
        <v>3.0810397423625062</v>
      </c>
      <c r="U154" s="7">
        <v>1.0203610000000001</v>
      </c>
      <c r="AB154" s="7" t="e">
        <f>#REF!</f>
        <v>#REF!</v>
      </c>
      <c r="AC154" s="7" t="e">
        <f t="shared" si="32"/>
        <v>#REF!</v>
      </c>
      <c r="AD154" s="7">
        <v>31023.155387999999</v>
      </c>
      <c r="AE154" s="7">
        <f t="shared" si="33"/>
        <v>2.1085012830112504</v>
      </c>
      <c r="AF154" s="7">
        <v>1.023139</v>
      </c>
      <c r="AM154" s="7" t="e">
        <f>#REF!</f>
        <v>#REF!</v>
      </c>
      <c r="AN154" s="7" t="e">
        <f t="shared" si="34"/>
        <v>#REF!</v>
      </c>
      <c r="AO154" s="7">
        <v>16173.407056</v>
      </c>
      <c r="AP154" s="7">
        <f t="shared" si="35"/>
        <v>5.7518144877154214</v>
      </c>
      <c r="AQ154" s="7">
        <v>1.0520970000000001</v>
      </c>
    </row>
    <row r="155" spans="1:43">
      <c r="A155" s="8" t="e">
        <f>#REF!</f>
        <v>#REF!</v>
      </c>
      <c r="B155" s="7" t="e">
        <f>#REF!</f>
        <v>#REF!</v>
      </c>
      <c r="C155" s="7" t="e">
        <f t="shared" si="28"/>
        <v>#REF!</v>
      </c>
      <c r="D155">
        <v>125740.233368</v>
      </c>
      <c r="E155" s="7">
        <f t="shared" si="29"/>
        <v>1.615801588341867</v>
      </c>
      <c r="F155">
        <v>0.99719899999999995</v>
      </c>
      <c r="H155">
        <v>124495.18669</v>
      </c>
      <c r="I155">
        <v>1.007171</v>
      </c>
      <c r="Q155" s="7" t="e">
        <f>#REF!</f>
        <v>#REF!</v>
      </c>
      <c r="R155" s="7" t="e">
        <f t="shared" si="30"/>
        <v>#REF!</v>
      </c>
      <c r="S155" s="7">
        <v>43154.275049000003</v>
      </c>
      <c r="T155" s="7">
        <f t="shared" si="31"/>
        <v>0.44472857701009616</v>
      </c>
      <c r="U155" s="7">
        <v>0.996193</v>
      </c>
      <c r="AB155" s="7" t="e">
        <f>#REF!</f>
        <v>#REF!</v>
      </c>
      <c r="AC155" s="7" t="e">
        <f t="shared" si="32"/>
        <v>#REF!</v>
      </c>
      <c r="AD155" s="7">
        <v>32089.916578</v>
      </c>
      <c r="AE155" s="7">
        <f t="shared" si="33"/>
        <v>3.4385966761222306</v>
      </c>
      <c r="AF155" s="7">
        <v>0.99691799999999997</v>
      </c>
      <c r="AM155" s="7" t="e">
        <f>#REF!</f>
        <v>#REF!</v>
      </c>
      <c r="AN155" s="7" t="e">
        <f t="shared" si="34"/>
        <v>#REF!</v>
      </c>
      <c r="AO155" s="7">
        <v>16141.869062</v>
      </c>
      <c r="AP155" s="7">
        <f t="shared" si="35"/>
        <v>-0.19499907404049566</v>
      </c>
      <c r="AQ155" s="7">
        <v>1.0123359999999999</v>
      </c>
    </row>
    <row r="156" spans="1:43">
      <c r="A156" s="8" t="e">
        <f>#REF!</f>
        <v>#REF!</v>
      </c>
      <c r="B156" s="7" t="e">
        <f>#REF!</f>
        <v>#REF!</v>
      </c>
      <c r="C156" s="7" t="e">
        <f t="shared" si="28"/>
        <v>#REF!</v>
      </c>
      <c r="D156">
        <v>125473.44129</v>
      </c>
      <c r="E156" s="7">
        <f t="shared" si="29"/>
        <v>-0.21217717738696251</v>
      </c>
      <c r="F156">
        <v>1.0345299999999999</v>
      </c>
      <c r="H156">
        <v>123001.16025</v>
      </c>
      <c r="I156">
        <v>1.055323</v>
      </c>
      <c r="Q156" s="7" t="e">
        <f>#REF!</f>
        <v>#REF!</v>
      </c>
      <c r="R156" s="7" t="e">
        <f t="shared" si="30"/>
        <v>#REF!</v>
      </c>
      <c r="S156" s="7">
        <v>43353.270260999998</v>
      </c>
      <c r="T156" s="7">
        <f t="shared" si="31"/>
        <v>0.46112514177110597</v>
      </c>
      <c r="U156" s="7">
        <v>1.051593</v>
      </c>
      <c r="AB156" s="7" t="e">
        <f>#REF!</f>
        <v>#REF!</v>
      </c>
      <c r="AC156" s="7" t="e">
        <f t="shared" si="32"/>
        <v>#REF!</v>
      </c>
      <c r="AD156" s="7">
        <v>31610.829959999999</v>
      </c>
      <c r="AE156" s="7">
        <f t="shared" si="33"/>
        <v>-1.4929506495771108</v>
      </c>
      <c r="AF156" s="7">
        <v>1.0188600000000001</v>
      </c>
      <c r="AM156" s="7" t="e">
        <f>#REF!</f>
        <v>#REF!</v>
      </c>
      <c r="AN156" s="7" t="e">
        <f t="shared" si="34"/>
        <v>#REF!</v>
      </c>
      <c r="AO156" s="7">
        <v>16374.876808000001</v>
      </c>
      <c r="AP156" s="7">
        <f t="shared" si="35"/>
        <v>1.4434991704184341</v>
      </c>
      <c r="AQ156" s="7">
        <v>1.012588</v>
      </c>
    </row>
    <row r="157" spans="1:43">
      <c r="A157" s="8" t="e">
        <f>#REF!</f>
        <v>#REF!</v>
      </c>
      <c r="B157" s="7" t="e">
        <f>#REF!</f>
        <v>#REF!</v>
      </c>
      <c r="C157" s="7" t="e">
        <f t="shared" si="28"/>
        <v>#REF!</v>
      </c>
      <c r="D157">
        <v>124205.306149</v>
      </c>
      <c r="E157" s="7">
        <f t="shared" si="29"/>
        <v>-1.0106801311594182</v>
      </c>
      <c r="F157">
        <v>0.94539399999999996</v>
      </c>
      <c r="H157">
        <v>125514.833262</v>
      </c>
      <c r="I157">
        <v>0.935531</v>
      </c>
      <c r="Q157" s="7" t="e">
        <f>#REF!</f>
        <v>#REF!</v>
      </c>
      <c r="R157" s="7" t="e">
        <f t="shared" si="30"/>
        <v>#REF!</v>
      </c>
      <c r="S157" s="7">
        <v>43680.971009000001</v>
      </c>
      <c r="T157" s="7">
        <f t="shared" si="31"/>
        <v>0.75588472571305942</v>
      </c>
      <c r="U157" s="7">
        <v>0.936998</v>
      </c>
      <c r="AB157" s="7" t="e">
        <f>#REF!</f>
        <v>#REF!</v>
      </c>
      <c r="AC157" s="7" t="e">
        <f t="shared" si="32"/>
        <v>#REF!</v>
      </c>
      <c r="AD157" s="7">
        <v>30788.951862999998</v>
      </c>
      <c r="AE157" s="7">
        <f t="shared" si="33"/>
        <v>-2.5999889849143329</v>
      </c>
      <c r="AF157" s="7">
        <v>0.96031200000000005</v>
      </c>
      <c r="AM157" s="7" t="e">
        <f>#REF!</f>
        <v>#REF!</v>
      </c>
      <c r="AN157" s="7" t="e">
        <f t="shared" si="34"/>
        <v>#REF!</v>
      </c>
      <c r="AO157" s="7">
        <v>16169.741062999999</v>
      </c>
      <c r="AP157" s="7">
        <f t="shared" si="35"/>
        <v>-1.2527467986799223</v>
      </c>
      <c r="AQ157" s="7">
        <v>0.92635999999999996</v>
      </c>
    </row>
    <row r="158" spans="1:43">
      <c r="A158" s="8" t="e">
        <f>#REF!</f>
        <v>#REF!</v>
      </c>
      <c r="B158" s="7" t="e">
        <f>#REF!</f>
        <v>#REF!</v>
      </c>
      <c r="C158" s="7" t="e">
        <f t="shared" si="28"/>
        <v>#REF!</v>
      </c>
      <c r="D158">
        <v>125492.927965</v>
      </c>
      <c r="E158" s="7">
        <f t="shared" si="29"/>
        <v>1.036688251027968</v>
      </c>
      <c r="F158">
        <v>1.0839099999999999</v>
      </c>
      <c r="H158">
        <v>124199.502312</v>
      </c>
      <c r="I158">
        <v>1.0951979999999999</v>
      </c>
      <c r="Q158" s="7" t="e">
        <f>#REF!</f>
        <v>#REF!</v>
      </c>
      <c r="R158" s="7" t="e">
        <f t="shared" si="30"/>
        <v>#REF!</v>
      </c>
      <c r="S158" s="7">
        <v>43998.812978000002</v>
      </c>
      <c r="T158" s="7">
        <f t="shared" si="31"/>
        <v>0.72764400986990552</v>
      </c>
      <c r="U158" s="7">
        <v>1.094916</v>
      </c>
      <c r="AB158" s="7" t="e">
        <f>#REF!</f>
        <v>#REF!</v>
      </c>
      <c r="AC158" s="7" t="e">
        <f t="shared" si="32"/>
        <v>#REF!</v>
      </c>
      <c r="AD158" s="7">
        <v>31734.504381999999</v>
      </c>
      <c r="AE158" s="7">
        <f t="shared" si="33"/>
        <v>3.0710773241238627</v>
      </c>
      <c r="AF158" s="7">
        <v>1.083143</v>
      </c>
      <c r="AM158" s="7" t="e">
        <f>#REF!</f>
        <v>#REF!</v>
      </c>
      <c r="AN158" s="7" t="e">
        <f t="shared" si="34"/>
        <v>#REF!</v>
      </c>
      <c r="AO158" s="7">
        <v>15807.469599</v>
      </c>
      <c r="AP158" s="7">
        <f t="shared" si="35"/>
        <v>-2.2404283568211127</v>
      </c>
      <c r="AQ158" s="7">
        <v>1.0614600000000001</v>
      </c>
    </row>
    <row r="159" spans="1:43">
      <c r="A159" s="8" t="e">
        <f>#REF!</f>
        <v>#REF!</v>
      </c>
      <c r="B159" s="7" t="e">
        <f>#REF!</f>
        <v>#REF!</v>
      </c>
      <c r="C159" s="7" t="e">
        <f t="shared" si="28"/>
        <v>#REF!</v>
      </c>
      <c r="D159">
        <v>127679.760593</v>
      </c>
      <c r="E159" s="7">
        <f t="shared" si="29"/>
        <v>1.7425943146453022</v>
      </c>
      <c r="F159">
        <v>0.97501700000000002</v>
      </c>
      <c r="H159">
        <v>126342.05451099999</v>
      </c>
      <c r="I159">
        <v>0.98534100000000002</v>
      </c>
      <c r="Q159" s="7" t="e">
        <f>#REF!</f>
        <v>#REF!</v>
      </c>
      <c r="R159" s="7" t="e">
        <f t="shared" si="30"/>
        <v>#REF!</v>
      </c>
      <c r="S159" s="7">
        <v>45070.022438</v>
      </c>
      <c r="T159" s="7">
        <f t="shared" si="31"/>
        <v>2.4346326355113632</v>
      </c>
      <c r="U159" s="7">
        <v>0.978966</v>
      </c>
      <c r="AB159" s="7" t="e">
        <f>#REF!</f>
        <v>#REF!</v>
      </c>
      <c r="AC159" s="7" t="e">
        <f t="shared" si="32"/>
        <v>#REF!</v>
      </c>
      <c r="AD159" s="7">
        <v>32258.937043000002</v>
      </c>
      <c r="AE159" s="7">
        <f t="shared" si="33"/>
        <v>1.6525629475324877</v>
      </c>
      <c r="AF159" s="7">
        <v>0.985711</v>
      </c>
      <c r="AM159" s="7" t="e">
        <f>#REF!</f>
        <v>#REF!</v>
      </c>
      <c r="AN159" s="7" t="e">
        <f t="shared" si="34"/>
        <v>#REF!</v>
      </c>
      <c r="AO159" s="7">
        <v>16235.582920000001</v>
      </c>
      <c r="AP159" s="7">
        <f t="shared" si="35"/>
        <v>2.7082976077783059</v>
      </c>
      <c r="AQ159" s="7">
        <v>0.96343900000000005</v>
      </c>
    </row>
    <row r="160" spans="1:43">
      <c r="A160" s="8" t="e">
        <f>#REF!</f>
        <v>#REF!</v>
      </c>
      <c r="B160" s="7" t="e">
        <f>#REF!</f>
        <v>#REF!</v>
      </c>
      <c r="C160" s="7" t="e">
        <f t="shared" si="28"/>
        <v>#REF!</v>
      </c>
      <c r="D160">
        <v>127857.955132</v>
      </c>
      <c r="E160" s="7">
        <f t="shared" si="29"/>
        <v>0.13956365376344593</v>
      </c>
      <c r="F160">
        <v>1.092595</v>
      </c>
      <c r="H160">
        <v>128591.464681</v>
      </c>
      <c r="I160">
        <v>1.086363</v>
      </c>
      <c r="Q160" s="7" t="e">
        <f>#REF!</f>
        <v>#REF!</v>
      </c>
      <c r="R160" s="7" t="e">
        <f t="shared" si="30"/>
        <v>#REF!</v>
      </c>
      <c r="S160" s="7">
        <v>45491.579461000001</v>
      </c>
      <c r="T160" s="7">
        <f t="shared" si="31"/>
        <v>0.93533794792296021</v>
      </c>
      <c r="U160" s="7">
        <v>1.101127</v>
      </c>
      <c r="AB160" s="7" t="e">
        <f>#REF!</f>
        <v>#REF!</v>
      </c>
      <c r="AC160" s="7" t="e">
        <f t="shared" si="32"/>
        <v>#REF!</v>
      </c>
      <c r="AD160" s="7">
        <v>32026.656951000001</v>
      </c>
      <c r="AE160" s="7">
        <f t="shared" si="33"/>
        <v>-0.72004880908004054</v>
      </c>
      <c r="AF160" s="7">
        <v>1.1010200000000001</v>
      </c>
      <c r="AM160" s="7" t="e">
        <f>#REF!</f>
        <v>#REF!</v>
      </c>
      <c r="AN160" s="7" t="e">
        <f t="shared" si="34"/>
        <v>#REF!</v>
      </c>
      <c r="AO160" s="7">
        <v>16167.21725</v>
      </c>
      <c r="AP160" s="7">
        <f t="shared" si="35"/>
        <v>-0.42108540442846731</v>
      </c>
      <c r="AQ160" s="7">
        <v>1.0758810000000001</v>
      </c>
    </row>
    <row r="161" spans="1:43">
      <c r="A161" s="8" t="e">
        <f>#REF!</f>
        <v>#REF!</v>
      </c>
      <c r="B161" s="7" t="e">
        <f>#REF!</f>
        <v>#REF!</v>
      </c>
      <c r="C161" s="7" t="e">
        <f t="shared" si="28"/>
        <v>#REF!</v>
      </c>
      <c r="D161">
        <v>130084.08925400001</v>
      </c>
      <c r="E161" s="7">
        <f t="shared" si="29"/>
        <v>1.7410994252972074</v>
      </c>
      <c r="F161">
        <v>1.049444</v>
      </c>
      <c r="H161">
        <v>129144.81261199999</v>
      </c>
      <c r="I161">
        <v>1.057077</v>
      </c>
      <c r="Q161" s="7" t="e">
        <f>#REF!</f>
        <v>#REF!</v>
      </c>
      <c r="R161" s="7" t="e">
        <f t="shared" si="30"/>
        <v>#REF!</v>
      </c>
      <c r="S161" s="7">
        <v>46379.434297</v>
      </c>
      <c r="T161" s="7">
        <f t="shared" si="31"/>
        <v>1.9516905029889386</v>
      </c>
      <c r="U161" s="7">
        <v>1.0496890000000001</v>
      </c>
      <c r="AB161" s="7" t="e">
        <f>#REF!</f>
        <v>#REF!</v>
      </c>
      <c r="AC161" s="7" t="e">
        <f t="shared" si="32"/>
        <v>#REF!</v>
      </c>
      <c r="AD161" s="7">
        <v>32618.417884999999</v>
      </c>
      <c r="AE161" s="7">
        <f t="shared" si="33"/>
        <v>1.8477137183108994</v>
      </c>
      <c r="AF161" s="7">
        <v>1.0531170000000001</v>
      </c>
      <c r="AM161" s="7" t="e">
        <f>#REF!</f>
        <v>#REF!</v>
      </c>
      <c r="AN161" s="7" t="e">
        <f t="shared" si="34"/>
        <v>#REF!</v>
      </c>
      <c r="AO161" s="7">
        <v>16574.875517</v>
      </c>
      <c r="AP161" s="7">
        <f t="shared" si="35"/>
        <v>2.5215116534665185</v>
      </c>
      <c r="AQ161" s="7">
        <v>1.0509280000000001</v>
      </c>
    </row>
    <row r="162" spans="1:43">
      <c r="A162" s="8" t="e">
        <f>#REF!</f>
        <v>#REF!</v>
      </c>
      <c r="B162" s="7" t="e">
        <f>#REF!</f>
        <v>#REF!</v>
      </c>
      <c r="C162" s="7" t="e">
        <f t="shared" si="28"/>
        <v>#REF!</v>
      </c>
      <c r="D162">
        <v>132051.83209400001</v>
      </c>
      <c r="E162" s="7">
        <f t="shared" si="29"/>
        <v>1.5126698824464455</v>
      </c>
      <c r="F162">
        <v>1.084309</v>
      </c>
      <c r="H162">
        <v>131292.02935900001</v>
      </c>
      <c r="I162">
        <v>1.090584</v>
      </c>
      <c r="Q162" s="7" t="e">
        <f>#REF!</f>
        <v>#REF!</v>
      </c>
      <c r="R162" s="7" t="e">
        <f t="shared" si="30"/>
        <v>#REF!</v>
      </c>
      <c r="S162" s="7">
        <v>47254.587398000003</v>
      </c>
      <c r="T162" s="7">
        <f t="shared" si="31"/>
        <v>1.8869421636231749</v>
      </c>
      <c r="U162" s="7">
        <v>1.0968039999999999</v>
      </c>
      <c r="AB162" s="7" t="e">
        <f>#REF!</f>
        <v>#REF!</v>
      </c>
      <c r="AC162" s="7" t="e">
        <f t="shared" si="32"/>
        <v>#REF!</v>
      </c>
      <c r="AD162" s="7">
        <v>33304.804920000002</v>
      </c>
      <c r="AE162" s="7">
        <f t="shared" si="33"/>
        <v>2.1042928489663097</v>
      </c>
      <c r="AF162" s="7">
        <v>1.0804450000000001</v>
      </c>
      <c r="AM162" s="7" t="e">
        <f>#REF!</f>
        <v>#REF!</v>
      </c>
      <c r="AN162" s="7" t="e">
        <f t="shared" si="34"/>
        <v>#REF!</v>
      </c>
      <c r="AO162" s="7">
        <v>16880.934039</v>
      </c>
      <c r="AP162" s="7">
        <f t="shared" si="35"/>
        <v>1.846520787960614</v>
      </c>
      <c r="AQ162" s="7">
        <v>1.0393380000000001</v>
      </c>
    </row>
    <row r="163" spans="1:43">
      <c r="A163" s="8" t="e">
        <f>#REF!</f>
        <v>#REF!</v>
      </c>
      <c r="B163" s="7" t="e">
        <f>#REF!</f>
        <v>#REF!</v>
      </c>
      <c r="C163" s="7" t="e">
        <f t="shared" si="28"/>
        <v>#REF!</v>
      </c>
      <c r="D163">
        <v>133478.46145599999</v>
      </c>
      <c r="E163" s="7">
        <f t="shared" si="29"/>
        <v>1.0803555992956291</v>
      </c>
      <c r="F163">
        <v>1.0758289999999999</v>
      </c>
      <c r="H163">
        <v>135547.531158</v>
      </c>
      <c r="I163">
        <v>1.059407</v>
      </c>
      <c r="Q163" s="7" t="e">
        <f>#REF!</f>
        <v>#REF!</v>
      </c>
      <c r="R163" s="7" t="e">
        <f t="shared" si="30"/>
        <v>#REF!</v>
      </c>
      <c r="S163" s="7">
        <v>47879.490833000003</v>
      </c>
      <c r="T163" s="7">
        <f t="shared" si="31"/>
        <v>1.3224185616875133</v>
      </c>
      <c r="U163" s="7">
        <v>1.0596190000000001</v>
      </c>
      <c r="AB163" s="7" t="e">
        <f>#REF!</f>
        <v>#REF!</v>
      </c>
      <c r="AC163" s="7" t="e">
        <f t="shared" si="32"/>
        <v>#REF!</v>
      </c>
      <c r="AD163" s="7">
        <v>33477.305415000003</v>
      </c>
      <c r="AE163" s="7">
        <f t="shared" si="33"/>
        <v>0.51794476927385347</v>
      </c>
      <c r="AF163" s="7">
        <v>1.084884</v>
      </c>
      <c r="AM163" s="7" t="e">
        <f>#REF!</f>
        <v>#REF!</v>
      </c>
      <c r="AN163" s="7" t="e">
        <f t="shared" si="34"/>
        <v>#REF!</v>
      </c>
      <c r="AO163" s="7">
        <v>17159.030698999999</v>
      </c>
      <c r="AP163" s="7">
        <f t="shared" si="35"/>
        <v>1.6474009042243267</v>
      </c>
      <c r="AQ163" s="7">
        <v>1.103675</v>
      </c>
    </row>
    <row r="164" spans="1:43">
      <c r="A164" s="8" t="e">
        <f>#REF!</f>
        <v>#REF!</v>
      </c>
      <c r="B164" s="7" t="e">
        <f>#REF!</f>
        <v>#REF!</v>
      </c>
      <c r="C164" s="7" t="e">
        <f t="shared" si="28"/>
        <v>#REF!</v>
      </c>
      <c r="D164">
        <v>133752.103875</v>
      </c>
      <c r="E164" s="7">
        <f t="shared" si="29"/>
        <v>0.20500867032409076</v>
      </c>
      <c r="F164">
        <v>0.92025500000000005</v>
      </c>
      <c r="H164">
        <v>129495.023505</v>
      </c>
      <c r="I164">
        <v>0.95050800000000002</v>
      </c>
      <c r="Q164" s="7" t="e">
        <f>#REF!</f>
        <v>#REF!</v>
      </c>
      <c r="R164" s="7" t="e">
        <f t="shared" si="30"/>
        <v>#REF!</v>
      </c>
      <c r="S164" s="7">
        <v>49101.337824000002</v>
      </c>
      <c r="T164" s="7">
        <f t="shared" si="31"/>
        <v>2.5519214380572919</v>
      </c>
      <c r="U164" s="7">
        <v>0.92121699999999995</v>
      </c>
      <c r="AB164" s="7" t="e">
        <f>#REF!</f>
        <v>#REF!</v>
      </c>
      <c r="AC164" s="7" t="e">
        <f t="shared" si="32"/>
        <v>#REF!</v>
      </c>
      <c r="AD164" s="7">
        <v>33137.935998000001</v>
      </c>
      <c r="AE164" s="7">
        <f t="shared" si="33"/>
        <v>-1.0137297873679501</v>
      </c>
      <c r="AF164" s="7">
        <v>0.90681599999999996</v>
      </c>
      <c r="AM164" s="7" t="e">
        <f>#REF!</f>
        <v>#REF!</v>
      </c>
      <c r="AN164" s="7" t="e">
        <f t="shared" si="34"/>
        <v>#REF!</v>
      </c>
      <c r="AO164" s="7">
        <v>16188.580781000001</v>
      </c>
      <c r="AP164" s="7">
        <f t="shared" si="35"/>
        <v>-5.6556220163214448</v>
      </c>
      <c r="AQ164" s="7">
        <v>0.94739600000000002</v>
      </c>
    </row>
    <row r="165" spans="1:43">
      <c r="A165" s="8" t="e">
        <f>#REF!</f>
        <v>#REF!</v>
      </c>
      <c r="B165" s="7" t="e">
        <f>#REF!</f>
        <v>#REF!</v>
      </c>
      <c r="C165" s="7" t="e">
        <f t="shared" si="28"/>
        <v>#REF!</v>
      </c>
      <c r="D165">
        <v>133444.68859500001</v>
      </c>
      <c r="E165" s="7">
        <f t="shared" si="29"/>
        <v>-0.22983958464480736</v>
      </c>
      <c r="F165">
        <v>0.69135000000000002</v>
      </c>
      <c r="H165">
        <v>136136.98124200001</v>
      </c>
      <c r="I165">
        <v>0.677678</v>
      </c>
      <c r="Q165" s="7" t="e">
        <f>#REF!</f>
        <v>#REF!</v>
      </c>
      <c r="R165" s="7" t="e">
        <f t="shared" si="30"/>
        <v>#REF!</v>
      </c>
      <c r="S165" s="7">
        <v>48816.190494000002</v>
      </c>
      <c r="T165" s="7">
        <f t="shared" si="31"/>
        <v>-0.58073230310361623</v>
      </c>
      <c r="U165" s="7">
        <v>0.67311699999999997</v>
      </c>
      <c r="AB165" s="7" t="e">
        <f>#REF!</f>
        <v>#REF!</v>
      </c>
      <c r="AC165" s="7" t="e">
        <f t="shared" si="32"/>
        <v>#REF!</v>
      </c>
      <c r="AD165" s="7">
        <v>33521.274003999999</v>
      </c>
      <c r="AE165" s="7">
        <f t="shared" si="33"/>
        <v>1.1567950581567175</v>
      </c>
      <c r="AF165" s="7">
        <v>0.68786199999999997</v>
      </c>
      <c r="AM165" s="7" t="e">
        <f>#REF!</f>
        <v>#REF!</v>
      </c>
      <c r="AN165" s="7" t="e">
        <f t="shared" si="34"/>
        <v>#REF!</v>
      </c>
      <c r="AO165" s="7">
        <v>15563.884655</v>
      </c>
      <c r="AP165" s="7">
        <f t="shared" si="35"/>
        <v>-3.8588690043365972</v>
      </c>
      <c r="AQ165" s="7">
        <v>0.73291499999999998</v>
      </c>
    </row>
    <row r="166" spans="1:43">
      <c r="A166" s="8" t="e">
        <f>#REF!</f>
        <v>#REF!</v>
      </c>
      <c r="B166" s="7" t="e">
        <f>#REF!</f>
        <v>#REF!</v>
      </c>
      <c r="C166" s="7" t="e">
        <f t="shared" si="28"/>
        <v>#REF!</v>
      </c>
      <c r="D166">
        <v>135368.917831</v>
      </c>
      <c r="E166" s="7">
        <f t="shared" si="29"/>
        <v>1.4419676468652654</v>
      </c>
      <c r="F166">
        <v>1.004891</v>
      </c>
      <c r="H166">
        <v>135928.33141099999</v>
      </c>
      <c r="I166">
        <v>1.0007550000000001</v>
      </c>
      <c r="Q166" s="7" t="e">
        <f>#REF!</f>
        <v>#REF!</v>
      </c>
      <c r="R166" s="7" t="e">
        <f t="shared" si="30"/>
        <v>#REF!</v>
      </c>
      <c r="S166" s="7">
        <v>50100.128447000003</v>
      </c>
      <c r="T166" s="7">
        <f t="shared" si="31"/>
        <v>2.6301477850013839</v>
      </c>
      <c r="U166" s="7">
        <v>0.99748199999999998</v>
      </c>
      <c r="AB166" s="7" t="e">
        <f>#REF!</f>
        <v>#REF!</v>
      </c>
      <c r="AC166" s="7" t="e">
        <f t="shared" si="32"/>
        <v>#REF!</v>
      </c>
      <c r="AD166" s="7">
        <v>34160.674563</v>
      </c>
      <c r="AE166" s="7">
        <f t="shared" si="33"/>
        <v>1.9074470705489972</v>
      </c>
      <c r="AF166" s="7">
        <v>0.99690699999999999</v>
      </c>
      <c r="AM166" s="7" t="e">
        <f>#REF!</f>
        <v>#REF!</v>
      </c>
      <c r="AN166" s="7" t="e">
        <f t="shared" si="34"/>
        <v>#REF!</v>
      </c>
      <c r="AO166" s="7">
        <v>15722.979775</v>
      </c>
      <c r="AP166" s="7">
        <f t="shared" si="35"/>
        <v>1.022207010181674</v>
      </c>
      <c r="AQ166" s="7">
        <v>1.029258</v>
      </c>
    </row>
    <row r="167" spans="1:43">
      <c r="A167" s="8" t="e">
        <f>#REF!</f>
        <v>#REF!</v>
      </c>
      <c r="B167" s="7" t="e">
        <f>#REF!</f>
        <v>#REF!</v>
      </c>
      <c r="C167" s="7" t="e">
        <f t="shared" si="28"/>
        <v>#REF!</v>
      </c>
      <c r="D167">
        <v>134676.50948000001</v>
      </c>
      <c r="E167" s="7">
        <f t="shared" si="29"/>
        <v>-0.51149729354003171</v>
      </c>
      <c r="F167">
        <v>0.997479</v>
      </c>
      <c r="H167">
        <v>133224.31679099999</v>
      </c>
      <c r="I167">
        <v>1.0083519999999999</v>
      </c>
      <c r="Q167" s="7" t="e">
        <f>#REF!</f>
        <v>#REF!</v>
      </c>
      <c r="R167" s="7" t="e">
        <f t="shared" si="30"/>
        <v>#REF!</v>
      </c>
      <c r="S167" s="7">
        <v>50435.205612999998</v>
      </c>
      <c r="T167" s="7">
        <f t="shared" si="31"/>
        <v>0.66881498388664795</v>
      </c>
      <c r="U167" s="7">
        <v>0.99559399999999998</v>
      </c>
      <c r="AB167" s="7" t="e">
        <f>#REF!</f>
        <v>#REF!</v>
      </c>
      <c r="AC167" s="7" t="e">
        <f t="shared" si="32"/>
        <v>#REF!</v>
      </c>
      <c r="AD167" s="7">
        <v>34874.358501000002</v>
      </c>
      <c r="AE167" s="7">
        <f t="shared" si="33"/>
        <v>2.0891974386624241</v>
      </c>
      <c r="AF167" s="7">
        <v>0.99789600000000001</v>
      </c>
      <c r="AM167" s="7" t="e">
        <f>#REF!</f>
        <v>#REF!</v>
      </c>
      <c r="AN167" s="7" t="e">
        <f t="shared" si="34"/>
        <v>#REF!</v>
      </c>
      <c r="AO167" s="7">
        <v>14980.390778000001</v>
      </c>
      <c r="AP167" s="7">
        <f t="shared" si="35"/>
        <v>-4.7229533308993865</v>
      </c>
      <c r="AQ167" s="7">
        <v>1.014526</v>
      </c>
    </row>
    <row r="168" spans="1:43">
      <c r="A168" s="8" t="e">
        <f>#REF!</f>
        <v>#REF!</v>
      </c>
      <c r="B168" s="7" t="e">
        <f>#REF!</f>
        <v>#REF!</v>
      </c>
      <c r="C168" s="7" t="e">
        <f t="shared" si="28"/>
        <v>#REF!</v>
      </c>
      <c r="D168">
        <v>136279.89690399999</v>
      </c>
      <c r="E168" s="7">
        <f t="shared" si="29"/>
        <v>1.1905472084113455</v>
      </c>
      <c r="F168">
        <v>1.0548729999999999</v>
      </c>
      <c r="H168">
        <v>137172.46039299999</v>
      </c>
      <c r="I168">
        <v>1.048009</v>
      </c>
      <c r="Q168" s="7" t="e">
        <f>#REF!</f>
        <v>#REF!</v>
      </c>
      <c r="R168" s="7" t="e">
        <f t="shared" si="30"/>
        <v>#REF!</v>
      </c>
      <c r="S168" s="7">
        <v>51317.441728999998</v>
      </c>
      <c r="T168" s="7">
        <f t="shared" si="31"/>
        <v>1.7492465932816685</v>
      </c>
      <c r="U168" s="7">
        <v>1.0609649999999999</v>
      </c>
      <c r="AB168" s="7" t="e">
        <f>#REF!</f>
        <v>#REF!</v>
      </c>
      <c r="AC168" s="7" t="e">
        <f t="shared" si="32"/>
        <v>#REF!</v>
      </c>
      <c r="AD168" s="7">
        <v>34895.073981000001</v>
      </c>
      <c r="AE168" s="7">
        <f t="shared" si="33"/>
        <v>5.9400318429950971E-2</v>
      </c>
      <c r="AF168" s="7">
        <v>1.0470250000000001</v>
      </c>
      <c r="AM168" s="7" t="e">
        <f>#REF!</f>
        <v>#REF!</v>
      </c>
      <c r="AN168" s="7" t="e">
        <f t="shared" si="34"/>
        <v>#REF!</v>
      </c>
      <c r="AO168" s="7">
        <v>14352.422069</v>
      </c>
      <c r="AP168" s="7">
        <f t="shared" si="35"/>
        <v>-4.1919381029914575</v>
      </c>
      <c r="AQ168" s="7">
        <v>1.0418449999999999</v>
      </c>
    </row>
    <row r="169" spans="1:43">
      <c r="A169" s="8" t="e">
        <f>#REF!</f>
        <v>#REF!</v>
      </c>
      <c r="B169" s="7" t="e">
        <f>#REF!</f>
        <v>#REF!</v>
      </c>
      <c r="C169" s="7" t="e">
        <f t="shared" si="28"/>
        <v>#REF!</v>
      </c>
      <c r="D169">
        <v>140094.88756199999</v>
      </c>
      <c r="E169" s="7">
        <f t="shared" si="29"/>
        <v>2.7993788846842165</v>
      </c>
      <c r="F169">
        <v>0.95157599999999998</v>
      </c>
      <c r="H169">
        <v>141706.033344</v>
      </c>
      <c r="I169">
        <v>0.94075699999999995</v>
      </c>
      <c r="Q169" s="7" t="e">
        <f>#REF!</f>
        <v>#REF!</v>
      </c>
      <c r="R169" s="7" t="e">
        <f t="shared" si="30"/>
        <v>#REF!</v>
      </c>
      <c r="S169" s="7">
        <v>53513.134100000003</v>
      </c>
      <c r="T169" s="7">
        <f t="shared" si="31"/>
        <v>4.278647370216035</v>
      </c>
      <c r="U169" s="7">
        <v>0.94941200000000003</v>
      </c>
      <c r="AB169" s="7" t="e">
        <f>#REF!</f>
        <v>#REF!</v>
      </c>
      <c r="AC169" s="7" t="e">
        <f t="shared" si="32"/>
        <v>#REF!</v>
      </c>
      <c r="AD169" s="7">
        <v>36034.279236000002</v>
      </c>
      <c r="AE169" s="7">
        <f t="shared" si="33"/>
        <v>3.2646592341953067</v>
      </c>
      <c r="AF169" s="7">
        <v>0.95772699999999999</v>
      </c>
      <c r="AM169" s="7" t="e">
        <f>#REF!</f>
        <v>#REF!</v>
      </c>
      <c r="AN169" s="7" t="e">
        <f t="shared" si="34"/>
        <v>#REF!</v>
      </c>
      <c r="AO169" s="7">
        <v>14107.764870000001</v>
      </c>
      <c r="AP169" s="7">
        <f t="shared" si="35"/>
        <v>-1.7046404977765945</v>
      </c>
      <c r="AQ169" s="7">
        <v>0.93494600000000005</v>
      </c>
    </row>
    <row r="170" spans="1:43">
      <c r="A170" s="8" t="e">
        <f>#REF!</f>
        <v>#REF!</v>
      </c>
      <c r="B170" s="7" t="e">
        <f>#REF!</f>
        <v>#REF!</v>
      </c>
      <c r="C170" s="7" t="e">
        <f t="shared" si="28"/>
        <v>#REF!</v>
      </c>
      <c r="D170">
        <v>135309.477121</v>
      </c>
      <c r="E170" s="7">
        <f t="shared" si="29"/>
        <v>-3.415835170203593</v>
      </c>
      <c r="F170">
        <v>1.0450120000000001</v>
      </c>
      <c r="H170">
        <v>128924.55601499999</v>
      </c>
      <c r="I170">
        <v>1.096765</v>
      </c>
      <c r="Q170" s="7" t="e">
        <f>#REF!</f>
        <v>#REF!</v>
      </c>
      <c r="R170" s="7" t="e">
        <f t="shared" si="30"/>
        <v>#REF!</v>
      </c>
      <c r="S170" s="7">
        <v>51111.150977999998</v>
      </c>
      <c r="T170" s="7">
        <f t="shared" si="31"/>
        <v>-4.4885861431913554</v>
      </c>
      <c r="U170" s="7">
        <v>1.0593189999999999</v>
      </c>
      <c r="AB170" s="7" t="e">
        <f>#REF!</f>
        <v>#REF!</v>
      </c>
      <c r="AC170" s="7" t="e">
        <f t="shared" si="32"/>
        <v>#REF!</v>
      </c>
      <c r="AD170" s="7">
        <v>34860.468195000001</v>
      </c>
      <c r="AE170" s="7">
        <f t="shared" si="33"/>
        <v>-3.2574844450539331</v>
      </c>
      <c r="AF170" s="7">
        <v>1.0430729999999999</v>
      </c>
      <c r="AM170" s="7" t="e">
        <f>#REF!</f>
        <v>#REF!</v>
      </c>
      <c r="AN170" s="7" t="e">
        <f t="shared" si="34"/>
        <v>#REF!</v>
      </c>
      <c r="AO170" s="7">
        <v>13773.594809</v>
      </c>
      <c r="AP170" s="7">
        <f t="shared" si="35"/>
        <v>-2.3686959917414612</v>
      </c>
      <c r="AQ170" s="7">
        <v>1.0305949999999999</v>
      </c>
    </row>
    <row r="171" spans="1:43">
      <c r="A171" s="8" t="e">
        <f>#REF!</f>
        <v>#REF!</v>
      </c>
      <c r="B171" s="7" t="e">
        <f>#REF!</f>
        <v>#REF!</v>
      </c>
      <c r="C171" s="7" t="e">
        <f t="shared" si="28"/>
        <v>#REF!</v>
      </c>
      <c r="D171">
        <v>141828.09569300001</v>
      </c>
      <c r="E171" s="7">
        <f t="shared" si="29"/>
        <v>4.8175624580758267</v>
      </c>
      <c r="F171">
        <v>1.009744</v>
      </c>
      <c r="H171">
        <v>145464.65598499999</v>
      </c>
      <c r="I171">
        <v>0.98450000000000004</v>
      </c>
      <c r="Q171" s="7" t="e">
        <f>#REF!</f>
        <v>#REF!</v>
      </c>
      <c r="R171" s="7" t="e">
        <f t="shared" si="30"/>
        <v>#REF!</v>
      </c>
      <c r="S171" s="7">
        <v>54579.106658999997</v>
      </c>
      <c r="T171" s="7">
        <f t="shared" si="31"/>
        <v>6.7851253877900746</v>
      </c>
      <c r="U171" s="7">
        <v>1.002948</v>
      </c>
      <c r="AB171" s="7" t="e">
        <f>#REF!</f>
        <v>#REF!</v>
      </c>
      <c r="AC171" s="7" t="e">
        <f t="shared" si="32"/>
        <v>#REF!</v>
      </c>
      <c r="AD171" s="7">
        <v>36160.951185999998</v>
      </c>
      <c r="AE171" s="7">
        <f t="shared" si="33"/>
        <v>3.7305379369130947</v>
      </c>
      <c r="AF171" s="7">
        <v>1.019055</v>
      </c>
      <c r="AM171" s="7" t="e">
        <f>#REF!</f>
        <v>#REF!</v>
      </c>
      <c r="AN171" s="7" t="e">
        <f t="shared" si="34"/>
        <v>#REF!</v>
      </c>
      <c r="AO171" s="7">
        <v>14901.093080000001</v>
      </c>
      <c r="AP171" s="7">
        <f t="shared" si="35"/>
        <v>8.1859404653262118</v>
      </c>
      <c r="AQ171" s="7">
        <v>0.98173999999999995</v>
      </c>
    </row>
    <row r="172" spans="1:43">
      <c r="A172" s="8" t="e">
        <f>#REF!</f>
        <v>#REF!</v>
      </c>
      <c r="B172" s="7" t="e">
        <f>#REF!</f>
        <v>#REF!</v>
      </c>
      <c r="C172" s="7" t="e">
        <f t="shared" si="28"/>
        <v>#REF!</v>
      </c>
      <c r="D172">
        <v>141086.06205499999</v>
      </c>
      <c r="E172" s="7">
        <f t="shared" si="29"/>
        <v>-0.52319227327582496</v>
      </c>
      <c r="F172">
        <v>1.1016680000000001</v>
      </c>
      <c r="H172">
        <v>143036.445607</v>
      </c>
      <c r="I172">
        <v>1.086646</v>
      </c>
      <c r="Q172" s="7" t="e">
        <f>#REF!</f>
        <v>#REF!</v>
      </c>
      <c r="R172" s="7" t="e">
        <f t="shared" si="30"/>
        <v>#REF!</v>
      </c>
      <c r="S172" s="7">
        <v>53699.148409000001</v>
      </c>
      <c r="T172" s="7">
        <f t="shared" si="31"/>
        <v>-1.612262097835</v>
      </c>
      <c r="U172" s="7">
        <v>1.113016</v>
      </c>
      <c r="AB172" s="7" t="e">
        <f>#REF!</f>
        <v>#REF!</v>
      </c>
      <c r="AC172" s="7" t="e">
        <f t="shared" si="32"/>
        <v>#REF!</v>
      </c>
      <c r="AD172" s="7">
        <v>36010.433845</v>
      </c>
      <c r="AE172" s="7">
        <f t="shared" si="33"/>
        <v>-0.41624275928414534</v>
      </c>
      <c r="AF172" s="7">
        <v>1.1079840000000001</v>
      </c>
      <c r="AM172" s="7" t="e">
        <f>#REF!</f>
        <v>#REF!</v>
      </c>
      <c r="AN172" s="7" t="e">
        <f t="shared" si="34"/>
        <v>#REF!</v>
      </c>
      <c r="AO172" s="7">
        <v>14483.684636</v>
      </c>
      <c r="AP172" s="7">
        <f t="shared" si="35"/>
        <v>-2.8011934544603321</v>
      </c>
      <c r="AQ172" s="7">
        <v>1.0874299999999999</v>
      </c>
    </row>
    <row r="173" spans="1:43">
      <c r="A173" s="8" t="e">
        <f>#REF!</f>
        <v>#REF!</v>
      </c>
      <c r="B173" s="7" t="e">
        <f>#REF!</f>
        <v>#REF!</v>
      </c>
      <c r="C173" s="7" t="e">
        <f t="shared" si="28"/>
        <v>#REF!</v>
      </c>
      <c r="D173">
        <v>142774.799929</v>
      </c>
      <c r="E173" s="7">
        <f t="shared" si="29"/>
        <v>1.1969558504947742</v>
      </c>
      <c r="F173">
        <v>1.046718</v>
      </c>
      <c r="H173">
        <v>141544.26889499999</v>
      </c>
      <c r="I173">
        <v>1.0558179999999999</v>
      </c>
      <c r="Q173" s="7" t="e">
        <f>#REF!</f>
        <v>#REF!</v>
      </c>
      <c r="R173" s="7" t="e">
        <f t="shared" si="30"/>
        <v>#REF!</v>
      </c>
      <c r="S173" s="7">
        <v>53864.665621</v>
      </c>
      <c r="T173" s="7">
        <f t="shared" si="31"/>
        <v>0.30823060868551977</v>
      </c>
      <c r="U173" s="7">
        <v>1.0580959999999999</v>
      </c>
      <c r="AB173" s="7" t="e">
        <f>#REF!</f>
        <v>#REF!</v>
      </c>
      <c r="AC173" s="7" t="e">
        <f t="shared" si="32"/>
        <v>#REF!</v>
      </c>
      <c r="AD173" s="7">
        <v>36402.240997000001</v>
      </c>
      <c r="AE173" s="7">
        <f t="shared" si="33"/>
        <v>1.088037855046295</v>
      </c>
      <c r="AF173" s="7">
        <v>1.056611</v>
      </c>
      <c r="AM173" s="7" t="e">
        <f>#REF!</f>
        <v>#REF!</v>
      </c>
      <c r="AN173" s="7" t="e">
        <f t="shared" si="34"/>
        <v>#REF!</v>
      </c>
      <c r="AO173" s="7">
        <v>14769.231184</v>
      </c>
      <c r="AP173" s="7">
        <f t="shared" si="35"/>
        <v>1.9715048703163376</v>
      </c>
      <c r="AQ173" s="7">
        <v>1.035193</v>
      </c>
    </row>
    <row r="174" spans="1:43">
      <c r="A174" s="8" t="e">
        <f>#REF!</f>
        <v>#REF!</v>
      </c>
      <c r="B174" s="7" t="e">
        <f>#REF!</f>
        <v>#REF!</v>
      </c>
      <c r="C174" s="7" t="e">
        <f t="shared" si="28"/>
        <v>#REF!</v>
      </c>
      <c r="D174">
        <v>143325.08895199999</v>
      </c>
      <c r="E174" s="7">
        <f t="shared" si="29"/>
        <v>0.38542447495890997</v>
      </c>
      <c r="F174">
        <v>1.0830759999999999</v>
      </c>
      <c r="H174">
        <v>142528.33894099999</v>
      </c>
      <c r="I174">
        <v>1.0891310000000001</v>
      </c>
      <c r="Q174" s="7" t="e">
        <f>#REF!</f>
        <v>#REF!</v>
      </c>
      <c r="R174" s="7" t="e">
        <f t="shared" si="30"/>
        <v>#REF!</v>
      </c>
      <c r="S174" s="7">
        <v>54511.859235999997</v>
      </c>
      <c r="T174" s="7">
        <f t="shared" si="31"/>
        <v>1.2015179293114926</v>
      </c>
      <c r="U174" s="7">
        <v>1.09257</v>
      </c>
      <c r="AB174" s="7" t="e">
        <f>#REF!</f>
        <v>#REF!</v>
      </c>
      <c r="AC174" s="7" t="e">
        <f t="shared" si="32"/>
        <v>#REF!</v>
      </c>
      <c r="AD174" s="7">
        <v>36242.631447</v>
      </c>
      <c r="AE174" s="7">
        <f t="shared" si="33"/>
        <v>-0.43846078051392112</v>
      </c>
      <c r="AF174" s="7">
        <v>1.0812679999999999</v>
      </c>
      <c r="AM174" s="7" t="e">
        <f>#REF!</f>
        <v>#REF!</v>
      </c>
      <c r="AN174" s="7" t="e">
        <f t="shared" si="34"/>
        <v>#REF!</v>
      </c>
      <c r="AO174" s="7">
        <v>14611.049654</v>
      </c>
      <c r="AP174" s="7">
        <f t="shared" si="35"/>
        <v>-1.0710207459638355</v>
      </c>
      <c r="AQ174" s="7">
        <v>1.040788</v>
      </c>
    </row>
    <row r="175" spans="1:43">
      <c r="A175" s="8" t="e">
        <f>#REF!</f>
        <v>#REF!</v>
      </c>
      <c r="B175" s="7" t="e">
        <f>#REF!</f>
        <v>#REF!</v>
      </c>
      <c r="C175" s="7" t="e">
        <f t="shared" si="28"/>
        <v>#REF!</v>
      </c>
      <c r="D175">
        <v>142516.058322</v>
      </c>
      <c r="E175" s="7">
        <f t="shared" si="29"/>
        <v>-0.56447244227487658</v>
      </c>
      <c r="F175">
        <v>1.0464150000000001</v>
      </c>
      <c r="H175">
        <v>140392.23336000001</v>
      </c>
      <c r="I175">
        <v>1.0622450000000001</v>
      </c>
      <c r="Q175" s="7" t="e">
        <f>#REF!</f>
        <v>#REF!</v>
      </c>
      <c r="R175" s="7" t="e">
        <f t="shared" si="30"/>
        <v>#REF!</v>
      </c>
      <c r="S175" s="7">
        <v>55147.720734000002</v>
      </c>
      <c r="T175" s="7">
        <f t="shared" si="31"/>
        <v>1.1664645215037552</v>
      </c>
      <c r="U175" s="7">
        <v>1.029725</v>
      </c>
      <c r="AB175" s="7" t="e">
        <f>#REF!</f>
        <v>#REF!</v>
      </c>
      <c r="AC175" s="7" t="e">
        <f t="shared" si="32"/>
        <v>#REF!</v>
      </c>
      <c r="AD175" s="7">
        <v>36024.964844000002</v>
      </c>
      <c r="AE175" s="7">
        <f t="shared" si="33"/>
        <v>-0.60058167497662396</v>
      </c>
      <c r="AF175" s="7">
        <v>1.0534079999999999</v>
      </c>
      <c r="AM175" s="7" t="e">
        <f>#REF!</f>
        <v>#REF!</v>
      </c>
      <c r="AN175" s="7" t="e">
        <f t="shared" si="34"/>
        <v>#REF!</v>
      </c>
      <c r="AO175" s="7">
        <v>14326.825253000001</v>
      </c>
      <c r="AP175" s="7">
        <f t="shared" si="35"/>
        <v>-1.945270242252505</v>
      </c>
      <c r="AQ175" s="7">
        <v>1.0753950000000001</v>
      </c>
    </row>
    <row r="176" spans="1:43">
      <c r="A176" s="8" t="e">
        <f>#REF!</f>
        <v>#REF!</v>
      </c>
      <c r="B176" s="7" t="e">
        <f>#REF!</f>
        <v>#REF!</v>
      </c>
      <c r="C176" s="7" t="e">
        <f t="shared" si="28"/>
        <v>#REF!</v>
      </c>
      <c r="D176">
        <v>143613.06588499999</v>
      </c>
      <c r="E176" s="7">
        <f t="shared" si="29"/>
        <v>0.76974312643520193</v>
      </c>
      <c r="F176">
        <v>0.94879899999999995</v>
      </c>
      <c r="H176">
        <v>143836.94320899999</v>
      </c>
      <c r="I176">
        <v>0.94732300000000003</v>
      </c>
      <c r="Q176" s="7" t="e">
        <f>#REF!</f>
        <v>#REF!</v>
      </c>
      <c r="R176" s="7" t="e">
        <f t="shared" si="30"/>
        <v>#REF!</v>
      </c>
      <c r="S176" s="7">
        <v>55641.399792999997</v>
      </c>
      <c r="T176" s="7">
        <f t="shared" si="31"/>
        <v>0.89519394895975779</v>
      </c>
      <c r="U176" s="7">
        <v>0.95346299999999995</v>
      </c>
      <c r="AB176" s="7" t="e">
        <f>#REF!</f>
        <v>#REF!</v>
      </c>
      <c r="AC176" s="7" t="e">
        <f t="shared" si="32"/>
        <v>#REF!</v>
      </c>
      <c r="AD176" s="7">
        <v>36548.805291999997</v>
      </c>
      <c r="AE176" s="7">
        <f t="shared" si="33"/>
        <v>1.4541039811375214</v>
      </c>
      <c r="AF176" s="7">
        <v>0.93381999999999998</v>
      </c>
      <c r="AM176" s="7" t="e">
        <f>#REF!</f>
        <v>#REF!</v>
      </c>
      <c r="AN176" s="7" t="e">
        <f t="shared" si="34"/>
        <v>#REF!</v>
      </c>
      <c r="AO176" s="7">
        <v>14002.918439999999</v>
      </c>
      <c r="AP176" s="7">
        <f t="shared" si="35"/>
        <v>-2.2608415142927498</v>
      </c>
      <c r="AQ176" s="7">
        <v>0.97379700000000002</v>
      </c>
    </row>
    <row r="177" spans="1:43">
      <c r="A177" s="8" t="e">
        <f>#REF!</f>
        <v>#REF!</v>
      </c>
      <c r="B177" s="7" t="e">
        <f>#REF!</f>
        <v>#REF!</v>
      </c>
      <c r="C177" s="7" t="e">
        <f t="shared" si="28"/>
        <v>#REF!</v>
      </c>
      <c r="D177">
        <v>143696.12314400001</v>
      </c>
      <c r="E177" s="7">
        <f t="shared" si="29"/>
        <v>5.7834054644118282E-2</v>
      </c>
      <c r="F177">
        <v>0.68730500000000005</v>
      </c>
      <c r="H177">
        <v>145724.91276499999</v>
      </c>
      <c r="I177">
        <v>0.67773600000000001</v>
      </c>
      <c r="Q177" s="7" t="e">
        <f>#REF!</f>
        <v>#REF!</v>
      </c>
      <c r="R177" s="7" t="e">
        <f t="shared" si="30"/>
        <v>#REF!</v>
      </c>
      <c r="S177" s="7">
        <v>56087.404154000003</v>
      </c>
      <c r="T177" s="7">
        <f t="shared" si="31"/>
        <v>0.80156926795382333</v>
      </c>
      <c r="U177" s="7">
        <v>0.66481999999999997</v>
      </c>
      <c r="AB177" s="7" t="e">
        <f>#REF!</f>
        <v>#REF!</v>
      </c>
      <c r="AC177" s="7" t="e">
        <f t="shared" si="32"/>
        <v>#REF!</v>
      </c>
      <c r="AD177" s="7">
        <v>37501.908186000001</v>
      </c>
      <c r="AE177" s="7">
        <f t="shared" si="33"/>
        <v>2.607753896154378</v>
      </c>
      <c r="AF177" s="7">
        <v>0.683832</v>
      </c>
      <c r="AM177" s="7" t="e">
        <f>#REF!</f>
        <v>#REF!</v>
      </c>
      <c r="AN177" s="7" t="e">
        <f t="shared" si="34"/>
        <v>#REF!</v>
      </c>
      <c r="AO177" s="7">
        <v>13448.328181999999</v>
      </c>
      <c r="AP177" s="7">
        <f t="shared" si="35"/>
        <v>-3.9605333729273724</v>
      </c>
      <c r="AQ177" s="7">
        <v>0.739869</v>
      </c>
    </row>
    <row r="178" spans="1:43">
      <c r="A178" s="8" t="e">
        <f>#REF!</f>
        <v>#REF!</v>
      </c>
      <c r="B178" s="7" t="e">
        <f>#REF!</f>
        <v>#REF!</v>
      </c>
      <c r="C178" s="7" t="e">
        <f t="shared" si="28"/>
        <v>#REF!</v>
      </c>
      <c r="D178">
        <v>143511.735835</v>
      </c>
      <c r="E178" s="7">
        <f t="shared" si="29"/>
        <v>-0.1283175251814157</v>
      </c>
      <c r="F178">
        <v>0.97132099999999999</v>
      </c>
      <c r="H178">
        <v>138966.655463</v>
      </c>
      <c r="I178">
        <v>1.00309</v>
      </c>
      <c r="Q178" s="7" t="e">
        <f>#REF!</f>
        <v>#REF!</v>
      </c>
      <c r="R178" s="7" t="e">
        <f t="shared" si="30"/>
        <v>#REF!</v>
      </c>
      <c r="S178" s="7">
        <v>56556.102958000003</v>
      </c>
      <c r="T178" s="7">
        <f t="shared" si="31"/>
        <v>0.8356578648444497</v>
      </c>
      <c r="U178" s="7">
        <v>0.96919699999999998</v>
      </c>
      <c r="AB178" s="7" t="e">
        <f>#REF!</f>
        <v>#REF!</v>
      </c>
      <c r="AC178" s="7" t="e">
        <f t="shared" si="32"/>
        <v>#REF!</v>
      </c>
      <c r="AD178" s="7">
        <v>37501.938345000002</v>
      </c>
      <c r="AE178" s="7">
        <f t="shared" si="33"/>
        <v>8.0419907845907801E-5</v>
      </c>
      <c r="AF178" s="7">
        <v>0.96149700000000005</v>
      </c>
      <c r="AM178" s="7" t="e">
        <f>#REF!</f>
        <v>#REF!</v>
      </c>
      <c r="AN178" s="7" t="e">
        <f t="shared" si="34"/>
        <v>#REF!</v>
      </c>
      <c r="AO178" s="7">
        <v>12681.161943999999</v>
      </c>
      <c r="AP178" s="7">
        <f t="shared" si="35"/>
        <v>-5.7045472687587875</v>
      </c>
      <c r="AQ178" s="7">
        <v>1.0048760000000001</v>
      </c>
    </row>
    <row r="179" spans="1:43">
      <c r="A179" s="14" t="e">
        <f>#REF!</f>
        <v>#REF!</v>
      </c>
      <c r="B179" s="10" t="e">
        <f>#REF!</f>
        <v>#REF!</v>
      </c>
      <c r="C179" s="7" t="e">
        <f t="shared" si="28"/>
        <v>#REF!</v>
      </c>
      <c r="D179" s="10">
        <v>142331.76241299999</v>
      </c>
      <c r="E179" s="7">
        <f t="shared" si="29"/>
        <v>-0.82221388734134848</v>
      </c>
      <c r="F179" s="10">
        <v>1.0455429999999999</v>
      </c>
      <c r="H179" s="10">
        <v>147738.69621200001</v>
      </c>
      <c r="I179" s="10">
        <v>1.0072779999999999</v>
      </c>
      <c r="Q179" s="7" t="e">
        <f>#REF!</f>
        <v>#REF!</v>
      </c>
      <c r="R179" s="7" t="e">
        <f t="shared" si="30"/>
        <v>#REF!</v>
      </c>
      <c r="S179" s="10">
        <v>56285.764409000003</v>
      </c>
      <c r="T179" s="7">
        <f t="shared" si="31"/>
        <v>-0.47800066634853522</v>
      </c>
      <c r="U179" s="10">
        <v>1.0484180000000001</v>
      </c>
      <c r="AB179" s="7" t="e">
        <f>#REF!</f>
        <v>#REF!</v>
      </c>
      <c r="AC179" s="7" t="e">
        <f t="shared" si="32"/>
        <v>#REF!</v>
      </c>
      <c r="AD179" s="10">
        <v>37228.888831999997</v>
      </c>
      <c r="AE179" s="7">
        <f t="shared" si="33"/>
        <v>-0.72809440004961345</v>
      </c>
      <c r="AF179" s="10">
        <v>1.0483260000000001</v>
      </c>
      <c r="AM179" s="7" t="e">
        <f>#REF!</f>
        <v>#REF!</v>
      </c>
      <c r="AN179" s="7" t="e">
        <f t="shared" si="34"/>
        <v>#REF!</v>
      </c>
      <c r="AO179" s="10">
        <v>11972.355063000001</v>
      </c>
      <c r="AP179" s="7">
        <f t="shared" si="35"/>
        <v>-5.5894474349439776</v>
      </c>
      <c r="AQ179" s="10">
        <v>1.0514220000000001</v>
      </c>
    </row>
    <row r="180" spans="1:43">
      <c r="A180" s="8" t="e">
        <f>#REF!</f>
        <v>#REF!</v>
      </c>
      <c r="F180">
        <v>1.0103789999999999</v>
      </c>
      <c r="I180">
        <v>0.96740800000000005</v>
      </c>
      <c r="U180" s="7">
        <v>1.005398</v>
      </c>
      <c r="AF180" s="7">
        <v>1.001876</v>
      </c>
      <c r="AQ180" s="7">
        <v>0.98214900000000005</v>
      </c>
    </row>
    <row r="181" spans="1:43">
      <c r="A181" s="8" t="e">
        <f>#REF!</f>
        <v>#REF!</v>
      </c>
      <c r="F181">
        <v>1.0060960000000001</v>
      </c>
      <c r="I181">
        <v>1.018429</v>
      </c>
      <c r="U181" s="7">
        <v>1.002149</v>
      </c>
      <c r="AF181" s="7">
        <v>1.0112589999999999</v>
      </c>
      <c r="AQ181" s="7">
        <v>0.99555300000000002</v>
      </c>
    </row>
    <row r="182" spans="1:43">
      <c r="A182" s="8" t="e">
        <f>#REF!</f>
        <v>#REF!</v>
      </c>
      <c r="F182">
        <v>1.064905</v>
      </c>
      <c r="I182">
        <v>1.0975490000000001</v>
      </c>
      <c r="U182" s="7">
        <v>1.081402</v>
      </c>
      <c r="AF182" s="7">
        <v>1.0652200000000001</v>
      </c>
      <c r="AQ182" s="7">
        <v>1.0435589999999999</v>
      </c>
    </row>
    <row r="183" spans="1:43">
      <c r="A183" s="8" t="e">
        <f>#REF!</f>
        <v>#REF!</v>
      </c>
      <c r="F183">
        <v>1.0138320000000001</v>
      </c>
      <c r="I183">
        <v>0.98407999999999995</v>
      </c>
      <c r="U183" s="7">
        <v>1.009388</v>
      </c>
      <c r="AF183" s="7">
        <v>1.0264759999999999</v>
      </c>
      <c r="AQ183" s="7">
        <v>0.99405900000000003</v>
      </c>
    </row>
    <row r="184" spans="1:43">
      <c r="A184" s="8" t="e">
        <f>#REF!</f>
        <v>#REF!</v>
      </c>
      <c r="F184">
        <v>1.0341499999999999</v>
      </c>
      <c r="I184">
        <v>1.0867880000000001</v>
      </c>
      <c r="U184" s="7">
        <v>1.048573</v>
      </c>
      <c r="AF184" s="7">
        <v>1.0364789999999999</v>
      </c>
      <c r="AQ184" s="7">
        <v>1.030052</v>
      </c>
    </row>
    <row r="185" spans="1:43">
      <c r="A185" s="8" t="e">
        <f>#REF!</f>
        <v>#REF!</v>
      </c>
      <c r="F185">
        <v>1.111132</v>
      </c>
      <c r="I185">
        <v>1.071375</v>
      </c>
      <c r="U185" s="7">
        <v>1.1186910000000001</v>
      </c>
      <c r="AF185" s="7">
        <v>1.123405</v>
      </c>
      <c r="AQ185" s="7">
        <v>1.0825670000000001</v>
      </c>
    </row>
    <row r="186" spans="1:43">
      <c r="A186" s="8" t="e">
        <f>#REF!</f>
        <v>#REF!</v>
      </c>
      <c r="F186">
        <v>1.087699</v>
      </c>
      <c r="I186">
        <v>1.071958</v>
      </c>
      <c r="U186" s="7">
        <v>1.090854</v>
      </c>
      <c r="AF186" s="7">
        <v>1.079359</v>
      </c>
      <c r="AQ186" s="7">
        <v>1.062759</v>
      </c>
    </row>
    <row r="187" spans="1:43">
      <c r="A187" s="8" t="e">
        <f>#REF!</f>
        <v>#REF!</v>
      </c>
      <c r="F187">
        <v>1.0085729999999999</v>
      </c>
      <c r="I187">
        <v>1.0636650000000001</v>
      </c>
      <c r="U187" s="7">
        <v>1.006097</v>
      </c>
      <c r="AF187" s="7">
        <v>1.0198069999999999</v>
      </c>
      <c r="AQ187" s="7">
        <v>1.0315970000000001</v>
      </c>
    </row>
    <row r="188" spans="1:43">
      <c r="A188" s="8" t="e">
        <f>#REF!</f>
        <v>#REF!</v>
      </c>
      <c r="F188">
        <v>0.98045099999999996</v>
      </c>
      <c r="I188">
        <v>0.94572999999999996</v>
      </c>
      <c r="U188" s="7">
        <v>0.97370800000000002</v>
      </c>
      <c r="AF188" s="7">
        <v>0.96602600000000005</v>
      </c>
      <c r="AQ188" s="7">
        <v>0.99493399999999999</v>
      </c>
    </row>
    <row r="189" spans="1:43">
      <c r="A189" s="8" t="e">
        <f>#REF!</f>
        <v>#REF!</v>
      </c>
      <c r="F189">
        <v>0.67398999999999998</v>
      </c>
      <c r="I189">
        <v>0.67776499999999995</v>
      </c>
      <c r="U189" s="7">
        <v>0.65161500000000006</v>
      </c>
      <c r="AF189" s="7">
        <v>0.66849700000000001</v>
      </c>
      <c r="AQ189" s="7">
        <v>0.72774099999999997</v>
      </c>
    </row>
    <row r="190" spans="1:43">
      <c r="A190" s="8"/>
      <c r="F190">
        <v>0.99075500000000005</v>
      </c>
      <c r="I190">
        <v>1.004257</v>
      </c>
      <c r="U190" s="7">
        <v>0.99093699999999996</v>
      </c>
      <c r="AF190" s="7">
        <v>0.98323199999999999</v>
      </c>
      <c r="AQ190" s="7">
        <v>1.0188390000000001</v>
      </c>
    </row>
    <row r="191" spans="1:43">
      <c r="A191" s="8"/>
      <c r="F191">
        <v>0.99764299999999995</v>
      </c>
      <c r="I191">
        <v>1.006742</v>
      </c>
      <c r="U191" s="7">
        <v>0.99536400000000003</v>
      </c>
      <c r="AF191" s="7">
        <v>0.99853700000000001</v>
      </c>
      <c r="AQ191" s="7">
        <v>1.014526</v>
      </c>
    </row>
    <row r="197" spans="2:38">
      <c r="B197"/>
      <c r="C197" t="s">
        <v>42</v>
      </c>
      <c r="D197" t="s">
        <v>40</v>
      </c>
      <c r="E197" t="s">
        <v>43</v>
      </c>
      <c r="F197" t="s">
        <v>44</v>
      </c>
      <c r="G197" s="4" t="s">
        <v>45</v>
      </c>
      <c r="K197" t="s">
        <v>46</v>
      </c>
      <c r="L197" t="s">
        <v>47</v>
      </c>
      <c r="M197" t="s">
        <v>48</v>
      </c>
      <c r="N197" t="s">
        <v>49</v>
      </c>
      <c r="O197" t="s">
        <v>50</v>
      </c>
      <c r="P197" s="9" t="s">
        <v>51</v>
      </c>
      <c r="Q197" s="7" t="s">
        <v>52</v>
      </c>
      <c r="T197" s="7" t="s">
        <v>42</v>
      </c>
      <c r="U197" s="7" t="s">
        <v>40</v>
      </c>
      <c r="V197" t="s">
        <v>43</v>
      </c>
    </row>
    <row r="198" spans="2:38" s="7" customFormat="1">
      <c r="B198" s="7">
        <v>2001</v>
      </c>
      <c r="G198" s="4"/>
      <c r="J198" s="9"/>
      <c r="L198" s="7">
        <v>43019.27</v>
      </c>
      <c r="M198" s="7">
        <v>49703.26</v>
      </c>
      <c r="N198" s="7">
        <v>38438.04</v>
      </c>
      <c r="O198" s="7">
        <v>39486.06</v>
      </c>
      <c r="P198" s="7">
        <v>39689.42</v>
      </c>
      <c r="Q198" s="7">
        <v>20411.64</v>
      </c>
      <c r="S198" s="7">
        <v>2002</v>
      </c>
      <c r="T198" s="7">
        <v>0.96339300000000005</v>
      </c>
      <c r="U198" s="7">
        <v>0.97587299999999999</v>
      </c>
      <c r="V198" s="7">
        <v>0.95806899999999995</v>
      </c>
      <c r="W198" s="5">
        <f>(U198/T198-1)*100</f>
        <v>1.2954214946548248</v>
      </c>
      <c r="AA198" s="9"/>
      <c r="AL198" s="9"/>
    </row>
    <row r="199" spans="2:38">
      <c r="B199">
        <v>2002</v>
      </c>
      <c r="C199" s="7">
        <v>29735.42</v>
      </c>
      <c r="D199" s="7">
        <v>34005.360000000001</v>
      </c>
      <c r="E199" s="7">
        <v>34364.81</v>
      </c>
      <c r="F199" s="7">
        <v>37563.379999999997</v>
      </c>
      <c r="G199" s="7">
        <v>41754.75</v>
      </c>
      <c r="K199" s="7">
        <v>35496.720000000001</v>
      </c>
      <c r="L199" s="7">
        <v>42508.88</v>
      </c>
      <c r="M199" s="7">
        <v>40234.879999999997</v>
      </c>
      <c r="N199" s="7">
        <v>39393.86</v>
      </c>
      <c r="O199" s="7">
        <v>42811.24</v>
      </c>
      <c r="P199" s="7">
        <v>35096.92</v>
      </c>
      <c r="Q199" s="7">
        <v>26004.2</v>
      </c>
      <c r="S199" s="7">
        <v>2003</v>
      </c>
      <c r="T199" s="7">
        <v>0.97284800000000005</v>
      </c>
      <c r="U199" s="7">
        <v>0.97734600000000005</v>
      </c>
      <c r="V199" s="7">
        <v>1.033884</v>
      </c>
      <c r="W199" s="5">
        <f t="shared" ref="W199:W212" si="36">(U199/T199-1)*100</f>
        <v>0.46235383122543716</v>
      </c>
    </row>
    <row r="200" spans="2:38">
      <c r="B200" s="7">
        <v>2003</v>
      </c>
      <c r="C200" s="7">
        <v>40162.47</v>
      </c>
      <c r="D200" s="7">
        <v>40447.660000000003</v>
      </c>
      <c r="E200" s="7">
        <v>41945.42</v>
      </c>
      <c r="F200" s="7">
        <v>36187.35</v>
      </c>
      <c r="G200" s="7">
        <v>42768.89</v>
      </c>
      <c r="K200" s="7">
        <v>41951.55</v>
      </c>
      <c r="L200" s="7">
        <v>48760.28</v>
      </c>
      <c r="M200" s="7">
        <v>43907.46</v>
      </c>
      <c r="N200" s="7">
        <v>50328.55</v>
      </c>
      <c r="O200" s="7">
        <v>53648.91</v>
      </c>
      <c r="P200" s="7">
        <v>39917.35</v>
      </c>
      <c r="Q200" s="7">
        <v>34445.089999999997</v>
      </c>
      <c r="S200" s="7">
        <v>2004</v>
      </c>
      <c r="T200" s="7">
        <v>0.94159199999999998</v>
      </c>
      <c r="U200" s="7">
        <v>0.97955999999999999</v>
      </c>
      <c r="V200" s="7">
        <v>1.1081989999999999</v>
      </c>
      <c r="W200" s="5">
        <f t="shared" si="36"/>
        <v>4.0323197308388403</v>
      </c>
    </row>
    <row r="201" spans="2:38">
      <c r="B201" s="7">
        <v>2004</v>
      </c>
      <c r="C201" s="7">
        <v>46561.97</v>
      </c>
      <c r="D201" s="7">
        <v>51729.98</v>
      </c>
      <c r="E201" s="7">
        <v>64600.67</v>
      </c>
      <c r="F201" s="7">
        <v>60543.8</v>
      </c>
      <c r="G201" s="7">
        <v>64944.21</v>
      </c>
      <c r="K201" s="7">
        <v>65439.94</v>
      </c>
      <c r="L201" s="7">
        <v>68086.460000000006</v>
      </c>
      <c r="M201" s="7">
        <v>72389.17</v>
      </c>
      <c r="N201" s="7">
        <v>75199.14</v>
      </c>
      <c r="O201" s="7">
        <v>74712.710000000006</v>
      </c>
      <c r="P201" s="7">
        <v>73961.52</v>
      </c>
      <c r="Q201" s="7">
        <v>51424.87</v>
      </c>
      <c r="S201" s="7">
        <v>2005</v>
      </c>
      <c r="T201" s="7">
        <v>0.90850500000000001</v>
      </c>
      <c r="U201" s="7">
        <v>0.97963599999999995</v>
      </c>
      <c r="V201" s="7">
        <v>1.008184</v>
      </c>
      <c r="W201" s="5">
        <f t="shared" si="36"/>
        <v>7.8294560844464289</v>
      </c>
    </row>
    <row r="202" spans="2:38">
      <c r="B202" s="7">
        <v>2005</v>
      </c>
      <c r="C202" s="7">
        <v>71420.929999999993</v>
      </c>
      <c r="D202" s="7">
        <v>77102.11</v>
      </c>
      <c r="E202" s="7">
        <v>79051.23</v>
      </c>
      <c r="F202" s="7">
        <v>82194.98</v>
      </c>
      <c r="G202" s="7">
        <v>94311.78</v>
      </c>
      <c r="K202" s="7">
        <v>90980.02</v>
      </c>
      <c r="L202" s="7">
        <v>91804.84</v>
      </c>
      <c r="M202" s="7">
        <v>104906.6</v>
      </c>
      <c r="N202" s="7">
        <v>105447.2</v>
      </c>
      <c r="O202" s="7">
        <v>97503.01</v>
      </c>
      <c r="P202" s="7">
        <v>98945.63</v>
      </c>
      <c r="Q202" s="7">
        <v>67612.53</v>
      </c>
      <c r="S202" s="7">
        <v>2006</v>
      </c>
      <c r="T202" s="7">
        <v>0.94475699999999996</v>
      </c>
      <c r="U202" s="7">
        <v>0.97904100000000005</v>
      </c>
      <c r="V202" s="7">
        <v>1.0971919999999999</v>
      </c>
      <c r="W202" s="5">
        <f t="shared" si="36"/>
        <v>3.6288696458454561</v>
      </c>
    </row>
    <row r="203" spans="2:38">
      <c r="B203" s="7">
        <v>2006</v>
      </c>
      <c r="C203" s="7">
        <v>100703.8</v>
      </c>
      <c r="D203" s="7">
        <v>108396.7</v>
      </c>
      <c r="E203" s="7">
        <v>123284.7</v>
      </c>
      <c r="F203" s="7">
        <v>95437.32</v>
      </c>
      <c r="G203" s="7">
        <v>129436.9</v>
      </c>
      <c r="K203" s="7">
        <v>123678.5</v>
      </c>
      <c r="L203" s="7">
        <v>126832.4</v>
      </c>
      <c r="M203" s="7">
        <v>136734.39999999999</v>
      </c>
      <c r="N203" s="7">
        <v>131721.20000000001</v>
      </c>
      <c r="O203" s="7">
        <v>137155.5</v>
      </c>
      <c r="P203" s="7">
        <v>130634.1</v>
      </c>
      <c r="Q203" s="7">
        <v>89749.68</v>
      </c>
      <c r="S203" s="7">
        <v>2007</v>
      </c>
      <c r="T203" s="7">
        <v>0.97485100000000002</v>
      </c>
      <c r="U203" s="7">
        <v>0.97780299999999998</v>
      </c>
      <c r="V203" s="7">
        <v>1.0562499999999999</v>
      </c>
      <c r="W203" s="5">
        <f t="shared" si="36"/>
        <v>0.3028155071903349</v>
      </c>
    </row>
    <row r="204" spans="2:38">
      <c r="B204" s="7">
        <v>2007</v>
      </c>
      <c r="C204" s="7">
        <v>128208.9</v>
      </c>
      <c r="D204" s="7">
        <v>143431.20000000001</v>
      </c>
      <c r="E204" s="7">
        <v>159561.70000000001</v>
      </c>
      <c r="F204" s="7">
        <v>139341</v>
      </c>
      <c r="G204" s="7">
        <v>175216</v>
      </c>
      <c r="K204" s="7">
        <v>155672.1</v>
      </c>
      <c r="L204" s="7">
        <v>185189.6</v>
      </c>
      <c r="M204" s="7">
        <v>192231.3</v>
      </c>
      <c r="N204" s="7">
        <v>176662.7</v>
      </c>
      <c r="O204" s="7">
        <v>197408.6</v>
      </c>
      <c r="P204" s="7">
        <v>189586.4</v>
      </c>
      <c r="Q204" s="7">
        <v>126923.2</v>
      </c>
      <c r="S204" s="7">
        <v>2008</v>
      </c>
      <c r="T204" s="7">
        <v>0.96805600000000003</v>
      </c>
      <c r="U204" s="7">
        <v>1.029064</v>
      </c>
      <c r="V204" s="7">
        <v>0.93516900000000003</v>
      </c>
      <c r="W204" s="5">
        <f t="shared" si="36"/>
        <v>6.3021147536919342</v>
      </c>
    </row>
    <row r="205" spans="2:38">
      <c r="B205" s="7">
        <v>2008</v>
      </c>
      <c r="C205" s="7">
        <v>179103.9</v>
      </c>
      <c r="D205" s="7">
        <v>189406.8</v>
      </c>
      <c r="E205" s="7">
        <v>175650.8</v>
      </c>
      <c r="F205" s="7">
        <v>188630.39999999999</v>
      </c>
      <c r="G205" s="7">
        <v>205121.7</v>
      </c>
      <c r="K205" s="7">
        <v>182597.7</v>
      </c>
      <c r="L205" s="7">
        <v>196917.6</v>
      </c>
      <c r="M205" s="7">
        <v>178506.7</v>
      </c>
      <c r="N205" s="7">
        <v>180200.7</v>
      </c>
      <c r="O205" s="7">
        <v>168931.9</v>
      </c>
      <c r="P205" s="7">
        <v>135153.1</v>
      </c>
      <c r="Q205" s="7">
        <v>97651.03</v>
      </c>
      <c r="S205" s="7">
        <v>2009</v>
      </c>
      <c r="T205" s="7">
        <v>0.95278799999999997</v>
      </c>
      <c r="U205" s="7">
        <v>0.978715</v>
      </c>
      <c r="V205" s="7">
        <v>1.046054</v>
      </c>
      <c r="W205" s="5">
        <f t="shared" si="36"/>
        <v>2.7211719710995563</v>
      </c>
    </row>
    <row r="206" spans="2:38">
      <c r="B206" s="7">
        <v>2009</v>
      </c>
      <c r="C206" s="7">
        <v>113869.5</v>
      </c>
      <c r="D206" s="7">
        <v>106929.4</v>
      </c>
      <c r="E206" s="7">
        <v>105317.3</v>
      </c>
      <c r="F206" s="7">
        <v>93774.14</v>
      </c>
      <c r="G206" s="7">
        <v>98105.66</v>
      </c>
      <c r="K206" s="7">
        <v>96771.61</v>
      </c>
      <c r="L206" s="7">
        <v>106227</v>
      </c>
      <c r="M206" s="7">
        <v>104989.5</v>
      </c>
      <c r="N206" s="7">
        <v>113045.5</v>
      </c>
      <c r="O206" s="7">
        <v>114182.7</v>
      </c>
      <c r="P206" s="7">
        <v>107273</v>
      </c>
      <c r="Q206" s="7">
        <v>83414.210000000006</v>
      </c>
      <c r="S206" s="7">
        <v>2010</v>
      </c>
      <c r="T206" s="7">
        <v>0.92049999999999998</v>
      </c>
      <c r="U206" s="7">
        <v>0.98187500000000005</v>
      </c>
      <c r="V206" s="7">
        <v>1.078425</v>
      </c>
      <c r="W206" s="5">
        <f t="shared" si="36"/>
        <v>6.6675719717544935</v>
      </c>
    </row>
    <row r="207" spans="2:38">
      <c r="B207" s="7">
        <v>2010</v>
      </c>
      <c r="C207" s="7">
        <v>110536.6</v>
      </c>
      <c r="D207" s="7">
        <v>121647.8</v>
      </c>
      <c r="E207" s="7">
        <v>135494.5</v>
      </c>
      <c r="F207" s="7">
        <v>123160.8</v>
      </c>
      <c r="G207" s="7">
        <v>135582.20000000001</v>
      </c>
      <c r="K207" s="7">
        <v>135998.70000000001</v>
      </c>
      <c r="L207" s="7">
        <v>153647.70000000001</v>
      </c>
      <c r="M207" s="7">
        <v>150995.79999999999</v>
      </c>
      <c r="N207" s="7">
        <v>151939.5</v>
      </c>
      <c r="O207" s="7">
        <v>146494.9</v>
      </c>
      <c r="P207" s="7">
        <v>145039.5</v>
      </c>
      <c r="Q207" s="7">
        <v>107871.9</v>
      </c>
      <c r="S207" s="7">
        <v>2011</v>
      </c>
      <c r="T207" s="7">
        <v>0.93366099999999996</v>
      </c>
      <c r="U207" s="7">
        <v>0.987313</v>
      </c>
      <c r="V207" s="7">
        <v>1.0842309999999999</v>
      </c>
      <c r="W207" s="5">
        <f t="shared" si="36"/>
        <v>5.7464111706497345</v>
      </c>
    </row>
    <row r="208" spans="2:38">
      <c r="B208" s="7">
        <v>2011</v>
      </c>
      <c r="C208" s="7">
        <v>138870.39999999999</v>
      </c>
      <c r="D208" s="7">
        <v>151748.79999999999</v>
      </c>
      <c r="E208" s="7">
        <v>168159</v>
      </c>
      <c r="F208" s="7">
        <v>146220</v>
      </c>
      <c r="G208" s="7">
        <v>166782.6</v>
      </c>
      <c r="K208" s="7">
        <v>156034.9</v>
      </c>
      <c r="L208" s="7">
        <v>158116</v>
      </c>
      <c r="M208" s="7">
        <v>172065.9</v>
      </c>
      <c r="N208" s="7">
        <v>167017.79999999999</v>
      </c>
      <c r="O208" s="7">
        <v>153475.6</v>
      </c>
      <c r="P208" s="7">
        <v>150451.5</v>
      </c>
      <c r="Q208" s="7">
        <v>103885.8</v>
      </c>
      <c r="S208" s="7">
        <v>2012</v>
      </c>
      <c r="T208" s="7">
        <v>0.96554399999999996</v>
      </c>
      <c r="U208" s="7">
        <v>1.038138</v>
      </c>
      <c r="V208" s="7">
        <v>1.0688629999999999</v>
      </c>
      <c r="W208" s="5">
        <f t="shared" si="36"/>
        <v>7.5184559170788701</v>
      </c>
    </row>
    <row r="209" spans="2:23">
      <c r="B209" s="7">
        <v>2012</v>
      </c>
      <c r="C209" s="7">
        <v>146060.20000000001</v>
      </c>
      <c r="D209" s="7">
        <v>154632.29999999999</v>
      </c>
      <c r="E209" s="7">
        <v>158708.1</v>
      </c>
      <c r="F209" s="7">
        <v>133897.5</v>
      </c>
      <c r="G209" s="7">
        <v>160596</v>
      </c>
      <c r="K209" s="7">
        <v>140174.79999999999</v>
      </c>
      <c r="L209" s="7">
        <v>149897.5</v>
      </c>
      <c r="M209" s="7">
        <v>155795</v>
      </c>
      <c r="N209" s="7">
        <v>136238</v>
      </c>
      <c r="O209" s="7">
        <v>140817</v>
      </c>
      <c r="P209" s="7">
        <v>125050</v>
      </c>
      <c r="Q209" s="7">
        <v>82435</v>
      </c>
      <c r="S209" s="7">
        <v>2013</v>
      </c>
      <c r="T209" s="7">
        <v>1.011517</v>
      </c>
      <c r="U209" s="7">
        <v>0.99584799999999996</v>
      </c>
      <c r="V209" s="7">
        <v>0.96885299999999996</v>
      </c>
      <c r="W209" s="5">
        <f t="shared" si="36"/>
        <v>-1.5490594819464243</v>
      </c>
    </row>
    <row r="210" spans="2:23">
      <c r="B210" s="7">
        <v>2013</v>
      </c>
      <c r="C210" s="7">
        <v>127125</v>
      </c>
      <c r="D210" s="7">
        <v>124195</v>
      </c>
      <c r="E210" s="7">
        <v>121540</v>
      </c>
      <c r="F210" s="7">
        <v>120324</v>
      </c>
      <c r="G210" s="7">
        <v>132235</v>
      </c>
      <c r="K210" s="7">
        <v>110523</v>
      </c>
      <c r="L210" s="7">
        <v>128932</v>
      </c>
      <c r="M210" s="7">
        <v>126496</v>
      </c>
      <c r="N210" s="7">
        <v>122718</v>
      </c>
      <c r="O210" s="7">
        <v>126889</v>
      </c>
      <c r="P210" s="7">
        <v>116189</v>
      </c>
      <c r="Q210" s="7">
        <v>80780</v>
      </c>
      <c r="S210" s="7">
        <v>2014</v>
      </c>
      <c r="T210" s="7">
        <v>1.027882</v>
      </c>
      <c r="U210" s="7">
        <v>0.99719899999999995</v>
      </c>
      <c r="V210" s="7">
        <v>1.0345299999999999</v>
      </c>
      <c r="W210" s="5">
        <f t="shared" si="36"/>
        <v>-2.9850702707120091</v>
      </c>
    </row>
    <row r="211" spans="2:23">
      <c r="B211" s="7">
        <v>2014</v>
      </c>
      <c r="C211" s="7">
        <v>127191</v>
      </c>
      <c r="D211" s="7">
        <v>125388</v>
      </c>
      <c r="E211" s="7">
        <v>129806</v>
      </c>
      <c r="F211" s="7">
        <v>117423</v>
      </c>
      <c r="G211" s="7">
        <v>136023</v>
      </c>
      <c r="K211" s="7">
        <v>124490</v>
      </c>
      <c r="L211" s="7">
        <v>139697</v>
      </c>
      <c r="M211" s="7">
        <v>136516</v>
      </c>
      <c r="N211" s="7">
        <v>143185</v>
      </c>
      <c r="O211" s="7">
        <v>143600</v>
      </c>
      <c r="P211" s="7">
        <v>123086</v>
      </c>
      <c r="Q211" s="7">
        <v>92257</v>
      </c>
      <c r="S211" s="7">
        <v>2015</v>
      </c>
      <c r="T211" s="7">
        <v>1.004891</v>
      </c>
      <c r="U211" s="7">
        <v>0.997479</v>
      </c>
      <c r="V211" s="7">
        <v>1.0548729999999999</v>
      </c>
      <c r="W211" s="5">
        <f t="shared" si="36"/>
        <v>-0.73759243539845976</v>
      </c>
    </row>
    <row r="212" spans="2:23">
      <c r="B212" s="7">
        <v>2015</v>
      </c>
      <c r="C212" s="7">
        <v>136031</v>
      </c>
      <c r="D212" s="7">
        <v>134337</v>
      </c>
      <c r="E212" s="7">
        <v>143758</v>
      </c>
      <c r="F212" s="7">
        <v>133311</v>
      </c>
      <c r="G212" s="7">
        <v>141400</v>
      </c>
      <c r="K212" s="7">
        <v>143210</v>
      </c>
      <c r="L212" s="7">
        <v>155430</v>
      </c>
      <c r="M212" s="7">
        <v>149445</v>
      </c>
      <c r="N212" s="7">
        <v>155232</v>
      </c>
      <c r="O212" s="7">
        <v>149131</v>
      </c>
      <c r="P212" s="7">
        <v>136260</v>
      </c>
      <c r="Q212" s="7">
        <v>98763</v>
      </c>
      <c r="S212" s="7">
        <v>2016</v>
      </c>
      <c r="T212" s="7">
        <v>0.97132099999999999</v>
      </c>
      <c r="U212" s="10">
        <v>1.0455429999999999</v>
      </c>
      <c r="V212" s="7"/>
      <c r="W212" s="5">
        <f t="shared" si="36"/>
        <v>7.6413461667152127</v>
      </c>
    </row>
    <row r="213" spans="2:23">
      <c r="B213" s="7">
        <v>2016</v>
      </c>
      <c r="C213" s="7">
        <v>139396</v>
      </c>
      <c r="D213" s="10">
        <v>148814</v>
      </c>
      <c r="L213" s="7"/>
      <c r="M213" s="7"/>
      <c r="N213" s="7"/>
      <c r="O213" s="7"/>
      <c r="P213" s="9">
        <v>136260</v>
      </c>
    </row>
  </sheetData>
  <autoFilter ref="A2:F19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S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ColWidth="9.140625" defaultRowHeight="15"/>
  <cols>
    <col min="1" max="1" width="7.42578125" style="7" bestFit="1" customWidth="1"/>
    <col min="2" max="2" width="9.7109375" style="7" bestFit="1" customWidth="1"/>
    <col min="3" max="3" width="12.7109375" style="7" bestFit="1" customWidth="1"/>
    <col min="4" max="4" width="25.7109375" style="7" bestFit="1" customWidth="1"/>
    <col min="5" max="5" width="20" style="7" bestFit="1" customWidth="1"/>
    <col min="6" max="6" width="25.7109375" style="7" bestFit="1" customWidth="1"/>
    <col min="7" max="7" width="7.28515625" style="4" customWidth="1"/>
    <col min="8" max="9" width="25.7109375" style="7" hidden="1" customWidth="1"/>
    <col min="10" max="10" width="1.42578125" style="9" hidden="1" customWidth="1"/>
    <col min="11" max="11" width="7.28515625" style="7" customWidth="1"/>
    <col min="12" max="12" width="9.140625" style="7"/>
    <col min="13" max="13" width="11.7109375" style="7" bestFit="1" customWidth="1"/>
    <col min="14" max="15" width="9.140625" style="7"/>
    <col min="16" max="16" width="1.140625" style="9" customWidth="1"/>
    <col min="17" max="16384" width="9.140625" style="7"/>
  </cols>
  <sheetData>
    <row r="1" spans="1:15">
      <c r="B1" s="12" t="s">
        <v>29</v>
      </c>
      <c r="C1" s="12" t="s">
        <v>29</v>
      </c>
      <c r="D1" s="12" t="s">
        <v>29</v>
      </c>
      <c r="E1" s="12" t="s">
        <v>29</v>
      </c>
      <c r="F1" s="12" t="s">
        <v>29</v>
      </c>
      <c r="H1" s="12" t="s">
        <v>29</v>
      </c>
      <c r="I1" s="12" t="s">
        <v>29</v>
      </c>
    </row>
    <row r="2" spans="1:15">
      <c r="B2" s="12" t="s">
        <v>33</v>
      </c>
      <c r="C2" s="12" t="s">
        <v>33</v>
      </c>
      <c r="D2" s="12" t="s">
        <v>30</v>
      </c>
      <c r="E2" s="12" t="s">
        <v>30</v>
      </c>
      <c r="F2" s="12" t="s">
        <v>30</v>
      </c>
      <c r="H2" s="13" t="s">
        <v>31</v>
      </c>
      <c r="I2" s="13" t="s">
        <v>31</v>
      </c>
    </row>
    <row r="3" spans="1:15">
      <c r="B3" s="12" t="s">
        <v>36</v>
      </c>
      <c r="C3" s="12" t="s">
        <v>37</v>
      </c>
      <c r="D3" s="12" t="s">
        <v>25</v>
      </c>
      <c r="E3" s="12" t="s">
        <v>37</v>
      </c>
      <c r="F3" s="12" t="s">
        <v>25</v>
      </c>
      <c r="H3" s="6" t="s">
        <v>25</v>
      </c>
      <c r="I3" s="6" t="s">
        <v>25</v>
      </c>
      <c r="M3" s="6" t="s">
        <v>32</v>
      </c>
      <c r="N3" s="6" t="s">
        <v>34</v>
      </c>
      <c r="O3" s="6" t="s">
        <v>35</v>
      </c>
    </row>
    <row r="4" spans="1:15">
      <c r="A4" s="8" t="e">
        <f>#REF!</f>
        <v>#REF!</v>
      </c>
      <c r="H4" s="7">
        <v>38301.919619</v>
      </c>
      <c r="I4" s="7">
        <v>1.123162</v>
      </c>
      <c r="L4" s="8">
        <v>37288</v>
      </c>
    </row>
    <row r="5" spans="1:15">
      <c r="A5" s="8" t="e">
        <f>#REF!</f>
        <v>#REF!</v>
      </c>
      <c r="H5" s="7">
        <v>45857.247520999998</v>
      </c>
      <c r="I5" s="7">
        <v>1.083869</v>
      </c>
      <c r="L5" s="8">
        <v>37653</v>
      </c>
    </row>
    <row r="6" spans="1:15">
      <c r="A6" s="8" t="e">
        <f>#REF!</f>
        <v>#REF!</v>
      </c>
      <c r="H6" s="7">
        <v>36404.812519999999</v>
      </c>
      <c r="I6" s="7">
        <v>1.0558510000000001</v>
      </c>
      <c r="L6" s="14">
        <v>38018</v>
      </c>
      <c r="M6" s="10"/>
    </row>
    <row r="7" spans="1:15">
      <c r="A7" s="8" t="e">
        <f>#REF!</f>
        <v>#REF!</v>
      </c>
      <c r="H7" s="7">
        <v>35990.8439</v>
      </c>
      <c r="I7" s="7">
        <v>1.0971139999999999</v>
      </c>
      <c r="L7" s="8">
        <v>38384</v>
      </c>
      <c r="M7" s="7" t="e">
        <f t="shared" ref="M7:M18" si="0">INDEX($F$4:$F$191,MATCH($L7,$A$4:$A$191,0))</f>
        <v>#N/A</v>
      </c>
    </row>
    <row r="8" spans="1:15">
      <c r="A8" s="8" t="e">
        <f>#REF!</f>
        <v>#REF!</v>
      </c>
      <c r="H8" s="7">
        <v>40738.224235000001</v>
      </c>
      <c r="I8" s="7">
        <v>0.97425499999999998</v>
      </c>
      <c r="L8" s="8">
        <v>38749</v>
      </c>
      <c r="M8" s="7" t="e">
        <f t="shared" si="0"/>
        <v>#N/A</v>
      </c>
      <c r="N8" s="7" t="e">
        <f t="shared" ref="N8:N18" si="1">INDEX($C$4:$C$191,MATCH($L8,$A$4:$A$191,0))</f>
        <v>#N/A</v>
      </c>
      <c r="O8" s="7" t="e">
        <f t="shared" ref="O8:O18" si="2">INDEX($E$4:$E$191,MATCH($L8,$A$4:$A$191,0))</f>
        <v>#N/A</v>
      </c>
    </row>
    <row r="9" spans="1:15">
      <c r="A9" s="8" t="e">
        <f>#REF!</f>
        <v>#REF!</v>
      </c>
      <c r="H9" s="7">
        <v>30111.305525</v>
      </c>
      <c r="I9" s="7">
        <v>0.67787299999999995</v>
      </c>
      <c r="L9" s="8">
        <v>39114</v>
      </c>
      <c r="M9" s="7" t="e">
        <f t="shared" si="0"/>
        <v>#N/A</v>
      </c>
      <c r="N9" s="7" t="e">
        <f t="shared" si="1"/>
        <v>#N/A</v>
      </c>
      <c r="O9" s="7" t="e">
        <f t="shared" si="2"/>
        <v>#N/A</v>
      </c>
    </row>
    <row r="10" spans="1:15">
      <c r="A10" s="8" t="e">
        <f>#REF!</f>
        <v>#REF!</v>
      </c>
      <c r="H10" s="7">
        <v>33337.088581999997</v>
      </c>
      <c r="I10" s="7">
        <v>0.89196200000000003</v>
      </c>
      <c r="L10" s="14">
        <v>39479</v>
      </c>
      <c r="M10" s="10" t="e">
        <f t="shared" si="0"/>
        <v>#N/A</v>
      </c>
      <c r="N10" s="7" t="e">
        <f t="shared" si="1"/>
        <v>#N/A</v>
      </c>
      <c r="O10" s="7" t="e">
        <f t="shared" si="2"/>
        <v>#N/A</v>
      </c>
    </row>
    <row r="11" spans="1:15">
      <c r="A11" s="8" t="e">
        <f>#REF!</f>
        <v>#REF!</v>
      </c>
      <c r="H11" s="7">
        <v>34650.867994</v>
      </c>
      <c r="I11" s="7">
        <v>0.98137099999999999</v>
      </c>
      <c r="L11" s="8">
        <v>39845</v>
      </c>
      <c r="M11" s="7" t="e">
        <f t="shared" si="0"/>
        <v>#N/A</v>
      </c>
      <c r="N11" s="7" t="e">
        <f t="shared" si="1"/>
        <v>#N/A</v>
      </c>
      <c r="O11" s="7" t="e">
        <f t="shared" si="2"/>
        <v>#N/A</v>
      </c>
    </row>
    <row r="12" spans="1:15">
      <c r="A12" s="8" t="e">
        <f>#REF!</f>
        <v>#REF!</v>
      </c>
      <c r="H12" s="7">
        <v>34138.383682</v>
      </c>
      <c r="I12" s="7">
        <v>1.0066329999999999</v>
      </c>
      <c r="L12" s="8">
        <v>40210</v>
      </c>
      <c r="M12" s="7" t="e">
        <f t="shared" si="0"/>
        <v>#N/A</v>
      </c>
      <c r="N12" s="7" t="e">
        <f t="shared" si="1"/>
        <v>#N/A</v>
      </c>
      <c r="O12" s="7" t="e">
        <f t="shared" si="2"/>
        <v>#N/A</v>
      </c>
    </row>
    <row r="13" spans="1:15">
      <c r="A13" s="8" t="e">
        <f>#REF!</f>
        <v>#REF!</v>
      </c>
      <c r="H13" s="7">
        <v>37319.937567000001</v>
      </c>
      <c r="I13" s="7">
        <v>1.0065230000000001</v>
      </c>
      <c r="L13" s="8">
        <v>40575</v>
      </c>
      <c r="M13" s="7" t="e">
        <f t="shared" si="0"/>
        <v>#N/A</v>
      </c>
      <c r="N13" s="7" t="e">
        <f t="shared" si="1"/>
        <v>#N/A</v>
      </c>
      <c r="O13" s="7" t="e">
        <f t="shared" si="2"/>
        <v>#N/A</v>
      </c>
    </row>
    <row r="14" spans="1:15">
      <c r="A14" s="8" t="e">
        <f>#REF!</f>
        <v>#REF!</v>
      </c>
      <c r="H14" s="7">
        <v>38295.764520999997</v>
      </c>
      <c r="I14" s="7">
        <v>1.0903229999999999</v>
      </c>
      <c r="L14" s="14">
        <v>40940</v>
      </c>
      <c r="M14" s="10" t="e">
        <f t="shared" si="0"/>
        <v>#N/A</v>
      </c>
      <c r="N14" s="7" t="e">
        <f t="shared" si="1"/>
        <v>#N/A</v>
      </c>
      <c r="O14" s="7" t="e">
        <f t="shared" si="2"/>
        <v>#N/A</v>
      </c>
    </row>
    <row r="15" spans="1:15">
      <c r="A15" s="8" t="e">
        <f>#REF!</f>
        <v>#REF!</v>
      </c>
      <c r="H15" s="7">
        <v>35114.522450999997</v>
      </c>
      <c r="I15" s="7">
        <v>1.0108839999999999</v>
      </c>
      <c r="L15" s="8">
        <v>41306</v>
      </c>
      <c r="M15" s="7" t="e">
        <f t="shared" si="0"/>
        <v>#N/A</v>
      </c>
      <c r="N15" s="7" t="e">
        <f t="shared" si="1"/>
        <v>#N/A</v>
      </c>
      <c r="O15" s="7" t="e">
        <f t="shared" si="2"/>
        <v>#N/A</v>
      </c>
    </row>
    <row r="16" spans="1:15">
      <c r="A16" s="8" t="e">
        <f>#REF!</f>
        <v>#REF!</v>
      </c>
      <c r="H16" s="7">
        <v>38201.961617000001</v>
      </c>
      <c r="I16" s="7">
        <v>1.112741</v>
      </c>
      <c r="L16" s="8">
        <v>41671</v>
      </c>
      <c r="M16" s="7" t="e">
        <f t="shared" si="0"/>
        <v>#N/A</v>
      </c>
      <c r="N16" s="7" t="e">
        <f t="shared" si="1"/>
        <v>#N/A</v>
      </c>
      <c r="O16" s="7" t="e">
        <f t="shared" si="2"/>
        <v>#N/A</v>
      </c>
    </row>
    <row r="17" spans="1:15">
      <c r="A17" s="8" t="e">
        <f>#REF!</f>
        <v>#REF!</v>
      </c>
      <c r="F17" s="2"/>
      <c r="H17" s="7">
        <v>36031.943269000003</v>
      </c>
      <c r="I17" s="7">
        <v>1.1166450000000001</v>
      </c>
      <c r="L17" s="8">
        <v>42036</v>
      </c>
      <c r="M17" s="7" t="e">
        <f t="shared" si="0"/>
        <v>#N/A</v>
      </c>
      <c r="N17" s="7" t="e">
        <f t="shared" si="1"/>
        <v>#N/A</v>
      </c>
      <c r="O17" s="7" t="e">
        <f t="shared" si="2"/>
        <v>#N/A</v>
      </c>
    </row>
    <row r="18" spans="1:15">
      <c r="A18" s="8" t="e">
        <f>#REF!</f>
        <v>#REF!</v>
      </c>
      <c r="H18" s="7">
        <v>38122.921928000003</v>
      </c>
      <c r="I18" s="7">
        <v>1.0333380000000001</v>
      </c>
      <c r="L18" s="15">
        <v>42401</v>
      </c>
      <c r="M18" s="16" t="e">
        <f t="shared" si="0"/>
        <v>#N/A</v>
      </c>
      <c r="N18" s="7" t="e">
        <f t="shared" si="1"/>
        <v>#N/A</v>
      </c>
      <c r="O18" s="7" t="e">
        <f t="shared" si="2"/>
        <v>#N/A</v>
      </c>
    </row>
    <row r="19" spans="1:15">
      <c r="A19" s="8" t="e">
        <f>#REF!</f>
        <v>#REF!</v>
      </c>
      <c r="H19" s="7">
        <v>39303.381308000004</v>
      </c>
      <c r="I19" s="7">
        <v>1.089251</v>
      </c>
    </row>
    <row r="20" spans="1:15">
      <c r="A20" s="8" t="e">
        <f>#REF!</f>
        <v>#REF!</v>
      </c>
      <c r="H20" s="7">
        <v>35918.862832999999</v>
      </c>
      <c r="I20" s="7">
        <v>0.97711700000000001</v>
      </c>
    </row>
    <row r="21" spans="1:15">
      <c r="A21" s="8" t="e">
        <f>#REF!</f>
        <v>#REF!</v>
      </c>
      <c r="H21" s="7">
        <v>38436.130605999999</v>
      </c>
      <c r="I21" s="7">
        <v>0.67655600000000005</v>
      </c>
    </row>
    <row r="22" spans="1:15">
      <c r="A22" s="8" t="e">
        <f>#REF!</f>
        <v>#REF!</v>
      </c>
      <c r="H22" s="7">
        <v>44753.861896000002</v>
      </c>
      <c r="I22" s="7">
        <v>0.89740799999999998</v>
      </c>
    </row>
    <row r="23" spans="1:15">
      <c r="A23" s="8" t="e">
        <f>#REF!</f>
        <v>#REF!</v>
      </c>
      <c r="H23" s="7">
        <v>41205.618523999998</v>
      </c>
      <c r="I23" s="7">
        <v>0.98160499999999995</v>
      </c>
    </row>
    <row r="24" spans="1:15">
      <c r="A24" s="8" t="e">
        <f>#REF!</f>
        <v>#REF!</v>
      </c>
      <c r="H24" s="7">
        <v>39067.111700000001</v>
      </c>
      <c r="I24" s="7">
        <v>1.0736760000000001</v>
      </c>
    </row>
    <row r="25" spans="1:15">
      <c r="A25" s="8" t="e">
        <f>#REF!</f>
        <v>#REF!</v>
      </c>
      <c r="H25" s="7">
        <v>38443.027999999998</v>
      </c>
      <c r="I25" s="7">
        <v>0.94132400000000005</v>
      </c>
    </row>
    <row r="26" spans="1:15">
      <c r="A26" s="8" t="e">
        <f>#REF!</f>
        <v>#REF!</v>
      </c>
      <c r="H26" s="7">
        <v>39165.245737999998</v>
      </c>
      <c r="I26" s="7">
        <v>1.0920110000000001</v>
      </c>
    </row>
    <row r="27" spans="1:15">
      <c r="A27" s="8" t="e">
        <f>#REF!</f>
        <v>#REF!</v>
      </c>
      <c r="H27" s="7">
        <v>41368.385081</v>
      </c>
      <c r="I27" s="7">
        <v>1.014097</v>
      </c>
    </row>
    <row r="28" spans="1:15">
      <c r="A28" s="8" t="e">
        <f>#REF!</f>
        <v>#REF!</v>
      </c>
      <c r="H28" s="7">
        <v>44390.701872999998</v>
      </c>
      <c r="I28" s="7">
        <v>1.0984350000000001</v>
      </c>
    </row>
    <row r="29" spans="1:15">
      <c r="A29" s="8" t="e">
        <f>#REF!</f>
        <v>#REF!</v>
      </c>
      <c r="F29" s="2"/>
      <c r="H29" s="7">
        <v>41925.060189000003</v>
      </c>
      <c r="I29" s="7">
        <v>1.0472840000000001</v>
      </c>
    </row>
    <row r="30" spans="1:15">
      <c r="A30" s="8" t="e">
        <f>#REF!</f>
        <v>#REF!</v>
      </c>
      <c r="H30" s="7">
        <v>45239.197103999999</v>
      </c>
      <c r="I30" s="7">
        <v>1.1124989999999999</v>
      </c>
    </row>
    <row r="31" spans="1:15">
      <c r="A31" s="8" t="e">
        <f>#REF!</f>
        <v>#REF!</v>
      </c>
      <c r="H31" s="7">
        <v>49656.759096000002</v>
      </c>
      <c r="I31" s="7">
        <v>1.080395</v>
      </c>
    </row>
    <row r="32" spans="1:15">
      <c r="A32" s="8" t="e">
        <f>#REF!</f>
        <v>#REF!</v>
      </c>
      <c r="H32" s="7">
        <v>40673.053551999998</v>
      </c>
      <c r="I32" s="7">
        <v>0.98141999999999996</v>
      </c>
    </row>
    <row r="33" spans="1:19">
      <c r="A33" s="8" t="e">
        <f>#REF!</f>
        <v>#REF!</v>
      </c>
      <c r="H33" s="7">
        <v>51047.431076000001</v>
      </c>
      <c r="I33" s="7">
        <v>0.67476599999999998</v>
      </c>
    </row>
    <row r="34" spans="1:19">
      <c r="A34" s="8" t="e">
        <f>#REF!</f>
        <v>#REF!</v>
      </c>
      <c r="H34" s="7">
        <v>51357.264489000001</v>
      </c>
      <c r="I34" s="7">
        <v>0.90662900000000002</v>
      </c>
    </row>
    <row r="35" spans="1:19">
      <c r="A35" s="8" t="e">
        <f>#REF!</f>
        <v>#REF!</v>
      </c>
      <c r="H35" s="7">
        <v>52640.307250999998</v>
      </c>
      <c r="I35" s="7">
        <v>0.982707</v>
      </c>
    </row>
    <row r="36" spans="1:19">
      <c r="A36" s="8" t="e">
        <f>#REF!</f>
        <v>#REF!</v>
      </c>
      <c r="H36" s="7">
        <v>60015.798426000001</v>
      </c>
      <c r="I36" s="7">
        <v>1.0763940000000001</v>
      </c>
    </row>
    <row r="37" spans="1:19">
      <c r="A37" s="8" t="e">
        <f>#REF!</f>
        <v>#REF!</v>
      </c>
      <c r="H37" s="7">
        <v>64866.359233000003</v>
      </c>
      <c r="I37" s="7">
        <v>0.93336200000000002</v>
      </c>
    </row>
    <row r="38" spans="1:19">
      <c r="A38" s="8" t="e">
        <f>#REF!</f>
        <v>#REF!</v>
      </c>
      <c r="H38" s="7">
        <v>59527.827253000003</v>
      </c>
      <c r="I38" s="7">
        <v>1.090989</v>
      </c>
    </row>
    <row r="39" spans="1:19">
      <c r="A39" s="8" t="e">
        <f>#REF!</f>
        <v>#REF!</v>
      </c>
      <c r="H39" s="7">
        <v>64193.576370000002</v>
      </c>
      <c r="I39" s="7">
        <v>1.0194160000000001</v>
      </c>
    </row>
    <row r="40" spans="1:19">
      <c r="A40" s="8" t="e">
        <f>#REF!</f>
        <v>#REF!</v>
      </c>
      <c r="H40" s="7">
        <v>62708.152354999998</v>
      </c>
      <c r="I40" s="7">
        <v>1.0857669999999999</v>
      </c>
    </row>
    <row r="41" spans="1:19">
      <c r="A41" s="8" t="e">
        <f>#REF!</f>
        <v>#REF!</v>
      </c>
      <c r="F41" s="2"/>
      <c r="H41" s="7">
        <v>67864.823707999996</v>
      </c>
      <c r="I41" s="7">
        <v>1.066667</v>
      </c>
    </row>
    <row r="42" spans="1:19">
      <c r="A42" s="8" t="e">
        <f>#REF!</f>
        <v>#REF!</v>
      </c>
      <c r="H42" s="7">
        <v>68344.632221000007</v>
      </c>
      <c r="I42" s="7">
        <v>1.100293</v>
      </c>
    </row>
    <row r="43" spans="1:19">
      <c r="A43" s="8" t="e">
        <f>#REF!</f>
        <v>#REF!</v>
      </c>
      <c r="H43" s="7">
        <v>69682.826862999995</v>
      </c>
      <c r="I43" s="7">
        <v>1.0721830000000001</v>
      </c>
    </row>
    <row r="44" spans="1:19">
      <c r="A44" s="8" t="e">
        <f>#REF!</f>
        <v>#REF!</v>
      </c>
      <c r="H44" s="7">
        <v>74818.079312999995</v>
      </c>
      <c r="I44" s="7">
        <v>0.98855099999999996</v>
      </c>
    </row>
    <row r="45" spans="1:19">
      <c r="A45" s="8" t="e">
        <f>#REF!</f>
        <v>#REF!</v>
      </c>
      <c r="H45" s="7">
        <v>76398.990086999998</v>
      </c>
      <c r="I45" s="7">
        <v>0.67310899999999996</v>
      </c>
    </row>
    <row r="46" spans="1:19">
      <c r="A46" s="8" t="e">
        <f>#REF!</f>
        <v>#REF!</v>
      </c>
      <c r="B46" s="7" t="e">
        <f>#REF!</f>
        <v>#REF!</v>
      </c>
      <c r="D46" s="7" t="s">
        <v>24</v>
      </c>
      <c r="F46" s="7" t="s">
        <v>24</v>
      </c>
      <c r="H46" s="7">
        <v>77967.079478</v>
      </c>
      <c r="I46" s="7">
        <v>0.91603999999999997</v>
      </c>
      <c r="S46" s="7" t="s">
        <v>24</v>
      </c>
    </row>
    <row r="47" spans="1:19">
      <c r="A47" s="8" t="e">
        <f>#REF!</f>
        <v>#REF!</v>
      </c>
      <c r="B47" s="7" t="e">
        <f>#REF!</f>
        <v>#REF!</v>
      </c>
      <c r="D47" s="7">
        <v>99.820035000000004</v>
      </c>
      <c r="F47" s="7">
        <v>0.89086399999999999</v>
      </c>
      <c r="H47" s="7">
        <v>78537.956562000007</v>
      </c>
      <c r="I47" s="7">
        <v>0.98171799999999998</v>
      </c>
      <c r="S47" s="7">
        <v>98.771883000000003</v>
      </c>
    </row>
    <row r="48" spans="1:19">
      <c r="A48" s="8" t="e">
        <f>#REF!</f>
        <v>#REF!</v>
      </c>
      <c r="B48" s="7" t="e">
        <f>#REF!</f>
        <v>#REF!</v>
      </c>
      <c r="C48" s="7" t="e">
        <f t="shared" ref="C48:C69" si="3">B48/B47*100-100</f>
        <v>#REF!</v>
      </c>
      <c r="D48" s="7">
        <v>95.812628000000004</v>
      </c>
      <c r="E48" s="7">
        <f t="shared" ref="E48:E79" si="4">D48/D47*100-100</f>
        <v>-4.0146319323570765</v>
      </c>
      <c r="F48" s="7">
        <v>0.90445500000000001</v>
      </c>
      <c r="H48" s="7">
        <v>79662.256974000004</v>
      </c>
      <c r="I48" s="7">
        <v>0.99233000000000005</v>
      </c>
      <c r="S48" s="7">
        <v>95.028351000000001</v>
      </c>
    </row>
    <row r="49" spans="1:19">
      <c r="A49" s="8" t="e">
        <f>#REF!</f>
        <v>#REF!</v>
      </c>
      <c r="B49" s="7" t="e">
        <f>#REF!</f>
        <v>#REF!</v>
      </c>
      <c r="C49" s="7" t="e">
        <f t="shared" si="3"/>
        <v>#REF!</v>
      </c>
      <c r="D49" s="7">
        <v>96.414107000000001</v>
      </c>
      <c r="E49" s="7">
        <f t="shared" si="4"/>
        <v>0.62776589323902954</v>
      </c>
      <c r="F49" s="7">
        <v>0.98641999999999996</v>
      </c>
      <c r="H49" s="7">
        <v>81597.715639000002</v>
      </c>
      <c r="I49" s="7">
        <v>1.00732</v>
      </c>
      <c r="S49" s="7">
        <v>96.475700000000003</v>
      </c>
    </row>
    <row r="50" spans="1:19">
      <c r="A50" s="8" t="e">
        <f>#REF!</f>
        <v>#REF!</v>
      </c>
      <c r="B50" s="7" t="e">
        <f>#REF!</f>
        <v>#REF!</v>
      </c>
      <c r="C50" s="7" t="e">
        <f t="shared" si="3"/>
        <v>#REF!</v>
      </c>
      <c r="D50" s="7">
        <v>97.194192000000001</v>
      </c>
      <c r="E50" s="7">
        <f t="shared" si="4"/>
        <v>0.80909840299614189</v>
      </c>
      <c r="F50" s="7">
        <v>1.0024569999999999</v>
      </c>
      <c r="H50" s="7">
        <v>86435.915901999993</v>
      </c>
      <c r="I50" s="7">
        <v>1.091118</v>
      </c>
      <c r="S50" s="7">
        <v>96.561597000000006</v>
      </c>
    </row>
    <row r="51" spans="1:19">
      <c r="A51" s="8" t="e">
        <f>#REF!</f>
        <v>#REF!</v>
      </c>
      <c r="B51" s="7" t="e">
        <f>#REF!</f>
        <v>#REF!</v>
      </c>
      <c r="C51" s="7" t="e">
        <f t="shared" si="3"/>
        <v>#REF!</v>
      </c>
      <c r="D51" s="7">
        <v>96.366133000000005</v>
      </c>
      <c r="E51" s="7">
        <f t="shared" si="4"/>
        <v>-0.85196345888650171</v>
      </c>
      <c r="F51" s="7">
        <v>1.013698</v>
      </c>
      <c r="H51" s="7">
        <v>89058.509111000007</v>
      </c>
      <c r="I51" s="7">
        <v>1.021576</v>
      </c>
      <c r="S51" s="7">
        <v>95.756974999999997</v>
      </c>
    </row>
    <row r="52" spans="1:19">
      <c r="A52" s="8" t="e">
        <f>#REF!</f>
        <v>#REF!</v>
      </c>
      <c r="B52" s="7" t="e">
        <f>#REF!</f>
        <v>#REF!</v>
      </c>
      <c r="C52" s="7" t="e">
        <f t="shared" si="3"/>
        <v>#REF!</v>
      </c>
      <c r="D52" s="7">
        <v>95.643804000000003</v>
      </c>
      <c r="E52" s="7">
        <f t="shared" si="4"/>
        <v>-0.74956727795645861</v>
      </c>
      <c r="F52" s="7">
        <v>1.0072650000000001</v>
      </c>
      <c r="H52" s="7">
        <v>85318.181190000003</v>
      </c>
      <c r="I52" s="7">
        <v>1.0760289999999999</v>
      </c>
      <c r="S52" s="7">
        <v>95.917704000000001</v>
      </c>
    </row>
    <row r="53" spans="1:19">
      <c r="A53" s="8" t="e">
        <f>#REF!</f>
        <v>#REF!</v>
      </c>
      <c r="B53" s="7" t="e">
        <f>#REF!</f>
        <v>#REF!</v>
      </c>
      <c r="C53" s="7" t="e">
        <f t="shared" si="3"/>
        <v>#REF!</v>
      </c>
      <c r="D53" s="7">
        <v>93.351110000000006</v>
      </c>
      <c r="E53" s="7">
        <f t="shared" si="4"/>
        <v>-2.3971171201011572</v>
      </c>
      <c r="F53" s="7">
        <v>1.046635</v>
      </c>
      <c r="H53" s="7">
        <v>96636.984116000007</v>
      </c>
      <c r="I53" s="7">
        <v>1.085574</v>
      </c>
      <c r="S53" s="7">
        <v>92.611431999999994</v>
      </c>
    </row>
    <row r="54" spans="1:19">
      <c r="A54" s="8" t="e">
        <f>#REF!</f>
        <v>#REF!</v>
      </c>
      <c r="B54" s="7" t="e">
        <f>#REF!</f>
        <v>#REF!</v>
      </c>
      <c r="C54" s="7" t="e">
        <f t="shared" si="3"/>
        <v>#REF!</v>
      </c>
      <c r="D54" s="7">
        <v>92.236204999999998</v>
      </c>
      <c r="E54" s="7">
        <f t="shared" si="4"/>
        <v>-1.1943135973423438</v>
      </c>
      <c r="F54" s="7">
        <v>1.1702729999999999</v>
      </c>
      <c r="H54" s="7">
        <v>97305.999028000006</v>
      </c>
      <c r="I54" s="7">
        <v>1.083666</v>
      </c>
      <c r="S54" s="7">
        <v>92.538219999999995</v>
      </c>
    </row>
    <row r="55" spans="1:19">
      <c r="A55" s="8" t="e">
        <f>#REF!</f>
        <v>#REF!</v>
      </c>
      <c r="B55" s="7" t="e">
        <f>#REF!</f>
        <v>#REF!</v>
      </c>
      <c r="C55" s="7" t="e">
        <f t="shared" si="3"/>
        <v>#REF!</v>
      </c>
      <c r="D55" s="7">
        <v>91.439766000000006</v>
      </c>
      <c r="E55" s="7">
        <f t="shared" si="4"/>
        <v>-0.86347763332196337</v>
      </c>
      <c r="F55" s="7">
        <v>1.1269119999999999</v>
      </c>
      <c r="H55" s="7">
        <v>91164.340267000007</v>
      </c>
      <c r="I55" s="7">
        <v>1.0695300000000001</v>
      </c>
      <c r="S55" s="7">
        <v>92.347757999999999</v>
      </c>
    </row>
    <row r="56" spans="1:19">
      <c r="A56" s="8" t="e">
        <f>#REF!</f>
        <v>#REF!</v>
      </c>
      <c r="B56" s="7" t="e">
        <f>#REF!</f>
        <v>#REF!</v>
      </c>
      <c r="C56" s="7" t="e">
        <f t="shared" si="3"/>
        <v>#REF!</v>
      </c>
      <c r="D56" s="7">
        <v>91.935041999999996</v>
      </c>
      <c r="E56" s="7">
        <f t="shared" si="4"/>
        <v>0.5416418060387258</v>
      </c>
      <c r="F56" s="7">
        <v>1.0111829999999999</v>
      </c>
      <c r="H56" s="7">
        <v>99519.443765999997</v>
      </c>
      <c r="I56" s="7">
        <v>0.99423399999999995</v>
      </c>
      <c r="S56" s="7">
        <v>91.083371</v>
      </c>
    </row>
    <row r="57" spans="1:19">
      <c r="A57" s="8" t="e">
        <f>#REF!</f>
        <v>#REF!</v>
      </c>
      <c r="B57" s="7" t="e">
        <f>#REF!</f>
        <v>#REF!</v>
      </c>
      <c r="C57" s="7" t="e">
        <f t="shared" si="3"/>
        <v>#REF!</v>
      </c>
      <c r="D57" s="7">
        <v>90.332445000000007</v>
      </c>
      <c r="E57" s="7">
        <f t="shared" si="4"/>
        <v>-1.7431840625036017</v>
      </c>
      <c r="F57" s="7">
        <v>1.026921</v>
      </c>
      <c r="H57" s="7">
        <v>100372.223812</v>
      </c>
      <c r="I57" s="7">
        <v>0.67361800000000005</v>
      </c>
      <c r="S57" s="7">
        <v>91.122266999999994</v>
      </c>
    </row>
    <row r="58" spans="1:19">
      <c r="A58" s="8" t="e">
        <f>#REF!</f>
        <v>#REF!</v>
      </c>
      <c r="B58" s="7" t="e">
        <f>#REF!</f>
        <v>#REF!</v>
      </c>
      <c r="C58" s="7" t="e">
        <f t="shared" si="3"/>
        <v>#REF!</v>
      </c>
      <c r="D58" s="7">
        <v>91.306337999999997</v>
      </c>
      <c r="E58" s="7">
        <f t="shared" si="4"/>
        <v>1.0781209342888758</v>
      </c>
      <c r="F58" s="7">
        <v>0.79543600000000003</v>
      </c>
      <c r="H58" s="7">
        <v>108695.480196</v>
      </c>
      <c r="I58" s="7">
        <v>0.92647599999999997</v>
      </c>
      <c r="S58" s="7">
        <v>91.400829000000002</v>
      </c>
    </row>
    <row r="59" spans="1:19">
      <c r="A59" s="8" t="e">
        <f>#REF!</f>
        <v>#REF!</v>
      </c>
      <c r="B59" s="7" t="e">
        <f>#REF!</f>
        <v>#REF!</v>
      </c>
      <c r="C59" s="7" t="e">
        <f t="shared" si="3"/>
        <v>#REF!</v>
      </c>
      <c r="D59" s="7">
        <v>94.70138</v>
      </c>
      <c r="E59" s="7">
        <f t="shared" si="4"/>
        <v>3.7182982850544306</v>
      </c>
      <c r="F59" s="7">
        <v>0.88970700000000003</v>
      </c>
      <c r="H59" s="7">
        <v>110341.825459</v>
      </c>
      <c r="I59" s="7">
        <v>0.98237200000000002</v>
      </c>
      <c r="S59" s="7">
        <v>93.656553000000002</v>
      </c>
    </row>
    <row r="60" spans="1:19">
      <c r="A60" s="8" t="e">
        <f>#REF!</f>
        <v>#REF!</v>
      </c>
      <c r="B60" s="7" t="e">
        <f>#REF!</f>
        <v>#REF!</v>
      </c>
      <c r="C60" s="7" t="e">
        <f t="shared" si="3"/>
        <v>#REF!</v>
      </c>
      <c r="D60" s="7">
        <v>96.181783999999993</v>
      </c>
      <c r="E60" s="7">
        <f t="shared" si="4"/>
        <v>1.5632338198239495</v>
      </c>
      <c r="F60" s="7">
        <v>0.91779599999999995</v>
      </c>
      <c r="H60" s="7">
        <v>115081.697212</v>
      </c>
      <c r="I60" s="7">
        <v>1.07128</v>
      </c>
      <c r="S60" s="7">
        <v>96.787177999999997</v>
      </c>
    </row>
    <row r="61" spans="1:19">
      <c r="A61" s="8" t="e">
        <f>#REF!</f>
        <v>#REF!</v>
      </c>
      <c r="B61" s="7" t="e">
        <f>#REF!</f>
        <v>#REF!</v>
      </c>
      <c r="C61" s="7" t="e">
        <f t="shared" si="3"/>
        <v>#REF!</v>
      </c>
      <c r="D61" s="7">
        <v>98.443438</v>
      </c>
      <c r="E61" s="7">
        <f t="shared" si="4"/>
        <v>2.3514369415314889</v>
      </c>
      <c r="F61" s="7">
        <v>0.983406</v>
      </c>
      <c r="H61" s="7">
        <v>103427.26383</v>
      </c>
      <c r="I61" s="7">
        <v>0.92274800000000001</v>
      </c>
      <c r="S61" s="7">
        <v>98.315394999999995</v>
      </c>
    </row>
    <row r="62" spans="1:19">
      <c r="A62" s="8" t="e">
        <f>#REF!</f>
        <v>#REF!</v>
      </c>
      <c r="B62" s="7" t="e">
        <f>#REF!</f>
        <v>#REF!</v>
      </c>
      <c r="C62" s="7" t="e">
        <f t="shared" si="3"/>
        <v>#REF!</v>
      </c>
      <c r="D62" s="7">
        <v>98.136904000000001</v>
      </c>
      <c r="E62" s="7">
        <f t="shared" si="4"/>
        <v>-0.31138083576479403</v>
      </c>
      <c r="F62" s="7">
        <v>0.99336199999999997</v>
      </c>
      <c r="H62" s="7">
        <v>118750.35798099999</v>
      </c>
      <c r="I62" s="7">
        <v>1.0899920000000001</v>
      </c>
      <c r="S62" s="7">
        <v>96.698768999999999</v>
      </c>
    </row>
    <row r="63" spans="1:19">
      <c r="A63" s="8" t="e">
        <f>#REF!</f>
        <v>#REF!</v>
      </c>
      <c r="B63" s="7" t="e">
        <f>#REF!</f>
        <v>#REF!</v>
      </c>
      <c r="C63" s="7" t="e">
        <f t="shared" si="3"/>
        <v>#REF!</v>
      </c>
      <c r="D63" s="7">
        <v>101.246758</v>
      </c>
      <c r="E63" s="7">
        <f t="shared" si="4"/>
        <v>3.1688935285751398</v>
      </c>
      <c r="F63" s="7">
        <v>1.0218</v>
      </c>
      <c r="H63" s="7">
        <v>121117.189592</v>
      </c>
      <c r="I63" s="7">
        <v>1.021147</v>
      </c>
      <c r="S63" s="7">
        <v>101.72662099999999</v>
      </c>
    </row>
    <row r="64" spans="1:19">
      <c r="A64" s="8" t="e">
        <f>#REF!</f>
        <v>#REF!</v>
      </c>
      <c r="B64" s="7" t="e">
        <f>#REF!</f>
        <v>#REF!</v>
      </c>
      <c r="C64" s="7" t="e">
        <f t="shared" si="3"/>
        <v>#REF!</v>
      </c>
      <c r="D64" s="7">
        <v>94.125097999999994</v>
      </c>
      <c r="E64" s="7">
        <f t="shared" si="4"/>
        <v>-7.0339634973793466</v>
      </c>
      <c r="F64" s="7">
        <v>1.00732</v>
      </c>
      <c r="H64" s="7">
        <v>118093.50808699999</v>
      </c>
      <c r="I64" s="7">
        <v>1.0740000000000001</v>
      </c>
      <c r="S64" s="7">
        <v>94.352382000000006</v>
      </c>
    </row>
    <row r="65" spans="1:19">
      <c r="A65" s="8" t="e">
        <f>#REF!</f>
        <v>#REF!</v>
      </c>
      <c r="B65" s="7" t="e">
        <f>#REF!</f>
        <v>#REF!</v>
      </c>
      <c r="C65" s="7" t="e">
        <f t="shared" si="3"/>
        <v>#REF!</v>
      </c>
      <c r="D65" s="7">
        <v>93.631611000000007</v>
      </c>
      <c r="E65" s="7">
        <f t="shared" si="4"/>
        <v>-0.52428843155094285</v>
      </c>
      <c r="F65" s="7">
        <v>1.047415</v>
      </c>
      <c r="H65" s="7">
        <v>123518.207866</v>
      </c>
      <c r="I65" s="7">
        <v>1.1069979999999999</v>
      </c>
      <c r="S65" s="7">
        <v>92.730287000000004</v>
      </c>
    </row>
    <row r="66" spans="1:19">
      <c r="A66" s="8" t="e">
        <f>#REF!</f>
        <v>#REF!</v>
      </c>
      <c r="B66" s="7" t="e">
        <f>#REF!</f>
        <v>#REF!</v>
      </c>
      <c r="C66" s="7" t="e">
        <f t="shared" si="3"/>
        <v>#REF!</v>
      </c>
      <c r="D66" s="7">
        <v>92.666503000000006</v>
      </c>
      <c r="E66" s="7">
        <f t="shared" si="4"/>
        <v>-1.0307501811540902</v>
      </c>
      <c r="F66" s="7">
        <v>1.166525</v>
      </c>
      <c r="H66" s="7">
        <v>123825.12646</v>
      </c>
      <c r="I66" s="7">
        <v>1.063768</v>
      </c>
      <c r="S66" s="7">
        <v>93.089984000000001</v>
      </c>
    </row>
    <row r="67" spans="1:19">
      <c r="A67" s="8" t="e">
        <f>#REF!</f>
        <v>#REF!</v>
      </c>
      <c r="B67" s="7" t="e">
        <f>#REF!</f>
        <v>#REF!</v>
      </c>
      <c r="C67" s="7" t="e">
        <f t="shared" si="3"/>
        <v>#REF!</v>
      </c>
      <c r="D67" s="7">
        <v>92.230968000000004</v>
      </c>
      <c r="E67" s="7">
        <f t="shared" si="4"/>
        <v>-0.47000262867371134</v>
      </c>
      <c r="F67" s="7">
        <v>1.1137980000000001</v>
      </c>
      <c r="H67" s="7">
        <v>128239.640824</v>
      </c>
      <c r="I67" s="7">
        <v>1.0695250000000001</v>
      </c>
      <c r="S67" s="7">
        <v>91.858789000000002</v>
      </c>
    </row>
    <row r="68" spans="1:19">
      <c r="A68" s="8" t="e">
        <f>#REF!</f>
        <v>#REF!</v>
      </c>
      <c r="B68" s="7" t="e">
        <f>#REF!</f>
        <v>#REF!</v>
      </c>
      <c r="C68" s="7" t="e">
        <f t="shared" si="3"/>
        <v>#REF!</v>
      </c>
      <c r="D68" s="7">
        <v>91.322241000000005</v>
      </c>
      <c r="E68" s="7">
        <f t="shared" si="4"/>
        <v>-0.98527318936953634</v>
      </c>
      <c r="F68" s="7">
        <v>1.027704</v>
      </c>
      <c r="H68" s="7">
        <v>131161.24673099999</v>
      </c>
      <c r="I68" s="7">
        <v>0.99598100000000001</v>
      </c>
      <c r="S68" s="7">
        <v>91.728463000000005</v>
      </c>
    </row>
    <row r="69" spans="1:19">
      <c r="A69" s="8" t="e">
        <f>#REF!</f>
        <v>#REF!</v>
      </c>
      <c r="B69" s="7" t="e">
        <f>#REF!</f>
        <v>#REF!</v>
      </c>
      <c r="C69" s="7" t="e">
        <f t="shared" si="3"/>
        <v>#REF!</v>
      </c>
      <c r="D69" s="7">
        <v>92.561594999999997</v>
      </c>
      <c r="E69" s="7">
        <f t="shared" si="4"/>
        <v>1.3571217552578361</v>
      </c>
      <c r="F69" s="7">
        <v>1.030267</v>
      </c>
      <c r="H69" s="7">
        <v>132457.364367</v>
      </c>
      <c r="I69" s="7">
        <v>0.67757400000000001</v>
      </c>
      <c r="S69" s="7">
        <v>93.343534000000005</v>
      </c>
    </row>
    <row r="70" spans="1:19">
      <c r="A70" s="8" t="e">
        <f>#REF!</f>
        <v>#REF!</v>
      </c>
      <c r="B70" s="7" t="e">
        <f>#REF!</f>
        <v>#REF!</v>
      </c>
      <c r="C70" s="7" t="e">
        <f t="shared" ref="C70:C133" si="5">B70/B69*100-100</f>
        <v>#REF!</v>
      </c>
      <c r="D70" s="7">
        <v>97.838674999999995</v>
      </c>
      <c r="E70" s="7">
        <f t="shared" si="4"/>
        <v>5.7011549984634655</v>
      </c>
      <c r="F70" s="7">
        <v>0.790219</v>
      </c>
      <c r="H70" s="7">
        <v>137436.62418799999</v>
      </c>
      <c r="I70" s="7">
        <v>0.93285799999999997</v>
      </c>
      <c r="S70" s="7">
        <v>96.806326999999996</v>
      </c>
    </row>
    <row r="71" spans="1:19">
      <c r="A71" s="8" t="e">
        <f>#REF!</f>
        <v>#REF!</v>
      </c>
      <c r="B71" s="7" t="e">
        <f>#REF!</f>
        <v>#REF!</v>
      </c>
      <c r="C71" s="7" t="e">
        <f t="shared" si="5"/>
        <v>#REF!</v>
      </c>
      <c r="D71" s="7">
        <v>99.872474999999994</v>
      </c>
      <c r="E71" s="7">
        <f t="shared" si="4"/>
        <v>2.0787280694469814</v>
      </c>
      <c r="F71" s="7">
        <v>0.88739599999999996</v>
      </c>
      <c r="H71" s="7">
        <v>146028.543343</v>
      </c>
      <c r="I71" s="7">
        <v>0.982213</v>
      </c>
      <c r="S71" s="7">
        <v>98.745526999999996</v>
      </c>
    </row>
    <row r="72" spans="1:19">
      <c r="A72" s="8" t="e">
        <f>#REF!</f>
        <v>#REF!</v>
      </c>
      <c r="B72" s="7" t="e">
        <f>#REF!</f>
        <v>#REF!</v>
      </c>
      <c r="C72" s="7" t="e">
        <f t="shared" si="5"/>
        <v>#REF!</v>
      </c>
      <c r="D72" s="7">
        <v>102.570153</v>
      </c>
      <c r="E72" s="7">
        <f t="shared" si="4"/>
        <v>2.7011226066040877</v>
      </c>
      <c r="F72" s="7">
        <v>0.92624700000000004</v>
      </c>
      <c r="H72" s="7">
        <v>150221.75132400001</v>
      </c>
      <c r="I72" s="7">
        <v>1.062174</v>
      </c>
      <c r="S72" s="7">
        <v>104.20970699999999</v>
      </c>
    </row>
    <row r="73" spans="1:19">
      <c r="A73" s="8" t="e">
        <f>#REF!</f>
        <v>#REF!</v>
      </c>
      <c r="B73" s="7" t="e">
        <f>#REF!</f>
        <v>#REF!</v>
      </c>
      <c r="C73" s="7" t="e">
        <f t="shared" si="5"/>
        <v>#REF!</v>
      </c>
      <c r="D73" s="7">
        <v>97.574175999999994</v>
      </c>
      <c r="E73" s="7">
        <f t="shared" si="4"/>
        <v>-4.8707902385599482</v>
      </c>
      <c r="F73" s="7">
        <v>0.98339600000000005</v>
      </c>
      <c r="H73" s="7">
        <v>150633.30312</v>
      </c>
      <c r="I73" s="7">
        <v>0.92503400000000002</v>
      </c>
      <c r="S73" s="7">
        <v>97.597029000000006</v>
      </c>
    </row>
    <row r="74" spans="1:19">
      <c r="A74" s="8" t="e">
        <f>#REF!</f>
        <v>#REF!</v>
      </c>
      <c r="B74" s="7" t="e">
        <f>#REF!</f>
        <v>#REF!</v>
      </c>
      <c r="C74" s="7" t="e">
        <f t="shared" si="5"/>
        <v>#REF!</v>
      </c>
      <c r="D74" s="7">
        <v>105.124717</v>
      </c>
      <c r="E74" s="7">
        <f t="shared" si="4"/>
        <v>7.7382575078061677</v>
      </c>
      <c r="F74" s="7">
        <v>0.98792500000000005</v>
      </c>
      <c r="H74" s="7">
        <v>161118.42643799999</v>
      </c>
      <c r="I74" s="7">
        <v>1.0874980000000001</v>
      </c>
      <c r="S74" s="7">
        <v>103.377555</v>
      </c>
    </row>
    <row r="75" spans="1:19">
      <c r="A75" s="8" t="e">
        <f>#REF!</f>
        <v>#REF!</v>
      </c>
      <c r="B75" s="7" t="e">
        <f>#REF!</f>
        <v>#REF!</v>
      </c>
      <c r="C75" s="7" t="e">
        <f t="shared" si="5"/>
        <v>#REF!</v>
      </c>
      <c r="D75" s="7">
        <v>103.82886000000001</v>
      </c>
      <c r="E75" s="7">
        <f t="shared" si="4"/>
        <v>-1.2326853636143369</v>
      </c>
      <c r="F75" s="7">
        <v>1.0183880000000001</v>
      </c>
      <c r="H75" s="7">
        <v>153218.77594399999</v>
      </c>
      <c r="I75" s="7">
        <v>1.0160119999999999</v>
      </c>
      <c r="S75" s="7">
        <v>104.550465</v>
      </c>
    </row>
    <row r="76" spans="1:19">
      <c r="A76" s="8" t="e">
        <f>#REF!</f>
        <v>#REF!</v>
      </c>
      <c r="B76" s="7" t="e">
        <f>#REF!</f>
        <v>#REF!</v>
      </c>
      <c r="C76" s="7" t="e">
        <f t="shared" si="5"/>
        <v>#REF!</v>
      </c>
      <c r="D76" s="7">
        <v>104.28795700000001</v>
      </c>
      <c r="E76" s="7">
        <f t="shared" si="4"/>
        <v>0.44216704295895681</v>
      </c>
      <c r="F76" s="7">
        <v>0.99634999999999996</v>
      </c>
      <c r="H76" s="7">
        <v>171380.15846800001</v>
      </c>
      <c r="I76" s="7">
        <v>1.080578</v>
      </c>
      <c r="S76" s="7">
        <v>103.313057</v>
      </c>
    </row>
    <row r="77" spans="1:19">
      <c r="A77" s="8" t="e">
        <f>#REF!</f>
        <v>#REF!</v>
      </c>
      <c r="B77" s="7" t="e">
        <f>#REF!</f>
        <v>#REF!</v>
      </c>
      <c r="C77" s="7" t="e">
        <f t="shared" si="5"/>
        <v>#REF!</v>
      </c>
      <c r="D77" s="7">
        <v>104.372784</v>
      </c>
      <c r="E77" s="7">
        <f t="shared" si="4"/>
        <v>8.1339209665401313E-2</v>
      </c>
      <c r="F77" s="7">
        <v>1.063642</v>
      </c>
      <c r="H77" s="7">
        <v>170695.80759700001</v>
      </c>
      <c r="I77" s="7">
        <v>1.126163</v>
      </c>
      <c r="S77" s="7">
        <v>104.602982</v>
      </c>
    </row>
    <row r="78" spans="1:19">
      <c r="A78" s="8" t="e">
        <f>#REF!</f>
        <v>#REF!</v>
      </c>
      <c r="B78" s="7" t="e">
        <f>#REF!</f>
        <v>#REF!</v>
      </c>
      <c r="C78" s="7" t="e">
        <f t="shared" si="5"/>
        <v>#REF!</v>
      </c>
      <c r="D78" s="7">
        <v>107.810478</v>
      </c>
      <c r="E78" s="7">
        <f t="shared" si="4"/>
        <v>3.2936689702556947</v>
      </c>
      <c r="F78" s="7">
        <v>1.1577679999999999</v>
      </c>
      <c r="H78" s="7">
        <v>169685.21930500001</v>
      </c>
      <c r="I78" s="7">
        <v>1.04112</v>
      </c>
      <c r="S78" s="7">
        <v>108.39766</v>
      </c>
    </row>
    <row r="79" spans="1:19">
      <c r="A79" s="8" t="e">
        <f>#REF!</f>
        <v>#REF!</v>
      </c>
      <c r="B79" s="7" t="e">
        <f>#REF!</f>
        <v>#REF!</v>
      </c>
      <c r="C79" s="7" t="e">
        <f t="shared" si="5"/>
        <v>#REF!</v>
      </c>
      <c r="D79" s="7">
        <v>104.860046</v>
      </c>
      <c r="E79" s="7">
        <f t="shared" si="4"/>
        <v>-2.7366839056218737</v>
      </c>
      <c r="F79" s="7">
        <v>1.1050260000000001</v>
      </c>
      <c r="H79" s="7">
        <v>184146.14222499999</v>
      </c>
      <c r="I79" s="7">
        <v>1.0720209999999999</v>
      </c>
      <c r="S79" s="7">
        <v>103.30980700000001</v>
      </c>
    </row>
    <row r="80" spans="1:19">
      <c r="A80" s="8" t="e">
        <f>#REF!</f>
        <v>#REF!</v>
      </c>
      <c r="B80" s="7" t="e">
        <f>#REF!</f>
        <v>#REF!</v>
      </c>
      <c r="C80" s="7" t="e">
        <f t="shared" si="5"/>
        <v>#REF!</v>
      </c>
      <c r="D80" s="7">
        <v>103.61646</v>
      </c>
      <c r="E80" s="7">
        <f t="shared" ref="E80:E111" si="6">D80/D79*100-100</f>
        <v>-1.1859483639745747</v>
      </c>
      <c r="F80" s="7">
        <v>1.0427679999999999</v>
      </c>
      <c r="H80" s="7">
        <v>190875.90282300001</v>
      </c>
      <c r="I80" s="7">
        <v>0.99324400000000002</v>
      </c>
      <c r="S80" s="7">
        <v>105.14470799999999</v>
      </c>
    </row>
    <row r="81" spans="1:19">
      <c r="A81" s="8" t="e">
        <f>#REF!</f>
        <v>#REF!</v>
      </c>
      <c r="B81" s="7" t="e">
        <f>#REF!</f>
        <v>#REF!</v>
      </c>
      <c r="C81" s="7" t="e">
        <f t="shared" si="5"/>
        <v>#REF!</v>
      </c>
      <c r="D81" s="7">
        <v>99.744859000000005</v>
      </c>
      <c r="E81" s="7">
        <f t="shared" si="6"/>
        <v>-3.7364729503401293</v>
      </c>
      <c r="F81" s="7">
        <v>1.039091</v>
      </c>
      <c r="H81" s="7">
        <v>185413.13785100001</v>
      </c>
      <c r="I81" s="7">
        <v>0.68454300000000001</v>
      </c>
      <c r="S81" s="7">
        <v>100.66048000000001</v>
      </c>
    </row>
    <row r="82" spans="1:19">
      <c r="A82" s="8" t="e">
        <f>#REF!</f>
        <v>#REF!</v>
      </c>
      <c r="B82" s="7" t="e">
        <f>#REF!</f>
        <v>#REF!</v>
      </c>
      <c r="C82" s="7" t="e">
        <f t="shared" si="5"/>
        <v>#REF!</v>
      </c>
      <c r="D82" s="7">
        <v>98.654561999999999</v>
      </c>
      <c r="E82" s="7">
        <f t="shared" si="6"/>
        <v>-1.0930859103224719</v>
      </c>
      <c r="F82" s="7">
        <v>0.79387300000000005</v>
      </c>
      <c r="H82" s="7">
        <v>191406.52776500001</v>
      </c>
      <c r="I82" s="7">
        <v>0.93572500000000003</v>
      </c>
      <c r="S82" s="7">
        <v>97.211359999999999</v>
      </c>
    </row>
    <row r="83" spans="1:19">
      <c r="A83" s="8" t="e">
        <f>#REF!</f>
        <v>#REF!</v>
      </c>
      <c r="B83" s="7" t="e">
        <f>#REF!</f>
        <v>#REF!</v>
      </c>
      <c r="C83" s="7" t="e">
        <f t="shared" si="5"/>
        <v>#REF!</v>
      </c>
      <c r="D83" s="7">
        <v>94.467596</v>
      </c>
      <c r="E83" s="7">
        <f t="shared" si="6"/>
        <v>-4.2440672941206685</v>
      </c>
      <c r="F83" s="7">
        <v>0.92179</v>
      </c>
      <c r="H83" s="7">
        <v>192261.328813</v>
      </c>
      <c r="I83" s="7">
        <v>0.98515299999999995</v>
      </c>
      <c r="S83" s="7">
        <v>97.307441999999995</v>
      </c>
    </row>
    <row r="84" spans="1:19">
      <c r="A84" s="8" t="e">
        <f>#REF!</f>
        <v>#REF!</v>
      </c>
      <c r="B84" s="7" t="e">
        <f>#REF!</f>
        <v>#REF!</v>
      </c>
      <c r="C84" s="7" t="e">
        <f t="shared" si="5"/>
        <v>#REF!</v>
      </c>
      <c r="D84" s="7">
        <v>93.757769999999994</v>
      </c>
      <c r="E84" s="7">
        <f t="shared" si="6"/>
        <v>-0.75139627772470874</v>
      </c>
      <c r="F84" s="7">
        <v>0.92337000000000002</v>
      </c>
      <c r="H84" s="7">
        <v>180581.85668699999</v>
      </c>
      <c r="I84" s="7">
        <v>0.97269399999999995</v>
      </c>
      <c r="S84" s="7">
        <v>95.147891999999999</v>
      </c>
    </row>
    <row r="85" spans="1:19">
      <c r="A85" s="8" t="e">
        <f>#REF!</f>
        <v>#REF!</v>
      </c>
      <c r="B85" s="7" t="e">
        <f>#REF!</f>
        <v>#REF!</v>
      </c>
      <c r="C85" s="7" t="e">
        <f t="shared" si="5"/>
        <v>#REF!</v>
      </c>
      <c r="D85" s="7">
        <v>89.294675999999995</v>
      </c>
      <c r="E85" s="7">
        <f t="shared" si="6"/>
        <v>-4.7602390713857687</v>
      </c>
      <c r="F85" s="7">
        <v>0.96082400000000001</v>
      </c>
      <c r="H85" s="7">
        <v>187357.70065899999</v>
      </c>
      <c r="I85" s="7">
        <v>1.006793</v>
      </c>
      <c r="S85" s="7">
        <v>87.405460000000005</v>
      </c>
    </row>
    <row r="86" spans="1:19">
      <c r="A86" s="8" t="e">
        <f>#REF!</f>
        <v>#REF!</v>
      </c>
      <c r="B86" s="7" t="e">
        <f>#REF!</f>
        <v>#REF!</v>
      </c>
      <c r="C86" s="7" t="e">
        <f t="shared" si="5"/>
        <v>#REF!</v>
      </c>
      <c r="D86" s="7">
        <v>86.581530999999998</v>
      </c>
      <c r="E86" s="7">
        <f t="shared" si="6"/>
        <v>-3.0384174303964073</v>
      </c>
      <c r="F86" s="7">
        <v>1.0046379999999999</v>
      </c>
      <c r="H86" s="7">
        <v>189806.05093600001</v>
      </c>
      <c r="I86" s="7">
        <v>1.0806910000000001</v>
      </c>
      <c r="S86" s="7">
        <v>87.035974999999993</v>
      </c>
    </row>
    <row r="87" spans="1:19">
      <c r="A87" s="8" t="e">
        <f>#REF!</f>
        <v>#REF!</v>
      </c>
      <c r="B87" s="7" t="e">
        <f>#REF!</f>
        <v>#REF!</v>
      </c>
      <c r="C87" s="7" t="e">
        <f t="shared" si="5"/>
        <v>#REF!</v>
      </c>
      <c r="D87" s="7">
        <v>82.843777000000003</v>
      </c>
      <c r="E87" s="7">
        <f t="shared" si="6"/>
        <v>-4.3170338487084337</v>
      </c>
      <c r="F87" s="7">
        <v>1.0112939999999999</v>
      </c>
      <c r="H87" s="7">
        <v>180803.47266999999</v>
      </c>
      <c r="I87" s="7">
        <v>1.009924</v>
      </c>
      <c r="S87" s="7">
        <v>83.523308</v>
      </c>
    </row>
    <row r="88" spans="1:19">
      <c r="A88" s="8" t="e">
        <f>#REF!</f>
        <v>#REF!</v>
      </c>
      <c r="B88" s="7" t="e">
        <f>#REF!</f>
        <v>#REF!</v>
      </c>
      <c r="C88" s="7" t="e">
        <f t="shared" si="5"/>
        <v>#REF!</v>
      </c>
      <c r="D88" s="7">
        <v>74.796357</v>
      </c>
      <c r="E88" s="7">
        <f t="shared" si="6"/>
        <v>-9.7139704289436253</v>
      </c>
      <c r="F88" s="7">
        <v>0.98969799999999997</v>
      </c>
      <c r="H88" s="7">
        <v>180120.56010900001</v>
      </c>
      <c r="I88" s="7">
        <v>1.0932539999999999</v>
      </c>
      <c r="S88" s="7">
        <v>73.390923999999998</v>
      </c>
    </row>
    <row r="89" spans="1:19">
      <c r="A89" s="8" t="e">
        <f>#REF!</f>
        <v>#REF!</v>
      </c>
      <c r="B89" s="7" t="e">
        <f>#REF!</f>
        <v>#REF!</v>
      </c>
      <c r="C89" s="7" t="e">
        <f t="shared" si="5"/>
        <v>#REF!</v>
      </c>
      <c r="D89" s="7">
        <v>74.535043000000002</v>
      </c>
      <c r="E89" s="7">
        <f t="shared" si="6"/>
        <v>-0.34936728268731088</v>
      </c>
      <c r="F89" s="7">
        <v>1.076006</v>
      </c>
      <c r="H89" s="7">
        <v>167261.21942199999</v>
      </c>
      <c r="I89" s="7">
        <v>1.0672330000000001</v>
      </c>
      <c r="S89" s="7">
        <v>75.391801999999998</v>
      </c>
    </row>
    <row r="90" spans="1:19">
      <c r="A90" s="8" t="e">
        <f>#REF!</f>
        <v>#REF!</v>
      </c>
      <c r="B90" s="7" t="e">
        <f>#REF!</f>
        <v>#REF!</v>
      </c>
      <c r="C90" s="7" t="e">
        <f t="shared" si="5"/>
        <v>#REF!</v>
      </c>
      <c r="D90" s="7">
        <v>69.539668000000006</v>
      </c>
      <c r="E90" s="7">
        <f t="shared" si="6"/>
        <v>-6.7020488604266291</v>
      </c>
      <c r="F90" s="7">
        <v>1.1328849999999999</v>
      </c>
      <c r="H90" s="7">
        <v>164889.69686600001</v>
      </c>
      <c r="I90" s="7">
        <v>1.092856</v>
      </c>
      <c r="S90" s="7">
        <v>69.143229000000005</v>
      </c>
    </row>
    <row r="91" spans="1:19">
      <c r="A91" s="8" t="e">
        <f>#REF!</f>
        <v>#REF!</v>
      </c>
      <c r="B91" s="7" t="e">
        <f>#REF!</f>
        <v>#REF!</v>
      </c>
      <c r="C91" s="7" t="e">
        <f t="shared" si="5"/>
        <v>#REF!</v>
      </c>
      <c r="D91" s="7">
        <v>64.097894999999994</v>
      </c>
      <c r="E91" s="7">
        <f t="shared" si="6"/>
        <v>-7.8254227500769957</v>
      </c>
      <c r="F91" s="7">
        <v>1.121129</v>
      </c>
      <c r="H91" s="7">
        <v>157925.43412699999</v>
      </c>
      <c r="I91" s="7">
        <v>1.0696939999999999</v>
      </c>
      <c r="S91" s="7">
        <v>63.941848</v>
      </c>
    </row>
    <row r="92" spans="1:19">
      <c r="A92" s="8" t="e">
        <f>#REF!</f>
        <v>#REF!</v>
      </c>
      <c r="B92" s="7" t="e">
        <f>#REF!</f>
        <v>#REF!</v>
      </c>
      <c r="C92" s="7" t="e">
        <f t="shared" si="5"/>
        <v>#REF!</v>
      </c>
      <c r="D92" s="7">
        <v>55.798994</v>
      </c>
      <c r="E92" s="7">
        <f t="shared" si="6"/>
        <v>-12.947228610237502</v>
      </c>
      <c r="F92" s="7">
        <v>1.0456300000000001</v>
      </c>
      <c r="H92" s="7">
        <v>136554.743269</v>
      </c>
      <c r="I92" s="7">
        <v>0.98973599999999995</v>
      </c>
      <c r="S92" s="7">
        <v>56.458731</v>
      </c>
    </row>
    <row r="93" spans="1:19">
      <c r="A93" s="8" t="e">
        <f>#REF!</f>
        <v>#REF!</v>
      </c>
      <c r="B93" s="7" t="e">
        <f>#REF!</f>
        <v>#REF!</v>
      </c>
      <c r="C93" s="7" t="e">
        <f t="shared" si="5"/>
        <v>#REF!</v>
      </c>
      <c r="D93" s="7">
        <v>53.125673999999997</v>
      </c>
      <c r="E93" s="7">
        <f t="shared" si="6"/>
        <v>-4.7909824324073043</v>
      </c>
      <c r="F93" s="7">
        <v>1.0276289999999999</v>
      </c>
      <c r="H93" s="7">
        <v>141194.57008800001</v>
      </c>
      <c r="I93" s="7">
        <v>0.69160600000000005</v>
      </c>
      <c r="S93" s="7">
        <v>52.440150000000003</v>
      </c>
    </row>
    <row r="94" spans="1:19">
      <c r="A94" s="8" t="e">
        <f>#REF!</f>
        <v>#REF!</v>
      </c>
      <c r="B94" s="7" t="e">
        <f>#REF!</f>
        <v>#REF!</v>
      </c>
      <c r="C94" s="7" t="e">
        <f t="shared" si="5"/>
        <v>#REF!</v>
      </c>
      <c r="D94" s="7">
        <v>47.005031000000002</v>
      </c>
      <c r="E94" s="7">
        <f t="shared" si="6"/>
        <v>-11.521064184522146</v>
      </c>
      <c r="F94" s="7">
        <v>0.82097900000000001</v>
      </c>
      <c r="H94" s="7">
        <v>121521.232466</v>
      </c>
      <c r="I94" s="7">
        <v>0.93703400000000003</v>
      </c>
      <c r="S94" s="7">
        <v>47.445127999999997</v>
      </c>
    </row>
    <row r="95" spans="1:19">
      <c r="A95" s="8" t="e">
        <f>#REF!</f>
        <v>#REF!</v>
      </c>
      <c r="B95" s="7" t="e">
        <f>#REF!</f>
        <v>#REF!</v>
      </c>
      <c r="C95" s="7" t="e">
        <f t="shared" si="5"/>
        <v>#REF!</v>
      </c>
      <c r="D95" s="7">
        <v>42.891550000000002</v>
      </c>
      <c r="E95" s="7">
        <f t="shared" si="6"/>
        <v>-8.7511504885508913</v>
      </c>
      <c r="F95" s="7">
        <v>0.88336099999999995</v>
      </c>
      <c r="H95" s="7">
        <v>108181.359984</v>
      </c>
      <c r="I95" s="7">
        <v>0.98842699999999994</v>
      </c>
      <c r="S95" s="7">
        <v>42.419680999999997</v>
      </c>
    </row>
    <row r="96" spans="1:19">
      <c r="A96" s="8" t="e">
        <f>#REF!</f>
        <v>#REF!</v>
      </c>
      <c r="B96" s="7" t="e">
        <f>#REF!</f>
        <v>#REF!</v>
      </c>
      <c r="C96" s="7" t="e">
        <f t="shared" si="5"/>
        <v>#REF!</v>
      </c>
      <c r="D96" s="7">
        <v>36.888590000000001</v>
      </c>
      <c r="E96" s="7">
        <f t="shared" si="6"/>
        <v>-13.995670475886286</v>
      </c>
      <c r="F96" s="7">
        <v>0.911412</v>
      </c>
      <c r="H96" s="7">
        <v>99680.706441999995</v>
      </c>
      <c r="I96" s="7">
        <v>1.056546</v>
      </c>
      <c r="S96" s="7">
        <v>36.988408999999997</v>
      </c>
    </row>
    <row r="97" spans="1:19">
      <c r="A97" s="8" t="e">
        <f>#REF!</f>
        <v>#REF!</v>
      </c>
      <c r="B97" s="7" t="e">
        <f>#REF!</f>
        <v>#REF!</v>
      </c>
      <c r="C97" s="7" t="e">
        <f t="shared" si="5"/>
        <v>#REF!</v>
      </c>
      <c r="D97" s="7">
        <v>36.423459999999999</v>
      </c>
      <c r="E97" s="7">
        <f t="shared" si="6"/>
        <v>-1.2609047946804139</v>
      </c>
      <c r="F97" s="7">
        <v>0.97251500000000002</v>
      </c>
      <c r="H97" s="7">
        <v>100829.740762</v>
      </c>
      <c r="I97" s="7">
        <v>0.93002499999999999</v>
      </c>
      <c r="S97" s="7">
        <v>36.121926000000002</v>
      </c>
    </row>
    <row r="98" spans="1:19">
      <c r="A98" s="8" t="e">
        <f>#REF!</f>
        <v>#REF!</v>
      </c>
      <c r="B98" s="7" t="e">
        <f>#REF!</f>
        <v>#REF!</v>
      </c>
      <c r="C98" s="7" t="e">
        <f t="shared" si="5"/>
        <v>#REF!</v>
      </c>
      <c r="D98" s="7">
        <v>34.669428000000003</v>
      </c>
      <c r="E98" s="7">
        <f t="shared" si="6"/>
        <v>-4.8156655078896762</v>
      </c>
      <c r="F98" s="7">
        <v>0.99733700000000003</v>
      </c>
      <c r="H98" s="7">
        <v>91246.809622000001</v>
      </c>
      <c r="I98" s="7">
        <v>1.0751679999999999</v>
      </c>
      <c r="S98" s="7">
        <v>34.907099000000002</v>
      </c>
    </row>
    <row r="99" spans="1:19">
      <c r="A99" s="8" t="e">
        <f>#REF!</f>
        <v>#REF!</v>
      </c>
      <c r="B99" s="7" t="e">
        <f>#REF!</f>
        <v>#REF!</v>
      </c>
      <c r="C99" s="7" t="e">
        <f t="shared" si="5"/>
        <v>#REF!</v>
      </c>
      <c r="D99" s="7">
        <v>33.421962000000001</v>
      </c>
      <c r="E99" s="7">
        <f t="shared" si="6"/>
        <v>-3.5981730070654834</v>
      </c>
      <c r="F99" s="7">
        <v>0.99430600000000002</v>
      </c>
      <c r="H99" s="7">
        <v>96344.489268999998</v>
      </c>
      <c r="I99" s="7">
        <v>1.0044329999999999</v>
      </c>
      <c r="S99" s="7">
        <v>33.349443999999998</v>
      </c>
    </row>
    <row r="100" spans="1:19">
      <c r="A100" s="8" t="e">
        <f>#REF!</f>
        <v>#REF!</v>
      </c>
      <c r="B100" s="7" t="e">
        <f>#REF!</f>
        <v>#REF!</v>
      </c>
      <c r="C100" s="7" t="e">
        <f t="shared" si="5"/>
        <v>#REF!</v>
      </c>
      <c r="D100" s="7">
        <v>34.390101000000001</v>
      </c>
      <c r="E100" s="7">
        <f t="shared" si="6"/>
        <v>2.8967150402480826</v>
      </c>
      <c r="F100" s="7">
        <v>1.0043679999999999</v>
      </c>
      <c r="H100" s="7">
        <v>96545.134902000005</v>
      </c>
      <c r="I100" s="7">
        <v>1.1002829999999999</v>
      </c>
      <c r="S100" s="7">
        <v>34.177202000000001</v>
      </c>
    </row>
    <row r="101" spans="1:19">
      <c r="A101" s="8" t="e">
        <f>#REF!</f>
        <v>#REF!</v>
      </c>
      <c r="B101" s="7" t="e">
        <f>#REF!</f>
        <v>#REF!</v>
      </c>
      <c r="C101" s="7" t="e">
        <f t="shared" si="5"/>
        <v>#REF!</v>
      </c>
      <c r="D101" s="7">
        <v>34.810476000000001</v>
      </c>
      <c r="E101" s="7">
        <f t="shared" si="6"/>
        <v>1.2223721006227919</v>
      </c>
      <c r="F101" s="7">
        <v>1.075345</v>
      </c>
      <c r="H101" s="7">
        <v>98274.261962999997</v>
      </c>
      <c r="I101" s="7">
        <v>1.0683320000000001</v>
      </c>
      <c r="S101" s="7">
        <v>35.120266000000001</v>
      </c>
    </row>
    <row r="102" spans="1:19">
      <c r="A102" s="8" t="e">
        <f>#REF!</f>
        <v>#REF!</v>
      </c>
      <c r="B102" s="7" t="e">
        <f>#REF!</f>
        <v>#REF!</v>
      </c>
      <c r="C102" s="7" t="e">
        <f t="shared" si="5"/>
        <v>#REF!</v>
      </c>
      <c r="D102" s="7">
        <v>35.795577999999999</v>
      </c>
      <c r="E102" s="7">
        <f t="shared" si="6"/>
        <v>2.8299009757866997</v>
      </c>
      <c r="F102" s="7">
        <v>1.1097140000000001</v>
      </c>
      <c r="H102" s="7">
        <v>103844.01809699999</v>
      </c>
      <c r="I102" s="7">
        <v>1.0886089999999999</v>
      </c>
      <c r="S102" s="7">
        <v>35.241742000000002</v>
      </c>
    </row>
    <row r="103" spans="1:19">
      <c r="A103" s="8" t="e">
        <f>#REF!</f>
        <v>#REF!</v>
      </c>
      <c r="B103" s="7" t="e">
        <f>#REF!</f>
        <v>#REF!</v>
      </c>
      <c r="C103" s="7" t="e">
        <f t="shared" si="5"/>
        <v>#REF!</v>
      </c>
      <c r="D103" s="7">
        <v>37.474035000000001</v>
      </c>
      <c r="E103" s="7">
        <f t="shared" si="6"/>
        <v>4.6890065582961142</v>
      </c>
      <c r="F103" s="7">
        <v>1.132126</v>
      </c>
      <c r="H103" s="7">
        <v>107285.108439</v>
      </c>
      <c r="I103" s="7">
        <v>1.064292</v>
      </c>
      <c r="S103" s="7">
        <v>37.743482</v>
      </c>
    </row>
    <row r="104" spans="1:19">
      <c r="A104" s="8" t="e">
        <f>#REF!</f>
        <v>#REF!</v>
      </c>
      <c r="B104" s="7" t="e">
        <f>#REF!</f>
        <v>#REF!</v>
      </c>
      <c r="C104" s="7" t="e">
        <f t="shared" si="5"/>
        <v>#REF!</v>
      </c>
      <c r="D104" s="7">
        <v>39.316566999999999</v>
      </c>
      <c r="E104" s="7">
        <f t="shared" si="6"/>
        <v>4.9168230749637729</v>
      </c>
      <c r="F104" s="7">
        <v>1.0454159999999999</v>
      </c>
      <c r="H104" s="7">
        <v>108932.98336</v>
      </c>
      <c r="I104" s="7">
        <v>0.984761</v>
      </c>
      <c r="S104" s="7">
        <v>39.674928000000001</v>
      </c>
    </row>
    <row r="105" spans="1:19">
      <c r="A105" s="8" t="e">
        <f>#REF!</f>
        <v>#REF!</v>
      </c>
      <c r="B105" s="7" t="e">
        <f>#REF!</f>
        <v>#REF!</v>
      </c>
      <c r="C105" s="7" t="e">
        <f t="shared" si="5"/>
        <v>#REF!</v>
      </c>
      <c r="D105" s="7">
        <v>39.996693</v>
      </c>
      <c r="E105" s="7">
        <f t="shared" si="6"/>
        <v>1.7298712779271881</v>
      </c>
      <c r="F105" s="7">
        <v>1.0432049999999999</v>
      </c>
      <c r="H105" s="7">
        <v>119901.380955</v>
      </c>
      <c r="I105" s="7">
        <v>0.69569000000000003</v>
      </c>
      <c r="S105" s="7">
        <v>39.520415</v>
      </c>
    </row>
    <row r="106" spans="1:19">
      <c r="A106" s="8" t="e">
        <f>#REF!</f>
        <v>#REF!</v>
      </c>
      <c r="B106" s="7" t="e">
        <f>#REF!</f>
        <v>#REF!</v>
      </c>
      <c r="C106" s="7" t="e">
        <f t="shared" si="5"/>
        <v>#REF!</v>
      </c>
      <c r="D106" s="7">
        <v>41.018600999999997</v>
      </c>
      <c r="E106" s="7">
        <f t="shared" si="6"/>
        <v>2.5549812330734341</v>
      </c>
      <c r="F106" s="7">
        <v>0.82998099999999997</v>
      </c>
      <c r="H106" s="7">
        <v>117224.120864</v>
      </c>
      <c r="I106" s="7">
        <v>0.94295099999999998</v>
      </c>
      <c r="S106" s="7">
        <v>41.463934999999999</v>
      </c>
    </row>
    <row r="107" spans="1:19">
      <c r="A107" s="8" t="e">
        <f>#REF!</f>
        <v>#REF!</v>
      </c>
      <c r="B107" s="7" t="e">
        <f>#REF!</f>
        <v>#REF!</v>
      </c>
      <c r="C107" s="7" t="e">
        <f t="shared" si="5"/>
        <v>#REF!</v>
      </c>
      <c r="D107" s="7">
        <v>42.195315000000001</v>
      </c>
      <c r="E107" s="7">
        <f t="shared" si="6"/>
        <v>2.8687326513159235</v>
      </c>
      <c r="F107" s="7">
        <v>0.88471100000000003</v>
      </c>
      <c r="H107" s="7">
        <v>122629.77343299999</v>
      </c>
      <c r="I107" s="7">
        <v>0.99199199999999998</v>
      </c>
      <c r="S107" s="7">
        <v>41.749146000000003</v>
      </c>
    </row>
    <row r="108" spans="1:19">
      <c r="A108" s="8" t="e">
        <f>#REF!</f>
        <v>#REF!</v>
      </c>
      <c r="B108" s="7" t="e">
        <f>#REF!</f>
        <v>#REF!</v>
      </c>
      <c r="C108" s="7" t="e">
        <f t="shared" si="5"/>
        <v>#REF!</v>
      </c>
      <c r="D108" s="7">
        <v>42.426605000000002</v>
      </c>
      <c r="E108" s="7">
        <f t="shared" si="6"/>
        <v>0.54814142280960709</v>
      </c>
      <c r="F108" s="7">
        <v>0.89629700000000001</v>
      </c>
      <c r="H108" s="7">
        <v>128802.857453</v>
      </c>
      <c r="I108" s="7">
        <v>1.0519529999999999</v>
      </c>
      <c r="S108" s="7">
        <v>41.841718</v>
      </c>
    </row>
    <row r="109" spans="1:19">
      <c r="A109" s="8" t="e">
        <f>#REF!</f>
        <v>#REF!</v>
      </c>
      <c r="B109" s="7" t="e">
        <f>#REF!</f>
        <v>#REF!</v>
      </c>
      <c r="C109" s="7" t="e">
        <f t="shared" si="5"/>
        <v>#REF!</v>
      </c>
      <c r="D109" s="7">
        <v>43.565646999999998</v>
      </c>
      <c r="E109" s="7">
        <f t="shared" si="6"/>
        <v>2.6847352032999083</v>
      </c>
      <c r="F109" s="7">
        <v>0.98769899999999999</v>
      </c>
      <c r="H109" s="7">
        <v>131273.143679</v>
      </c>
      <c r="I109" s="7">
        <v>0.93820300000000001</v>
      </c>
      <c r="S109" s="7">
        <v>43.934328000000001</v>
      </c>
    </row>
    <row r="110" spans="1:19">
      <c r="A110" s="8" t="e">
        <f>#REF!</f>
        <v>#REF!</v>
      </c>
      <c r="B110" s="7" t="e">
        <f>#REF!</f>
        <v>#REF!</v>
      </c>
      <c r="C110" s="7" t="e">
        <f t="shared" si="5"/>
        <v>#REF!</v>
      </c>
      <c r="D110" s="7">
        <v>44.436661000000001</v>
      </c>
      <c r="E110" s="7">
        <f t="shared" si="6"/>
        <v>1.9993138171458895</v>
      </c>
      <c r="F110" s="7">
        <v>0.98524900000000004</v>
      </c>
      <c r="H110" s="7">
        <v>126233.529563</v>
      </c>
      <c r="I110" s="7">
        <v>1.0740590000000001</v>
      </c>
      <c r="S110" s="7">
        <v>44.613359000000003</v>
      </c>
    </row>
    <row r="111" spans="1:19">
      <c r="A111" s="8" t="e">
        <f>#REF!</f>
        <v>#REF!</v>
      </c>
      <c r="B111" s="7" t="e">
        <f>#REF!</f>
        <v>#REF!</v>
      </c>
      <c r="C111" s="7" t="e">
        <f t="shared" si="5"/>
        <v>#REF!</v>
      </c>
      <c r="D111" s="7">
        <v>46.134222000000001</v>
      </c>
      <c r="E111" s="7">
        <f t="shared" si="6"/>
        <v>3.8201812687951531</v>
      </c>
      <c r="F111" s="7">
        <v>0.98093600000000003</v>
      </c>
      <c r="H111" s="7">
        <v>136121.95051699999</v>
      </c>
      <c r="I111" s="7">
        <v>0.99909499999999996</v>
      </c>
      <c r="S111" s="7">
        <v>45.598467999999997</v>
      </c>
    </row>
    <row r="112" spans="1:19">
      <c r="A112" s="8" t="e">
        <f>#REF!</f>
        <v>#REF!</v>
      </c>
      <c r="B112" s="7" t="e">
        <f>#REF!</f>
        <v>#REF!</v>
      </c>
      <c r="C112" s="7" t="e">
        <f t="shared" si="5"/>
        <v>#REF!</v>
      </c>
      <c r="D112" s="7">
        <v>46.889024999999997</v>
      </c>
      <c r="E112" s="7">
        <f t="shared" ref="E112:E143" si="7">D112/D111*100-100</f>
        <v>1.6361021542749654</v>
      </c>
      <c r="F112" s="7">
        <v>1.019326</v>
      </c>
      <c r="H112" s="7">
        <v>139695.562851</v>
      </c>
      <c r="I112" s="7">
        <v>1.0998749999999999</v>
      </c>
      <c r="S112" s="7">
        <v>47.244467999999998</v>
      </c>
    </row>
    <row r="113" spans="1:19">
      <c r="A113" s="8" t="e">
        <f>#REF!</f>
        <v>#REF!</v>
      </c>
      <c r="B113" s="7" t="e">
        <f>#REF!</f>
        <v>#REF!</v>
      </c>
      <c r="C113" s="7" t="e">
        <f t="shared" si="5"/>
        <v>#REF!</v>
      </c>
      <c r="D113" s="7">
        <v>47.377068000000001</v>
      </c>
      <c r="E113" s="7">
        <f t="shared" si="7"/>
        <v>1.040846978584014</v>
      </c>
      <c r="F113" s="7">
        <v>1.063855</v>
      </c>
      <c r="H113" s="7">
        <v>140236.395781</v>
      </c>
      <c r="I113" s="7">
        <v>1.0767230000000001</v>
      </c>
      <c r="S113" s="7">
        <v>47.230029000000002</v>
      </c>
    </row>
    <row r="114" spans="1:19">
      <c r="A114" s="8" t="e">
        <f>#REF!</f>
        <v>#REF!</v>
      </c>
      <c r="B114" s="7" t="e">
        <f>#REF!</f>
        <v>#REF!</v>
      </c>
      <c r="C114" s="7" t="e">
        <f t="shared" si="5"/>
        <v>#REF!</v>
      </c>
      <c r="D114" s="7">
        <v>47.604908000000002</v>
      </c>
      <c r="E114" s="7">
        <f t="shared" si="7"/>
        <v>0.48090776744562902</v>
      </c>
      <c r="F114" s="7">
        <v>1.1131070000000001</v>
      </c>
      <c r="H114" s="7">
        <v>140307.65598800001</v>
      </c>
      <c r="I114" s="7">
        <v>1.082902</v>
      </c>
      <c r="S114" s="7">
        <v>47.427950000000003</v>
      </c>
    </row>
    <row r="115" spans="1:19">
      <c r="A115" s="8" t="e">
        <f>#REF!</f>
        <v>#REF!</v>
      </c>
      <c r="B115" s="7" t="e">
        <f>#REF!</f>
        <v>#REF!</v>
      </c>
      <c r="C115" s="7" t="e">
        <f t="shared" si="5"/>
        <v>#REF!</v>
      </c>
      <c r="D115" s="7">
        <v>49.178365999999997</v>
      </c>
      <c r="E115" s="7">
        <f t="shared" si="7"/>
        <v>3.3052432324834911</v>
      </c>
      <c r="F115" s="7">
        <v>1.128519</v>
      </c>
      <c r="H115" s="7">
        <v>138874.068057</v>
      </c>
      <c r="I115" s="7">
        <v>1.0548759999999999</v>
      </c>
      <c r="S115" s="7">
        <v>49.598070999999997</v>
      </c>
    </row>
    <row r="116" spans="1:19">
      <c r="A116" s="8" t="e">
        <f>#REF!</f>
        <v>#REF!</v>
      </c>
      <c r="B116" s="7" t="e">
        <f>#REF!</f>
        <v>#REF!</v>
      </c>
      <c r="C116" s="7" t="e">
        <f t="shared" si="5"/>
        <v>#REF!</v>
      </c>
      <c r="D116" s="7">
        <v>50.349715000000003</v>
      </c>
      <c r="E116" s="7">
        <f t="shared" si="7"/>
        <v>2.3818379813595385</v>
      </c>
      <c r="F116" s="7">
        <v>1.0299480000000001</v>
      </c>
      <c r="H116" s="7">
        <v>148181.271591</v>
      </c>
      <c r="I116" s="7">
        <v>0.97879799999999995</v>
      </c>
      <c r="S116" s="7">
        <v>49.946463999999999</v>
      </c>
    </row>
    <row r="117" spans="1:19">
      <c r="A117" s="8" t="e">
        <f>#REF!</f>
        <v>#REF!</v>
      </c>
      <c r="B117" s="7" t="e">
        <f>#REF!</f>
        <v>#REF!</v>
      </c>
      <c r="C117" s="7" t="e">
        <f t="shared" si="5"/>
        <v>#REF!</v>
      </c>
      <c r="D117" s="7">
        <v>50.409047999999999</v>
      </c>
      <c r="E117" s="7">
        <f t="shared" si="7"/>
        <v>0.11784177924343453</v>
      </c>
      <c r="F117" s="7">
        <v>1.0702309999999999</v>
      </c>
      <c r="H117" s="7">
        <v>155467.19738100001</v>
      </c>
      <c r="I117" s="7">
        <v>0.69385600000000003</v>
      </c>
      <c r="S117" s="7">
        <v>50.482152999999997</v>
      </c>
    </row>
    <row r="118" spans="1:19">
      <c r="A118" s="8" t="e">
        <f>#REF!</f>
        <v>#REF!</v>
      </c>
      <c r="B118" s="7" t="e">
        <f>#REF!</f>
        <v>#REF!</v>
      </c>
      <c r="C118" s="7" t="e">
        <f t="shared" si="5"/>
        <v>#REF!</v>
      </c>
      <c r="D118" s="7">
        <v>50.080846000000001</v>
      </c>
      <c r="E118" s="7">
        <f t="shared" si="7"/>
        <v>-0.65107756052047705</v>
      </c>
      <c r="F118" s="7">
        <v>0.83202699999999996</v>
      </c>
      <c r="H118" s="7">
        <v>145413.858714</v>
      </c>
      <c r="I118" s="7">
        <v>0.95500099999999999</v>
      </c>
      <c r="S118" s="7">
        <v>50.339998999999999</v>
      </c>
    </row>
    <row r="119" spans="1:19">
      <c r="A119" s="8" t="e">
        <f>#REF!</f>
        <v>#REF!</v>
      </c>
      <c r="B119" s="7" t="e">
        <f>#REF!</f>
        <v>#REF!</v>
      </c>
      <c r="C119" s="7" t="e">
        <f t="shared" si="5"/>
        <v>#REF!</v>
      </c>
      <c r="D119" s="7">
        <v>50.084518000000003</v>
      </c>
      <c r="E119" s="7">
        <f t="shared" si="7"/>
        <v>7.3321445088936343E-3</v>
      </c>
      <c r="F119" s="7">
        <v>0.88918399999999997</v>
      </c>
      <c r="H119" s="7">
        <v>152132.715944</v>
      </c>
      <c r="I119" s="7">
        <v>0.99747600000000003</v>
      </c>
      <c r="S119" s="7">
        <v>49.597737000000002</v>
      </c>
    </row>
    <row r="120" spans="1:19">
      <c r="A120" s="8" t="e">
        <f>#REF!</f>
        <v>#REF!</v>
      </c>
      <c r="B120" s="7" t="e">
        <f>#REF!</f>
        <v>#REF!</v>
      </c>
      <c r="C120" s="7" t="e">
        <f t="shared" si="5"/>
        <v>#REF!</v>
      </c>
      <c r="D120" s="7">
        <v>50.771875000000001</v>
      </c>
      <c r="E120" s="7">
        <f t="shared" si="7"/>
        <v>1.3723941598080387</v>
      </c>
      <c r="F120" s="7">
        <v>0.89813900000000002</v>
      </c>
      <c r="H120" s="7">
        <v>158508.84733399999</v>
      </c>
      <c r="I120" s="7">
        <v>1.060881</v>
      </c>
      <c r="S120" s="7">
        <v>50.094768000000002</v>
      </c>
    </row>
    <row r="121" spans="1:19">
      <c r="A121" s="8" t="e">
        <f>#REF!</f>
        <v>#REF!</v>
      </c>
      <c r="B121" s="7" t="e">
        <f>#REF!</f>
        <v>#REF!</v>
      </c>
      <c r="C121" s="7" t="e">
        <f t="shared" si="5"/>
        <v>#REF!</v>
      </c>
      <c r="D121" s="7">
        <v>52.961731</v>
      </c>
      <c r="E121" s="7">
        <f t="shared" si="7"/>
        <v>4.3131280851849567</v>
      </c>
      <c r="F121" s="7">
        <v>0.98900200000000005</v>
      </c>
      <c r="H121" s="7">
        <v>156690.77618099999</v>
      </c>
      <c r="I121" s="7">
        <v>0.93317600000000001</v>
      </c>
      <c r="S121" s="7">
        <v>53.561872999999999</v>
      </c>
    </row>
    <row r="122" spans="1:19">
      <c r="A122" s="8" t="e">
        <f>#REF!</f>
        <v>#REF!</v>
      </c>
      <c r="B122" s="7" t="e">
        <f>#REF!</f>
        <v>#REF!</v>
      </c>
      <c r="C122" s="7" t="e">
        <f t="shared" si="5"/>
        <v>#REF!</v>
      </c>
      <c r="D122" s="7">
        <v>49.972000000000001</v>
      </c>
      <c r="E122" s="7">
        <f t="shared" si="7"/>
        <v>-5.6450779526069539</v>
      </c>
      <c r="F122" s="7">
        <v>0.96630899999999997</v>
      </c>
      <c r="H122" s="7">
        <v>154777.161314</v>
      </c>
      <c r="I122" s="7">
        <v>1.077566</v>
      </c>
      <c r="S122" s="7">
        <v>49.678522999999998</v>
      </c>
    </row>
    <row r="123" spans="1:19">
      <c r="A123" s="8" t="e">
        <f>#REF!</f>
        <v>#REF!</v>
      </c>
      <c r="B123" s="7" t="e">
        <f>#REF!</f>
        <v>#REF!</v>
      </c>
      <c r="C123" s="7" t="e">
        <f t="shared" si="5"/>
        <v>#REF!</v>
      </c>
      <c r="D123" s="7">
        <v>48.035021999999998</v>
      </c>
      <c r="E123" s="7">
        <f t="shared" si="7"/>
        <v>-3.8761266309133191</v>
      </c>
      <c r="F123" s="7">
        <v>0.99211199999999999</v>
      </c>
      <c r="H123" s="7">
        <v>157020.621396</v>
      </c>
      <c r="I123" s="7">
        <v>0.99372199999999999</v>
      </c>
      <c r="S123" s="7">
        <v>48.008738999999998</v>
      </c>
    </row>
    <row r="124" spans="1:19">
      <c r="A124" s="8" t="e">
        <f>#REF!</f>
        <v>#REF!</v>
      </c>
      <c r="B124" s="7" t="e">
        <f>#REF!</f>
        <v>#REF!</v>
      </c>
      <c r="C124" s="7" t="e">
        <f t="shared" si="5"/>
        <v>#REF!</v>
      </c>
      <c r="D124" s="7">
        <v>48.255575</v>
      </c>
      <c r="E124" s="7">
        <f t="shared" si="7"/>
        <v>0.45915040904947091</v>
      </c>
      <c r="F124" s="7">
        <v>1.0249109999999999</v>
      </c>
      <c r="H124" s="7">
        <v>144334.406032</v>
      </c>
      <c r="I124" s="7">
        <v>1.0954839999999999</v>
      </c>
      <c r="S124" s="7">
        <v>48.938561999999997</v>
      </c>
    </row>
    <row r="125" spans="1:19">
      <c r="A125" s="8" t="e">
        <f>#REF!</f>
        <v>#REF!</v>
      </c>
      <c r="B125" s="7" t="e">
        <f>#REF!</f>
        <v>#REF!</v>
      </c>
      <c r="C125" s="7" t="e">
        <f t="shared" si="5"/>
        <v>#REF!</v>
      </c>
      <c r="D125" s="7">
        <v>47.534784999999999</v>
      </c>
      <c r="E125" s="7">
        <f t="shared" si="7"/>
        <v>-1.4936926976831302</v>
      </c>
      <c r="F125" s="7">
        <v>1.046586</v>
      </c>
      <c r="H125" s="7">
        <v>158047.68057999999</v>
      </c>
      <c r="I125" s="7">
        <v>1.0886960000000001</v>
      </c>
      <c r="S125" s="7">
        <v>46.578946000000002</v>
      </c>
    </row>
    <row r="126" spans="1:19">
      <c r="A126" s="8" t="e">
        <f>#REF!</f>
        <v>#REF!</v>
      </c>
      <c r="B126" s="7" t="e">
        <f>#REF!</f>
        <v>#REF!</v>
      </c>
      <c r="C126" s="7" t="e">
        <f t="shared" si="5"/>
        <v>#REF!</v>
      </c>
      <c r="D126" s="7">
        <v>46.252229</v>
      </c>
      <c r="E126" s="7">
        <f t="shared" si="7"/>
        <v>-2.6981420027459819</v>
      </c>
      <c r="F126" s="7">
        <v>1.124708</v>
      </c>
      <c r="H126" s="7">
        <v>155858.982059</v>
      </c>
      <c r="I126" s="7">
        <v>1.071596</v>
      </c>
      <c r="S126" s="7">
        <v>46.796146999999998</v>
      </c>
    </row>
    <row r="127" spans="1:19">
      <c r="A127" s="8" t="e">
        <f>#REF!</f>
        <v>#REF!</v>
      </c>
      <c r="B127" s="7" t="e">
        <f>#REF!</f>
        <v>#REF!</v>
      </c>
      <c r="C127" s="7" t="e">
        <f t="shared" si="5"/>
        <v>#REF!</v>
      </c>
      <c r="D127" s="7">
        <v>46.577713000000003</v>
      </c>
      <c r="E127" s="7">
        <f t="shared" si="7"/>
        <v>0.70371527391685618</v>
      </c>
      <c r="F127" s="7">
        <v>1.1114010000000001</v>
      </c>
      <c r="H127" s="7">
        <v>146084.99831699999</v>
      </c>
      <c r="I127" s="7">
        <v>1.0505910000000001</v>
      </c>
      <c r="S127" s="7">
        <v>46.636291999999997</v>
      </c>
    </row>
    <row r="128" spans="1:19">
      <c r="A128" s="8" t="e">
        <f>#REF!</f>
        <v>#REF!</v>
      </c>
      <c r="B128" s="7" t="e">
        <f>#REF!</f>
        <v>#REF!</v>
      </c>
      <c r="C128" s="7" t="e">
        <f t="shared" si="5"/>
        <v>#REF!</v>
      </c>
      <c r="D128" s="7">
        <v>45.057841000000003</v>
      </c>
      <c r="E128" s="7">
        <f t="shared" si="7"/>
        <v>-3.2630885075873124</v>
      </c>
      <c r="F128" s="7">
        <v>1.018046</v>
      </c>
      <c r="H128" s="7">
        <v>154915.06995100001</v>
      </c>
      <c r="I128" s="7">
        <v>0.97118700000000002</v>
      </c>
      <c r="S128" s="7">
        <v>44.152909999999999</v>
      </c>
    </row>
    <row r="129" spans="1:19">
      <c r="A129" s="8" t="e">
        <f>#REF!</f>
        <v>#REF!</v>
      </c>
      <c r="B129" s="7" t="e">
        <f>#REF!</f>
        <v>#REF!</v>
      </c>
      <c r="C129" s="7" t="e">
        <f t="shared" si="5"/>
        <v>#REF!</v>
      </c>
      <c r="D129" s="7">
        <v>45.367556999999998</v>
      </c>
      <c r="E129" s="7">
        <f t="shared" si="7"/>
        <v>0.68737425745719349</v>
      </c>
      <c r="F129" s="7">
        <v>1.094212</v>
      </c>
      <c r="H129" s="7">
        <v>150809.03120100001</v>
      </c>
      <c r="I129" s="7">
        <v>0.68885700000000005</v>
      </c>
      <c r="S129" s="7">
        <v>46.048842</v>
      </c>
    </row>
    <row r="130" spans="1:19">
      <c r="A130" s="8" t="e">
        <f>#REF!</f>
        <v>#REF!</v>
      </c>
      <c r="B130" s="7" t="e">
        <f>#REF!</f>
        <v>#REF!</v>
      </c>
      <c r="C130" s="7" t="e">
        <f t="shared" si="5"/>
        <v>#REF!</v>
      </c>
      <c r="D130" s="7">
        <v>45.589168999999998</v>
      </c>
      <c r="E130" s="7">
        <f t="shared" si="7"/>
        <v>0.48848122899806867</v>
      </c>
      <c r="F130" s="7">
        <v>0.83001899999999995</v>
      </c>
      <c r="H130" s="7">
        <v>150593.37100899999</v>
      </c>
      <c r="I130" s="7">
        <v>0.96989800000000004</v>
      </c>
      <c r="S130" s="7">
        <v>45.346893000000001</v>
      </c>
    </row>
    <row r="131" spans="1:19">
      <c r="A131" s="8" t="e">
        <f>#REF!</f>
        <v>#REF!</v>
      </c>
      <c r="B131" s="7" t="e">
        <f>#REF!</f>
        <v>#REF!</v>
      </c>
      <c r="C131" s="7" t="e">
        <f t="shared" si="5"/>
        <v>#REF!</v>
      </c>
      <c r="D131" s="7">
        <v>44.248815</v>
      </c>
      <c r="E131" s="7">
        <f t="shared" si="7"/>
        <v>-2.9400711383881628</v>
      </c>
      <c r="F131" s="7">
        <v>0.91785399999999995</v>
      </c>
      <c r="H131" s="7">
        <v>154474.29010899999</v>
      </c>
      <c r="I131" s="7">
        <v>1.001023</v>
      </c>
      <c r="S131" s="7">
        <v>44.952455999999998</v>
      </c>
    </row>
    <row r="132" spans="1:19">
      <c r="A132" s="8" t="e">
        <f>#REF!</f>
        <v>#REF!</v>
      </c>
      <c r="B132" s="7" t="e">
        <f>#REF!</f>
        <v>#REF!</v>
      </c>
      <c r="C132" s="7" t="e">
        <f t="shared" si="5"/>
        <v>#REF!</v>
      </c>
      <c r="D132" s="7">
        <v>44.823059000000001</v>
      </c>
      <c r="E132" s="7">
        <f t="shared" si="7"/>
        <v>1.2977613072802114</v>
      </c>
      <c r="F132" s="7">
        <v>0.92320199999999997</v>
      </c>
      <c r="H132" s="7">
        <v>149475.41061699999</v>
      </c>
      <c r="I132" s="7">
        <v>1.0617669999999999</v>
      </c>
      <c r="S132" s="7">
        <v>45.363871000000003</v>
      </c>
    </row>
    <row r="133" spans="1:19">
      <c r="A133" s="8" t="e">
        <f>#REF!</f>
        <v>#REF!</v>
      </c>
      <c r="B133" s="7" t="e">
        <f>#REF!</f>
        <v>#REF!</v>
      </c>
      <c r="C133" s="7" t="e">
        <f t="shared" si="5"/>
        <v>#REF!</v>
      </c>
      <c r="D133" s="7">
        <v>44.696817000000003</v>
      </c>
      <c r="E133" s="7">
        <f t="shared" si="7"/>
        <v>-0.28164521301413004</v>
      </c>
      <c r="F133" s="7">
        <v>0.98260700000000001</v>
      </c>
      <c r="H133" s="7">
        <v>143263.13841099999</v>
      </c>
      <c r="I133" s="7">
        <v>0.93462599999999996</v>
      </c>
      <c r="S133" s="7">
        <v>45.067504999999997</v>
      </c>
    </row>
    <row r="134" spans="1:19">
      <c r="A134" s="8" t="e">
        <f>#REF!</f>
        <v>#REF!</v>
      </c>
      <c r="B134" s="7" t="e">
        <f>#REF!</f>
        <v>#REF!</v>
      </c>
      <c r="C134" s="7" t="e">
        <f t="shared" ref="C134:C179" si="8">B134/B133*100-100</f>
        <v>#REF!</v>
      </c>
      <c r="D134" s="7">
        <v>43.867483999999997</v>
      </c>
      <c r="E134" s="7">
        <f t="shared" si="7"/>
        <v>-1.8554632201214787</v>
      </c>
      <c r="F134" s="7">
        <v>0.949708</v>
      </c>
      <c r="H134" s="7">
        <v>148223.03994799999</v>
      </c>
      <c r="I134" s="7">
        <v>1.083475</v>
      </c>
      <c r="S134" s="7">
        <v>43.107613000000001</v>
      </c>
    </row>
    <row r="135" spans="1:19">
      <c r="A135" s="8" t="e">
        <f>#REF!</f>
        <v>#REF!</v>
      </c>
      <c r="B135" s="7" t="e">
        <f>#REF!</f>
        <v>#REF!</v>
      </c>
      <c r="C135" s="7" t="e">
        <f t="shared" si="8"/>
        <v>#REF!</v>
      </c>
      <c r="D135" s="7">
        <v>43.064273999999997</v>
      </c>
      <c r="E135" s="7">
        <f t="shared" si="7"/>
        <v>-1.8309917204278179</v>
      </c>
      <c r="F135" s="7">
        <v>1.010143</v>
      </c>
      <c r="H135" s="7">
        <v>141716.80989</v>
      </c>
      <c r="I135" s="7">
        <v>0.98911899999999997</v>
      </c>
      <c r="S135" s="7">
        <v>43.75385</v>
      </c>
    </row>
    <row r="136" spans="1:19">
      <c r="A136" s="8" t="e">
        <f>#REF!</f>
        <v>#REF!</v>
      </c>
      <c r="B136" s="7" t="e">
        <f>#REF!</f>
        <v>#REF!</v>
      </c>
      <c r="C136" s="7" t="e">
        <f t="shared" si="8"/>
        <v>#REF!</v>
      </c>
      <c r="D136" s="7">
        <v>42.072648000000001</v>
      </c>
      <c r="E136" s="7">
        <f t="shared" si="7"/>
        <v>-2.3026650815011891</v>
      </c>
      <c r="F136" s="7">
        <v>1.0062500000000001</v>
      </c>
      <c r="H136" s="7">
        <v>137350.03241399999</v>
      </c>
      <c r="I136" s="7">
        <v>1.0913539999999999</v>
      </c>
      <c r="S136" s="7">
        <v>41.971411000000003</v>
      </c>
    </row>
    <row r="137" spans="1:19">
      <c r="A137" s="8" t="e">
        <f>#REF!</f>
        <v>#REF!</v>
      </c>
      <c r="B137" s="7" t="e">
        <f>#REF!</f>
        <v>#REF!</v>
      </c>
      <c r="C137" s="7" t="e">
        <f t="shared" si="8"/>
        <v>#REF!</v>
      </c>
      <c r="D137" s="7">
        <v>41.968643999999998</v>
      </c>
      <c r="E137" s="7">
        <f t="shared" si="7"/>
        <v>-0.24720098435450666</v>
      </c>
      <c r="F137" s="7">
        <v>1.066576</v>
      </c>
      <c r="H137" s="7">
        <v>138811.41338000001</v>
      </c>
      <c r="I137" s="7">
        <v>1.12235</v>
      </c>
      <c r="S137" s="7">
        <v>41.915028999999997</v>
      </c>
    </row>
    <row r="138" spans="1:19">
      <c r="A138" s="8" t="e">
        <f>#REF!</f>
        <v>#REF!</v>
      </c>
      <c r="B138" s="7" t="e">
        <f>#REF!</f>
        <v>#REF!</v>
      </c>
      <c r="C138" s="7" t="e">
        <f t="shared" si="8"/>
        <v>#REF!</v>
      </c>
      <c r="D138" s="7">
        <v>40.388430999999997</v>
      </c>
      <c r="E138" s="7">
        <f t="shared" si="7"/>
        <v>-3.7652229126106675</v>
      </c>
      <c r="F138" s="7">
        <v>1.1239429999999999</v>
      </c>
      <c r="H138" s="7">
        <v>131434.59847299999</v>
      </c>
      <c r="I138" s="7">
        <v>1.036546</v>
      </c>
      <c r="S138" s="7">
        <v>40.877940000000002</v>
      </c>
    </row>
    <row r="139" spans="1:19">
      <c r="A139" s="8" t="e">
        <f>#REF!</f>
        <v>#REF!</v>
      </c>
      <c r="B139" s="7" t="e">
        <f>#REF!</f>
        <v>#REF!</v>
      </c>
      <c r="C139" s="7" t="e">
        <f t="shared" si="8"/>
        <v>#REF!</v>
      </c>
      <c r="D139" s="7">
        <v>37.244137000000002</v>
      </c>
      <c r="E139" s="7">
        <f t="shared" si="7"/>
        <v>-7.7851353027306232</v>
      </c>
      <c r="F139" s="7">
        <v>1.0688519999999999</v>
      </c>
      <c r="H139" s="7">
        <v>134174.93272400001</v>
      </c>
      <c r="I139" s="7">
        <v>1.0495030000000001</v>
      </c>
      <c r="S139" s="7">
        <v>36.220109000000001</v>
      </c>
    </row>
    <row r="140" spans="1:19">
      <c r="A140" s="8" t="e">
        <f>#REF!</f>
        <v>#REF!</v>
      </c>
      <c r="B140" s="7" t="e">
        <f>#REF!</f>
        <v>#REF!</v>
      </c>
      <c r="C140" s="7" t="e">
        <f t="shared" si="8"/>
        <v>#REF!</v>
      </c>
      <c r="D140" s="7">
        <v>37.012163000000001</v>
      </c>
      <c r="E140" s="7">
        <f t="shared" si="7"/>
        <v>-0.62284702690251947</v>
      </c>
      <c r="F140" s="7">
        <v>1.0457700000000001</v>
      </c>
      <c r="H140" s="7">
        <v>129612.511637</v>
      </c>
      <c r="I140" s="7">
        <v>0.96479899999999996</v>
      </c>
      <c r="S140" s="7">
        <v>37.222980999999997</v>
      </c>
    </row>
    <row r="141" spans="1:19">
      <c r="A141" s="8" t="e">
        <f>#REF!</f>
        <v>#REF!</v>
      </c>
      <c r="B141" s="7" t="e">
        <f>#REF!</f>
        <v>#REF!</v>
      </c>
      <c r="C141" s="7" t="e">
        <f t="shared" si="8"/>
        <v>#REF!</v>
      </c>
      <c r="D141" s="7">
        <v>36.049075000000002</v>
      </c>
      <c r="E141" s="7">
        <f t="shared" si="7"/>
        <v>-2.6020851577898725</v>
      </c>
      <c r="F141" s="7">
        <v>1.093718</v>
      </c>
      <c r="H141" s="7">
        <v>120731.108417</v>
      </c>
      <c r="I141" s="7">
        <v>0.68279800000000002</v>
      </c>
      <c r="S141" s="7">
        <v>36.423225000000002</v>
      </c>
    </row>
    <row r="142" spans="1:19">
      <c r="A142" s="8" t="e">
        <f>#REF!</f>
        <v>#REF!</v>
      </c>
      <c r="B142" s="7" t="e">
        <f>#REF!</f>
        <v>#REF!</v>
      </c>
      <c r="C142" s="7" t="e">
        <f t="shared" si="8"/>
        <v>#REF!</v>
      </c>
      <c r="D142" s="7">
        <v>34.967084999999997</v>
      </c>
      <c r="E142" s="7">
        <f t="shared" si="7"/>
        <v>-3.0014362365747331</v>
      </c>
      <c r="F142" s="7">
        <v>0.82851300000000005</v>
      </c>
      <c r="H142" s="7">
        <v>129246.034652</v>
      </c>
      <c r="I142" s="7">
        <v>0.98358900000000005</v>
      </c>
      <c r="S142" s="7">
        <v>34.419384999999998</v>
      </c>
    </row>
    <row r="143" spans="1:19">
      <c r="A143" s="8" t="e">
        <f>#REF!</f>
        <v>#REF!</v>
      </c>
      <c r="B143" s="7" t="e">
        <f>#REF!</f>
        <v>#REF!</v>
      </c>
      <c r="C143" s="7" t="e">
        <f t="shared" si="8"/>
        <v>#REF!</v>
      </c>
      <c r="D143" s="7">
        <v>35.180719000000003</v>
      </c>
      <c r="E143" s="7">
        <f t="shared" si="7"/>
        <v>0.61095741895557865</v>
      </c>
      <c r="F143" s="7">
        <v>0.90120999999999996</v>
      </c>
      <c r="H143" s="7">
        <v>123430.36232</v>
      </c>
      <c r="I143" s="7">
        <v>1.006195</v>
      </c>
      <c r="S143" s="7">
        <v>34.895023999999999</v>
      </c>
    </row>
    <row r="144" spans="1:19">
      <c r="A144" s="8" t="e">
        <f>#REF!</f>
        <v>#REF!</v>
      </c>
      <c r="B144" s="7" t="e">
        <f>#REF!</f>
        <v>#REF!</v>
      </c>
      <c r="C144" s="7" t="e">
        <f t="shared" si="8"/>
        <v>#REF!</v>
      </c>
      <c r="D144" s="7">
        <v>33.709003000000003</v>
      </c>
      <c r="E144" s="7">
        <f t="shared" ref="E144:E175" si="9">D144/D143*100-100</f>
        <v>-4.1833027915091776</v>
      </c>
      <c r="F144" s="7">
        <v>0.92950500000000003</v>
      </c>
      <c r="H144" s="7">
        <v>122227.57519</v>
      </c>
      <c r="I144" s="7">
        <v>0.99437500000000001</v>
      </c>
      <c r="S144" s="7">
        <v>34.279093000000003</v>
      </c>
    </row>
    <row r="145" spans="1:19">
      <c r="A145" s="8" t="e">
        <f>#REF!</f>
        <v>#REF!</v>
      </c>
      <c r="B145" s="7" t="e">
        <f>#REF!</f>
        <v>#REF!</v>
      </c>
      <c r="C145" s="7" t="e">
        <f t="shared" si="8"/>
        <v>#REF!</v>
      </c>
      <c r="D145" s="7">
        <v>31.928684000000001</v>
      </c>
      <c r="E145" s="7">
        <f t="shared" si="9"/>
        <v>-5.2814347549822287</v>
      </c>
      <c r="F145" s="7">
        <v>0.96484599999999998</v>
      </c>
      <c r="H145" s="7">
        <v>120924.797515</v>
      </c>
      <c r="I145" s="7">
        <v>0.99503200000000003</v>
      </c>
      <c r="S145" s="7">
        <v>31.746948</v>
      </c>
    </row>
    <row r="146" spans="1:19">
      <c r="A146" s="8" t="e">
        <f>#REF!</f>
        <v>#REF!</v>
      </c>
      <c r="B146" s="7" t="e">
        <f>#REF!</f>
        <v>#REF!</v>
      </c>
      <c r="C146" s="7" t="e">
        <f t="shared" si="8"/>
        <v>#REF!</v>
      </c>
      <c r="D146" s="7">
        <v>31.938673999999999</v>
      </c>
      <c r="E146" s="7">
        <f t="shared" si="9"/>
        <v>3.1288480289376253E-2</v>
      </c>
      <c r="F146" s="7">
        <v>0.96047300000000002</v>
      </c>
      <c r="H146" s="7">
        <v>121205.97691700001</v>
      </c>
      <c r="I146" s="7">
        <v>1.090994</v>
      </c>
      <c r="S146" s="7">
        <v>31.865708999999999</v>
      </c>
    </row>
    <row r="147" spans="1:19">
      <c r="A147" s="8" t="e">
        <f>#REF!</f>
        <v>#REF!</v>
      </c>
      <c r="B147" s="7" t="e">
        <f>#REF!</f>
        <v>#REF!</v>
      </c>
      <c r="C147" s="7" t="e">
        <f t="shared" si="8"/>
        <v>#REF!</v>
      </c>
      <c r="D147" s="7">
        <v>31.280422000000002</v>
      </c>
      <c r="E147" s="7">
        <f t="shared" si="9"/>
        <v>-2.0609872532591567</v>
      </c>
      <c r="F147" s="7">
        <v>1.0114460000000001</v>
      </c>
      <c r="H147" s="7">
        <v>112086.148015</v>
      </c>
      <c r="I147" s="7">
        <v>0.98605399999999999</v>
      </c>
      <c r="S147" s="7">
        <v>31.730103</v>
      </c>
    </row>
    <row r="148" spans="1:19">
      <c r="A148" s="8" t="e">
        <f>#REF!</f>
        <v>#REF!</v>
      </c>
      <c r="B148" s="7" t="e">
        <f>#REF!</f>
        <v>#REF!</v>
      </c>
      <c r="C148" s="7" t="e">
        <f t="shared" si="8"/>
        <v>#REF!</v>
      </c>
      <c r="D148" s="7">
        <v>30.442392999999999</v>
      </c>
      <c r="E148" s="7">
        <f t="shared" si="9"/>
        <v>-2.6790847003278913</v>
      </c>
      <c r="F148" s="7">
        <v>0.98843400000000003</v>
      </c>
      <c r="H148" s="7">
        <v>118505.42127200001</v>
      </c>
      <c r="I148" s="7">
        <v>1.0879840000000001</v>
      </c>
      <c r="S148" s="7">
        <v>29.927223000000001</v>
      </c>
    </row>
    <row r="149" spans="1:19">
      <c r="A149" s="8" t="e">
        <f>#REF!</f>
        <v>#REF!</v>
      </c>
      <c r="B149" s="7" t="e">
        <f>#REF!</f>
        <v>#REF!</v>
      </c>
      <c r="C149" s="7" t="e">
        <f t="shared" si="8"/>
        <v>#REF!</v>
      </c>
      <c r="D149" s="7">
        <v>30.295884000000001</v>
      </c>
      <c r="E149" s="7">
        <f t="shared" si="9"/>
        <v>-0.48126637087958102</v>
      </c>
      <c r="F149" s="7">
        <v>1.077458</v>
      </c>
      <c r="H149" s="7">
        <v>110670.88297200001</v>
      </c>
      <c r="I149" s="7">
        <v>1.1429929999999999</v>
      </c>
      <c r="S149" s="7">
        <v>30.537182000000001</v>
      </c>
    </row>
    <row r="150" spans="1:19">
      <c r="A150" s="8" t="e">
        <f>#REF!</f>
        <v>#REF!</v>
      </c>
      <c r="B150" s="7" t="e">
        <f>#REF!</f>
        <v>#REF!</v>
      </c>
      <c r="C150" s="7" t="e">
        <f t="shared" si="8"/>
        <v>#REF!</v>
      </c>
      <c r="D150" s="7">
        <v>29.794456</v>
      </c>
      <c r="E150" s="7">
        <f t="shared" si="9"/>
        <v>-1.6551027195641552</v>
      </c>
      <c r="F150" s="7">
        <v>1.1163780000000001</v>
      </c>
      <c r="H150" s="7">
        <v>121191.48072399999</v>
      </c>
      <c r="I150" s="7">
        <v>1.0125960000000001</v>
      </c>
      <c r="S150" s="7">
        <v>29.925829</v>
      </c>
    </row>
    <row r="151" spans="1:19">
      <c r="A151" s="8" t="e">
        <f>#REF!</f>
        <v>#REF!</v>
      </c>
      <c r="B151" s="7" t="e">
        <f>#REF!</f>
        <v>#REF!</v>
      </c>
      <c r="C151" s="7" t="e">
        <f t="shared" si="8"/>
        <v>#REF!</v>
      </c>
      <c r="D151" s="7">
        <v>29.640542</v>
      </c>
      <c r="E151" s="7">
        <f t="shared" si="9"/>
        <v>-0.51658603869122999</v>
      </c>
      <c r="F151" s="7">
        <v>1.0675079999999999</v>
      </c>
      <c r="H151" s="7">
        <v>120268.48306699999</v>
      </c>
      <c r="I151" s="7">
        <v>1.055048</v>
      </c>
      <c r="S151" s="7">
        <v>29.026409000000001</v>
      </c>
    </row>
    <row r="152" spans="1:19">
      <c r="A152" s="8" t="e">
        <f>#REF!</f>
        <v>#REF!</v>
      </c>
      <c r="B152" s="7" t="e">
        <f>#REF!</f>
        <v>#REF!</v>
      </c>
      <c r="C152" s="7" t="e">
        <f t="shared" si="8"/>
        <v>#REF!</v>
      </c>
      <c r="D152" s="7">
        <v>30.382469</v>
      </c>
      <c r="E152" s="7">
        <f t="shared" si="9"/>
        <v>2.5030817587613683</v>
      </c>
      <c r="F152" s="7">
        <v>1.0446120000000001</v>
      </c>
      <c r="H152" s="7">
        <v>121451.066784</v>
      </c>
      <c r="I152" s="7">
        <v>0.956673</v>
      </c>
      <c r="S152" s="7">
        <v>30.519248000000001</v>
      </c>
    </row>
    <row r="153" spans="1:19">
      <c r="A153" s="8" t="e">
        <f>#REF!</f>
        <v>#REF!</v>
      </c>
      <c r="B153" s="7" t="e">
        <f>#REF!</f>
        <v>#REF!</v>
      </c>
      <c r="C153" s="7" t="e">
        <f t="shared" si="8"/>
        <v>#REF!</v>
      </c>
      <c r="D153" s="7">
        <v>30.923055000000002</v>
      </c>
      <c r="E153" s="7">
        <f t="shared" si="9"/>
        <v>1.7792694859657416</v>
      </c>
      <c r="F153" s="7">
        <v>1.086808</v>
      </c>
      <c r="H153" s="7">
        <v>118986.10750699999</v>
      </c>
      <c r="I153" s="7">
        <v>0.67890300000000003</v>
      </c>
      <c r="S153" s="7">
        <v>31.013717</v>
      </c>
    </row>
    <row r="154" spans="1:19">
      <c r="A154" s="8" t="e">
        <f>#REF!</f>
        <v>#REF!</v>
      </c>
      <c r="B154" s="7" t="e">
        <f>#REF!</f>
        <v>#REF!</v>
      </c>
      <c r="C154" s="7" t="e">
        <f t="shared" si="8"/>
        <v>#REF!</v>
      </c>
      <c r="D154" s="7">
        <v>31.042874999999999</v>
      </c>
      <c r="E154" s="7">
        <f t="shared" si="9"/>
        <v>0.38747788664477412</v>
      </c>
      <c r="F154" s="7">
        <v>0.84674300000000002</v>
      </c>
      <c r="H154" s="7">
        <v>127814.23742999999</v>
      </c>
      <c r="I154" s="7">
        <v>0.99512400000000001</v>
      </c>
      <c r="S154" s="7">
        <v>30.994562999999999</v>
      </c>
    </row>
    <row r="155" spans="1:19">
      <c r="A155" s="8" t="e">
        <f>#REF!</f>
        <v>#REF!</v>
      </c>
      <c r="B155" s="7" t="e">
        <f>#REF!</f>
        <v>#REF!</v>
      </c>
      <c r="C155" s="7" t="e">
        <f t="shared" si="8"/>
        <v>#REF!</v>
      </c>
      <c r="D155" s="7">
        <v>30.975057</v>
      </c>
      <c r="E155" s="7">
        <f t="shared" si="9"/>
        <v>-0.21846558993004805</v>
      </c>
      <c r="F155" s="7">
        <v>0.90594399999999997</v>
      </c>
      <c r="H155" s="7">
        <v>124495.18669</v>
      </c>
      <c r="I155" s="7">
        <v>1.007171</v>
      </c>
      <c r="S155" s="7">
        <v>30.750285999999999</v>
      </c>
    </row>
    <row r="156" spans="1:19">
      <c r="A156" s="8" t="e">
        <f>#REF!</f>
        <v>#REF!</v>
      </c>
      <c r="B156" s="7" t="e">
        <f>#REF!</f>
        <v>#REF!</v>
      </c>
      <c r="C156" s="7" t="e">
        <f t="shared" si="8"/>
        <v>#REF!</v>
      </c>
      <c r="D156" s="7">
        <v>29.841460999999999</v>
      </c>
      <c r="E156" s="7">
        <f t="shared" si="9"/>
        <v>-3.6597059369414637</v>
      </c>
      <c r="F156" s="7">
        <v>0.91419300000000003</v>
      </c>
      <c r="H156" s="7">
        <v>123001.16025</v>
      </c>
      <c r="I156" s="7">
        <v>1.055323</v>
      </c>
      <c r="S156" s="7">
        <v>29.817861000000001</v>
      </c>
    </row>
    <row r="157" spans="1:19">
      <c r="A157" s="8" t="e">
        <f>#REF!</f>
        <v>#REF!</v>
      </c>
      <c r="B157" s="7" t="e">
        <f>#REF!</f>
        <v>#REF!</v>
      </c>
      <c r="C157" s="7" t="e">
        <f t="shared" si="8"/>
        <v>#REF!</v>
      </c>
      <c r="D157" s="7">
        <v>29.219538</v>
      </c>
      <c r="E157" s="7">
        <f t="shared" si="9"/>
        <v>-2.0840903198405698</v>
      </c>
      <c r="F157" s="7">
        <v>0.96025099999999997</v>
      </c>
      <c r="H157" s="7">
        <v>125514.833262</v>
      </c>
      <c r="I157" s="7">
        <v>0.935531</v>
      </c>
      <c r="S157" s="7">
        <v>29.038914999999999</v>
      </c>
    </row>
    <row r="158" spans="1:19">
      <c r="A158" s="8" t="e">
        <f>#REF!</f>
        <v>#REF!</v>
      </c>
      <c r="B158" s="7" t="e">
        <f>#REF!</f>
        <v>#REF!</v>
      </c>
      <c r="C158" s="7" t="e">
        <f t="shared" si="8"/>
        <v>#REF!</v>
      </c>
      <c r="D158" s="7">
        <v>28.780287999999999</v>
      </c>
      <c r="E158" s="7">
        <f t="shared" si="9"/>
        <v>-1.5032749662229463</v>
      </c>
      <c r="F158" s="7">
        <v>0.97018599999999999</v>
      </c>
      <c r="H158" s="7">
        <v>124199.502312</v>
      </c>
      <c r="I158" s="7">
        <v>1.0951979999999999</v>
      </c>
      <c r="S158" s="7">
        <v>29.025623</v>
      </c>
    </row>
    <row r="159" spans="1:19">
      <c r="A159" s="8" t="e">
        <f>#REF!</f>
        <v>#REF!</v>
      </c>
      <c r="B159" s="7" t="e">
        <f>#REF!</f>
        <v>#REF!</v>
      </c>
      <c r="C159" s="7" t="e">
        <f t="shared" si="8"/>
        <v>#REF!</v>
      </c>
      <c r="D159" s="7">
        <v>28.686931999999999</v>
      </c>
      <c r="E159" s="7">
        <f t="shared" si="9"/>
        <v>-0.32437479430366523</v>
      </c>
      <c r="F159" s="7">
        <v>1.0015050000000001</v>
      </c>
      <c r="H159" s="7">
        <v>126342.05451099999</v>
      </c>
      <c r="I159" s="7">
        <v>0.98534100000000002</v>
      </c>
      <c r="S159" s="7">
        <v>28.764081999999998</v>
      </c>
    </row>
    <row r="160" spans="1:19">
      <c r="A160" s="8" t="e">
        <f>#REF!</f>
        <v>#REF!</v>
      </c>
      <c r="B160" s="7" t="e">
        <f>#REF!</f>
        <v>#REF!</v>
      </c>
      <c r="C160" s="7" t="e">
        <f t="shared" si="8"/>
        <v>#REF!</v>
      </c>
      <c r="D160" s="7">
        <v>29.510297000000001</v>
      </c>
      <c r="E160" s="7">
        <f t="shared" si="9"/>
        <v>2.8701744752628287</v>
      </c>
      <c r="F160" s="7">
        <v>0.99843199999999999</v>
      </c>
      <c r="H160" s="7">
        <v>128591.464681</v>
      </c>
      <c r="I160" s="7">
        <v>1.086363</v>
      </c>
      <c r="S160" s="7">
        <v>29.372962000000001</v>
      </c>
    </row>
    <row r="161" spans="1:19">
      <c r="A161" s="8" t="e">
        <f>#REF!</f>
        <v>#REF!</v>
      </c>
      <c r="B161" s="7" t="e">
        <f>#REF!</f>
        <v>#REF!</v>
      </c>
      <c r="C161" s="7" t="e">
        <f t="shared" si="8"/>
        <v>#REF!</v>
      </c>
      <c r="D161" s="7">
        <v>29.119012999999999</v>
      </c>
      <c r="E161" s="7">
        <f t="shared" si="9"/>
        <v>-1.3259236259126794</v>
      </c>
      <c r="F161" s="7">
        <v>1.084433</v>
      </c>
      <c r="H161" s="7">
        <v>129144.81261199999</v>
      </c>
      <c r="I161" s="7">
        <v>1.057077</v>
      </c>
      <c r="S161" s="7">
        <v>29.499559999999999</v>
      </c>
    </row>
    <row r="162" spans="1:19">
      <c r="A162" s="8" t="e">
        <f>#REF!</f>
        <v>#REF!</v>
      </c>
      <c r="B162" s="7" t="e">
        <f>#REF!</f>
        <v>#REF!</v>
      </c>
      <c r="C162" s="7" t="e">
        <f t="shared" si="8"/>
        <v>#REF!</v>
      </c>
      <c r="D162" s="7">
        <v>30.077207000000001</v>
      </c>
      <c r="E162" s="7">
        <f t="shared" si="9"/>
        <v>3.2906129064196108</v>
      </c>
      <c r="F162" s="7">
        <v>1.099655</v>
      </c>
      <c r="H162" s="7">
        <v>131292.02935900001</v>
      </c>
      <c r="I162" s="7">
        <v>1.090584</v>
      </c>
      <c r="S162" s="7">
        <v>29.752483999999999</v>
      </c>
    </row>
    <row r="163" spans="1:19">
      <c r="A163" s="8" t="e">
        <f>#REF!</f>
        <v>#REF!</v>
      </c>
      <c r="B163" s="7" t="e">
        <f>#REF!</f>
        <v>#REF!</v>
      </c>
      <c r="C163" s="7" t="e">
        <f t="shared" si="8"/>
        <v>#REF!</v>
      </c>
      <c r="D163" s="7">
        <v>30.035150000000002</v>
      </c>
      <c r="E163" s="7">
        <f t="shared" si="9"/>
        <v>-0.13983013781832199</v>
      </c>
      <c r="F163" s="7">
        <v>1.0774619999999999</v>
      </c>
      <c r="H163" s="7">
        <v>135547.531158</v>
      </c>
      <c r="I163" s="7">
        <v>1.059407</v>
      </c>
      <c r="S163" s="7">
        <v>29.846948000000001</v>
      </c>
    </row>
    <row r="164" spans="1:19">
      <c r="A164" s="8" t="e">
        <f>#REF!</f>
        <v>#REF!</v>
      </c>
      <c r="B164" s="7" t="e">
        <f>#REF!</f>
        <v>#REF!</v>
      </c>
      <c r="C164" s="7" t="e">
        <f t="shared" si="8"/>
        <v>#REF!</v>
      </c>
      <c r="D164" s="7">
        <v>30.338235000000001</v>
      </c>
      <c r="E164" s="7">
        <f t="shared" si="9"/>
        <v>1.0091010033244316</v>
      </c>
      <c r="F164" s="7">
        <v>1.045105</v>
      </c>
      <c r="H164" s="7">
        <v>129495.023505</v>
      </c>
      <c r="I164" s="7">
        <v>0.95050800000000002</v>
      </c>
      <c r="S164" s="7">
        <v>30.460277000000001</v>
      </c>
    </row>
    <row r="165" spans="1:19">
      <c r="A165" s="8" t="e">
        <f>#REF!</f>
        <v>#REF!</v>
      </c>
      <c r="B165" s="7" t="e">
        <f>#REF!</f>
        <v>#REF!</v>
      </c>
      <c r="C165" s="7" t="e">
        <f t="shared" si="8"/>
        <v>#REF!</v>
      </c>
      <c r="D165" s="7">
        <v>30.453683000000002</v>
      </c>
      <c r="E165" s="7">
        <f t="shared" si="9"/>
        <v>0.38053631003913324</v>
      </c>
      <c r="F165" s="7">
        <v>1.066387</v>
      </c>
      <c r="H165" s="7">
        <v>136136.98124200001</v>
      </c>
      <c r="I165" s="7">
        <v>0.677678</v>
      </c>
      <c r="S165" s="7">
        <v>30.013299</v>
      </c>
    </row>
    <row r="166" spans="1:19">
      <c r="A166" s="8" t="e">
        <f>#REF!</f>
        <v>#REF!</v>
      </c>
      <c r="B166" s="7" t="e">
        <f>#REF!</f>
        <v>#REF!</v>
      </c>
      <c r="C166" s="7" t="e">
        <f t="shared" si="8"/>
        <v>#REF!</v>
      </c>
      <c r="D166" s="7">
        <v>30.519639999999999</v>
      </c>
      <c r="E166" s="7">
        <f t="shared" si="9"/>
        <v>0.21658135733532902</v>
      </c>
      <c r="F166" s="7">
        <v>0.86136900000000005</v>
      </c>
      <c r="H166" s="7">
        <v>135928.33141099999</v>
      </c>
      <c r="I166" s="7">
        <v>1.0007550000000001</v>
      </c>
      <c r="S166" s="7">
        <v>30.784756999999999</v>
      </c>
    </row>
    <row r="167" spans="1:19">
      <c r="A167" s="8" t="e">
        <f>#REF!</f>
        <v>#REF!</v>
      </c>
      <c r="B167" s="7" t="e">
        <f>#REF!</f>
        <v>#REF!</v>
      </c>
      <c r="C167" s="7" t="e">
        <f t="shared" si="8"/>
        <v>#REF!</v>
      </c>
      <c r="D167" s="7">
        <v>30.873517</v>
      </c>
      <c r="E167" s="7">
        <f t="shared" si="9"/>
        <v>1.1595058133057989</v>
      </c>
      <c r="F167" s="7">
        <v>0.90887099999999998</v>
      </c>
      <c r="H167" s="7">
        <v>133224.31679099999</v>
      </c>
      <c r="I167" s="7">
        <v>1.0083519999999999</v>
      </c>
      <c r="S167" s="7">
        <v>30.691192999999998</v>
      </c>
    </row>
    <row r="168" spans="1:19">
      <c r="A168" s="8" t="e">
        <f>#REF!</f>
        <v>#REF!</v>
      </c>
      <c r="B168" s="7" t="e">
        <f>#REF!</f>
        <v>#REF!</v>
      </c>
      <c r="C168" s="7" t="e">
        <f t="shared" si="8"/>
        <v>#REF!</v>
      </c>
      <c r="D168" s="7">
        <v>30.533166000000001</v>
      </c>
      <c r="E168" s="7">
        <f t="shared" si="9"/>
        <v>-1.1024043681191102</v>
      </c>
      <c r="F168" s="7">
        <v>0.90605199999999997</v>
      </c>
      <c r="H168" s="7">
        <v>137172.46039299999</v>
      </c>
      <c r="I168" s="7">
        <v>1.048009</v>
      </c>
      <c r="S168" s="7">
        <v>30.229922999999999</v>
      </c>
    </row>
    <row r="169" spans="1:19">
      <c r="A169" s="8" t="e">
        <f>#REF!</f>
        <v>#REF!</v>
      </c>
      <c r="B169" s="7" t="e">
        <f>#REF!</f>
        <v>#REF!</v>
      </c>
      <c r="C169" s="7" t="e">
        <f t="shared" si="8"/>
        <v>#REF!</v>
      </c>
      <c r="D169" s="7">
        <v>31.004473999999998</v>
      </c>
      <c r="E169" s="7">
        <f t="shared" si="9"/>
        <v>1.5435936122706551</v>
      </c>
      <c r="F169" s="7">
        <v>0.96570199999999995</v>
      </c>
      <c r="H169" s="7">
        <v>141706.033344</v>
      </c>
      <c r="I169" s="7">
        <v>0.94075699999999995</v>
      </c>
      <c r="S169" s="7">
        <v>31.069490999999999</v>
      </c>
    </row>
    <row r="170" spans="1:19">
      <c r="A170" s="8" t="e">
        <f>#REF!</f>
        <v>#REF!</v>
      </c>
      <c r="B170" s="7" t="e">
        <f>#REF!</f>
        <v>#REF!</v>
      </c>
      <c r="C170" s="7" t="e">
        <f t="shared" si="8"/>
        <v>#REF!</v>
      </c>
      <c r="D170" s="7">
        <v>31.526050000000001</v>
      </c>
      <c r="E170" s="7">
        <f t="shared" si="9"/>
        <v>1.6822604376387886</v>
      </c>
      <c r="F170" s="7">
        <v>0.97771699999999995</v>
      </c>
      <c r="H170" s="7">
        <v>128924.55601499999</v>
      </c>
      <c r="I170" s="7">
        <v>1.096765</v>
      </c>
      <c r="S170" s="7">
        <v>32.051326000000003</v>
      </c>
    </row>
    <row r="171" spans="1:19">
      <c r="A171" s="8" t="e">
        <f>#REF!</f>
        <v>#REF!</v>
      </c>
      <c r="B171" s="7" t="e">
        <f>#REF!</f>
        <v>#REF!</v>
      </c>
      <c r="C171" s="7" t="e">
        <f t="shared" si="8"/>
        <v>#REF!</v>
      </c>
      <c r="D171" s="7">
        <v>32.529798999999997</v>
      </c>
      <c r="E171" s="7">
        <f t="shared" si="9"/>
        <v>3.1838717505047214</v>
      </c>
      <c r="F171" s="7">
        <v>0.98500500000000002</v>
      </c>
      <c r="H171" s="7">
        <v>145464.65598499999</v>
      </c>
      <c r="I171" s="7">
        <v>0.98450000000000004</v>
      </c>
      <c r="S171" s="7">
        <v>32.042045999999999</v>
      </c>
    </row>
    <row r="172" spans="1:19">
      <c r="A172" s="8" t="e">
        <f>#REF!</f>
        <v>#REF!</v>
      </c>
      <c r="B172" s="7" t="e">
        <f>#REF!</f>
        <v>#REF!</v>
      </c>
      <c r="C172" s="7" t="e">
        <f t="shared" si="8"/>
        <v>#REF!</v>
      </c>
      <c r="D172" s="7">
        <v>33.806856000000003</v>
      </c>
      <c r="E172" s="7">
        <f t="shared" si="9"/>
        <v>3.9258066119621731</v>
      </c>
      <c r="F172" s="7">
        <v>1.014764</v>
      </c>
      <c r="H172" s="7">
        <v>143036.445607</v>
      </c>
      <c r="I172" s="7">
        <v>1.086646</v>
      </c>
      <c r="S172" s="7">
        <v>34.251959999999997</v>
      </c>
    </row>
    <row r="173" spans="1:19">
      <c r="A173" s="8" t="e">
        <f>#REF!</f>
        <v>#REF!</v>
      </c>
      <c r="B173" s="7" t="e">
        <f>#REF!</f>
        <v>#REF!</v>
      </c>
      <c r="C173" s="7" t="e">
        <f t="shared" si="8"/>
        <v>#REF!</v>
      </c>
      <c r="D173" s="7">
        <v>32.658479</v>
      </c>
      <c r="E173" s="7">
        <f t="shared" si="9"/>
        <v>-3.3968760656122612</v>
      </c>
      <c r="F173" s="7">
        <v>1.0638890000000001</v>
      </c>
      <c r="H173" s="7">
        <v>141544.26889499999</v>
      </c>
      <c r="I173" s="7">
        <v>1.0558179999999999</v>
      </c>
      <c r="S173" s="7">
        <v>32.414698000000001</v>
      </c>
    </row>
    <row r="174" spans="1:19">
      <c r="A174" s="8" t="e">
        <f>#REF!</f>
        <v>#REF!</v>
      </c>
      <c r="B174" s="7" t="e">
        <f>#REF!</f>
        <v>#REF!</v>
      </c>
      <c r="C174" s="7" t="e">
        <f t="shared" si="8"/>
        <v>#REF!</v>
      </c>
      <c r="D174" s="7">
        <v>32.931772000000002</v>
      </c>
      <c r="E174" s="7">
        <f t="shared" si="9"/>
        <v>0.83682096768806957</v>
      </c>
      <c r="F174" s="7">
        <v>1.0989990000000001</v>
      </c>
      <c r="H174" s="7">
        <v>142528.33894099999</v>
      </c>
      <c r="I174" s="7">
        <v>1.0891310000000001</v>
      </c>
      <c r="S174" s="7">
        <v>32.568655</v>
      </c>
    </row>
    <row r="175" spans="1:19">
      <c r="A175" s="8" t="e">
        <f>#REF!</f>
        <v>#REF!</v>
      </c>
      <c r="B175" s="7" t="e">
        <f>#REF!</f>
        <v>#REF!</v>
      </c>
      <c r="C175" s="7" t="e">
        <f t="shared" si="8"/>
        <v>#REF!</v>
      </c>
      <c r="D175" s="7">
        <v>32.730182999999997</v>
      </c>
      <c r="E175" s="7">
        <f t="shared" si="9"/>
        <v>-0.61214136913132222</v>
      </c>
      <c r="F175" s="7">
        <v>1.0878639999999999</v>
      </c>
      <c r="H175" s="7">
        <v>140392.23336000001</v>
      </c>
      <c r="I175" s="7">
        <v>1.0622450000000001</v>
      </c>
      <c r="S175" s="7">
        <v>32.930816</v>
      </c>
    </row>
    <row r="176" spans="1:19">
      <c r="A176" s="8" t="e">
        <f>#REF!</f>
        <v>#REF!</v>
      </c>
      <c r="B176" s="7" t="e">
        <f>#REF!</f>
        <v>#REF!</v>
      </c>
      <c r="C176" s="7" t="e">
        <f t="shared" si="8"/>
        <v>#REF!</v>
      </c>
      <c r="D176" s="7">
        <v>32.841737999999999</v>
      </c>
      <c r="E176" s="7">
        <f>D176/D175*100-100</f>
        <v>0.34083219149738397</v>
      </c>
      <c r="F176" s="7">
        <v>1.0336540000000001</v>
      </c>
      <c r="H176" s="7">
        <v>143836.94320899999</v>
      </c>
      <c r="I176" s="7">
        <v>0.94732300000000003</v>
      </c>
      <c r="S176" s="7">
        <v>32.574539999999999</v>
      </c>
    </row>
    <row r="177" spans="1:19">
      <c r="A177" s="8" t="e">
        <f>#REF!</f>
        <v>#REF!</v>
      </c>
      <c r="B177" s="7" t="e">
        <f>#REF!</f>
        <v>#REF!</v>
      </c>
      <c r="C177" s="7" t="e">
        <f t="shared" si="8"/>
        <v>#REF!</v>
      </c>
      <c r="D177" s="7">
        <v>32.551077999999997</v>
      </c>
      <c r="E177" s="7">
        <f>D177/D176*100-100</f>
        <v>-0.88503233294170514</v>
      </c>
      <c r="F177" s="7">
        <v>1.0774140000000001</v>
      </c>
      <c r="H177" s="7">
        <v>145724.91276499999</v>
      </c>
      <c r="I177" s="7">
        <v>0.67773600000000001</v>
      </c>
      <c r="S177" s="7">
        <v>32.456657</v>
      </c>
    </row>
    <row r="178" spans="1:19">
      <c r="A178" s="8" t="e">
        <f>#REF!</f>
        <v>#REF!</v>
      </c>
      <c r="B178" s="7" t="e">
        <f>#REF!</f>
        <v>#REF!</v>
      </c>
      <c r="C178" s="7" t="e">
        <f t="shared" si="8"/>
        <v>#REF!</v>
      </c>
      <c r="D178" s="7">
        <v>32.596417000000002</v>
      </c>
      <c r="E178" s="7">
        <f>D178/D177*100-100</f>
        <v>0.13928570967757992</v>
      </c>
      <c r="F178" s="7">
        <v>0.87089300000000003</v>
      </c>
      <c r="H178" s="7">
        <v>138966.655463</v>
      </c>
      <c r="I178" s="7">
        <v>1.00309</v>
      </c>
      <c r="S178" s="7">
        <v>33.125171999999999</v>
      </c>
    </row>
    <row r="179" spans="1:19">
      <c r="A179" s="14" t="e">
        <f>#REF!</f>
        <v>#REF!</v>
      </c>
      <c r="B179" s="7" t="e">
        <f>#REF!</f>
        <v>#REF!</v>
      </c>
      <c r="C179" s="7" t="e">
        <f t="shared" si="8"/>
        <v>#REF!</v>
      </c>
      <c r="D179" s="10">
        <v>31.266483000000001</v>
      </c>
      <c r="E179" s="7">
        <f>D179/D178*100-100</f>
        <v>-4.0800005718419925</v>
      </c>
      <c r="F179" s="7">
        <v>0.93320400000000003</v>
      </c>
      <c r="H179" s="10">
        <v>147738.69621200001</v>
      </c>
      <c r="I179" s="10">
        <v>1.0072779999999999</v>
      </c>
      <c r="S179" s="7">
        <v>31.889355999999999</v>
      </c>
    </row>
    <row r="180" spans="1:19">
      <c r="A180" s="8" t="e">
        <f>#REF!</f>
        <v>#REF!</v>
      </c>
      <c r="F180" s="7">
        <v>0.89691500000000002</v>
      </c>
      <c r="I180" s="7">
        <v>0.96740800000000005</v>
      </c>
    </row>
    <row r="181" spans="1:19">
      <c r="A181" s="8" t="e">
        <f>#REF!</f>
        <v>#REF!</v>
      </c>
      <c r="D181" s="7">
        <f>D179/D178*100-100</f>
        <v>-4.0800005718419925</v>
      </c>
      <c r="F181" s="7">
        <v>0.98626499999999995</v>
      </c>
      <c r="I181" s="7">
        <v>1.018429</v>
      </c>
    </row>
    <row r="182" spans="1:19">
      <c r="A182" s="8" t="e">
        <f>#REF!</f>
        <v>#REF!</v>
      </c>
      <c r="F182" s="7">
        <v>0.95110799999999995</v>
      </c>
      <c r="I182" s="7">
        <v>1.0975490000000001</v>
      </c>
    </row>
    <row r="183" spans="1:19">
      <c r="A183" s="8" t="e">
        <f>#REF!</f>
        <v>#REF!</v>
      </c>
      <c r="F183" s="7">
        <v>0.99127600000000005</v>
      </c>
      <c r="I183" s="7">
        <v>0.98407999999999995</v>
      </c>
    </row>
    <row r="184" spans="1:19">
      <c r="A184" s="8" t="e">
        <f>#REF!</f>
        <v>#REF!</v>
      </c>
      <c r="F184" s="7">
        <v>1.0379719999999999</v>
      </c>
      <c r="I184" s="7">
        <v>1.0867880000000001</v>
      </c>
    </row>
    <row r="185" spans="1:19">
      <c r="A185" s="8" t="e">
        <f>#REF!</f>
        <v>#REF!</v>
      </c>
      <c r="F185" s="7">
        <v>1.033215</v>
      </c>
      <c r="I185" s="7">
        <v>1.071375</v>
      </c>
    </row>
    <row r="186" spans="1:19">
      <c r="A186" s="8" t="e">
        <f>#REF!</f>
        <v>#REF!</v>
      </c>
      <c r="F186" s="7">
        <v>1.1288050000000001</v>
      </c>
      <c r="I186" s="7">
        <v>1.071958</v>
      </c>
    </row>
    <row r="187" spans="1:19">
      <c r="A187" s="8" t="e">
        <f>#REF!</f>
        <v>#REF!</v>
      </c>
      <c r="F187" s="7">
        <v>1.0758080000000001</v>
      </c>
      <c r="I187" s="7">
        <v>1.0636650000000001</v>
      </c>
    </row>
    <row r="188" spans="1:19">
      <c r="A188" s="8" t="e">
        <f>#REF!</f>
        <v>#REF!</v>
      </c>
      <c r="F188" s="7">
        <v>1.017204</v>
      </c>
      <c r="I188" s="7">
        <v>0.94572999999999996</v>
      </c>
    </row>
    <row r="189" spans="1:19">
      <c r="A189" s="8" t="e">
        <f>#REF!</f>
        <v>#REF!</v>
      </c>
      <c r="F189" s="7">
        <v>1.107194</v>
      </c>
      <c r="I189" s="7">
        <v>0.67776499999999995</v>
      </c>
    </row>
    <row r="190" spans="1:19">
      <c r="A190" s="8"/>
      <c r="F190" s="7">
        <v>0.84814900000000004</v>
      </c>
      <c r="I190" s="7">
        <v>1.004257</v>
      </c>
    </row>
    <row r="191" spans="1:19">
      <c r="A191" s="8"/>
      <c r="F191" s="7">
        <v>0.91145699999999996</v>
      </c>
      <c r="I191" s="7">
        <v>1.006742</v>
      </c>
    </row>
    <row r="197" spans="2:17">
      <c r="C197" s="7" t="s">
        <v>42</v>
      </c>
      <c r="D197" s="7" t="s">
        <v>40</v>
      </c>
      <c r="E197" s="7" t="s">
        <v>43</v>
      </c>
      <c r="F197" s="7" t="s">
        <v>44</v>
      </c>
      <c r="G197" s="4" t="s">
        <v>45</v>
      </c>
      <c r="K197" s="7" t="s">
        <v>46</v>
      </c>
      <c r="L197" s="7" t="s">
        <v>47</v>
      </c>
      <c r="M197" s="7" t="s">
        <v>48</v>
      </c>
      <c r="N197" s="7" t="s">
        <v>49</v>
      </c>
      <c r="O197" s="7" t="s">
        <v>50</v>
      </c>
      <c r="P197" s="9" t="s">
        <v>51</v>
      </c>
      <c r="Q197" s="7" t="s">
        <v>52</v>
      </c>
    </row>
    <row r="198" spans="2:17">
      <c r="B198" s="7">
        <v>2001</v>
      </c>
      <c r="P198" s="7">
        <v>39689.42</v>
      </c>
    </row>
    <row r="199" spans="2:17">
      <c r="B199" s="7">
        <v>2002</v>
      </c>
      <c r="G199" s="7"/>
      <c r="P199" s="7">
        <v>35096.92</v>
      </c>
    </row>
    <row r="200" spans="2:17">
      <c r="B200" s="7">
        <v>2003</v>
      </c>
      <c r="G200" s="7"/>
      <c r="P200" s="7">
        <v>39917.35</v>
      </c>
    </row>
    <row r="201" spans="2:17">
      <c r="C201" s="7" t="s">
        <v>42</v>
      </c>
      <c r="D201" s="7" t="s">
        <v>40</v>
      </c>
      <c r="E201" s="7" t="s">
        <v>43</v>
      </c>
      <c r="F201" s="7" t="s">
        <v>44</v>
      </c>
      <c r="G201" s="4" t="s">
        <v>45</v>
      </c>
      <c r="H201" s="7" t="s">
        <v>46</v>
      </c>
      <c r="I201" s="7" t="s">
        <v>47</v>
      </c>
      <c r="J201" s="7" t="s">
        <v>48</v>
      </c>
      <c r="K201" s="7" t="s">
        <v>46</v>
      </c>
      <c r="L201" s="7" t="s">
        <v>47</v>
      </c>
      <c r="M201" s="7" t="s">
        <v>48</v>
      </c>
      <c r="N201" s="7" t="s">
        <v>49</v>
      </c>
      <c r="O201" s="7" t="s">
        <v>50</v>
      </c>
      <c r="P201" s="9" t="s">
        <v>51</v>
      </c>
      <c r="Q201" s="7" t="s">
        <v>52</v>
      </c>
    </row>
    <row r="202" spans="2:17">
      <c r="B202" s="7">
        <v>2005</v>
      </c>
      <c r="D202" s="7">
        <v>88.926106217961404</v>
      </c>
      <c r="E202" s="7">
        <v>86.658207340120342</v>
      </c>
      <c r="F202" s="7">
        <v>95.104808519011641</v>
      </c>
      <c r="G202" s="7">
        <v>97.432969884412614</v>
      </c>
      <c r="K202" s="7">
        <v>97.686194497938061</v>
      </c>
      <c r="L202" s="7">
        <v>96.338676677491193</v>
      </c>
      <c r="M202" s="7">
        <v>97.704560182618323</v>
      </c>
      <c r="N202" s="7">
        <v>107.94150987619608</v>
      </c>
      <c r="O202" s="7">
        <v>103.04453128245812</v>
      </c>
      <c r="P202" s="7">
        <v>92.96319767781938</v>
      </c>
      <c r="Q202" s="7">
        <v>92.764286005474546</v>
      </c>
    </row>
    <row r="203" spans="2:17">
      <c r="B203" s="7">
        <v>2006</v>
      </c>
      <c r="C203" s="7">
        <v>72.628370128257785</v>
      </c>
      <c r="D203" s="7">
        <v>84.256463120020641</v>
      </c>
      <c r="E203" s="7">
        <v>88.275285434658571</v>
      </c>
      <c r="F203" s="7">
        <v>96.809838228332495</v>
      </c>
      <c r="G203" s="7">
        <v>97.485499420347537</v>
      </c>
      <c r="K203" s="7">
        <v>103.45394492016597</v>
      </c>
      <c r="L203" s="7">
        <v>94.814117112753294</v>
      </c>
      <c r="M203" s="7">
        <v>98.071130210862265</v>
      </c>
      <c r="N203" s="7">
        <v>108.0977600446808</v>
      </c>
      <c r="O203" s="7">
        <v>102.72662533258043</v>
      </c>
      <c r="P203" s="7">
        <v>93.852195070993545</v>
      </c>
      <c r="Q203" s="7">
        <v>95.363202574945987</v>
      </c>
    </row>
    <row r="204" spans="2:17">
      <c r="B204" s="7">
        <v>2007</v>
      </c>
      <c r="C204" s="7">
        <v>77.313938643667726</v>
      </c>
      <c r="D204" s="7">
        <v>88.626450573438404</v>
      </c>
      <c r="E204" s="7">
        <v>95.005304323169867</v>
      </c>
      <c r="F204" s="7">
        <v>95.954084549831805</v>
      </c>
      <c r="G204" s="7">
        <v>103.85533019011784</v>
      </c>
      <c r="K204" s="7">
        <v>105.73803712009448</v>
      </c>
      <c r="L204" s="7">
        <v>103.90727355410468</v>
      </c>
      <c r="M204" s="7">
        <v>111.01528809255203</v>
      </c>
      <c r="N204" s="7">
        <v>124.81946760834614</v>
      </c>
      <c r="O204" s="7">
        <v>115.87311282694857</v>
      </c>
      <c r="P204" s="7">
        <v>108.04797079247543</v>
      </c>
      <c r="Q204" s="7">
        <v>103.64394852131971</v>
      </c>
    </row>
    <row r="205" spans="2:17">
      <c r="B205" s="7">
        <v>2008</v>
      </c>
      <c r="C205" s="7">
        <v>78.319178796116688</v>
      </c>
      <c r="D205" s="7">
        <v>87.079268869310127</v>
      </c>
      <c r="E205" s="7">
        <v>86.573073947326733</v>
      </c>
      <c r="F205" s="7">
        <v>85.796458297396143</v>
      </c>
      <c r="G205" s="7">
        <v>86.983070809774858</v>
      </c>
      <c r="K205" s="7">
        <v>83.779413636477813</v>
      </c>
      <c r="L205" s="7">
        <v>74.025786819129792</v>
      </c>
      <c r="M205" s="7">
        <v>80.200177279223439</v>
      </c>
      <c r="N205" s="7">
        <v>78.780458915835865</v>
      </c>
      <c r="O205" s="7">
        <v>71.862027339465001</v>
      </c>
      <c r="P205" s="7">
        <v>58.345092129270974</v>
      </c>
      <c r="Q205" s="7">
        <v>54.593494290154212</v>
      </c>
    </row>
    <row r="206" spans="2:17">
      <c r="B206" s="7">
        <v>2009</v>
      </c>
      <c r="C206" s="7">
        <v>38.590134210132085</v>
      </c>
      <c r="D206" s="7">
        <v>37.888714611466696</v>
      </c>
      <c r="E206" s="7">
        <v>33.620715199170093</v>
      </c>
      <c r="F206" s="7">
        <v>35.422358856127921</v>
      </c>
      <c r="G206" s="7">
        <v>34.5771195849522</v>
      </c>
      <c r="K206" s="7">
        <v>33.23166688519359</v>
      </c>
      <c r="L206" s="7">
        <v>34.54032873320039</v>
      </c>
      <c r="M206" s="7">
        <v>37.433261644884496</v>
      </c>
      <c r="N206" s="7">
        <v>39.722849886036094</v>
      </c>
      <c r="O206" s="7">
        <v>42.425314075167002</v>
      </c>
      <c r="P206" s="7">
        <v>41.102154223903419</v>
      </c>
      <c r="Q206" s="7">
        <v>41.724744400565555</v>
      </c>
    </row>
    <row r="207" spans="2:17">
      <c r="B207" s="7">
        <v>2010</v>
      </c>
      <c r="C207" s="7">
        <v>34.044658054190862</v>
      </c>
      <c r="D207" s="7">
        <v>37.33064903382833</v>
      </c>
      <c r="E207" s="7">
        <v>38.026827875736231</v>
      </c>
      <c r="F207" s="7">
        <v>43.029763362951613</v>
      </c>
      <c r="G207" s="7">
        <v>43.781183229539067</v>
      </c>
      <c r="K207" s="7">
        <v>45.254718036744741</v>
      </c>
      <c r="L207" s="7">
        <v>47.795219895769932</v>
      </c>
      <c r="M207" s="7">
        <v>50.402348253135244</v>
      </c>
      <c r="N207" s="7">
        <v>52.989347927537864</v>
      </c>
      <c r="O207" s="7">
        <v>55.498722674158437</v>
      </c>
      <c r="P207" s="7">
        <v>51.857563201986089</v>
      </c>
      <c r="Q207" s="7">
        <v>53.94931280948299</v>
      </c>
    </row>
    <row r="208" spans="2:17">
      <c r="B208" s="7">
        <v>2011</v>
      </c>
      <c r="C208" s="7">
        <v>41.668627795540409</v>
      </c>
      <c r="D208" s="7">
        <v>44.534373693617724</v>
      </c>
      <c r="E208" s="7">
        <v>45.600211837830834</v>
      </c>
      <c r="F208" s="7">
        <v>52.379251317329825</v>
      </c>
      <c r="G208" s="7">
        <v>48.288372172235178</v>
      </c>
      <c r="K208" s="7">
        <v>47.65610835098677</v>
      </c>
      <c r="L208" s="7">
        <v>49.457692838242075</v>
      </c>
      <c r="M208" s="7">
        <v>49.749244980255455</v>
      </c>
      <c r="N208" s="7">
        <v>52.020235716755252</v>
      </c>
      <c r="O208" s="7">
        <v>51.766497049862679</v>
      </c>
      <c r="P208" s="7">
        <v>45.87094047940144</v>
      </c>
      <c r="Q208" s="7">
        <v>49.641711330986439</v>
      </c>
    </row>
    <row r="209" spans="2:17">
      <c r="B209" s="7">
        <v>2012</v>
      </c>
      <c r="C209" s="7">
        <v>37.839877035641287</v>
      </c>
      <c r="D209" s="7">
        <v>40.613934704108011</v>
      </c>
      <c r="E209" s="7">
        <v>41.38073740122104</v>
      </c>
      <c r="F209" s="7">
        <v>43.919383457987003</v>
      </c>
      <c r="G209" s="7">
        <v>41.661317360045508</v>
      </c>
      <c r="K209" s="7">
        <v>43.501072091074661</v>
      </c>
      <c r="L209" s="7">
        <v>42.335587612030714</v>
      </c>
      <c r="M209" s="7">
        <v>44.762739382082273</v>
      </c>
      <c r="N209" s="7">
        <v>45.394312451546924</v>
      </c>
      <c r="O209" s="7">
        <v>39.808478004916992</v>
      </c>
      <c r="P209" s="7">
        <v>38.706194127199637</v>
      </c>
      <c r="Q209" s="7">
        <v>39.427530517878232</v>
      </c>
    </row>
    <row r="210" spans="2:17">
      <c r="B210" s="7">
        <v>2013</v>
      </c>
      <c r="C210" s="7">
        <v>28.970682963280954</v>
      </c>
      <c r="D210" s="7">
        <v>31.705215938720418</v>
      </c>
      <c r="E210" s="7">
        <v>31.332682008779056</v>
      </c>
      <c r="F210" s="7">
        <v>30.806276378908347</v>
      </c>
      <c r="G210" s="7">
        <v>30.676244735403664</v>
      </c>
      <c r="K210" s="7">
        <v>31.638469280866111</v>
      </c>
      <c r="L210" s="7">
        <v>30.090282788969112</v>
      </c>
      <c r="M210" s="7">
        <v>32.642535647879903</v>
      </c>
      <c r="N210" s="7">
        <v>33.26186191496474</v>
      </c>
      <c r="O210" s="7">
        <v>31.641502372036665</v>
      </c>
      <c r="P210" s="7">
        <v>31.737900443092514</v>
      </c>
      <c r="Q210" s="7">
        <v>33.607415621710921</v>
      </c>
    </row>
    <row r="211" spans="2:17">
      <c r="B211" s="7">
        <v>2014</v>
      </c>
      <c r="C211" s="7">
        <v>26.285331233424813</v>
      </c>
      <c r="D211" s="7">
        <v>28.061664579776629</v>
      </c>
      <c r="E211" s="7">
        <v>27.2808591901684</v>
      </c>
      <c r="F211" s="7">
        <v>28.05810307451857</v>
      </c>
      <c r="G211" s="7">
        <v>27.922228461962934</v>
      </c>
      <c r="K211" s="7">
        <v>28.730117442011238</v>
      </c>
      <c r="L211" s="7">
        <v>29.464012261151577</v>
      </c>
      <c r="M211" s="7">
        <v>31.57761626313539</v>
      </c>
      <c r="N211" s="7">
        <v>33.074565874426327</v>
      </c>
      <c r="O211" s="7">
        <v>32.361731842260617</v>
      </c>
      <c r="P211" s="7">
        <v>31.70663751216895</v>
      </c>
      <c r="Q211" s="7">
        <v>32.475403329497155</v>
      </c>
    </row>
    <row r="212" spans="2:17">
      <c r="B212" s="7">
        <v>2015</v>
      </c>
      <c r="C212" s="7">
        <v>26.288680103593236</v>
      </c>
      <c r="D212" s="7">
        <v>28.060044645105616</v>
      </c>
      <c r="E212" s="7">
        <v>27.66462740047465</v>
      </c>
      <c r="F212" s="7">
        <v>29.941068053189216</v>
      </c>
      <c r="G212" s="7">
        <v>30.823554403606497</v>
      </c>
      <c r="K212" s="7">
        <v>32.041999517397102</v>
      </c>
      <c r="L212" s="7">
        <v>34.305973826405953</v>
      </c>
      <c r="M212" s="7">
        <v>34.745229758754803</v>
      </c>
      <c r="N212" s="7">
        <v>36.191819672626764</v>
      </c>
      <c r="O212" s="7">
        <v>35.605847660217883</v>
      </c>
      <c r="P212" s="7">
        <v>33.94749595338422</v>
      </c>
      <c r="Q212" s="7">
        <v>35.070999737533327</v>
      </c>
    </row>
    <row r="213" spans="2:17">
      <c r="B213" s="7">
        <v>2016</v>
      </c>
      <c r="C213" s="7">
        <v>28.387682965463707</v>
      </c>
      <c r="D213" s="7">
        <v>29.178251603096239</v>
      </c>
    </row>
  </sheetData>
  <autoFilter ref="A2:F19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15</vt:i4>
      </vt:variant>
    </vt:vector>
  </HeadingPairs>
  <TitlesOfParts>
    <vt:vector size="20" baseType="lpstr">
      <vt:lpstr>Job Ads for Commentary</vt:lpstr>
      <vt:lpstr>CAI for Commentary</vt:lpstr>
      <vt:lpstr>SEASABS_AUST_SA</vt:lpstr>
      <vt:lpstr>SA_LeapYearAust</vt:lpstr>
      <vt:lpstr>SA_LeapYearAust_SEI</vt:lpstr>
      <vt:lpstr>Chart2</vt:lpstr>
      <vt:lpstr>Chart3</vt:lpstr>
      <vt:lpstr>Chart4</vt:lpstr>
      <vt:lpstr>Chart5</vt:lpstr>
      <vt:lpstr>Chart8</vt:lpstr>
      <vt:lpstr>Chart13</vt:lpstr>
      <vt:lpstr>Chart14</vt:lpstr>
      <vt:lpstr>Chart15</vt:lpstr>
      <vt:lpstr>Chart16</vt:lpstr>
      <vt:lpstr>Chart17</vt:lpstr>
      <vt:lpstr>Chart18</vt:lpstr>
      <vt:lpstr>Chart19</vt:lpstr>
      <vt:lpstr>Chart20</vt:lpstr>
      <vt:lpstr>Chart21</vt:lpstr>
      <vt:lpstr>Chart22</vt:lpstr>
    </vt:vector>
  </TitlesOfParts>
  <Company>National Australia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Miles</dc:creator>
  <cp:lastModifiedBy>Zachary Han</cp:lastModifiedBy>
  <cp:lastPrinted>2017-03-01T07:05:49Z</cp:lastPrinted>
  <dcterms:created xsi:type="dcterms:W3CDTF">2015-11-02T03:28:28Z</dcterms:created>
  <dcterms:modified xsi:type="dcterms:W3CDTF">2020-09-01T15:08:50Z</dcterms:modified>
</cp:coreProperties>
</file>