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4.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5.xml" ContentType="application/vnd.openxmlformats-officedocument.spreadsheetml.worksheet+xml"/>
  <Override PartName="/xl/chartsheets/sheet1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zhan\Desktop\SEEK data\SEASABS\"/>
    </mc:Choice>
  </mc:AlternateContent>
  <bookViews>
    <workbookView xWindow="0" yWindow="0" windowWidth="28800" windowHeight="12210" tabRatio="824" firstSheet="4" activeTab="4"/>
  </bookViews>
  <sheets>
    <sheet name="Chart2" sheetId="49" state="hidden" r:id="rId1"/>
    <sheet name="Chart3" sheetId="50" state="hidden" r:id="rId2"/>
    <sheet name="Chart4" sheetId="53" state="hidden" r:id="rId3"/>
    <sheet name="Chart5" sheetId="71" state="hidden" r:id="rId4"/>
    <sheet name="Job Ads for Commentary" sheetId="81" r:id="rId5"/>
    <sheet name="CAI for Commentary" sheetId="82" r:id="rId6"/>
    <sheet name="SEASABS_AUST_SA" sheetId="1" state="hidden" r:id="rId7"/>
    <sheet name="Chart8" sheetId="58" state="hidden" r:id="rId8"/>
    <sheet name="Chart13" sheetId="59" state="hidden" r:id="rId9"/>
    <sheet name="Chart14" sheetId="60" state="hidden" r:id="rId10"/>
    <sheet name="Chart15" sheetId="56" state="hidden" r:id="rId11"/>
    <sheet name="Chart16" sheetId="61" state="hidden" r:id="rId12"/>
    <sheet name="Chart17" sheetId="62" state="hidden" r:id="rId13"/>
    <sheet name="Chart18" sheetId="68" state="hidden" r:id="rId14"/>
    <sheet name="SA_LeapYearAust" sheetId="55" state="hidden" r:id="rId15"/>
    <sheet name="Chart19" sheetId="65" state="hidden" r:id="rId16"/>
    <sheet name="Chart20" sheetId="66" state="hidden" r:id="rId17"/>
    <sheet name="Chart21" sheetId="67" state="hidden" r:id="rId18"/>
    <sheet name="SA_LeapYearAust_SEI" sheetId="63" state="hidden" r:id="rId19"/>
    <sheet name="Chart22" sheetId="64" state="hidden" r:id="rId20"/>
  </sheets>
  <definedNames>
    <definedName name="_xlnm._FilterDatabase" localSheetId="14" hidden="1">SA_LeapYearAust!$A$2:$F$191</definedName>
    <definedName name="_xlnm._FilterDatabase" localSheetId="18" hidden="1">SA_LeapYearAust_SEI!$A$2:$F$191</definedName>
  </definedNames>
  <calcPr calcId="171027"/>
</workbook>
</file>

<file path=xl/calcChain.xml><?xml version="1.0" encoding="utf-8"?>
<calcChain xmlns="http://schemas.openxmlformats.org/spreadsheetml/2006/main">
  <c r="W199" i="55" l="1"/>
  <c r="W200" i="55"/>
  <c r="W201" i="55"/>
  <c r="W202" i="55"/>
  <c r="W203" i="55"/>
  <c r="W204" i="55"/>
  <c r="W205" i="55"/>
  <c r="W206" i="55"/>
  <c r="W207" i="55"/>
  <c r="W208" i="55"/>
  <c r="W209" i="55"/>
  <c r="W210" i="55"/>
  <c r="W211" i="55"/>
  <c r="W212" i="55"/>
  <c r="W198" i="55"/>
  <c r="D181" i="63"/>
  <c r="E49" i="63"/>
  <c r="E50" i="63"/>
  <c r="E51" i="63"/>
  <c r="E52" i="63"/>
  <c r="E53" i="63"/>
  <c r="E54" i="63"/>
  <c r="E55" i="63"/>
  <c r="E56" i="63"/>
  <c r="E57" i="63"/>
  <c r="E58" i="63"/>
  <c r="E59" i="63"/>
  <c r="E60" i="63"/>
  <c r="E61" i="63"/>
  <c r="E62" i="63"/>
  <c r="E63" i="63"/>
  <c r="E64" i="63"/>
  <c r="E65" i="63"/>
  <c r="E66" i="63"/>
  <c r="E67" i="63"/>
  <c r="E68" i="63"/>
  <c r="E69" i="63"/>
  <c r="E70" i="63"/>
  <c r="E71" i="63"/>
  <c r="E72" i="63"/>
  <c r="E73" i="63"/>
  <c r="E74" i="63"/>
  <c r="E75" i="63"/>
  <c r="E76" i="63"/>
  <c r="E77" i="63"/>
  <c r="E78" i="63"/>
  <c r="E79" i="63"/>
  <c r="E80" i="63"/>
  <c r="E81" i="63"/>
  <c r="E82" i="63"/>
  <c r="E83" i="63"/>
  <c r="E84" i="63"/>
  <c r="E85" i="63"/>
  <c r="E86" i="63"/>
  <c r="E87" i="63"/>
  <c r="E88" i="63"/>
  <c r="E89" i="63"/>
  <c r="E90" i="63"/>
  <c r="E91" i="63"/>
  <c r="E92" i="63"/>
  <c r="E93" i="63"/>
  <c r="E94" i="63"/>
  <c r="E95" i="63"/>
  <c r="E96" i="63"/>
  <c r="E97" i="63"/>
  <c r="E98" i="63"/>
  <c r="E99" i="63"/>
  <c r="E100" i="63"/>
  <c r="E101" i="63"/>
  <c r="E102" i="63"/>
  <c r="E103" i="63"/>
  <c r="E104" i="63"/>
  <c r="E105" i="63"/>
  <c r="E106" i="63"/>
  <c r="E107" i="63"/>
  <c r="E108" i="63"/>
  <c r="E109" i="63"/>
  <c r="E110" i="63"/>
  <c r="E111" i="63"/>
  <c r="E112" i="63"/>
  <c r="E113" i="63"/>
  <c r="E114" i="63"/>
  <c r="E115" i="63"/>
  <c r="E116" i="63"/>
  <c r="E117" i="63"/>
  <c r="E118" i="63"/>
  <c r="E119" i="63"/>
  <c r="E120" i="63"/>
  <c r="E121" i="63"/>
  <c r="E122" i="63"/>
  <c r="E123" i="63"/>
  <c r="E124" i="63"/>
  <c r="E125" i="63"/>
  <c r="E126" i="63"/>
  <c r="E127" i="63"/>
  <c r="E128" i="63"/>
  <c r="E129" i="63"/>
  <c r="E130" i="63"/>
  <c r="E131" i="63"/>
  <c r="E132" i="63"/>
  <c r="E133" i="63"/>
  <c r="E134" i="63"/>
  <c r="E135" i="63"/>
  <c r="E136" i="63"/>
  <c r="E137" i="63"/>
  <c r="E138" i="63"/>
  <c r="E139" i="63"/>
  <c r="E140" i="63"/>
  <c r="E141" i="63"/>
  <c r="E142" i="63"/>
  <c r="E143" i="63"/>
  <c r="E144" i="63"/>
  <c r="E145" i="63"/>
  <c r="E146" i="63"/>
  <c r="E147" i="63"/>
  <c r="E148" i="63"/>
  <c r="E149" i="63"/>
  <c r="E150" i="63"/>
  <c r="E151" i="63"/>
  <c r="E152" i="63"/>
  <c r="E153" i="63"/>
  <c r="E154" i="63"/>
  <c r="E155" i="63"/>
  <c r="E156" i="63"/>
  <c r="E157" i="63"/>
  <c r="E158" i="63"/>
  <c r="E159" i="63"/>
  <c r="E160" i="63"/>
  <c r="E161" i="63"/>
  <c r="E162" i="63"/>
  <c r="E163" i="63"/>
  <c r="E164" i="63"/>
  <c r="E165" i="63"/>
  <c r="E166" i="63"/>
  <c r="E167" i="63"/>
  <c r="E168" i="63"/>
  <c r="E169" i="63"/>
  <c r="E170" i="63"/>
  <c r="E171" i="63"/>
  <c r="E172" i="63"/>
  <c r="E173" i="63"/>
  <c r="E174" i="63"/>
  <c r="E175" i="63"/>
  <c r="E176" i="63"/>
  <c r="E177" i="63"/>
  <c r="E178" i="63"/>
  <c r="E179" i="63"/>
  <c r="E48" i="63"/>
  <c r="B46" i="63"/>
  <c r="A189" i="63"/>
  <c r="A188" i="63"/>
  <c r="A187" i="63"/>
  <c r="A186" i="63"/>
  <c r="A185" i="63"/>
  <c r="A184" i="63"/>
  <c r="A183" i="63"/>
  <c r="A182" i="63"/>
  <c r="A181" i="63"/>
  <c r="A180" i="63"/>
  <c r="A179" i="63"/>
  <c r="A178" i="63"/>
  <c r="A177" i="63"/>
  <c r="A176" i="63"/>
  <c r="A175" i="63"/>
  <c r="A174" i="63"/>
  <c r="A173" i="63"/>
  <c r="A172" i="63"/>
  <c r="A171" i="63"/>
  <c r="A170" i="63"/>
  <c r="A169" i="63"/>
  <c r="A168" i="63"/>
  <c r="A167" i="63"/>
  <c r="A166" i="63"/>
  <c r="A165" i="63"/>
  <c r="A164" i="63"/>
  <c r="A163" i="63"/>
  <c r="A162" i="63"/>
  <c r="A161" i="63"/>
  <c r="A160" i="63"/>
  <c r="A159" i="63"/>
  <c r="A158" i="63"/>
  <c r="A157" i="63"/>
  <c r="A156" i="63"/>
  <c r="A155" i="63"/>
  <c r="A154" i="63"/>
  <c r="A153" i="63"/>
  <c r="A152" i="63"/>
  <c r="A151" i="63"/>
  <c r="A150" i="63"/>
  <c r="A149" i="63"/>
  <c r="A148" i="63"/>
  <c r="A147" i="63"/>
  <c r="A146" i="63"/>
  <c r="A145" i="63"/>
  <c r="A144" i="63"/>
  <c r="A143" i="63"/>
  <c r="A142" i="63"/>
  <c r="A141" i="63"/>
  <c r="A140" i="63"/>
  <c r="A139" i="63"/>
  <c r="A138" i="63"/>
  <c r="A137" i="63"/>
  <c r="A136" i="63"/>
  <c r="A135" i="63"/>
  <c r="A134" i="63"/>
  <c r="A133" i="63"/>
  <c r="A132" i="63"/>
  <c r="A131" i="63"/>
  <c r="A130" i="63"/>
  <c r="A129" i="63"/>
  <c r="A128" i="63"/>
  <c r="A127" i="63"/>
  <c r="A126" i="63"/>
  <c r="A125" i="63"/>
  <c r="A124" i="63"/>
  <c r="A123" i="63"/>
  <c r="A122" i="63"/>
  <c r="A121" i="63"/>
  <c r="A120" i="63"/>
  <c r="A119" i="63"/>
  <c r="A118" i="63"/>
  <c r="A117" i="63"/>
  <c r="A116" i="63"/>
  <c r="A115" i="63"/>
  <c r="A114" i="63"/>
  <c r="A113" i="63"/>
  <c r="A112" i="63"/>
  <c r="A111" i="63"/>
  <c r="A110" i="63"/>
  <c r="A109" i="63"/>
  <c r="A108" i="63"/>
  <c r="A107" i="63"/>
  <c r="A106" i="63"/>
  <c r="A105" i="63"/>
  <c r="A104" i="63"/>
  <c r="A103" i="63"/>
  <c r="A102" i="63"/>
  <c r="A101" i="63"/>
  <c r="A100" i="63"/>
  <c r="A99" i="63"/>
  <c r="A98" i="63"/>
  <c r="A97" i="63"/>
  <c r="A96" i="63"/>
  <c r="A95" i="63"/>
  <c r="A94" i="63"/>
  <c r="A93" i="63"/>
  <c r="A92" i="63"/>
  <c r="A91" i="63"/>
  <c r="A90" i="63"/>
  <c r="A89" i="63"/>
  <c r="A88" i="63"/>
  <c r="A87" i="63"/>
  <c r="A86" i="63"/>
  <c r="A85" i="63"/>
  <c r="A84" i="63"/>
  <c r="A83" i="63"/>
  <c r="A82" i="63"/>
  <c r="A81" i="63"/>
  <c r="A80" i="63"/>
  <c r="A79" i="63"/>
  <c r="A78" i="63"/>
  <c r="A77" i="63"/>
  <c r="A76" i="63"/>
  <c r="A75" i="63"/>
  <c r="A74" i="63"/>
  <c r="A73" i="63"/>
  <c r="A72" i="63"/>
  <c r="A71" i="63"/>
  <c r="A70" i="63"/>
  <c r="A69" i="63"/>
  <c r="A68" i="63"/>
  <c r="A67" i="63"/>
  <c r="A66" i="63"/>
  <c r="A65" i="63"/>
  <c r="A64" i="63"/>
  <c r="A63" i="63"/>
  <c r="A62" i="63"/>
  <c r="A61" i="63"/>
  <c r="A60" i="63"/>
  <c r="A59" i="63"/>
  <c r="A58" i="63"/>
  <c r="A57" i="63"/>
  <c r="A56" i="63"/>
  <c r="A55" i="63"/>
  <c r="A54" i="63"/>
  <c r="A53" i="63"/>
  <c r="A52" i="63"/>
  <c r="A51" i="63"/>
  <c r="A50" i="63"/>
  <c r="A49" i="63"/>
  <c r="A48" i="63"/>
  <c r="A47" i="63"/>
  <c r="A46" i="63"/>
  <c r="A45" i="63"/>
  <c r="A44" i="63"/>
  <c r="A43" i="63"/>
  <c r="A42" i="63"/>
  <c r="A41" i="63"/>
  <c r="A40" i="63"/>
  <c r="A39" i="63"/>
  <c r="A38" i="63"/>
  <c r="A37" i="63"/>
  <c r="A36" i="63"/>
  <c r="A35" i="63"/>
  <c r="A34" i="63"/>
  <c r="A33" i="63"/>
  <c r="A32" i="63"/>
  <c r="A31" i="63"/>
  <c r="A30" i="63"/>
  <c r="A29" i="63"/>
  <c r="A28" i="63"/>
  <c r="A27" i="63"/>
  <c r="A26" i="63"/>
  <c r="A25" i="63"/>
  <c r="A24" i="63"/>
  <c r="A23" i="63"/>
  <c r="A22" i="63"/>
  <c r="A21" i="63"/>
  <c r="A20" i="63"/>
  <c r="A19" i="63"/>
  <c r="A18" i="63"/>
  <c r="A17" i="63"/>
  <c r="A16" i="63"/>
  <c r="A15" i="63"/>
  <c r="A14" i="63"/>
  <c r="A13" i="63"/>
  <c r="A12" i="63"/>
  <c r="A11" i="63"/>
  <c r="A10" i="63"/>
  <c r="A9" i="63"/>
  <c r="A8" i="63"/>
  <c r="A7" i="63"/>
  <c r="A6" i="63"/>
  <c r="A5" i="63"/>
  <c r="A4" i="63"/>
  <c r="AM5" i="55"/>
  <c r="AM6" i="55"/>
  <c r="AM7" i="55"/>
  <c r="AM8" i="55"/>
  <c r="AM9" i="55"/>
  <c r="AM10" i="55"/>
  <c r="AM11" i="55"/>
  <c r="AN11" i="55"/>
  <c r="AM12" i="55"/>
  <c r="AM13" i="55"/>
  <c r="AM14" i="55"/>
  <c r="AM15" i="55"/>
  <c r="AM16" i="55"/>
  <c r="AM17" i="55"/>
  <c r="AM18" i="55"/>
  <c r="AM19" i="55"/>
  <c r="AN19" i="55"/>
  <c r="AM20" i="55"/>
  <c r="AM21" i="55"/>
  <c r="AM22" i="55"/>
  <c r="AM23" i="55"/>
  <c r="AM24" i="55"/>
  <c r="AM25" i="55"/>
  <c r="AM26" i="55"/>
  <c r="AM27" i="55"/>
  <c r="AN27" i="55"/>
  <c r="AM28" i="55"/>
  <c r="AM29" i="55"/>
  <c r="AM30" i="55"/>
  <c r="AM31" i="55"/>
  <c r="AM32" i="55"/>
  <c r="AM33" i="55"/>
  <c r="AM34" i="55"/>
  <c r="AM35" i="55"/>
  <c r="AN35" i="55"/>
  <c r="AM36" i="55"/>
  <c r="AM37" i="55"/>
  <c r="AM38" i="55"/>
  <c r="AM39" i="55"/>
  <c r="AM40" i="55"/>
  <c r="AM41" i="55"/>
  <c r="AM42" i="55"/>
  <c r="AM43" i="55"/>
  <c r="AN43" i="55"/>
  <c r="AM44" i="55"/>
  <c r="AM45" i="55"/>
  <c r="AM46" i="55"/>
  <c r="AM47" i="55"/>
  <c r="AM48" i="55"/>
  <c r="AM49" i="55"/>
  <c r="AM50" i="55"/>
  <c r="AM51" i="55"/>
  <c r="AN51" i="55"/>
  <c r="AM52" i="55"/>
  <c r="AM53" i="55"/>
  <c r="AM54" i="55"/>
  <c r="AM55" i="55"/>
  <c r="AM56" i="55"/>
  <c r="AM57" i="55"/>
  <c r="AM58" i="55"/>
  <c r="AM59" i="55"/>
  <c r="AN59" i="55"/>
  <c r="AM60" i="55"/>
  <c r="AM61" i="55"/>
  <c r="AM62" i="55"/>
  <c r="AM63" i="55"/>
  <c r="AM64" i="55"/>
  <c r="AM65" i="55"/>
  <c r="AM66" i="55"/>
  <c r="AM67" i="55"/>
  <c r="AN67" i="55"/>
  <c r="AM68" i="55"/>
  <c r="AM69" i="55"/>
  <c r="AM70" i="55"/>
  <c r="AM71" i="55"/>
  <c r="AM72" i="55"/>
  <c r="AM73" i="55"/>
  <c r="AM74" i="55"/>
  <c r="AM75" i="55"/>
  <c r="AN75" i="55"/>
  <c r="AM76" i="55"/>
  <c r="AM77" i="55"/>
  <c r="AM78" i="55"/>
  <c r="AM79" i="55"/>
  <c r="AM80" i="55"/>
  <c r="AM81" i="55"/>
  <c r="AM82" i="55"/>
  <c r="AM83" i="55"/>
  <c r="AN83" i="55"/>
  <c r="AM84" i="55"/>
  <c r="AM85" i="55"/>
  <c r="AM86" i="55"/>
  <c r="AM87" i="55"/>
  <c r="AM88" i="55"/>
  <c r="AM89" i="55"/>
  <c r="AM90" i="55"/>
  <c r="AM91" i="55"/>
  <c r="AN91" i="55"/>
  <c r="AM92" i="55"/>
  <c r="AM93" i="55"/>
  <c r="AM94" i="55"/>
  <c r="AM95" i="55"/>
  <c r="AM96" i="55"/>
  <c r="AM97" i="55"/>
  <c r="AM98" i="55"/>
  <c r="AM99" i="55"/>
  <c r="AN99" i="55"/>
  <c r="AM100" i="55"/>
  <c r="AM101" i="55"/>
  <c r="AM102" i="55"/>
  <c r="AM103" i="55"/>
  <c r="AM104" i="55"/>
  <c r="AM105" i="55"/>
  <c r="AM106" i="55"/>
  <c r="AM107" i="55"/>
  <c r="AN107" i="55"/>
  <c r="AM108" i="55"/>
  <c r="AM109" i="55"/>
  <c r="AM110" i="55"/>
  <c r="AM111" i="55"/>
  <c r="AM112" i="55"/>
  <c r="AM113" i="55"/>
  <c r="AM114" i="55"/>
  <c r="AM115" i="55"/>
  <c r="AN115" i="55"/>
  <c r="AM116" i="55"/>
  <c r="AM117" i="55"/>
  <c r="AM118" i="55"/>
  <c r="AM119" i="55"/>
  <c r="AM120" i="55"/>
  <c r="AM121" i="55"/>
  <c r="AM122" i="55"/>
  <c r="AM123" i="55"/>
  <c r="AN123" i="55"/>
  <c r="AM124" i="55"/>
  <c r="AM125" i="55"/>
  <c r="AM126" i="55"/>
  <c r="AM127" i="55"/>
  <c r="AM128" i="55"/>
  <c r="AM129" i="55"/>
  <c r="AM130" i="55"/>
  <c r="AM131" i="55"/>
  <c r="AN131" i="55"/>
  <c r="AM132" i="55"/>
  <c r="AM133" i="55"/>
  <c r="AM134" i="55"/>
  <c r="AM135" i="55"/>
  <c r="AM136" i="55"/>
  <c r="AM137" i="55"/>
  <c r="AM138" i="55"/>
  <c r="AM139" i="55"/>
  <c r="AN139" i="55"/>
  <c r="AM140" i="55"/>
  <c r="AM141" i="55"/>
  <c r="AM142" i="55"/>
  <c r="AM143" i="55"/>
  <c r="AM144" i="55"/>
  <c r="AM145" i="55"/>
  <c r="AM146" i="55"/>
  <c r="AM147" i="55"/>
  <c r="AN147" i="55"/>
  <c r="AM148" i="55"/>
  <c r="AM149" i="55"/>
  <c r="AM150" i="55"/>
  <c r="AM151" i="55"/>
  <c r="AM152" i="55"/>
  <c r="AM153" i="55"/>
  <c r="AM154" i="55"/>
  <c r="AM155" i="55"/>
  <c r="AN155" i="55"/>
  <c r="AM156" i="55"/>
  <c r="AM157" i="55"/>
  <c r="AM158" i="55"/>
  <c r="AM159" i="55"/>
  <c r="AM160" i="55"/>
  <c r="AM161" i="55"/>
  <c r="AM162" i="55"/>
  <c r="AM163" i="55"/>
  <c r="AN163" i="55"/>
  <c r="AM164" i="55"/>
  <c r="AM165" i="55"/>
  <c r="AM166" i="55"/>
  <c r="AM167" i="55"/>
  <c r="AM168" i="55"/>
  <c r="AM169" i="55"/>
  <c r="AM170" i="55"/>
  <c r="AM171" i="55"/>
  <c r="AN171" i="55"/>
  <c r="AM172" i="55"/>
  <c r="AM177" i="55"/>
  <c r="AM4" i="55"/>
  <c r="AP179" i="55"/>
  <c r="AP178" i="55"/>
  <c r="AP177" i="55"/>
  <c r="AP176" i="55"/>
  <c r="AP175" i="55"/>
  <c r="AP174" i="55"/>
  <c r="AP173" i="55"/>
  <c r="AP172" i="55"/>
  <c r="AP171" i="55"/>
  <c r="AP170" i="55"/>
  <c r="AP169" i="55"/>
  <c r="AP168" i="55"/>
  <c r="AP167" i="55"/>
  <c r="AP166" i="55"/>
  <c r="AP165" i="55"/>
  <c r="AP164" i="55"/>
  <c r="AP163" i="55"/>
  <c r="AP162" i="55"/>
  <c r="AP161" i="55"/>
  <c r="AP160" i="55"/>
  <c r="AP159" i="55"/>
  <c r="AP158" i="55"/>
  <c r="AP157" i="55"/>
  <c r="AP156" i="55"/>
  <c r="AP155" i="55"/>
  <c r="AP154" i="55"/>
  <c r="AP153" i="55"/>
  <c r="AP152" i="55"/>
  <c r="AP151" i="55"/>
  <c r="AP150" i="55"/>
  <c r="AP149" i="55"/>
  <c r="AP148" i="55"/>
  <c r="AP147" i="55"/>
  <c r="AP146" i="55"/>
  <c r="AP145" i="55"/>
  <c r="AP144" i="55"/>
  <c r="AP143" i="55"/>
  <c r="AP142" i="55"/>
  <c r="AP141" i="55"/>
  <c r="AP140" i="55"/>
  <c r="AP139" i="55"/>
  <c r="AP138" i="55"/>
  <c r="AP137" i="55"/>
  <c r="AP136" i="55"/>
  <c r="AP135" i="55"/>
  <c r="AP134" i="55"/>
  <c r="AP133" i="55"/>
  <c r="AP132" i="55"/>
  <c r="AP131" i="55"/>
  <c r="AP130" i="55"/>
  <c r="AP129" i="55"/>
  <c r="AP128" i="55"/>
  <c r="AP127" i="55"/>
  <c r="AP126" i="55"/>
  <c r="AP125" i="55"/>
  <c r="AP124" i="55"/>
  <c r="AP123" i="55"/>
  <c r="AP122" i="55"/>
  <c r="AP121" i="55"/>
  <c r="AP120" i="55"/>
  <c r="AP119" i="55"/>
  <c r="AP118" i="55"/>
  <c r="AP117" i="55"/>
  <c r="AP116" i="55"/>
  <c r="AP115" i="55"/>
  <c r="AP114" i="55"/>
  <c r="AP113" i="55"/>
  <c r="AP112" i="55"/>
  <c r="AP111" i="55"/>
  <c r="AP110" i="55"/>
  <c r="AP109" i="55"/>
  <c r="AP108" i="55"/>
  <c r="AP107" i="55"/>
  <c r="AP106" i="55"/>
  <c r="AP105" i="55"/>
  <c r="AP104" i="55"/>
  <c r="AP103" i="55"/>
  <c r="AP102" i="55"/>
  <c r="AP101" i="55"/>
  <c r="AP100" i="55"/>
  <c r="AP99" i="55"/>
  <c r="AP98" i="55"/>
  <c r="AP97" i="55"/>
  <c r="AP96" i="55"/>
  <c r="AP95" i="55"/>
  <c r="AP94" i="55"/>
  <c r="AP93" i="55"/>
  <c r="AP92" i="55"/>
  <c r="AP91" i="55"/>
  <c r="AP90" i="55"/>
  <c r="AP89" i="55"/>
  <c r="AP88" i="55"/>
  <c r="AP87" i="55"/>
  <c r="AP86" i="55"/>
  <c r="AP85" i="55"/>
  <c r="AP84" i="55"/>
  <c r="AP83" i="55"/>
  <c r="AP82" i="55"/>
  <c r="AP81" i="55"/>
  <c r="AP80" i="55"/>
  <c r="AP79" i="55"/>
  <c r="AP78" i="55"/>
  <c r="AP77" i="55"/>
  <c r="AP76" i="55"/>
  <c r="AP75" i="55"/>
  <c r="AP74" i="55"/>
  <c r="AP73" i="55"/>
  <c r="AP72" i="55"/>
  <c r="AP71" i="55"/>
  <c r="AP70" i="55"/>
  <c r="AP69" i="55"/>
  <c r="AP68" i="55"/>
  <c r="AP67" i="55"/>
  <c r="AP66" i="55"/>
  <c r="AP65" i="55"/>
  <c r="AP64" i="55"/>
  <c r="AP63" i="55"/>
  <c r="AP62" i="55"/>
  <c r="AP61" i="55"/>
  <c r="AP60" i="55"/>
  <c r="AP59" i="55"/>
  <c r="AP58" i="55"/>
  <c r="AP57" i="55"/>
  <c r="AP56" i="55"/>
  <c r="AP55" i="55"/>
  <c r="AP54" i="55"/>
  <c r="AP53" i="55"/>
  <c r="AP52" i="55"/>
  <c r="AP51" i="55"/>
  <c r="AP50" i="55"/>
  <c r="AP49" i="55"/>
  <c r="AP48" i="55"/>
  <c r="AP47" i="55"/>
  <c r="AP46" i="55"/>
  <c r="AP45" i="55"/>
  <c r="AP44" i="55"/>
  <c r="AP43" i="55"/>
  <c r="AP42" i="55"/>
  <c r="AP41" i="55"/>
  <c r="AP40" i="55"/>
  <c r="AP39" i="55"/>
  <c r="AP38" i="55"/>
  <c r="AP37" i="55"/>
  <c r="AP36" i="55"/>
  <c r="AP35" i="55"/>
  <c r="AP34" i="55"/>
  <c r="AP33" i="55"/>
  <c r="AP32" i="55"/>
  <c r="AP31" i="55"/>
  <c r="AP30" i="55"/>
  <c r="AP29" i="55"/>
  <c r="AP28" i="55"/>
  <c r="AP27" i="55"/>
  <c r="AP26" i="55"/>
  <c r="AP25" i="55"/>
  <c r="AP24" i="55"/>
  <c r="AP23" i="55"/>
  <c r="AP22" i="55"/>
  <c r="AP21" i="55"/>
  <c r="AP20" i="55"/>
  <c r="AP19" i="55"/>
  <c r="AP18" i="55"/>
  <c r="AP17" i="55"/>
  <c r="AP16" i="55"/>
  <c r="AP15" i="55"/>
  <c r="AP14" i="55"/>
  <c r="AP13" i="55"/>
  <c r="AP12" i="55"/>
  <c r="AP11" i="55"/>
  <c r="AP10" i="55"/>
  <c r="AP9" i="55"/>
  <c r="AP8" i="55"/>
  <c r="AP7" i="55"/>
  <c r="AP6" i="55"/>
  <c r="AP5" i="55"/>
  <c r="AB5" i="55"/>
  <c r="AB6" i="55"/>
  <c r="AB7" i="55"/>
  <c r="AB8" i="55"/>
  <c r="AB9" i="55"/>
  <c r="AB10" i="55"/>
  <c r="AB11" i="55"/>
  <c r="AB12" i="55"/>
  <c r="AB13" i="55"/>
  <c r="AB14" i="55"/>
  <c r="AB15" i="55"/>
  <c r="AB16" i="55"/>
  <c r="AB17" i="55"/>
  <c r="AB18" i="55"/>
  <c r="AB19" i="55"/>
  <c r="AB20" i="55"/>
  <c r="AB21" i="55"/>
  <c r="AB22" i="55"/>
  <c r="AB23" i="55"/>
  <c r="AB24" i="55"/>
  <c r="AB25" i="55"/>
  <c r="AB26" i="55"/>
  <c r="AB27" i="55"/>
  <c r="AB28" i="55"/>
  <c r="AB29" i="55"/>
  <c r="AB30" i="55"/>
  <c r="AB31" i="55"/>
  <c r="AB32" i="55"/>
  <c r="AB33" i="55"/>
  <c r="AB34" i="55"/>
  <c r="AB35" i="55"/>
  <c r="AB36" i="55"/>
  <c r="AB37" i="55"/>
  <c r="AB38" i="55"/>
  <c r="AB39" i="55"/>
  <c r="AB40" i="55"/>
  <c r="AB41" i="55"/>
  <c r="AB42" i="55"/>
  <c r="AB43" i="55"/>
  <c r="AB44" i="55"/>
  <c r="AB45" i="55"/>
  <c r="AB46" i="55"/>
  <c r="AB47" i="55"/>
  <c r="AB48" i="55"/>
  <c r="AB49" i="55"/>
  <c r="AB50" i="55"/>
  <c r="AB51" i="55"/>
  <c r="AB52" i="55"/>
  <c r="AB53" i="55"/>
  <c r="AB54" i="55"/>
  <c r="AB55" i="55"/>
  <c r="AB56" i="55"/>
  <c r="AB57" i="55"/>
  <c r="AB58" i="55"/>
  <c r="AB59" i="55"/>
  <c r="AB60" i="55"/>
  <c r="AB61" i="55"/>
  <c r="AB62" i="55"/>
  <c r="AB63" i="55"/>
  <c r="AB64" i="55"/>
  <c r="AB65" i="55"/>
  <c r="AB66" i="55"/>
  <c r="AB67" i="55"/>
  <c r="AB68" i="55"/>
  <c r="AB69" i="55"/>
  <c r="AB70" i="55"/>
  <c r="AB71" i="55"/>
  <c r="AB72" i="55"/>
  <c r="AB73" i="55"/>
  <c r="AB74" i="55"/>
  <c r="AB75" i="55"/>
  <c r="AB76" i="55"/>
  <c r="AB77" i="55"/>
  <c r="AB78" i="55"/>
  <c r="AB79" i="55"/>
  <c r="AB80" i="55"/>
  <c r="AB81" i="55"/>
  <c r="AB82" i="55"/>
  <c r="AB83" i="55"/>
  <c r="AB84" i="55"/>
  <c r="AB85" i="55"/>
  <c r="AB86" i="55"/>
  <c r="AB87" i="55"/>
  <c r="AB88" i="55"/>
  <c r="AB89" i="55"/>
  <c r="AB90" i="55"/>
  <c r="AB91" i="55"/>
  <c r="AB92" i="55"/>
  <c r="AB93" i="55"/>
  <c r="AB94" i="55"/>
  <c r="AB95" i="55"/>
  <c r="AB96" i="55"/>
  <c r="AB97" i="55"/>
  <c r="AB98" i="55"/>
  <c r="AB99" i="55"/>
  <c r="AB100" i="55"/>
  <c r="AB101" i="55"/>
  <c r="AB102" i="55"/>
  <c r="AB103" i="55"/>
  <c r="AB104" i="55"/>
  <c r="AB105" i="55"/>
  <c r="AB106" i="55"/>
  <c r="AB107" i="55"/>
  <c r="AB108" i="55"/>
  <c r="AB109" i="55"/>
  <c r="AB110" i="55"/>
  <c r="AB111" i="55"/>
  <c r="AB112" i="55"/>
  <c r="AB113" i="55"/>
  <c r="AB114" i="55"/>
  <c r="AB115" i="55"/>
  <c r="AB116" i="55"/>
  <c r="AB117" i="55"/>
  <c r="AB118" i="55"/>
  <c r="AB119" i="55"/>
  <c r="AB120" i="55"/>
  <c r="AB121" i="55"/>
  <c r="AB122" i="55"/>
  <c r="AB123" i="55"/>
  <c r="AB124" i="55"/>
  <c r="AB125" i="55"/>
  <c r="AB126" i="55"/>
  <c r="AB127" i="55"/>
  <c r="AB128" i="55"/>
  <c r="AB129" i="55"/>
  <c r="AB130" i="55"/>
  <c r="AB131" i="55"/>
  <c r="AB132" i="55"/>
  <c r="AB133" i="55"/>
  <c r="AB134" i="55"/>
  <c r="AB135" i="55"/>
  <c r="AB136" i="55"/>
  <c r="AB137" i="55"/>
  <c r="AB138" i="55"/>
  <c r="AB139" i="55"/>
  <c r="AB140" i="55"/>
  <c r="AB141" i="55"/>
  <c r="AB142" i="55"/>
  <c r="AB143" i="55"/>
  <c r="AB144" i="55"/>
  <c r="AB145" i="55"/>
  <c r="AB146" i="55"/>
  <c r="AB147" i="55"/>
  <c r="AB148" i="55"/>
  <c r="AB149" i="55"/>
  <c r="AB150" i="55"/>
  <c r="AB151" i="55"/>
  <c r="AB152" i="55"/>
  <c r="AB153" i="55"/>
  <c r="AB154" i="55"/>
  <c r="AB155" i="55"/>
  <c r="AB156" i="55"/>
  <c r="AB157" i="55"/>
  <c r="AB158" i="55"/>
  <c r="AB159" i="55"/>
  <c r="AB160" i="55"/>
  <c r="AB161" i="55"/>
  <c r="AB162" i="55"/>
  <c r="AB163" i="55"/>
  <c r="AB164" i="55"/>
  <c r="AB165" i="55"/>
  <c r="AB166" i="55"/>
  <c r="AB167" i="55"/>
  <c r="AB168" i="55"/>
  <c r="AB169" i="55"/>
  <c r="AB170" i="55"/>
  <c r="AB171" i="55"/>
  <c r="AB172" i="55"/>
  <c r="AB177" i="55"/>
  <c r="AB4" i="55"/>
  <c r="AE179" i="55"/>
  <c r="AE178" i="55"/>
  <c r="AE177" i="55"/>
  <c r="AE176" i="55"/>
  <c r="AE175" i="55"/>
  <c r="AE174" i="55"/>
  <c r="AE173" i="55"/>
  <c r="AE172" i="55"/>
  <c r="AE171" i="55"/>
  <c r="AE170" i="55"/>
  <c r="AE169" i="55"/>
  <c r="AE168" i="55"/>
  <c r="AE167" i="55"/>
  <c r="AE166" i="55"/>
  <c r="AE165" i="55"/>
  <c r="AE164" i="55"/>
  <c r="AE163" i="55"/>
  <c r="AE162" i="55"/>
  <c r="AE161" i="55"/>
  <c r="AE160" i="55"/>
  <c r="AE159" i="55"/>
  <c r="AE158" i="55"/>
  <c r="AE157" i="55"/>
  <c r="AE156" i="55"/>
  <c r="AE155" i="55"/>
  <c r="AE154" i="55"/>
  <c r="AE153" i="55"/>
  <c r="AE152" i="55"/>
  <c r="AE151" i="55"/>
  <c r="AE150" i="55"/>
  <c r="AE149" i="55"/>
  <c r="AE148" i="55"/>
  <c r="AE147" i="55"/>
  <c r="AE146" i="55"/>
  <c r="AE145" i="55"/>
  <c r="AE144" i="55"/>
  <c r="AE143" i="55"/>
  <c r="AE142" i="55"/>
  <c r="AE141" i="55"/>
  <c r="AE140" i="55"/>
  <c r="AE139" i="55"/>
  <c r="AE138" i="55"/>
  <c r="AE137" i="55"/>
  <c r="AE136" i="55"/>
  <c r="AE135" i="55"/>
  <c r="AE134" i="55"/>
  <c r="AE133" i="55"/>
  <c r="AE132" i="55"/>
  <c r="AE131" i="55"/>
  <c r="AE130" i="55"/>
  <c r="AE129" i="55"/>
  <c r="AE128" i="55"/>
  <c r="AE127" i="55"/>
  <c r="AE126" i="55"/>
  <c r="AE125" i="55"/>
  <c r="AE124" i="55"/>
  <c r="AE123" i="55"/>
  <c r="AE122" i="55"/>
  <c r="AE121" i="55"/>
  <c r="AE120" i="55"/>
  <c r="AE119" i="55"/>
  <c r="AE118" i="55"/>
  <c r="AE117" i="55"/>
  <c r="AE116" i="55"/>
  <c r="AE115" i="55"/>
  <c r="AE114" i="55"/>
  <c r="AE113" i="55"/>
  <c r="AE112" i="55"/>
  <c r="AE111" i="55"/>
  <c r="AE110" i="55"/>
  <c r="AE109" i="55"/>
  <c r="AE108" i="55"/>
  <c r="AE107" i="55"/>
  <c r="AE106" i="55"/>
  <c r="AE105" i="55"/>
  <c r="AE104" i="55"/>
  <c r="AE103" i="55"/>
  <c r="AE102" i="55"/>
  <c r="AE101" i="55"/>
  <c r="AE100" i="55"/>
  <c r="AE99" i="55"/>
  <c r="AE98" i="55"/>
  <c r="AE97" i="55"/>
  <c r="AE96" i="55"/>
  <c r="AE95" i="55"/>
  <c r="AE94" i="55"/>
  <c r="AE93" i="55"/>
  <c r="AE92" i="55"/>
  <c r="AE91" i="55"/>
  <c r="AE90" i="55"/>
  <c r="AE89" i="55"/>
  <c r="AE88" i="55"/>
  <c r="AE87" i="55"/>
  <c r="AE86" i="55"/>
  <c r="AE85" i="55"/>
  <c r="AE84" i="55"/>
  <c r="AE83" i="55"/>
  <c r="AE82" i="55"/>
  <c r="AE81" i="55"/>
  <c r="AE80" i="55"/>
  <c r="AE79" i="55"/>
  <c r="AE78" i="55"/>
  <c r="AE77" i="55"/>
  <c r="AE76" i="55"/>
  <c r="AE75" i="55"/>
  <c r="AE74" i="55"/>
  <c r="AE73" i="55"/>
  <c r="AE72" i="55"/>
  <c r="AE71" i="55"/>
  <c r="AE70" i="55"/>
  <c r="AE69" i="55"/>
  <c r="AE68" i="55"/>
  <c r="AE67" i="55"/>
  <c r="AE66" i="55"/>
  <c r="AE65" i="55"/>
  <c r="AE64" i="55"/>
  <c r="AE63" i="55"/>
  <c r="AE62" i="55"/>
  <c r="AE61" i="55"/>
  <c r="AE60" i="55"/>
  <c r="AE59" i="55"/>
  <c r="AE58" i="55"/>
  <c r="AE57" i="55"/>
  <c r="AE56" i="55"/>
  <c r="AE55" i="55"/>
  <c r="AE54" i="55"/>
  <c r="AE53" i="55"/>
  <c r="AE52" i="55"/>
  <c r="AE51" i="55"/>
  <c r="AE50" i="55"/>
  <c r="AE49" i="55"/>
  <c r="AE48" i="55"/>
  <c r="AE47" i="55"/>
  <c r="AE46" i="55"/>
  <c r="AE45" i="55"/>
  <c r="AE44" i="55"/>
  <c r="AE43" i="55"/>
  <c r="AE42" i="55"/>
  <c r="AE41" i="55"/>
  <c r="AE40" i="55"/>
  <c r="AE39" i="55"/>
  <c r="AE38" i="55"/>
  <c r="AE37" i="55"/>
  <c r="AE36" i="55"/>
  <c r="AE35" i="55"/>
  <c r="AE34" i="55"/>
  <c r="AE33" i="55"/>
  <c r="AE32" i="55"/>
  <c r="AE31" i="55"/>
  <c r="AE30" i="55"/>
  <c r="AE29" i="55"/>
  <c r="AE28" i="55"/>
  <c r="AE27" i="55"/>
  <c r="AE26" i="55"/>
  <c r="AE25" i="55"/>
  <c r="AE24" i="55"/>
  <c r="AE23" i="55"/>
  <c r="AE22" i="55"/>
  <c r="AE21" i="55"/>
  <c r="AE20" i="55"/>
  <c r="AE19" i="55"/>
  <c r="AE18" i="55"/>
  <c r="AE17" i="55"/>
  <c r="AE16" i="55"/>
  <c r="AE15" i="55"/>
  <c r="AE14" i="55"/>
  <c r="AE13" i="55"/>
  <c r="AE12" i="55"/>
  <c r="AE11" i="55"/>
  <c r="AE10" i="55"/>
  <c r="AE9" i="55"/>
  <c r="AE8" i="55"/>
  <c r="AE7" i="55"/>
  <c r="AE6" i="55"/>
  <c r="AE5" i="55"/>
  <c r="Q5" i="55"/>
  <c r="Q6" i="55"/>
  <c r="Q7" i="55"/>
  <c r="Q8" i="55"/>
  <c r="Q9" i="55"/>
  <c r="R9" i="55"/>
  <c r="Q10" i="55"/>
  <c r="Q11" i="55"/>
  <c r="Q12" i="55"/>
  <c r="Q13" i="55"/>
  <c r="Q14" i="55"/>
  <c r="Q15" i="55"/>
  <c r="Q16" i="55"/>
  <c r="Q17" i="55"/>
  <c r="R17" i="55"/>
  <c r="Q18" i="55"/>
  <c r="Q19" i="55"/>
  <c r="Q20" i="55"/>
  <c r="Q21" i="55"/>
  <c r="Q22" i="55"/>
  <c r="Q23" i="55"/>
  <c r="Q24" i="55"/>
  <c r="Q25" i="55"/>
  <c r="Q26" i="55"/>
  <c r="Q27" i="55"/>
  <c r="Q28" i="55"/>
  <c r="Q29" i="55"/>
  <c r="Q30" i="55"/>
  <c r="Q31" i="55"/>
  <c r="Q32" i="55"/>
  <c r="Q33" i="55"/>
  <c r="Q34" i="55"/>
  <c r="Q35" i="55"/>
  <c r="Q36" i="55"/>
  <c r="Q37" i="55"/>
  <c r="Q38" i="55"/>
  <c r="Q39" i="55"/>
  <c r="Q40" i="55"/>
  <c r="Q41" i="55"/>
  <c r="R41" i="55"/>
  <c r="Q42" i="55"/>
  <c r="Q43" i="55"/>
  <c r="Q44" i="55"/>
  <c r="Q45" i="55"/>
  <c r="Q46" i="55"/>
  <c r="Q47" i="55"/>
  <c r="Q48" i="55"/>
  <c r="Q49" i="55"/>
  <c r="Q50" i="55"/>
  <c r="Q51" i="55"/>
  <c r="Q52" i="55"/>
  <c r="Q53" i="55"/>
  <c r="Q54" i="55"/>
  <c r="Q55" i="55"/>
  <c r="Q56" i="55"/>
  <c r="Q57" i="55"/>
  <c r="R57" i="55"/>
  <c r="Q58" i="55"/>
  <c r="Q59" i="55"/>
  <c r="Q60" i="55"/>
  <c r="Q61" i="55"/>
  <c r="Q62" i="55"/>
  <c r="Q63" i="55"/>
  <c r="Q64" i="55"/>
  <c r="Q65" i="55"/>
  <c r="R65" i="55"/>
  <c r="Q66" i="55"/>
  <c r="Q67" i="55"/>
  <c r="Q68" i="55"/>
  <c r="Q69" i="55"/>
  <c r="Q70" i="55"/>
  <c r="Q71" i="55"/>
  <c r="Q72" i="55"/>
  <c r="Q73" i="55"/>
  <c r="R73" i="55"/>
  <c r="Q74" i="55"/>
  <c r="Q75" i="55"/>
  <c r="Q76" i="55"/>
  <c r="Q77" i="55"/>
  <c r="Q78" i="55"/>
  <c r="Q79" i="55"/>
  <c r="Q80" i="55"/>
  <c r="Q81" i="55"/>
  <c r="Q82" i="55"/>
  <c r="Q83" i="55"/>
  <c r="Q84" i="55"/>
  <c r="Q85" i="55"/>
  <c r="Q86" i="55"/>
  <c r="Q87" i="55"/>
  <c r="Q88" i="55"/>
  <c r="Q89" i="55"/>
  <c r="Q90" i="55"/>
  <c r="Q91" i="55"/>
  <c r="Q92" i="55"/>
  <c r="Q93" i="55"/>
  <c r="Q94" i="55"/>
  <c r="Q95" i="55"/>
  <c r="Q96" i="55"/>
  <c r="Q97" i="55"/>
  <c r="Q98" i="55"/>
  <c r="Q99" i="55"/>
  <c r="Q100" i="55"/>
  <c r="Q101" i="55"/>
  <c r="Q102" i="55"/>
  <c r="Q103" i="55"/>
  <c r="Q104" i="55"/>
  <c r="Q105" i="55"/>
  <c r="R105" i="55"/>
  <c r="Q106" i="55"/>
  <c r="Q107" i="55"/>
  <c r="Q108" i="55"/>
  <c r="Q109" i="55"/>
  <c r="Q110" i="55"/>
  <c r="Q111" i="55"/>
  <c r="Q112" i="55"/>
  <c r="Q113" i="55"/>
  <c r="Q114" i="55"/>
  <c r="Q115" i="55"/>
  <c r="Q116" i="55"/>
  <c r="Q117" i="55"/>
  <c r="Q118" i="55"/>
  <c r="Q119" i="55"/>
  <c r="Q120" i="55"/>
  <c r="Q121" i="55"/>
  <c r="Q122" i="55"/>
  <c r="Q123" i="55"/>
  <c r="Q124" i="55"/>
  <c r="Q125" i="55"/>
  <c r="Q126" i="55"/>
  <c r="Q127" i="55"/>
  <c r="Q128" i="55"/>
  <c r="Q129" i="55"/>
  <c r="Q130" i="55"/>
  <c r="Q131" i="55"/>
  <c r="Q132" i="55"/>
  <c r="Q133" i="55"/>
  <c r="Q134" i="55"/>
  <c r="Q135" i="55"/>
  <c r="Q136" i="55"/>
  <c r="Q137" i="55"/>
  <c r="Q138" i="55"/>
  <c r="Q139" i="55"/>
  <c r="Q140" i="55"/>
  <c r="Q141" i="55"/>
  <c r="Q142" i="55"/>
  <c r="Q143" i="55"/>
  <c r="Q144" i="55"/>
  <c r="Q145" i="55"/>
  <c r="Q146" i="55"/>
  <c r="Q147" i="55"/>
  <c r="Q148" i="55"/>
  <c r="Q149" i="55"/>
  <c r="Q150" i="55"/>
  <c r="Q151" i="55"/>
  <c r="Q152" i="55"/>
  <c r="Q153" i="55"/>
  <c r="Q154" i="55"/>
  <c r="Q155" i="55"/>
  <c r="Q156" i="55"/>
  <c r="Q157" i="55"/>
  <c r="Q158" i="55"/>
  <c r="Q159" i="55"/>
  <c r="Q160" i="55"/>
  <c r="Q161" i="55"/>
  <c r="Q162" i="55"/>
  <c r="Q163" i="55"/>
  <c r="Q164" i="55"/>
  <c r="Q165" i="55"/>
  <c r="Q166" i="55"/>
  <c r="Q167" i="55"/>
  <c r="Q168" i="55"/>
  <c r="Q169" i="55"/>
  <c r="Q170" i="55"/>
  <c r="Q171" i="55"/>
  <c r="Q172" i="55"/>
  <c r="Q173" i="55"/>
  <c r="Q174" i="55"/>
  <c r="Q175" i="55"/>
  <c r="Q176" i="55"/>
  <c r="Q177" i="55"/>
  <c r="Q4" i="55"/>
  <c r="T179" i="55"/>
  <c r="T178" i="55"/>
  <c r="T177" i="55"/>
  <c r="T176" i="55"/>
  <c r="T175" i="55"/>
  <c r="T174" i="55"/>
  <c r="T173" i="55"/>
  <c r="T172" i="55"/>
  <c r="T171" i="55"/>
  <c r="T170" i="55"/>
  <c r="T169" i="55"/>
  <c r="T168" i="55"/>
  <c r="T167" i="55"/>
  <c r="T166" i="55"/>
  <c r="T165" i="55"/>
  <c r="T164" i="55"/>
  <c r="T163" i="55"/>
  <c r="T162" i="55"/>
  <c r="T161" i="55"/>
  <c r="T160" i="55"/>
  <c r="T159" i="55"/>
  <c r="T158" i="55"/>
  <c r="T157" i="55"/>
  <c r="T156" i="55"/>
  <c r="T155" i="55"/>
  <c r="T154" i="55"/>
  <c r="T153" i="55"/>
  <c r="T152" i="55"/>
  <c r="T151" i="55"/>
  <c r="T150" i="55"/>
  <c r="T149" i="55"/>
  <c r="T148" i="55"/>
  <c r="T147" i="55"/>
  <c r="T146" i="55"/>
  <c r="T145" i="55"/>
  <c r="T144" i="55"/>
  <c r="T143" i="55"/>
  <c r="T142" i="55"/>
  <c r="T141" i="55"/>
  <c r="T140" i="55"/>
  <c r="T139" i="55"/>
  <c r="T138" i="55"/>
  <c r="T137" i="55"/>
  <c r="T136" i="55"/>
  <c r="T135" i="55"/>
  <c r="T134" i="55"/>
  <c r="T133" i="55"/>
  <c r="T132" i="55"/>
  <c r="T131" i="55"/>
  <c r="T130" i="55"/>
  <c r="T129" i="55"/>
  <c r="T128" i="55"/>
  <c r="T127" i="55"/>
  <c r="T126" i="55"/>
  <c r="T125" i="55"/>
  <c r="T124" i="55"/>
  <c r="T123" i="55"/>
  <c r="T122" i="55"/>
  <c r="T121" i="55"/>
  <c r="T120" i="55"/>
  <c r="T119" i="55"/>
  <c r="T118" i="55"/>
  <c r="T117" i="55"/>
  <c r="T116" i="55"/>
  <c r="T115" i="55"/>
  <c r="T114" i="55"/>
  <c r="T113" i="55"/>
  <c r="T112" i="55"/>
  <c r="T111" i="55"/>
  <c r="T110" i="55"/>
  <c r="T109" i="55"/>
  <c r="T108" i="55"/>
  <c r="T107" i="55"/>
  <c r="T106" i="55"/>
  <c r="T105" i="55"/>
  <c r="T104" i="55"/>
  <c r="T103" i="55"/>
  <c r="T102" i="55"/>
  <c r="T101" i="55"/>
  <c r="T100" i="55"/>
  <c r="T99" i="55"/>
  <c r="T98" i="55"/>
  <c r="T97" i="55"/>
  <c r="T96" i="55"/>
  <c r="T95" i="55"/>
  <c r="T94" i="55"/>
  <c r="T93" i="55"/>
  <c r="T92" i="55"/>
  <c r="T91" i="55"/>
  <c r="T90" i="55"/>
  <c r="T89" i="55"/>
  <c r="T88" i="55"/>
  <c r="T87" i="55"/>
  <c r="T86" i="55"/>
  <c r="T85" i="55"/>
  <c r="T84" i="55"/>
  <c r="T83" i="55"/>
  <c r="T82" i="55"/>
  <c r="T81" i="55"/>
  <c r="T80" i="55"/>
  <c r="T79" i="55"/>
  <c r="T78" i="55"/>
  <c r="T77" i="55"/>
  <c r="T76" i="55"/>
  <c r="T75" i="55"/>
  <c r="T74" i="55"/>
  <c r="T73" i="55"/>
  <c r="T72" i="55"/>
  <c r="T71" i="55"/>
  <c r="T70" i="55"/>
  <c r="T69" i="55"/>
  <c r="T68" i="55"/>
  <c r="T67" i="55"/>
  <c r="T66" i="55"/>
  <c r="T65" i="55"/>
  <c r="T64" i="55"/>
  <c r="T63" i="55"/>
  <c r="T62" i="55"/>
  <c r="T61" i="55"/>
  <c r="T60" i="55"/>
  <c r="T59" i="55"/>
  <c r="T58" i="55"/>
  <c r="T57" i="55"/>
  <c r="T56" i="55"/>
  <c r="T55" i="55"/>
  <c r="T54" i="55"/>
  <c r="T53" i="55"/>
  <c r="T52" i="55"/>
  <c r="T51" i="55"/>
  <c r="T50" i="55"/>
  <c r="T49" i="55"/>
  <c r="T48" i="55"/>
  <c r="T47" i="55"/>
  <c r="T46" i="55"/>
  <c r="T45" i="55"/>
  <c r="T44" i="55"/>
  <c r="T43" i="55"/>
  <c r="T42" i="55"/>
  <c r="T41" i="55"/>
  <c r="T40" i="55"/>
  <c r="T39" i="55"/>
  <c r="T38" i="55"/>
  <c r="T37" i="55"/>
  <c r="T36" i="55"/>
  <c r="T35" i="55"/>
  <c r="T34" i="55"/>
  <c r="T33" i="55"/>
  <c r="T32" i="55"/>
  <c r="T31" i="55"/>
  <c r="T30" i="55"/>
  <c r="T29" i="55"/>
  <c r="T28" i="55"/>
  <c r="T27" i="55"/>
  <c r="T26" i="55"/>
  <c r="T25" i="55"/>
  <c r="T24" i="55"/>
  <c r="T23" i="55"/>
  <c r="T22" i="55"/>
  <c r="T21" i="55"/>
  <c r="T20" i="55"/>
  <c r="T19" i="55"/>
  <c r="T18" i="55"/>
  <c r="T17" i="55"/>
  <c r="T16" i="55"/>
  <c r="T15" i="55"/>
  <c r="T14" i="55"/>
  <c r="T13" i="55"/>
  <c r="T12" i="55"/>
  <c r="T11" i="55"/>
  <c r="T10" i="55"/>
  <c r="T9" i="55"/>
  <c r="T8" i="55"/>
  <c r="T7" i="55"/>
  <c r="T6" i="55"/>
  <c r="T5" i="55"/>
  <c r="E6" i="55"/>
  <c r="E7" i="55"/>
  <c r="E8" i="55"/>
  <c r="E9" i="55"/>
  <c r="E10" i="55"/>
  <c r="E11" i="55"/>
  <c r="E12" i="55"/>
  <c r="E13" i="55"/>
  <c r="E14" i="55"/>
  <c r="E15" i="55"/>
  <c r="E16" i="55"/>
  <c r="E17" i="55"/>
  <c r="E18" i="55"/>
  <c r="E19" i="55"/>
  <c r="E20" i="55"/>
  <c r="E21" i="55"/>
  <c r="E22" i="55"/>
  <c r="E23" i="55"/>
  <c r="E24" i="55"/>
  <c r="E25" i="55"/>
  <c r="E26" i="55"/>
  <c r="E27" i="55"/>
  <c r="E28" i="55"/>
  <c r="E29" i="55"/>
  <c r="E30" i="55"/>
  <c r="E31" i="55"/>
  <c r="E32" i="55"/>
  <c r="E33" i="55"/>
  <c r="E34" i="55"/>
  <c r="E35" i="55"/>
  <c r="E36" i="55"/>
  <c r="E37" i="55"/>
  <c r="E38" i="55"/>
  <c r="E39" i="55"/>
  <c r="E40" i="55"/>
  <c r="E41" i="55"/>
  <c r="E42" i="55"/>
  <c r="E43" i="55"/>
  <c r="E44" i="55"/>
  <c r="E45" i="55"/>
  <c r="E46" i="55"/>
  <c r="E47" i="55"/>
  <c r="E48" i="55"/>
  <c r="E49" i="55"/>
  <c r="E50" i="55"/>
  <c r="E51" i="55"/>
  <c r="E52" i="55"/>
  <c r="E53" i="55"/>
  <c r="E54" i="55"/>
  <c r="E55" i="55"/>
  <c r="E56" i="55"/>
  <c r="E57" i="55"/>
  <c r="E58" i="55"/>
  <c r="E59" i="55"/>
  <c r="E60" i="55"/>
  <c r="E61" i="55"/>
  <c r="E62" i="55"/>
  <c r="E63" i="55"/>
  <c r="E64" i="55"/>
  <c r="E65" i="55"/>
  <c r="E66" i="55"/>
  <c r="E67" i="55"/>
  <c r="E68" i="55"/>
  <c r="E69" i="55"/>
  <c r="E70" i="55"/>
  <c r="E71" i="55"/>
  <c r="E72" i="55"/>
  <c r="E73" i="55"/>
  <c r="E74" i="55"/>
  <c r="E75" i="55"/>
  <c r="E76" i="55"/>
  <c r="E77" i="55"/>
  <c r="E78" i="55"/>
  <c r="E79" i="55"/>
  <c r="E80" i="55"/>
  <c r="E81" i="55"/>
  <c r="E82" i="55"/>
  <c r="E83" i="55"/>
  <c r="E84" i="55"/>
  <c r="E85" i="55"/>
  <c r="E86" i="55"/>
  <c r="E87" i="55"/>
  <c r="E88" i="55"/>
  <c r="E89" i="55"/>
  <c r="E90" i="55"/>
  <c r="E91" i="55"/>
  <c r="E92" i="55"/>
  <c r="E93" i="55"/>
  <c r="E94" i="55"/>
  <c r="E95" i="55"/>
  <c r="E96" i="55"/>
  <c r="E97" i="55"/>
  <c r="E98" i="55"/>
  <c r="E99" i="55"/>
  <c r="E100" i="55"/>
  <c r="E101" i="55"/>
  <c r="E102" i="55"/>
  <c r="E103" i="55"/>
  <c r="E104" i="55"/>
  <c r="E105" i="55"/>
  <c r="E106" i="55"/>
  <c r="E107" i="55"/>
  <c r="E108" i="55"/>
  <c r="E109" i="55"/>
  <c r="E110" i="55"/>
  <c r="E111" i="55"/>
  <c r="E112" i="55"/>
  <c r="E113" i="55"/>
  <c r="E114" i="55"/>
  <c r="E115" i="55"/>
  <c r="E116" i="55"/>
  <c r="E117" i="55"/>
  <c r="E118" i="55"/>
  <c r="E119" i="55"/>
  <c r="E120" i="55"/>
  <c r="E121" i="55"/>
  <c r="E122" i="55"/>
  <c r="E123" i="55"/>
  <c r="E124" i="55"/>
  <c r="E125" i="55"/>
  <c r="E126" i="55"/>
  <c r="E127" i="55"/>
  <c r="E128" i="55"/>
  <c r="E129" i="55"/>
  <c r="E130" i="55"/>
  <c r="E131" i="55"/>
  <c r="E132" i="55"/>
  <c r="E133" i="55"/>
  <c r="E134" i="55"/>
  <c r="E135" i="55"/>
  <c r="E136" i="55"/>
  <c r="E137" i="55"/>
  <c r="E138" i="55"/>
  <c r="E139" i="55"/>
  <c r="E140" i="55"/>
  <c r="E141" i="55"/>
  <c r="E142" i="55"/>
  <c r="E143" i="55"/>
  <c r="E144" i="55"/>
  <c r="E145" i="55"/>
  <c r="E146" i="55"/>
  <c r="E147" i="55"/>
  <c r="E148" i="55"/>
  <c r="E149" i="55"/>
  <c r="E150" i="55"/>
  <c r="E151" i="55"/>
  <c r="E152" i="55"/>
  <c r="E153" i="55"/>
  <c r="E154" i="55"/>
  <c r="E155" i="55"/>
  <c r="E156" i="55"/>
  <c r="E157" i="55"/>
  <c r="E158" i="55"/>
  <c r="E159" i="55"/>
  <c r="E160" i="55"/>
  <c r="E161" i="55"/>
  <c r="E162" i="55"/>
  <c r="E163" i="55"/>
  <c r="E164" i="55"/>
  <c r="E165" i="55"/>
  <c r="E166" i="55"/>
  <c r="E167" i="55"/>
  <c r="E168" i="55"/>
  <c r="E169" i="55"/>
  <c r="E170" i="55"/>
  <c r="E171" i="55"/>
  <c r="E172" i="55"/>
  <c r="E173" i="55"/>
  <c r="E174" i="55"/>
  <c r="E175" i="55"/>
  <c r="E176" i="55"/>
  <c r="E177" i="55"/>
  <c r="E178" i="55"/>
  <c r="E179" i="55"/>
  <c r="E5" i="55"/>
  <c r="B6" i="55"/>
  <c r="B7" i="55"/>
  <c r="B8" i="55"/>
  <c r="B9"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B56" i="55"/>
  <c r="B57" i="55"/>
  <c r="B58" i="55"/>
  <c r="B59" i="55"/>
  <c r="B60" i="55"/>
  <c r="B61" i="55"/>
  <c r="B62" i="55"/>
  <c r="B63" i="55"/>
  <c r="B64" i="55"/>
  <c r="B65" i="55"/>
  <c r="B66" i="55"/>
  <c r="B67" i="55"/>
  <c r="B68" i="55"/>
  <c r="B69" i="55"/>
  <c r="B70" i="55"/>
  <c r="B71" i="55"/>
  <c r="B72" i="55"/>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B102" i="55"/>
  <c r="B103" i="55"/>
  <c r="B104" i="55"/>
  <c r="B105" i="55"/>
  <c r="B106" i="55"/>
  <c r="B107" i="55"/>
  <c r="B108" i="55"/>
  <c r="B109" i="55"/>
  <c r="B110" i="55"/>
  <c r="B111" i="55"/>
  <c r="B112" i="55"/>
  <c r="B113" i="55"/>
  <c r="B114" i="55"/>
  <c r="B115" i="55"/>
  <c r="B116" i="55"/>
  <c r="B117" i="55"/>
  <c r="B118" i="55"/>
  <c r="B119" i="55"/>
  <c r="B120" i="55"/>
  <c r="B121" i="55"/>
  <c r="B122" i="55"/>
  <c r="B123" i="55"/>
  <c r="B124" i="55"/>
  <c r="B125" i="55"/>
  <c r="B126" i="55"/>
  <c r="B127" i="55"/>
  <c r="B128" i="55"/>
  <c r="B129" i="55"/>
  <c r="B130" i="55"/>
  <c r="B131" i="55"/>
  <c r="B132" i="55"/>
  <c r="B133" i="55"/>
  <c r="B134" i="55"/>
  <c r="B135" i="55"/>
  <c r="B136" i="55"/>
  <c r="B137" i="55"/>
  <c r="B138" i="55"/>
  <c r="B139" i="55"/>
  <c r="B140" i="55"/>
  <c r="B141" i="55"/>
  <c r="B142" i="55"/>
  <c r="B143" i="55"/>
  <c r="B144" i="55"/>
  <c r="B145" i="55"/>
  <c r="B146" i="55"/>
  <c r="B147" i="55"/>
  <c r="B148" i="55"/>
  <c r="B149" i="55"/>
  <c r="B150" i="55"/>
  <c r="B151" i="55"/>
  <c r="B152" i="55"/>
  <c r="B153" i="55"/>
  <c r="B154" i="55"/>
  <c r="B155" i="55"/>
  <c r="B156" i="55"/>
  <c r="B157" i="55"/>
  <c r="B158" i="55"/>
  <c r="B159" i="55"/>
  <c r="B160" i="55"/>
  <c r="B161" i="55"/>
  <c r="B162" i="55"/>
  <c r="B163" i="55"/>
  <c r="B164" i="55"/>
  <c r="B165" i="55"/>
  <c r="B166" i="55"/>
  <c r="B167" i="55"/>
  <c r="B168" i="55"/>
  <c r="B169" i="55"/>
  <c r="B170" i="55"/>
  <c r="B171" i="55"/>
  <c r="B172" i="55"/>
  <c r="B4" i="55"/>
  <c r="B5" i="55"/>
  <c r="A5" i="55"/>
  <c r="A6" i="55"/>
  <c r="A7" i="55"/>
  <c r="A8" i="55"/>
  <c r="A9"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A100" i="55"/>
  <c r="A101" i="55"/>
  <c r="A102" i="55"/>
  <c r="A103" i="55"/>
  <c r="A104" i="55"/>
  <c r="A105" i="55"/>
  <c r="A106" i="55"/>
  <c r="A107" i="55"/>
  <c r="A108" i="55"/>
  <c r="A109" i="55"/>
  <c r="A110" i="55"/>
  <c r="A111" i="55"/>
  <c r="A112" i="55"/>
  <c r="A113" i="55"/>
  <c r="A114" i="55"/>
  <c r="A115" i="55"/>
  <c r="A116" i="55"/>
  <c r="A117" i="55"/>
  <c r="A118" i="55"/>
  <c r="A119" i="55"/>
  <c r="A120" i="55"/>
  <c r="A121" i="55"/>
  <c r="A122" i="55"/>
  <c r="A123" i="55"/>
  <c r="A124" i="55"/>
  <c r="A125" i="55"/>
  <c r="A126" i="55"/>
  <c r="A127" i="55"/>
  <c r="A128" i="55"/>
  <c r="A129" i="55"/>
  <c r="A130" i="55"/>
  <c r="A131" i="55"/>
  <c r="A132" i="55"/>
  <c r="A133" i="55"/>
  <c r="A134" i="55"/>
  <c r="A135" i="55"/>
  <c r="A136" i="55"/>
  <c r="A137" i="55"/>
  <c r="A138" i="55"/>
  <c r="A139" i="55"/>
  <c r="A140" i="55"/>
  <c r="A141" i="55"/>
  <c r="A142" i="55"/>
  <c r="A143" i="55"/>
  <c r="A144" i="55"/>
  <c r="A145" i="55"/>
  <c r="A146" i="55"/>
  <c r="A147" i="55"/>
  <c r="A148" i="55"/>
  <c r="A149" i="55"/>
  <c r="A150" i="55"/>
  <c r="A151" i="55"/>
  <c r="A152" i="55"/>
  <c r="A153" i="55"/>
  <c r="A154" i="55"/>
  <c r="A155" i="55"/>
  <c r="A156" i="55"/>
  <c r="A157" i="55"/>
  <c r="A158" i="55"/>
  <c r="A159" i="55"/>
  <c r="A160" i="55"/>
  <c r="A161" i="55"/>
  <c r="A162" i="55"/>
  <c r="A163" i="55"/>
  <c r="A164" i="55"/>
  <c r="A165" i="55"/>
  <c r="A166" i="55"/>
  <c r="A167" i="55"/>
  <c r="A168" i="55"/>
  <c r="A169" i="55"/>
  <c r="A170" i="55"/>
  <c r="A171" i="55"/>
  <c r="A172" i="55"/>
  <c r="A173" i="55"/>
  <c r="A174" i="55"/>
  <c r="A175" i="55"/>
  <c r="A176" i="55"/>
  <c r="A177" i="55"/>
  <c r="A178" i="55"/>
  <c r="A179" i="55"/>
  <c r="A180" i="55"/>
  <c r="A181" i="55"/>
  <c r="A182" i="55"/>
  <c r="A183" i="55"/>
  <c r="A184" i="55"/>
  <c r="A185" i="55"/>
  <c r="A186" i="55"/>
  <c r="A187" i="55"/>
  <c r="A188" i="55"/>
  <c r="A189" i="55"/>
  <c r="A4" i="55"/>
  <c r="AC136" i="55"/>
  <c r="AC104" i="55"/>
  <c r="AC133" i="55"/>
  <c r="AC69" i="55"/>
  <c r="R174" i="55"/>
  <c r="R86" i="55"/>
  <c r="R78" i="55"/>
  <c r="R70" i="55"/>
  <c r="R54" i="55"/>
  <c r="R30" i="55"/>
  <c r="AN120" i="55"/>
  <c r="AN56" i="55"/>
  <c r="AN48" i="55"/>
  <c r="AN24" i="55"/>
  <c r="AC118" i="55"/>
  <c r="AN167" i="55"/>
  <c r="AU17" i="55"/>
  <c r="AN159" i="55"/>
  <c r="AN151" i="55"/>
  <c r="AN143" i="55"/>
  <c r="AU15" i="55"/>
  <c r="AN135" i="55"/>
  <c r="AN127" i="55"/>
  <c r="AN119" i="55"/>
  <c r="AU13" i="55"/>
  <c r="AN111" i="55"/>
  <c r="AN103" i="55"/>
  <c r="AN95" i="55"/>
  <c r="AU11" i="55"/>
  <c r="AN87" i="55"/>
  <c r="AN79" i="55"/>
  <c r="AN71" i="55"/>
  <c r="AU9" i="55"/>
  <c r="AN63" i="55"/>
  <c r="AN55" i="55"/>
  <c r="AN47" i="55"/>
  <c r="AU7" i="55"/>
  <c r="AN39" i="55"/>
  <c r="AN31" i="55"/>
  <c r="AN23" i="55"/>
  <c r="AU5" i="55"/>
  <c r="AN15" i="55"/>
  <c r="AN7" i="55"/>
  <c r="AC161" i="55"/>
  <c r="AC129" i="55"/>
  <c r="AC121" i="55"/>
  <c r="AC97" i="55"/>
  <c r="AC65" i="55"/>
  <c r="AC57" i="55"/>
  <c r="AC33" i="55"/>
  <c r="AC17" i="55"/>
  <c r="AC9" i="55"/>
  <c r="R176" i="55"/>
  <c r="R168" i="55"/>
  <c r="R152" i="55"/>
  <c r="R144" i="55"/>
  <c r="R120" i="55"/>
  <c r="R112" i="55"/>
  <c r="R88" i="55"/>
  <c r="R56" i="55"/>
  <c r="R48" i="55"/>
  <c r="R40" i="55"/>
  <c r="R8" i="55"/>
  <c r="AN17" i="55"/>
  <c r="AN9" i="55"/>
  <c r="AN134" i="55"/>
  <c r="AN94" i="55"/>
  <c r="AN86" i="55"/>
  <c r="AN78" i="55"/>
  <c r="C168" i="55"/>
  <c r="C160" i="55"/>
  <c r="C152" i="55"/>
  <c r="C144" i="55"/>
  <c r="C136" i="55"/>
  <c r="C128" i="55"/>
  <c r="C120" i="55"/>
  <c r="C72" i="55"/>
  <c r="C56" i="55"/>
  <c r="AC5" i="55"/>
  <c r="AC158" i="55"/>
  <c r="AC150" i="55"/>
  <c r="AC134" i="55"/>
  <c r="AC110" i="55"/>
  <c r="AC102" i="55"/>
  <c r="AC94" i="55"/>
  <c r="AC86" i="55"/>
  <c r="AC78" i="55"/>
  <c r="AC70" i="55"/>
  <c r="AC62" i="55"/>
  <c r="AC54" i="55"/>
  <c r="AC46" i="55"/>
  <c r="AC38" i="55"/>
  <c r="AC30" i="55"/>
  <c r="AC22" i="55"/>
  <c r="AC14" i="55"/>
  <c r="AC6" i="55"/>
  <c r="AN70" i="55"/>
  <c r="AN6" i="55"/>
  <c r="C170" i="55"/>
  <c r="C162" i="55"/>
  <c r="C154" i="55"/>
  <c r="C146" i="55"/>
  <c r="C138" i="55"/>
  <c r="C130" i="55"/>
  <c r="C122" i="55"/>
  <c r="C114" i="55"/>
  <c r="C106" i="55"/>
  <c r="C98" i="55"/>
  <c r="C90" i="55"/>
  <c r="C82" i="55"/>
  <c r="C74" i="55"/>
  <c r="C66" i="55"/>
  <c r="C58" i="55"/>
  <c r="C50" i="55"/>
  <c r="C42" i="55"/>
  <c r="C34" i="55"/>
  <c r="C26" i="55"/>
  <c r="C18" i="55"/>
  <c r="C10" i="55"/>
  <c r="R71" i="55"/>
  <c r="Y9" i="55"/>
  <c r="AC163" i="55"/>
  <c r="AC147" i="55"/>
  <c r="AC43" i="55"/>
  <c r="AC27" i="55"/>
  <c r="AC19" i="55"/>
  <c r="AN158" i="55"/>
  <c r="AN142" i="55"/>
  <c r="AN165" i="55"/>
  <c r="AN157" i="55"/>
  <c r="AN141" i="55"/>
  <c r="AN117" i="55"/>
  <c r="AN93" i="55"/>
  <c r="AN77" i="55"/>
  <c r="AN53" i="55"/>
  <c r="AN37" i="55"/>
  <c r="AN29" i="55"/>
  <c r="AN21" i="55"/>
  <c r="R171" i="55"/>
  <c r="R155" i="55"/>
  <c r="Y16" i="55"/>
  <c r="R147" i="55"/>
  <c r="R139" i="55"/>
  <c r="R115" i="55"/>
  <c r="R107" i="55"/>
  <c r="R99" i="55"/>
  <c r="R91" i="55"/>
  <c r="R75" i="55"/>
  <c r="R67" i="55"/>
  <c r="R59" i="55"/>
  <c r="Y8" i="55"/>
  <c r="R51" i="55"/>
  <c r="R43" i="55"/>
  <c r="R35" i="55"/>
  <c r="Y6" i="55"/>
  <c r="R11" i="55"/>
  <c r="Y4" i="55"/>
  <c r="AC157" i="55"/>
  <c r="AC141" i="55"/>
  <c r="AC117" i="55"/>
  <c r="AC101" i="55"/>
  <c r="AC77" i="55"/>
  <c r="AC45" i="55"/>
  <c r="AC165" i="55"/>
  <c r="AC149" i="55"/>
  <c r="AC93" i="55"/>
  <c r="AC85" i="55"/>
  <c r="AC53" i="55"/>
  <c r="C171" i="55"/>
  <c r="C147" i="55"/>
  <c r="C139" i="55"/>
  <c r="C123" i="55"/>
  <c r="C107" i="55"/>
  <c r="N12" i="55"/>
  <c r="C99" i="55"/>
  <c r="C83" i="55"/>
  <c r="N10" i="55"/>
  <c r="C75" i="55"/>
  <c r="C67" i="55"/>
  <c r="C59" i="55"/>
  <c r="N8" i="55"/>
  <c r="C51" i="55"/>
  <c r="C43" i="55"/>
  <c r="C35" i="55"/>
  <c r="N6" i="55"/>
  <c r="C27" i="55"/>
  <c r="C11" i="55"/>
  <c r="N4" i="55"/>
  <c r="AC127" i="55"/>
  <c r="AC95" i="55"/>
  <c r="AJ11" i="55"/>
  <c r="AC15" i="55"/>
  <c r="AC7" i="55"/>
  <c r="AN146" i="55"/>
  <c r="AN138" i="55"/>
  <c r="AN130" i="55"/>
  <c r="AN82" i="55"/>
  <c r="AN74" i="55"/>
  <c r="AN66" i="55"/>
  <c r="R130" i="55"/>
  <c r="R125" i="55"/>
  <c r="R109" i="55"/>
  <c r="R69" i="55"/>
  <c r="AC170" i="55"/>
  <c r="AC162" i="55"/>
  <c r="AC154" i="55"/>
  <c r="AC146" i="55"/>
  <c r="AC138" i="55"/>
  <c r="AC130" i="55"/>
  <c r="AC122" i="55"/>
  <c r="AC114" i="55"/>
  <c r="AC106" i="55"/>
  <c r="AC98" i="55"/>
  <c r="AC90" i="55"/>
  <c r="AC82" i="55"/>
  <c r="AC74" i="55"/>
  <c r="AC66" i="55"/>
  <c r="AC58" i="55"/>
  <c r="AC50" i="55"/>
  <c r="AC42" i="55"/>
  <c r="AC34" i="55"/>
  <c r="AC26" i="55"/>
  <c r="AC18" i="55"/>
  <c r="AC10" i="55"/>
  <c r="AN172" i="55"/>
  <c r="AN148" i="55"/>
  <c r="AN132" i="55"/>
  <c r="AN124" i="55"/>
  <c r="AN108" i="55"/>
  <c r="AN101" i="55"/>
  <c r="AN84" i="55"/>
  <c r="AN68" i="55"/>
  <c r="AN60" i="55"/>
  <c r="AN44" i="55"/>
  <c r="AN12" i="55"/>
  <c r="R162" i="55"/>
  <c r="AC166" i="55"/>
  <c r="AC142" i="55"/>
  <c r="AN102" i="55"/>
  <c r="R82" i="55"/>
  <c r="R118" i="55"/>
  <c r="AC171" i="55"/>
  <c r="AC155" i="55"/>
  <c r="AJ16" i="55"/>
  <c r="AC139" i="55"/>
  <c r="AC131" i="55"/>
  <c r="AJ14" i="55"/>
  <c r="AC123" i="55"/>
  <c r="AC115" i="55"/>
  <c r="AC107" i="55"/>
  <c r="AJ12" i="55"/>
  <c r="AC99" i="55"/>
  <c r="AC91" i="55"/>
  <c r="AC83" i="55"/>
  <c r="AJ10" i="55"/>
  <c r="AC75" i="55"/>
  <c r="AC67" i="55"/>
  <c r="AC59" i="55"/>
  <c r="AJ8" i="55"/>
  <c r="AC35" i="55"/>
  <c r="AJ6" i="55"/>
  <c r="R143" i="55"/>
  <c r="Y15" i="55"/>
  <c r="R31" i="55"/>
  <c r="AN114" i="55"/>
  <c r="X8" i="55"/>
  <c r="AC72" i="55"/>
  <c r="C112" i="55"/>
  <c r="C104" i="55"/>
  <c r="C96" i="55"/>
  <c r="C88" i="55"/>
  <c r="C80" i="55"/>
  <c r="C64" i="55"/>
  <c r="C48" i="55"/>
  <c r="C40" i="55"/>
  <c r="C32" i="55"/>
  <c r="C24" i="55"/>
  <c r="C16" i="55"/>
  <c r="C8" i="55"/>
  <c r="AC116" i="55"/>
  <c r="AN152" i="55"/>
  <c r="AN112" i="55"/>
  <c r="AN88" i="55"/>
  <c r="R135" i="55"/>
  <c r="R95" i="55"/>
  <c r="Y11" i="55"/>
  <c r="R7" i="55"/>
  <c r="AN50" i="55"/>
  <c r="AC168" i="55"/>
  <c r="AC32" i="55"/>
  <c r="AC8" i="55"/>
  <c r="AT4" i="55"/>
  <c r="AN52" i="55"/>
  <c r="X18" i="55"/>
  <c r="R151" i="55"/>
  <c r="R39" i="55"/>
  <c r="AC160" i="55"/>
  <c r="AC40" i="55"/>
  <c r="AC16" i="55"/>
  <c r="C167" i="55"/>
  <c r="N17" i="55"/>
  <c r="C159" i="55"/>
  <c r="C151" i="55"/>
  <c r="C143" i="55"/>
  <c r="N15" i="55"/>
  <c r="C135" i="55"/>
  <c r="C127" i="55"/>
  <c r="C119" i="55"/>
  <c r="N13" i="55"/>
  <c r="C111" i="55"/>
  <c r="C103" i="55"/>
  <c r="C95" i="55"/>
  <c r="N11" i="55"/>
  <c r="C87" i="55"/>
  <c r="C79" i="55"/>
  <c r="C71" i="55"/>
  <c r="N9" i="55"/>
  <c r="C63" i="55"/>
  <c r="C55" i="55"/>
  <c r="C47" i="55"/>
  <c r="N7" i="55"/>
  <c r="C39" i="55"/>
  <c r="C31" i="55"/>
  <c r="C23" i="55"/>
  <c r="N5" i="55"/>
  <c r="C15" i="55"/>
  <c r="C7" i="55"/>
  <c r="AN69" i="55"/>
  <c r="AN116" i="55"/>
  <c r="AN166" i="55"/>
  <c r="AN118" i="55"/>
  <c r="AN62" i="55"/>
  <c r="AN54" i="55"/>
  <c r="AN38" i="55"/>
  <c r="AN30" i="55"/>
  <c r="AN22" i="55"/>
  <c r="AN14" i="55"/>
  <c r="R55" i="55"/>
  <c r="R119" i="55"/>
  <c r="Y13" i="55"/>
  <c r="R175" i="55"/>
  <c r="R167" i="55"/>
  <c r="Y17" i="55"/>
  <c r="R159" i="55"/>
  <c r="R87" i="55"/>
  <c r="R79" i="55"/>
  <c r="R47" i="55"/>
  <c r="Y7" i="55"/>
  <c r="R142" i="55"/>
  <c r="R38" i="55"/>
  <c r="R126" i="55"/>
  <c r="R18" i="55"/>
  <c r="R158" i="55"/>
  <c r="R134" i="55"/>
  <c r="R136" i="55"/>
  <c r="R166" i="55"/>
  <c r="R150" i="55"/>
  <c r="R127" i="55"/>
  <c r="R111" i="55"/>
  <c r="R63" i="55"/>
  <c r="R15" i="55"/>
  <c r="R104" i="55"/>
  <c r="R24" i="55"/>
  <c r="R23" i="55"/>
  <c r="Y5" i="55"/>
  <c r="R102" i="55"/>
  <c r="R62" i="55"/>
  <c r="R46" i="55"/>
  <c r="R22" i="55"/>
  <c r="R164" i="55"/>
  <c r="R156" i="55"/>
  <c r="R124" i="55"/>
  <c r="R108" i="55"/>
  <c r="R92" i="55"/>
  <c r="R68" i="55"/>
  <c r="R60" i="55"/>
  <c r="M17" i="63"/>
  <c r="O16" i="63"/>
  <c r="M11" i="63"/>
  <c r="O8" i="63"/>
  <c r="M9" i="63"/>
  <c r="O12" i="63"/>
  <c r="M14" i="63"/>
  <c r="M10" i="63"/>
  <c r="M15" i="63"/>
  <c r="O13" i="63"/>
  <c r="M7" i="63"/>
  <c r="M13" i="63"/>
  <c r="O11" i="63"/>
  <c r="O9" i="63"/>
  <c r="O15" i="63"/>
  <c r="O10" i="63"/>
  <c r="M12" i="63"/>
  <c r="M18" i="63"/>
  <c r="O18" i="63"/>
  <c r="O17" i="63"/>
  <c r="M8" i="63"/>
  <c r="O14" i="63"/>
  <c r="M16" i="63"/>
  <c r="Z10" i="55"/>
  <c r="AI9" i="55"/>
  <c r="AV4" i="55"/>
  <c r="Z4" i="55"/>
  <c r="Z18" i="55"/>
  <c r="R6" i="55"/>
  <c r="R5" i="55"/>
  <c r="AV16" i="55"/>
  <c r="Z14" i="55"/>
  <c r="R157" i="55"/>
  <c r="R173" i="55"/>
  <c r="R149" i="55"/>
  <c r="R148" i="55"/>
  <c r="R141" i="55"/>
  <c r="R133" i="55"/>
  <c r="R117" i="55"/>
  <c r="R116" i="55"/>
  <c r="R101" i="55"/>
  <c r="R85" i="55"/>
  <c r="R77" i="55"/>
  <c r="R53" i="55"/>
  <c r="R52" i="55"/>
  <c r="R45" i="55"/>
  <c r="R37" i="55"/>
  <c r="R29" i="55"/>
  <c r="R21" i="55"/>
  <c r="R13" i="55"/>
  <c r="X4" i="55"/>
  <c r="Z12" i="55"/>
  <c r="Y12" i="55"/>
  <c r="AV18" i="55"/>
  <c r="AN149" i="55"/>
  <c r="AN150" i="55"/>
  <c r="AN109" i="55"/>
  <c r="AN110" i="55"/>
  <c r="AN45" i="55"/>
  <c r="AN46" i="55"/>
  <c r="AN5" i="55"/>
  <c r="Z9" i="55"/>
  <c r="R93" i="55"/>
  <c r="R94" i="55"/>
  <c r="X16" i="55"/>
  <c r="AI18" i="55"/>
  <c r="X5" i="55"/>
  <c r="X13" i="55"/>
  <c r="AT8" i="55"/>
  <c r="AT16" i="55"/>
  <c r="AI6" i="55"/>
  <c r="AI14" i="55"/>
  <c r="AT10" i="55"/>
  <c r="AT18" i="55"/>
  <c r="AI8" i="55"/>
  <c r="AI16" i="55"/>
  <c r="X10" i="55"/>
  <c r="R26" i="55"/>
  <c r="R25" i="55"/>
  <c r="X12" i="55"/>
  <c r="AC51" i="55"/>
  <c r="AC52" i="55"/>
  <c r="AC11" i="55"/>
  <c r="AJ4" i="55"/>
  <c r="AC12" i="55"/>
  <c r="AI17" i="55"/>
  <c r="AU6" i="55"/>
  <c r="AU16" i="55"/>
  <c r="AT12" i="55"/>
  <c r="AV5" i="55"/>
  <c r="Z5" i="55"/>
  <c r="Z17" i="55"/>
  <c r="AT5" i="55"/>
  <c r="Z11" i="55"/>
  <c r="X11" i="55"/>
  <c r="AK17" i="55"/>
  <c r="AI10" i="55"/>
  <c r="AN133" i="55"/>
  <c r="AV17" i="55"/>
  <c r="AT11" i="55"/>
  <c r="AV6" i="55"/>
  <c r="AV7" i="55"/>
  <c r="AU14" i="55"/>
  <c r="AU12" i="55"/>
  <c r="AU10" i="55"/>
  <c r="AU8" i="55"/>
  <c r="AU4" i="55"/>
  <c r="O17" i="55"/>
  <c r="O15" i="55"/>
  <c r="O13" i="55"/>
  <c r="O11" i="55"/>
  <c r="O9" i="55"/>
  <c r="O7" i="55"/>
  <c r="O5" i="55"/>
  <c r="R14" i="55"/>
  <c r="Z6" i="55"/>
  <c r="R103" i="55"/>
  <c r="Z13" i="55"/>
  <c r="R122" i="55"/>
  <c r="X17" i="55"/>
  <c r="X9" i="55"/>
  <c r="AK4" i="55"/>
  <c r="AC169" i="55"/>
  <c r="AC153" i="55"/>
  <c r="AC145" i="55"/>
  <c r="AC137" i="55"/>
  <c r="AC120" i="55"/>
  <c r="AC112" i="55"/>
  <c r="AC105" i="55"/>
  <c r="AC89" i="55"/>
  <c r="AC81" i="55"/>
  <c r="AC73" i="55"/>
  <c r="AC64" i="55"/>
  <c r="AC56" i="55"/>
  <c r="AC48" i="55"/>
  <c r="AC41" i="55"/>
  <c r="AC25" i="55"/>
  <c r="AI15" i="55"/>
  <c r="AI7" i="55"/>
  <c r="AN170" i="55"/>
  <c r="AN162" i="55"/>
  <c r="AN154" i="55"/>
  <c r="AN122" i="55"/>
  <c r="AN106" i="55"/>
  <c r="AN98" i="55"/>
  <c r="AN90" i="55"/>
  <c r="AN58" i="55"/>
  <c r="AN42" i="55"/>
  <c r="AN34" i="55"/>
  <c r="AN26" i="55"/>
  <c r="AN18" i="55"/>
  <c r="AN10" i="55"/>
  <c r="AT17" i="55"/>
  <c r="AT9" i="55"/>
  <c r="AV8" i="55"/>
  <c r="AV10" i="55"/>
  <c r="AV12" i="55"/>
  <c r="Z7" i="55"/>
  <c r="Z15" i="55"/>
  <c r="R160" i="55"/>
  <c r="R128" i="55"/>
  <c r="R113" i="55"/>
  <c r="R97" i="55"/>
  <c r="R89" i="55"/>
  <c r="R81" i="55"/>
  <c r="R72" i="55"/>
  <c r="R64" i="55"/>
  <c r="R49" i="55"/>
  <c r="R33" i="55"/>
  <c r="R16" i="55"/>
  <c r="X15" i="55"/>
  <c r="X7" i="55"/>
  <c r="AK5" i="55"/>
  <c r="AK7" i="55"/>
  <c r="AK8" i="55"/>
  <c r="AC126" i="55"/>
  <c r="AI13" i="55"/>
  <c r="AI5" i="55"/>
  <c r="AV9" i="55"/>
  <c r="AV11" i="55"/>
  <c r="AN168" i="55"/>
  <c r="AN160" i="55"/>
  <c r="AN144" i="55"/>
  <c r="AN136" i="55"/>
  <c r="AN128" i="55"/>
  <c r="AN104" i="55"/>
  <c r="AN96" i="55"/>
  <c r="AN80" i="55"/>
  <c r="AN72" i="55"/>
  <c r="AN64" i="55"/>
  <c r="AN40" i="55"/>
  <c r="AN32" i="55"/>
  <c r="AN16" i="55"/>
  <c r="AN8" i="55"/>
  <c r="AT15" i="55"/>
  <c r="AT7" i="55"/>
  <c r="Z16" i="55"/>
  <c r="X14" i="55"/>
  <c r="X6" i="55"/>
  <c r="AK6" i="55"/>
  <c r="AK10" i="55"/>
  <c r="AK11" i="55"/>
  <c r="AK12" i="55"/>
  <c r="AK13" i="55"/>
  <c r="AK14" i="55"/>
  <c r="AK16" i="55"/>
  <c r="AK18" i="55"/>
  <c r="AC109" i="55"/>
  <c r="AI12" i="55"/>
  <c r="AV14" i="55"/>
  <c r="AT14" i="55"/>
  <c r="AT6" i="55"/>
  <c r="C6" i="55"/>
  <c r="C165" i="55"/>
  <c r="C157" i="55"/>
  <c r="C149" i="55"/>
  <c r="C141" i="55"/>
  <c r="C133" i="55"/>
  <c r="C125" i="55"/>
  <c r="C117" i="55"/>
  <c r="C109" i="55"/>
  <c r="C101" i="55"/>
  <c r="C93" i="55"/>
  <c r="C85" i="55"/>
  <c r="C77" i="55"/>
  <c r="C69" i="55"/>
  <c r="C61" i="55"/>
  <c r="C53" i="55"/>
  <c r="C45" i="55"/>
  <c r="C37" i="55"/>
  <c r="C29" i="55"/>
  <c r="C21" i="55"/>
  <c r="C13" i="55"/>
  <c r="O18" i="55"/>
  <c r="O16" i="55"/>
  <c r="O14" i="55"/>
  <c r="O12" i="55"/>
  <c r="O10" i="55"/>
  <c r="O8" i="55"/>
  <c r="O6" i="55"/>
  <c r="O4" i="55"/>
  <c r="Z8" i="55"/>
  <c r="R110" i="55"/>
  <c r="AK9" i="55"/>
  <c r="AK15" i="55"/>
  <c r="AC172" i="55"/>
  <c r="AC132" i="55"/>
  <c r="AC124" i="55"/>
  <c r="AC108" i="55"/>
  <c r="AC68" i="55"/>
  <c r="AC60" i="55"/>
  <c r="AC37" i="55"/>
  <c r="AC29" i="55"/>
  <c r="AC20" i="55"/>
  <c r="AC13" i="55"/>
  <c r="AI4" i="55"/>
  <c r="AI11" i="55"/>
  <c r="AV13" i="55"/>
  <c r="AV15" i="55"/>
  <c r="AN126" i="55"/>
  <c r="AT13" i="55"/>
  <c r="AN61" i="55"/>
  <c r="AN125" i="55"/>
  <c r="AN36" i="55"/>
  <c r="AN100" i="55"/>
  <c r="AN164" i="55"/>
  <c r="AN28" i="55"/>
  <c r="AN92" i="55"/>
  <c r="AN156" i="55"/>
  <c r="AN76" i="55"/>
  <c r="AN140" i="55"/>
  <c r="AN20" i="55"/>
  <c r="AN85" i="55"/>
  <c r="AN13" i="55"/>
  <c r="AN25" i="55"/>
  <c r="AN33" i="55"/>
  <c r="AN41" i="55"/>
  <c r="AN49" i="55"/>
  <c r="AN57" i="55"/>
  <c r="AN65" i="55"/>
  <c r="AN73" i="55"/>
  <c r="AN81" i="55"/>
  <c r="AN89" i="55"/>
  <c r="AN97" i="55"/>
  <c r="AN105" i="55"/>
  <c r="AN113" i="55"/>
  <c r="AN121" i="55"/>
  <c r="AN129" i="55"/>
  <c r="AN137" i="55"/>
  <c r="AN145" i="55"/>
  <c r="AN153" i="55"/>
  <c r="AN161" i="55"/>
  <c r="AN169" i="55"/>
  <c r="AC44" i="55"/>
  <c r="AC61" i="55"/>
  <c r="AC125" i="55"/>
  <c r="AC24" i="55"/>
  <c r="AC36" i="55"/>
  <c r="AC49" i="55"/>
  <c r="AC88" i="55"/>
  <c r="AC100" i="55"/>
  <c r="AC113" i="55"/>
  <c r="AC152" i="55"/>
  <c r="AC164" i="55"/>
  <c r="AC28" i="55"/>
  <c r="AC80" i="55"/>
  <c r="AC92" i="55"/>
  <c r="AC144" i="55"/>
  <c r="AC156" i="55"/>
  <c r="AC84" i="55"/>
  <c r="AC76" i="55"/>
  <c r="AC140" i="55"/>
  <c r="AC148" i="55"/>
  <c r="AC31" i="55"/>
  <c r="AC71" i="55"/>
  <c r="AJ9" i="55"/>
  <c r="AC87" i="55"/>
  <c r="AC143" i="55"/>
  <c r="AJ15" i="55"/>
  <c r="AC167" i="55"/>
  <c r="AJ17" i="55"/>
  <c r="AC21" i="55"/>
  <c r="AC23" i="55"/>
  <c r="AJ5" i="55"/>
  <c r="AC39" i="55"/>
  <c r="AC47" i="55"/>
  <c r="AJ7" i="55"/>
  <c r="AC55" i="55"/>
  <c r="AC63" i="55"/>
  <c r="AC111" i="55"/>
  <c r="AC119" i="55"/>
  <c r="AJ13" i="55"/>
  <c r="AC135" i="55"/>
  <c r="AC151" i="55"/>
  <c r="AC159" i="55"/>
  <c r="AC96" i="55"/>
  <c r="AC128" i="55"/>
  <c r="AC79" i="55"/>
  <c r="AC103" i="55"/>
  <c r="R44" i="55"/>
  <c r="R36" i="55"/>
  <c r="R100" i="55"/>
  <c r="R140" i="55"/>
  <c r="R172" i="55"/>
  <c r="R28" i="55"/>
  <c r="R32" i="55"/>
  <c r="R96" i="55"/>
  <c r="R20" i="55"/>
  <c r="R84" i="55"/>
  <c r="R132" i="55"/>
  <c r="R12" i="55"/>
  <c r="R76" i="55"/>
  <c r="R80" i="55"/>
  <c r="R165" i="55"/>
  <c r="R61" i="55"/>
  <c r="R121" i="55"/>
  <c r="R129" i="55"/>
  <c r="R137" i="55"/>
  <c r="R145" i="55"/>
  <c r="R153" i="55"/>
  <c r="R161" i="55"/>
  <c r="R169" i="55"/>
  <c r="R177" i="55"/>
  <c r="R42" i="55"/>
  <c r="R66" i="55"/>
  <c r="R74" i="55"/>
  <c r="R106" i="55"/>
  <c r="R154" i="55"/>
  <c r="R10" i="55"/>
  <c r="R34" i="55"/>
  <c r="R50" i="55"/>
  <c r="R58" i="55"/>
  <c r="R90" i="55"/>
  <c r="R98" i="55"/>
  <c r="R114" i="55"/>
  <c r="R138" i="55"/>
  <c r="R146" i="55"/>
  <c r="R170" i="55"/>
  <c r="R19" i="55"/>
  <c r="R27" i="55"/>
  <c r="R83" i="55"/>
  <c r="Y10" i="55"/>
  <c r="R123" i="55"/>
  <c r="R131" i="55"/>
  <c r="Y14" i="55"/>
  <c r="R163" i="55"/>
  <c r="C156" i="55"/>
  <c r="C116" i="55"/>
  <c r="C92" i="55"/>
  <c r="C164" i="55"/>
  <c r="C132" i="55"/>
  <c r="C20" i="55"/>
  <c r="C169" i="55"/>
  <c r="C161" i="55"/>
  <c r="C153" i="55"/>
  <c r="C145" i="55"/>
  <c r="C137" i="55"/>
  <c r="C129" i="55"/>
  <c r="C121" i="55"/>
  <c r="C113" i="55"/>
  <c r="C105" i="55"/>
  <c r="C97" i="55"/>
  <c r="C89" i="55"/>
  <c r="C81" i="55"/>
  <c r="C73" i="55"/>
  <c r="C65" i="55"/>
  <c r="C57" i="55"/>
  <c r="C49" i="55"/>
  <c r="C41" i="55"/>
  <c r="C33" i="55"/>
  <c r="C25" i="55"/>
  <c r="C17" i="55"/>
  <c r="C9" i="55"/>
  <c r="C172" i="55"/>
  <c r="C148" i="55"/>
  <c r="C140" i="55"/>
  <c r="C124" i="55"/>
  <c r="C108" i="55"/>
  <c r="C100" i="55"/>
  <c r="C84" i="55"/>
  <c r="C76" i="55"/>
  <c r="C68" i="55"/>
  <c r="C60" i="55"/>
  <c r="C52" i="55"/>
  <c r="C44" i="55"/>
  <c r="C36" i="55"/>
  <c r="C28" i="55"/>
  <c r="C12" i="55"/>
  <c r="C163" i="55"/>
  <c r="C155" i="55"/>
  <c r="N16" i="55"/>
  <c r="C131" i="55"/>
  <c r="N14" i="55"/>
  <c r="C115" i="55"/>
  <c r="C91" i="55"/>
  <c r="C19" i="55"/>
  <c r="M18" i="55"/>
  <c r="C5" i="55"/>
  <c r="C166" i="55"/>
  <c r="C158" i="55"/>
  <c r="C150" i="55"/>
  <c r="C142" i="55"/>
  <c r="C134" i="55"/>
  <c r="C126" i="55"/>
  <c r="C118" i="55"/>
  <c r="C110" i="55"/>
  <c r="C102" i="55"/>
  <c r="C94" i="55"/>
  <c r="C86" i="55"/>
  <c r="C78" i="55"/>
  <c r="C70" i="55"/>
  <c r="C62" i="55"/>
  <c r="C54" i="55"/>
  <c r="C46" i="55"/>
  <c r="C38" i="55"/>
  <c r="C30" i="55"/>
  <c r="C22" i="55"/>
  <c r="C14" i="55"/>
  <c r="M13" i="55"/>
  <c r="M7" i="55"/>
  <c r="M5" i="55"/>
  <c r="M11" i="55"/>
  <c r="M4" i="55"/>
  <c r="M10" i="55"/>
  <c r="M17" i="55"/>
  <c r="M9" i="55"/>
  <c r="M16" i="55"/>
  <c r="M8" i="55"/>
  <c r="M15" i="55"/>
  <c r="M14" i="55"/>
  <c r="M6" i="55"/>
  <c r="M12" i="55"/>
  <c r="B179" i="55"/>
  <c r="AB179" i="55"/>
  <c r="AM179" i="55"/>
  <c r="Q179" i="55"/>
  <c r="Q178" i="55"/>
  <c r="B178" i="55"/>
  <c r="AB178" i="55"/>
  <c r="AM178" i="55"/>
  <c r="AC178" i="55"/>
  <c r="AC179" i="55"/>
  <c r="AJ18" i="55"/>
  <c r="C179" i="55"/>
  <c r="N18" i="55"/>
  <c r="AN178" i="55"/>
  <c r="AN179" i="55"/>
  <c r="AU18" i="55"/>
  <c r="R178" i="55"/>
  <c r="R179" i="55"/>
  <c r="Y18" i="55"/>
  <c r="AM173" i="55"/>
  <c r="AN173" i="55"/>
  <c r="AM174" i="55"/>
  <c r="AB176" i="55"/>
  <c r="AC177" i="55"/>
  <c r="AB173" i="55"/>
  <c r="AC173" i="55"/>
  <c r="AM175" i="55"/>
  <c r="B173" i="55"/>
  <c r="C173" i="55"/>
  <c r="B175" i="55"/>
  <c r="AB174" i="55"/>
  <c r="AC174" i="55"/>
  <c r="AB175" i="55"/>
  <c r="AM176" i="55"/>
  <c r="B174" i="55"/>
  <c r="B176" i="55"/>
  <c r="B177" i="55"/>
  <c r="C174" i="55"/>
  <c r="C176" i="55"/>
  <c r="AN176" i="55"/>
  <c r="AN174" i="55"/>
  <c r="C175" i="55"/>
  <c r="AC176" i="55"/>
  <c r="AN175" i="55"/>
  <c r="AN177" i="55"/>
  <c r="AC175" i="55"/>
  <c r="C177" i="55"/>
  <c r="C178" i="55"/>
  <c r="B216" i="1"/>
  <c r="C216" i="1"/>
  <c r="D216" i="1"/>
  <c r="E216" i="1"/>
  <c r="F216" i="1"/>
  <c r="G216" i="1"/>
  <c r="H216" i="1"/>
  <c r="I216" i="1"/>
  <c r="J216" i="1"/>
  <c r="B195" i="1"/>
  <c r="C195" i="1"/>
  <c r="D195" i="1"/>
  <c r="E195" i="1"/>
  <c r="F195" i="1"/>
  <c r="G195" i="1"/>
  <c r="H195" i="1"/>
  <c r="I195" i="1"/>
  <c r="J195" i="1"/>
  <c r="B177" i="1"/>
  <c r="C198" i="1"/>
  <c r="D198" i="1"/>
  <c r="E198" i="1"/>
  <c r="F198" i="1"/>
  <c r="G198" i="1"/>
  <c r="H198" i="1"/>
  <c r="I198" i="1"/>
  <c r="J198" i="1"/>
  <c r="C199" i="1"/>
  <c r="D199" i="1"/>
  <c r="E199" i="1"/>
  <c r="F199" i="1"/>
  <c r="G199" i="1"/>
  <c r="H199" i="1"/>
  <c r="I199" i="1"/>
  <c r="J199" i="1"/>
  <c r="C200" i="1"/>
  <c r="D200" i="1"/>
  <c r="E200" i="1"/>
  <c r="F200" i="1"/>
  <c r="G200" i="1"/>
  <c r="H200" i="1"/>
  <c r="I200" i="1"/>
  <c r="J200" i="1"/>
  <c r="C201" i="1"/>
  <c r="D201" i="1"/>
  <c r="E201" i="1"/>
  <c r="F201" i="1"/>
  <c r="G201" i="1"/>
  <c r="H201" i="1"/>
  <c r="I201" i="1"/>
  <c r="J201" i="1"/>
  <c r="C202" i="1"/>
  <c r="D202" i="1"/>
  <c r="E202" i="1"/>
  <c r="F202" i="1"/>
  <c r="G202" i="1"/>
  <c r="H202" i="1"/>
  <c r="I202" i="1"/>
  <c r="J202" i="1"/>
  <c r="C203" i="1"/>
  <c r="D203" i="1"/>
  <c r="E203" i="1"/>
  <c r="F203" i="1"/>
  <c r="G203" i="1"/>
  <c r="H203" i="1"/>
  <c r="I203" i="1"/>
  <c r="J203" i="1"/>
  <c r="C204" i="1"/>
  <c r="D204" i="1"/>
  <c r="E204" i="1"/>
  <c r="F204" i="1"/>
  <c r="G204" i="1"/>
  <c r="H204" i="1"/>
  <c r="I204" i="1"/>
  <c r="J204" i="1"/>
  <c r="C205" i="1"/>
  <c r="D205" i="1"/>
  <c r="E205" i="1"/>
  <c r="F205" i="1"/>
  <c r="G205" i="1"/>
  <c r="H205" i="1"/>
  <c r="I205" i="1"/>
  <c r="J205" i="1"/>
  <c r="C206" i="1"/>
  <c r="D206" i="1"/>
  <c r="E206" i="1"/>
  <c r="F206" i="1"/>
  <c r="G206" i="1"/>
  <c r="H206" i="1"/>
  <c r="I206" i="1"/>
  <c r="J206" i="1"/>
  <c r="C207" i="1"/>
  <c r="D207" i="1"/>
  <c r="E207" i="1"/>
  <c r="F207" i="1"/>
  <c r="G207" i="1"/>
  <c r="H207" i="1"/>
  <c r="I207" i="1"/>
  <c r="J207" i="1"/>
  <c r="C208" i="1"/>
  <c r="D208" i="1"/>
  <c r="E208" i="1"/>
  <c r="F208" i="1"/>
  <c r="G208" i="1"/>
  <c r="H208" i="1"/>
  <c r="I208" i="1"/>
  <c r="J208" i="1"/>
  <c r="C209" i="1"/>
  <c r="D209" i="1"/>
  <c r="E209" i="1"/>
  <c r="F209" i="1"/>
  <c r="G209" i="1"/>
  <c r="H209" i="1"/>
  <c r="I209" i="1"/>
  <c r="J209" i="1"/>
  <c r="C210" i="1"/>
  <c r="D210" i="1"/>
  <c r="E210" i="1"/>
  <c r="F210" i="1"/>
  <c r="G210" i="1"/>
  <c r="H210" i="1"/>
  <c r="I210" i="1"/>
  <c r="J210" i="1"/>
  <c r="C211" i="1"/>
  <c r="D211" i="1"/>
  <c r="E211" i="1"/>
  <c r="F211" i="1"/>
  <c r="G211" i="1"/>
  <c r="H211" i="1"/>
  <c r="I211" i="1"/>
  <c r="J211" i="1"/>
  <c r="C212" i="1"/>
  <c r="D212" i="1"/>
  <c r="E212" i="1"/>
  <c r="F212" i="1"/>
  <c r="G212" i="1"/>
  <c r="H212" i="1"/>
  <c r="I212" i="1"/>
  <c r="J212" i="1"/>
  <c r="C213" i="1"/>
  <c r="D213" i="1"/>
  <c r="E213" i="1"/>
  <c r="F213" i="1"/>
  <c r="G213" i="1"/>
  <c r="H213" i="1"/>
  <c r="I213" i="1"/>
  <c r="J213" i="1"/>
  <c r="C214" i="1"/>
  <c r="D214" i="1"/>
  <c r="E214" i="1"/>
  <c r="F214" i="1"/>
  <c r="G214" i="1"/>
  <c r="H214" i="1"/>
  <c r="I214" i="1"/>
  <c r="J214" i="1"/>
  <c r="C215" i="1"/>
  <c r="D215" i="1"/>
  <c r="E215" i="1"/>
  <c r="F215" i="1"/>
  <c r="G215" i="1"/>
  <c r="H215" i="1"/>
  <c r="I215" i="1"/>
  <c r="J215" i="1"/>
  <c r="B199" i="1"/>
  <c r="B200" i="1"/>
  <c r="B201" i="1"/>
  <c r="B202" i="1"/>
  <c r="B203" i="1"/>
  <c r="B204" i="1"/>
  <c r="B205" i="1"/>
  <c r="B206" i="1"/>
  <c r="B207" i="1"/>
  <c r="B208" i="1"/>
  <c r="B209" i="1"/>
  <c r="B210" i="1"/>
  <c r="B211" i="1"/>
  <c r="B212" i="1"/>
  <c r="B213" i="1"/>
  <c r="B214" i="1"/>
  <c r="B215" i="1"/>
  <c r="B198" i="1"/>
  <c r="B178" i="1"/>
  <c r="C178" i="1"/>
  <c r="D178" i="1"/>
  <c r="E178" i="1"/>
  <c r="F178" i="1"/>
  <c r="G178" i="1"/>
  <c r="H178" i="1"/>
  <c r="I178" i="1"/>
  <c r="J178" i="1"/>
  <c r="B179" i="1"/>
  <c r="C179" i="1"/>
  <c r="D179" i="1"/>
  <c r="E179" i="1"/>
  <c r="F179" i="1"/>
  <c r="G179" i="1"/>
  <c r="H179" i="1"/>
  <c r="I179" i="1"/>
  <c r="J179" i="1"/>
  <c r="B180" i="1"/>
  <c r="C180" i="1"/>
  <c r="D180" i="1"/>
  <c r="E180" i="1"/>
  <c r="F180" i="1"/>
  <c r="G180" i="1"/>
  <c r="H180" i="1"/>
  <c r="I180" i="1"/>
  <c r="J180" i="1"/>
  <c r="B181" i="1"/>
  <c r="C181" i="1"/>
  <c r="D181" i="1"/>
  <c r="E181" i="1"/>
  <c r="F181" i="1"/>
  <c r="G181" i="1"/>
  <c r="H181" i="1"/>
  <c r="I181" i="1"/>
  <c r="J181" i="1"/>
  <c r="B182" i="1"/>
  <c r="C182" i="1"/>
  <c r="D182" i="1"/>
  <c r="E182" i="1"/>
  <c r="F182" i="1"/>
  <c r="G182" i="1"/>
  <c r="H182" i="1"/>
  <c r="I182" i="1"/>
  <c r="J182" i="1"/>
  <c r="B183" i="1"/>
  <c r="C183" i="1"/>
  <c r="D183" i="1"/>
  <c r="E183" i="1"/>
  <c r="F183" i="1"/>
  <c r="G183" i="1"/>
  <c r="H183" i="1"/>
  <c r="I183" i="1"/>
  <c r="J183" i="1"/>
  <c r="B184" i="1"/>
  <c r="C184" i="1"/>
  <c r="D184" i="1"/>
  <c r="E184" i="1"/>
  <c r="F184" i="1"/>
  <c r="G184" i="1"/>
  <c r="H184" i="1"/>
  <c r="I184" i="1"/>
  <c r="J184" i="1"/>
  <c r="B185" i="1"/>
  <c r="C185" i="1"/>
  <c r="D185" i="1"/>
  <c r="E185" i="1"/>
  <c r="F185" i="1"/>
  <c r="G185" i="1"/>
  <c r="H185" i="1"/>
  <c r="I185" i="1"/>
  <c r="J185" i="1"/>
  <c r="B186" i="1"/>
  <c r="C186" i="1"/>
  <c r="D186" i="1"/>
  <c r="E186" i="1"/>
  <c r="F186" i="1"/>
  <c r="G186" i="1"/>
  <c r="H186" i="1"/>
  <c r="I186" i="1"/>
  <c r="J186" i="1"/>
  <c r="B187" i="1"/>
  <c r="C187" i="1"/>
  <c r="D187" i="1"/>
  <c r="E187" i="1"/>
  <c r="F187" i="1"/>
  <c r="G187" i="1"/>
  <c r="H187" i="1"/>
  <c r="I187" i="1"/>
  <c r="J187" i="1"/>
  <c r="B188" i="1"/>
  <c r="C188" i="1"/>
  <c r="D188" i="1"/>
  <c r="E188" i="1"/>
  <c r="F188" i="1"/>
  <c r="G188" i="1"/>
  <c r="H188" i="1"/>
  <c r="I188" i="1"/>
  <c r="J188" i="1"/>
  <c r="B189" i="1"/>
  <c r="C189" i="1"/>
  <c r="D189" i="1"/>
  <c r="E189" i="1"/>
  <c r="F189" i="1"/>
  <c r="G189" i="1"/>
  <c r="H189" i="1"/>
  <c r="I189" i="1"/>
  <c r="J189" i="1"/>
  <c r="B190" i="1"/>
  <c r="C190" i="1"/>
  <c r="D190" i="1"/>
  <c r="E190" i="1"/>
  <c r="F190" i="1"/>
  <c r="G190" i="1"/>
  <c r="H190" i="1"/>
  <c r="I190" i="1"/>
  <c r="J190" i="1"/>
  <c r="B191" i="1"/>
  <c r="C191" i="1"/>
  <c r="D191" i="1"/>
  <c r="E191" i="1"/>
  <c r="F191" i="1"/>
  <c r="G191" i="1"/>
  <c r="H191" i="1"/>
  <c r="I191" i="1"/>
  <c r="J191" i="1"/>
  <c r="B192" i="1"/>
  <c r="C192" i="1"/>
  <c r="D192" i="1"/>
  <c r="E192" i="1"/>
  <c r="F192" i="1"/>
  <c r="G192" i="1"/>
  <c r="H192" i="1"/>
  <c r="I192" i="1"/>
  <c r="J192" i="1"/>
  <c r="B193" i="1"/>
  <c r="C193" i="1"/>
  <c r="D193" i="1"/>
  <c r="E193" i="1"/>
  <c r="F193" i="1"/>
  <c r="G193" i="1"/>
  <c r="H193" i="1"/>
  <c r="I193" i="1"/>
  <c r="J193" i="1"/>
  <c r="B194" i="1"/>
  <c r="C194" i="1"/>
  <c r="D194" i="1"/>
  <c r="E194" i="1"/>
  <c r="F194" i="1"/>
  <c r="G194" i="1"/>
  <c r="H194" i="1"/>
  <c r="I194" i="1"/>
  <c r="J194" i="1"/>
  <c r="C177" i="1"/>
  <c r="D177" i="1"/>
  <c r="E177" i="1"/>
  <c r="F177" i="1"/>
  <c r="G177" i="1"/>
  <c r="H177" i="1"/>
  <c r="I177" i="1"/>
  <c r="J177" i="1"/>
  <c r="B179" i="63"/>
  <c r="B178" i="63"/>
  <c r="B177" i="63"/>
  <c r="B176" i="63"/>
  <c r="B173" i="63"/>
  <c r="B118" i="63"/>
  <c r="B69" i="63"/>
  <c r="B100" i="63"/>
  <c r="B128" i="63"/>
  <c r="B175" i="63"/>
  <c r="B117" i="63"/>
  <c r="B82" i="63"/>
  <c r="B76" i="63"/>
  <c r="B57" i="63"/>
  <c r="B130" i="63"/>
  <c r="B169" i="63"/>
  <c r="B109" i="63"/>
  <c r="B138" i="63"/>
  <c r="B93" i="63"/>
  <c r="B94" i="63"/>
  <c r="B137" i="63"/>
  <c r="B134" i="63"/>
  <c r="B161" i="63"/>
  <c r="B136" i="63"/>
  <c r="B105" i="63"/>
  <c r="B54" i="63"/>
  <c r="B61" i="63"/>
  <c r="B133" i="63"/>
  <c r="B167" i="63"/>
  <c r="B50" i="63"/>
  <c r="B144" i="63"/>
  <c r="B135" i="63"/>
  <c r="B127" i="63"/>
  <c r="B62" i="63"/>
  <c r="B166" i="63"/>
  <c r="B48" i="63"/>
  <c r="B168" i="63"/>
  <c r="C168" i="63"/>
  <c r="B159" i="63"/>
  <c r="B115" i="63"/>
  <c r="B55" i="63"/>
  <c r="B156" i="63"/>
  <c r="B171" i="63"/>
  <c r="B141" i="63"/>
  <c r="B83" i="63"/>
  <c r="C83" i="63"/>
  <c r="N10" i="63"/>
  <c r="B87" i="63"/>
  <c r="B75" i="63"/>
  <c r="B77" i="63"/>
  <c r="B97" i="63"/>
  <c r="B157" i="63"/>
  <c r="B111" i="63"/>
  <c r="B147" i="63"/>
  <c r="B64" i="63"/>
  <c r="B103" i="63"/>
  <c r="B129" i="63"/>
  <c r="B131" i="63"/>
  <c r="C131" i="63"/>
  <c r="N14" i="63"/>
  <c r="B96" i="63"/>
  <c r="B88" i="63"/>
  <c r="B79" i="63"/>
  <c r="B91" i="63"/>
  <c r="B59" i="63"/>
  <c r="B155" i="63"/>
  <c r="B60" i="63"/>
  <c r="B172" i="63"/>
  <c r="B98" i="63"/>
  <c r="C98" i="63"/>
  <c r="B143" i="63"/>
  <c r="B124" i="63"/>
  <c r="B74" i="63"/>
  <c r="B140" i="63"/>
  <c r="B158" i="63"/>
  <c r="B52" i="63"/>
  <c r="B116" i="63"/>
  <c r="B51" i="63"/>
  <c r="B47" i="63"/>
  <c r="B160" i="63"/>
  <c r="B106" i="63"/>
  <c r="B153" i="63"/>
  <c r="B53" i="63"/>
  <c r="B154" i="63"/>
  <c r="B66" i="63"/>
  <c r="B85" i="63"/>
  <c r="B164" i="63"/>
  <c r="B139" i="63"/>
  <c r="B101" i="63"/>
  <c r="B122" i="63"/>
  <c r="B56" i="63"/>
  <c r="B174" i="63"/>
  <c r="B152" i="63"/>
  <c r="B99" i="63"/>
  <c r="C99" i="63"/>
  <c r="B63" i="63"/>
  <c r="B81" i="63"/>
  <c r="B70" i="63"/>
  <c r="B95" i="63"/>
  <c r="C95" i="63"/>
  <c r="N11" i="63"/>
  <c r="B145" i="63"/>
  <c r="B148" i="63"/>
  <c r="B68" i="63"/>
  <c r="B78" i="63"/>
  <c r="B72" i="63"/>
  <c r="B104" i="63"/>
  <c r="B146" i="63"/>
  <c r="B142" i="63"/>
  <c r="B114" i="63"/>
  <c r="B113" i="63"/>
  <c r="B89" i="63"/>
  <c r="B150" i="63"/>
  <c r="B67" i="63"/>
  <c r="B170" i="63"/>
  <c r="B90" i="63"/>
  <c r="B80" i="63"/>
  <c r="B120" i="63"/>
  <c r="B119" i="63"/>
  <c r="C119" i="63"/>
  <c r="N13" i="63"/>
  <c r="B86" i="63"/>
  <c r="B163" i="63"/>
  <c r="B58" i="63"/>
  <c r="B132" i="63"/>
  <c r="B92" i="63"/>
  <c r="B65" i="63"/>
  <c r="C65" i="63"/>
  <c r="B126" i="63"/>
  <c r="B162" i="63"/>
  <c r="B108" i="63"/>
  <c r="B102" i="63"/>
  <c r="B110" i="63"/>
  <c r="C110" i="63"/>
  <c r="B73" i="63"/>
  <c r="B121" i="63"/>
  <c r="B125" i="63"/>
  <c r="B71" i="63"/>
  <c r="B151" i="63"/>
  <c r="B149" i="63"/>
  <c r="B165" i="63"/>
  <c r="B84" i="63"/>
  <c r="B123" i="63"/>
  <c r="B49" i="63"/>
  <c r="B107" i="63"/>
  <c r="B112" i="63"/>
  <c r="C92" i="63"/>
  <c r="C116" i="63"/>
  <c r="C157" i="63"/>
  <c r="C139" i="63"/>
  <c r="C107" i="63"/>
  <c r="N12" i="63"/>
  <c r="C142" i="63"/>
  <c r="C125" i="63"/>
  <c r="C80" i="63"/>
  <c r="C70" i="63"/>
  <c r="C122" i="63"/>
  <c r="C61" i="63"/>
  <c r="C58" i="63"/>
  <c r="C160" i="63"/>
  <c r="C149" i="63"/>
  <c r="C63" i="63"/>
  <c r="C163" i="63"/>
  <c r="C51" i="63"/>
  <c r="C55" i="63"/>
  <c r="C135" i="63"/>
  <c r="C152" i="63"/>
  <c r="C172" i="63"/>
  <c r="C130" i="63"/>
  <c r="C106" i="63"/>
  <c r="C74" i="63"/>
  <c r="C165" i="63"/>
  <c r="C73" i="63"/>
  <c r="C89" i="63"/>
  <c r="C144" i="63"/>
  <c r="C129" i="63"/>
  <c r="C68" i="63"/>
  <c r="C161" i="63"/>
  <c r="C71" i="63"/>
  <c r="N9" i="63"/>
  <c r="C126" i="63"/>
  <c r="C120" i="63"/>
  <c r="C114" i="63"/>
  <c r="C145" i="63"/>
  <c r="C53" i="63"/>
  <c r="C158" i="63"/>
  <c r="C155" i="63"/>
  <c r="N16" i="63"/>
  <c r="C87" i="63"/>
  <c r="C167" i="63"/>
  <c r="N17" i="63"/>
  <c r="C76" i="63"/>
  <c r="C140" i="63"/>
  <c r="C59" i="63"/>
  <c r="N8" i="63"/>
  <c r="C64" i="63"/>
  <c r="C48" i="63"/>
  <c r="C133" i="63"/>
  <c r="C94" i="63"/>
  <c r="C82" i="63"/>
  <c r="C176" i="63"/>
  <c r="C108" i="63"/>
  <c r="C102" i="63"/>
  <c r="C150" i="63"/>
  <c r="C78" i="63"/>
  <c r="C85" i="63"/>
  <c r="C96" i="63"/>
  <c r="C169" i="63"/>
  <c r="C173" i="63"/>
  <c r="C97" i="63"/>
  <c r="C136" i="63"/>
  <c r="C100" i="63"/>
  <c r="C86" i="63"/>
  <c r="C66" i="63"/>
  <c r="C77" i="63"/>
  <c r="C115" i="63"/>
  <c r="C69" i="63"/>
  <c r="C151" i="63"/>
  <c r="C162" i="63"/>
  <c r="C113" i="63"/>
  <c r="C148" i="63"/>
  <c r="C174" i="63"/>
  <c r="C154" i="63"/>
  <c r="C52" i="63"/>
  <c r="C60" i="63"/>
  <c r="C75" i="63"/>
  <c r="C159" i="63"/>
  <c r="C50" i="63"/>
  <c r="C134" i="63"/>
  <c r="C57" i="63"/>
  <c r="C118" i="63"/>
  <c r="C90" i="63"/>
  <c r="C101" i="63"/>
  <c r="C91" i="63"/>
  <c r="C141" i="63"/>
  <c r="C93" i="63"/>
  <c r="C117" i="63"/>
  <c r="C177" i="63"/>
  <c r="C153" i="63"/>
  <c r="C121" i="63"/>
  <c r="C146" i="63"/>
  <c r="C147" i="63"/>
  <c r="C123" i="63"/>
  <c r="C132" i="63"/>
  <c r="C170" i="63"/>
  <c r="C104" i="63"/>
  <c r="C81" i="63"/>
  <c r="C124" i="63"/>
  <c r="C79" i="63"/>
  <c r="C112" i="63"/>
  <c r="C111" i="63"/>
  <c r="C171" i="63"/>
  <c r="C62" i="63"/>
  <c r="C54" i="63"/>
  <c r="C138" i="63"/>
  <c r="C175" i="63"/>
  <c r="C178" i="63"/>
  <c r="C56" i="63"/>
  <c r="C103" i="63"/>
  <c r="C137" i="63"/>
  <c r="C49" i="63"/>
  <c r="C166" i="63"/>
  <c r="C84" i="63"/>
  <c r="C67" i="63"/>
  <c r="C72" i="63"/>
  <c r="C164" i="63"/>
  <c r="C143" i="63"/>
  <c r="N15" i="63"/>
  <c r="C88" i="63"/>
  <c r="C156" i="63"/>
  <c r="C127" i="63"/>
  <c r="C105" i="63"/>
  <c r="C109" i="63"/>
  <c r="C128" i="63"/>
  <c r="C179" i="63"/>
  <c r="N18" i="63"/>
</calcChain>
</file>

<file path=xl/sharedStrings.xml><?xml version="1.0" encoding="utf-8"?>
<sst xmlns="http://schemas.openxmlformats.org/spreadsheetml/2006/main" count="213" uniqueCount="58">
  <si>
    <t>*NEW JOB ADS.ACT*</t>
  </si>
  <si>
    <t>*NEW JOB ADS.NSW*</t>
  </si>
  <si>
    <t>*NEW JOB ADS.NT*</t>
  </si>
  <si>
    <t>*NEW JOB ADS.QLD*</t>
  </si>
  <si>
    <t>*NEW JOB ADS.SA*</t>
  </si>
  <si>
    <t>*NEW JOB ADS.TAS*</t>
  </si>
  <si>
    <t>*NEW JOB ADS.VIC*</t>
  </si>
  <si>
    <t>*NEW JOB ADS.WA*</t>
  </si>
  <si>
    <t>Date</t>
  </si>
  <si>
    <t>Monthly % Change</t>
  </si>
  <si>
    <t>Year Ended % Change</t>
  </si>
  <si>
    <t>Month</t>
  </si>
  <si>
    <t xml:space="preserve">NSW </t>
  </si>
  <si>
    <t xml:space="preserve"> VIC</t>
  </si>
  <si>
    <t xml:space="preserve"> QLD</t>
  </si>
  <si>
    <t xml:space="preserve"> SA </t>
  </si>
  <si>
    <t xml:space="preserve"> WA </t>
  </si>
  <si>
    <t xml:space="preserve"> TAS</t>
  </si>
  <si>
    <t xml:space="preserve"> NT </t>
  </si>
  <si>
    <t xml:space="preserve"> ACT</t>
  </si>
  <si>
    <t xml:space="preserve"> AUS</t>
  </si>
  <si>
    <t>m/m</t>
  </si>
  <si>
    <t>y/y</t>
  </si>
  <si>
    <t>*NEW JOB ADS.AUST*</t>
  </si>
  <si>
    <t>*SEASABS SEI.AUSTRALIA*</t>
  </si>
  <si>
    <t>*SEASABS ADS.AUSTRALIA*</t>
  </si>
  <si>
    <t>*SEASABS ADS.NSW*</t>
  </si>
  <si>
    <t>*SEASABS ADS.VIC*</t>
  </si>
  <si>
    <t>*SEASABS ADS.WA*</t>
  </si>
  <si>
    <t>Australia</t>
  </si>
  <si>
    <t>Trading Day Adjusted</t>
  </si>
  <si>
    <t>NO Trading Day Adjusted</t>
  </si>
  <si>
    <t xml:space="preserve">Trading Day </t>
  </si>
  <si>
    <t>ORIGINAL</t>
  </si>
  <si>
    <t>Original</t>
  </si>
  <si>
    <t>SA</t>
  </si>
  <si>
    <t>Level</t>
  </si>
  <si>
    <t>m/m %</t>
  </si>
  <si>
    <t>NSW</t>
  </si>
  <si>
    <t>VIC</t>
  </si>
  <si>
    <t>Feb</t>
  </si>
  <si>
    <t>WA</t>
  </si>
  <si>
    <t>Jan</t>
  </si>
  <si>
    <t>March</t>
  </si>
  <si>
    <t>April</t>
  </si>
  <si>
    <t>May</t>
  </si>
  <si>
    <t>June</t>
  </si>
  <si>
    <t>July</t>
  </si>
  <si>
    <t>Aug</t>
  </si>
  <si>
    <t>Sep</t>
  </si>
  <si>
    <t>Oct</t>
  </si>
  <si>
    <t>Nov</t>
  </si>
  <si>
    <t>Dec</t>
  </si>
  <si>
    <t>The data have been seasonally adjusted using the Australian Bureau of Statistics SEASABS program and the concurrent approach to seasonal adjustment. Prior to this, seasonal adjustment was carried by the SEATS/TRAMO model developed by the Bank of Spain. The data has also been re-indexed so that 2012 = 100. The above changes have resulted in minor revisions to the data. As of 1 July 2019, the candidate availability index (CAI) replaced the SEEK employment index (SEI) .</t>
  </si>
  <si>
    <t>Table 1. SEEK New Jobs Ads Posted, by State, Seasonally Adjusted Data,  Index 2012 = 100</t>
  </si>
  <si>
    <t xml:space="preserve">Table 2. SEEK New Jobs Ads Posted, by State, Trend Data, Index 2012 = 100 </t>
  </si>
  <si>
    <t>Table 3. SEEK CAI, by State, Seasonally Adjusted Data, Index 2012 = 100</t>
  </si>
  <si>
    <t>Table 4. SEEK CAI, by State, Trend Data, Index 2012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</si>
</sst>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1"/>
      <name val="Calibri"/>
      <family val="2"/>
      <scheme val="minor"/>
    </font>
    <font>
      <b/>
      <sz val="11"/>
      <color rgb="FFFF0000"/>
      <name val="Calibri"/>
      <family val="2"/>
      <scheme val="minor"/>
    </font>
    <font>
      <sz val="11"/>
      <color theme="1"/>
      <name val="Roboto"/>
      <family val="2"/>
    </font>
    <font>
      <i/>
      <sz val="11"/>
      <color theme="1"/>
      <name val="Calibri"/>
      <family val="2"/>
      <scheme val="minor"/>
    </font>
    <font>
      <b/>
      <sz val="1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00CC"/>
        <bgColor indexed="64"/>
      </patternFill>
    </fill>
    <fill>
      <patternFill patternType="solid">
        <fgColor rgb="FFFF0000"/>
        <bgColor indexed="64"/>
      </patternFill>
    </fill>
    <fill>
      <patternFill patternType="solid">
        <fgColor rgb="FF00FF00"/>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1" fillId="0" borderId="0"/>
    <xf numFmtId="44" fontId="21" fillId="0" borderId="0" applyFont="0" applyFill="0" applyBorder="0" applyAlignment="0" applyProtection="0"/>
    <xf numFmtId="0" fontId="21" fillId="0" borderId="0"/>
  </cellStyleXfs>
  <cellXfs count="28">
    <xf numFmtId="0" fontId="0" fillId="0" borderId="0" xfId="0"/>
    <xf numFmtId="17" fontId="0" fillId="0" borderId="0" xfId="0" applyNumberFormat="1"/>
    <xf numFmtId="0" fontId="0" fillId="33" borderId="0" xfId="0" applyFill="1"/>
    <xf numFmtId="17" fontId="0" fillId="33" borderId="0" xfId="0" applyNumberFormat="1" applyFill="1"/>
    <xf numFmtId="0" fontId="0" fillId="0" borderId="0" xfId="0" applyFill="1"/>
    <xf numFmtId="164" fontId="0" fillId="0" borderId="0" xfId="0" applyNumberFormat="1"/>
    <xf numFmtId="0" fontId="16" fillId="0" borderId="0" xfId="0" applyFont="1"/>
    <xf numFmtId="0" fontId="0" fillId="0" borderId="0" xfId="0"/>
    <xf numFmtId="17" fontId="0" fillId="0" borderId="0" xfId="0" applyNumberFormat="1"/>
    <xf numFmtId="0" fontId="0" fillId="34" borderId="0" xfId="0" applyFill="1"/>
    <xf numFmtId="0" fontId="0" fillId="35" borderId="0" xfId="0" applyFill="1"/>
    <xf numFmtId="0" fontId="0" fillId="36" borderId="0" xfId="0" applyFill="1"/>
    <xf numFmtId="0" fontId="16" fillId="0" borderId="0" xfId="0" applyFont="1" applyAlignment="1">
      <alignment horizontal="center"/>
    </xf>
    <xf numFmtId="0" fontId="20" fillId="0" borderId="0" xfId="0" applyFont="1" applyAlignment="1">
      <alignment horizontal="center"/>
    </xf>
    <xf numFmtId="17" fontId="0" fillId="35" borderId="0" xfId="0" applyNumberFormat="1" applyFill="1"/>
    <xf numFmtId="17" fontId="19" fillId="35" borderId="0" xfId="0" applyNumberFormat="1" applyFont="1" applyFill="1"/>
    <xf numFmtId="0" fontId="19" fillId="35" borderId="0" xfId="0" applyFont="1" applyFill="1"/>
    <xf numFmtId="0" fontId="0" fillId="0" borderId="0" xfId="0" applyAlignment="1">
      <alignment horizontal="left" vertical="top"/>
    </xf>
    <xf numFmtId="0" fontId="0" fillId="33" borderId="0" xfId="0" applyFill="1"/>
    <xf numFmtId="164" fontId="0" fillId="33" borderId="0" xfId="0" applyNumberFormat="1" applyFill="1"/>
    <xf numFmtId="17" fontId="0" fillId="0" borderId="0" xfId="0" applyNumberFormat="1"/>
    <xf numFmtId="0" fontId="0" fillId="0" borderId="0" xfId="0"/>
    <xf numFmtId="164" fontId="0" fillId="0" borderId="0" xfId="0" applyNumberFormat="1"/>
    <xf numFmtId="0" fontId="0" fillId="37" borderId="0" xfId="0" applyFill="1"/>
    <xf numFmtId="0" fontId="23" fillId="33" borderId="0" xfId="0" applyFont="1" applyFill="1"/>
    <xf numFmtId="17" fontId="22" fillId="37" borderId="0" xfId="0" applyNumberFormat="1" applyFont="1" applyFill="1"/>
    <xf numFmtId="164" fontId="0" fillId="37" borderId="0" xfId="0" applyNumberFormat="1" applyFill="1"/>
    <xf numFmtId="17" fontId="0" fillId="37" borderId="0" xfId="0" applyNumberFormat="1" applyFill="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2" xfId="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6"/>
    <cellStyle name="Normal 3" xfId="44"/>
    <cellStyle name="Note" xfId="15" builtinId="10" customBuiltin="1"/>
    <cellStyle name="Output" xfId="10" builtinId="21" customBuiltin="1"/>
    <cellStyle name="Percent 2" xfId="43"/>
    <cellStyle name="Title" xfId="1" builtinId="15" customBuiltin="1"/>
    <cellStyle name="Total" xfId="17" builtinId="25" customBuiltin="1"/>
    <cellStyle name="Warning Text" xfId="14"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99CC"/>
      <color rgb="FFFFCC66"/>
      <color rgb="FF66FFCC"/>
      <color rgb="FFEC008C"/>
      <color rgb="FF0000CC"/>
      <color rgb="FF120892"/>
      <color rgb="FF33CC33"/>
      <color rgb="FFFF33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4.xml"/><Relationship Id="rId3" Type="http://schemas.openxmlformats.org/officeDocument/2006/relationships/chartsheet" Target="chartsheets/sheet3.xml"/><Relationship Id="rId21" Type="http://schemas.openxmlformats.org/officeDocument/2006/relationships/theme" Target="theme/theme1.xml"/><Relationship Id="rId7" Type="http://schemas.openxmlformats.org/officeDocument/2006/relationships/worksheet" Target="worksheets/sheet3.xml"/><Relationship Id="rId12" Type="http://schemas.openxmlformats.org/officeDocument/2006/relationships/chartsheet" Target="chartsheets/sheet9.xml"/><Relationship Id="rId17" Type="http://schemas.openxmlformats.org/officeDocument/2006/relationships/chartsheet" Target="chartsheets/sheet13.xml"/><Relationship Id="rId2" Type="http://schemas.openxmlformats.org/officeDocument/2006/relationships/chartsheet" Target="chartsheets/sheet2.xml"/><Relationship Id="rId16" Type="http://schemas.openxmlformats.org/officeDocument/2006/relationships/chartsheet" Target="chartsheets/sheet12.xml"/><Relationship Id="rId20" Type="http://schemas.openxmlformats.org/officeDocument/2006/relationships/chartsheet" Target="chartsheets/sheet15.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chartsheet" Target="chartsheets/sheet8.xml"/><Relationship Id="rId24" Type="http://schemas.openxmlformats.org/officeDocument/2006/relationships/calcChain" Target="calcChain.xml"/><Relationship Id="rId5" Type="http://schemas.openxmlformats.org/officeDocument/2006/relationships/worksheet" Target="worksheets/sheet1.xml"/><Relationship Id="rId15" Type="http://schemas.openxmlformats.org/officeDocument/2006/relationships/worksheet" Target="worksheets/sheet4.xml"/><Relationship Id="rId23" Type="http://schemas.openxmlformats.org/officeDocument/2006/relationships/sharedStrings" Target="sharedStrings.xml"/><Relationship Id="rId10" Type="http://schemas.openxmlformats.org/officeDocument/2006/relationships/chartsheet" Target="chartsheets/sheet7.xml"/><Relationship Id="rId19" Type="http://schemas.openxmlformats.org/officeDocument/2006/relationships/worksheet" Target="worksheets/sheet5.xml"/><Relationship Id="rId4" Type="http://schemas.openxmlformats.org/officeDocument/2006/relationships/chartsheet" Target="chartsheets/sheet4.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5916279695808"/>
          <c:y val="0.15966293214113716"/>
          <c:w val="0.86284083720304194"/>
          <c:h val="0.72732753717718457"/>
        </c:manualLayout>
      </c:layout>
      <c:barChart>
        <c:barDir val="col"/>
        <c:grouping val="clustered"/>
        <c:varyColors val="0"/>
        <c:ser>
          <c:idx val="0"/>
          <c:order val="0"/>
          <c:spPr>
            <a:solidFill>
              <a:srgbClr val="EC008C"/>
            </a:solidFill>
          </c:spPr>
          <c:invertIfNegative val="0"/>
          <c:dPt>
            <c:idx val="5"/>
            <c:invertIfNegative val="0"/>
            <c:bubble3D val="0"/>
            <c:spPr>
              <a:solidFill>
                <a:srgbClr val="120892"/>
              </a:solidFill>
            </c:spPr>
            <c:extLst>
              <c:ext xmlns:c16="http://schemas.microsoft.com/office/drawing/2014/chart" uri="{C3380CC4-5D6E-409C-BE32-E72D297353CC}">
                <c16:uniqueId val="{00000001-69D1-487F-B81B-091BF135092B}"/>
              </c:ext>
            </c:extLst>
          </c:dPt>
          <c:dPt>
            <c:idx val="6"/>
            <c:invertIfNegative val="0"/>
            <c:bubble3D val="0"/>
            <c:extLst>
              <c:ext xmlns:c16="http://schemas.microsoft.com/office/drawing/2014/chart" uri="{C3380CC4-5D6E-409C-BE32-E72D297353CC}">
                <c16:uniqueId val="{00000002-69D1-487F-B81B-091BF135092B}"/>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69D1-487F-B81B-091BF135092B}"/>
            </c:ext>
          </c:extLst>
        </c:ser>
        <c:dLbls>
          <c:showLegendKey val="0"/>
          <c:showVal val="0"/>
          <c:showCatName val="0"/>
          <c:showSerName val="0"/>
          <c:showPercent val="0"/>
          <c:showBubbleSize val="0"/>
        </c:dLbls>
        <c:gapWidth val="150"/>
        <c:axId val="227754368"/>
        <c:axId val="227755904"/>
      </c:barChart>
      <c:catAx>
        <c:axId val="227754368"/>
        <c:scaling>
          <c:orientation val="minMax"/>
        </c:scaling>
        <c:delete val="0"/>
        <c:axPos val="b"/>
        <c:numFmt formatCode="0.0" sourceLinked="1"/>
        <c:majorTickMark val="out"/>
        <c:minorTickMark val="none"/>
        <c:tickLblPos val="low"/>
        <c:txPr>
          <a:bodyPr/>
          <a:lstStyle/>
          <a:p>
            <a:pPr>
              <a:defRPr sz="2000">
                <a:latin typeface="Arial" panose="020B0604020202020204" pitchFamily="34" charset="0"/>
                <a:cs typeface="Arial" panose="020B0604020202020204" pitchFamily="34" charset="0"/>
              </a:defRPr>
            </a:pPr>
            <a:endParaRPr lang="en-US"/>
          </a:p>
        </c:txPr>
        <c:crossAx val="227755904"/>
        <c:crossesAt val="0"/>
        <c:auto val="1"/>
        <c:lblAlgn val="ctr"/>
        <c:lblOffset val="100"/>
        <c:noMultiLvlLbl val="0"/>
      </c:catAx>
      <c:valAx>
        <c:axId val="227755904"/>
        <c:scaling>
          <c:orientation val="minMax"/>
          <c:min val="-20"/>
        </c:scaling>
        <c:delete val="0"/>
        <c:axPos val="l"/>
        <c:majorGridlines/>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227754368"/>
        <c:crosses val="autoZero"/>
        <c:crossBetween val="between"/>
      </c:valAx>
    </c:plotArea>
    <c:plotVisOnly val="1"/>
    <c:dispBlanksAs val="gap"/>
    <c:showDLblsOverMax val="0"/>
  </c:chart>
  <c:spPr>
    <a:ln>
      <a:solidFill>
        <a:schemeClr val="tx1"/>
      </a:solid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993875765534E-2"/>
          <c:y val="0.10520214107094882"/>
          <c:w val="0.83114416851739692"/>
          <c:h val="0.8211985863971728"/>
        </c:manualLayout>
      </c:layout>
      <c:lineChart>
        <c:grouping val="standard"/>
        <c:varyColors val="0"/>
        <c:ser>
          <c:idx val="3"/>
          <c:order val="0"/>
          <c:tx>
            <c:strRef>
              <c:f>SA_LeapYearAust!$B$201</c:f>
              <c:strCache>
                <c:ptCount val="1"/>
                <c:pt idx="0">
                  <c:v>2004</c:v>
                </c:pt>
              </c:strCache>
            </c:strRef>
          </c:tx>
          <c:spPr>
            <a:ln w="34925">
              <a:solidFill>
                <a:srgbClr val="FF00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SA_LeapYearAust!$C$201:$Q$201</c:f>
              <c:numCache>
                <c:formatCode>General</c:formatCode>
                <c:ptCount val="12"/>
                <c:pt idx="0">
                  <c:v>46561.97</c:v>
                </c:pt>
                <c:pt idx="1">
                  <c:v>51729.98</c:v>
                </c:pt>
                <c:pt idx="2">
                  <c:v>64600.67</c:v>
                </c:pt>
                <c:pt idx="3">
                  <c:v>60543.8</c:v>
                </c:pt>
                <c:pt idx="4">
                  <c:v>64944.21</c:v>
                </c:pt>
                <c:pt idx="5">
                  <c:v>65439.94</c:v>
                </c:pt>
                <c:pt idx="6">
                  <c:v>68086.460000000006</c:v>
                </c:pt>
                <c:pt idx="7">
                  <c:v>72389.17</c:v>
                </c:pt>
                <c:pt idx="8">
                  <c:v>75199.14</c:v>
                </c:pt>
                <c:pt idx="9">
                  <c:v>74712.710000000006</c:v>
                </c:pt>
                <c:pt idx="10">
                  <c:v>73961.52</c:v>
                </c:pt>
                <c:pt idx="11">
                  <c:v>51424.87</c:v>
                </c:pt>
              </c:numCache>
            </c:numRef>
          </c:val>
          <c:smooth val="0"/>
          <c:extLst>
            <c:ext xmlns:c16="http://schemas.microsoft.com/office/drawing/2014/chart" uri="{C3380CC4-5D6E-409C-BE32-E72D297353CC}">
              <c16:uniqueId val="{00000000-8698-46E8-A107-EE7F6741ED09}"/>
            </c:ext>
          </c:extLst>
        </c:ser>
        <c:ser>
          <c:idx val="7"/>
          <c:order val="1"/>
          <c:tx>
            <c:strRef>
              <c:f>SA_LeapYearAust!$B$205</c:f>
              <c:strCache>
                <c:ptCount val="1"/>
                <c:pt idx="0">
                  <c:v>2008</c:v>
                </c:pt>
              </c:strCache>
            </c:strRef>
          </c:tx>
          <c:spPr>
            <a:ln w="38100">
              <a:solidFill>
                <a:srgbClr val="EC008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SA_LeapYearAust!$C$205:$Q$205</c:f>
              <c:numCache>
                <c:formatCode>General</c:formatCode>
                <c:ptCount val="12"/>
                <c:pt idx="0">
                  <c:v>179103.9</c:v>
                </c:pt>
                <c:pt idx="1">
                  <c:v>189406.8</c:v>
                </c:pt>
                <c:pt idx="2">
                  <c:v>175650.8</c:v>
                </c:pt>
                <c:pt idx="3">
                  <c:v>188630.39999999999</c:v>
                </c:pt>
                <c:pt idx="4">
                  <c:v>205121.7</c:v>
                </c:pt>
                <c:pt idx="5">
                  <c:v>182597.7</c:v>
                </c:pt>
                <c:pt idx="6">
                  <c:v>196917.6</c:v>
                </c:pt>
                <c:pt idx="7">
                  <c:v>178506.7</c:v>
                </c:pt>
                <c:pt idx="8">
                  <c:v>180200.7</c:v>
                </c:pt>
                <c:pt idx="9">
                  <c:v>168931.9</c:v>
                </c:pt>
                <c:pt idx="10">
                  <c:v>135153.1</c:v>
                </c:pt>
                <c:pt idx="11">
                  <c:v>97651.03</c:v>
                </c:pt>
              </c:numCache>
            </c:numRef>
          </c:val>
          <c:smooth val="0"/>
          <c:extLst>
            <c:ext xmlns:c16="http://schemas.microsoft.com/office/drawing/2014/chart" uri="{C3380CC4-5D6E-409C-BE32-E72D297353CC}">
              <c16:uniqueId val="{00000001-8698-46E8-A107-EE7F6741ED09}"/>
            </c:ext>
          </c:extLst>
        </c:ser>
        <c:ser>
          <c:idx val="10"/>
          <c:order val="2"/>
          <c:tx>
            <c:strRef>
              <c:f>SA_LeapYearAust!$B$208</c:f>
              <c:strCache>
                <c:ptCount val="1"/>
                <c:pt idx="0">
                  <c:v>2011</c:v>
                </c:pt>
              </c:strCache>
            </c:strRef>
          </c:tx>
          <c:spPr>
            <a:ln w="22225">
              <a:solidFill>
                <a:schemeClr val="bg2">
                  <a:lumMod val="50000"/>
                </a:schemeClr>
              </a:solidFill>
              <a:prstDash val="solid"/>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SA_LeapYearAust!$C$208:$Q$208</c:f>
              <c:numCache>
                <c:formatCode>General</c:formatCode>
                <c:ptCount val="12"/>
                <c:pt idx="0">
                  <c:v>138870.39999999999</c:v>
                </c:pt>
                <c:pt idx="1">
                  <c:v>151748.79999999999</c:v>
                </c:pt>
                <c:pt idx="2">
                  <c:v>168159</c:v>
                </c:pt>
                <c:pt idx="3">
                  <c:v>146220</c:v>
                </c:pt>
                <c:pt idx="4">
                  <c:v>166782.6</c:v>
                </c:pt>
                <c:pt idx="5">
                  <c:v>156034.9</c:v>
                </c:pt>
                <c:pt idx="6">
                  <c:v>158116</c:v>
                </c:pt>
                <c:pt idx="7">
                  <c:v>172065.9</c:v>
                </c:pt>
                <c:pt idx="8">
                  <c:v>167017.79999999999</c:v>
                </c:pt>
                <c:pt idx="9">
                  <c:v>153475.6</c:v>
                </c:pt>
                <c:pt idx="10">
                  <c:v>150451.5</c:v>
                </c:pt>
                <c:pt idx="11">
                  <c:v>103885.8</c:v>
                </c:pt>
              </c:numCache>
            </c:numRef>
          </c:val>
          <c:smooth val="0"/>
          <c:extLst>
            <c:ext xmlns:c16="http://schemas.microsoft.com/office/drawing/2014/chart" uri="{C3380CC4-5D6E-409C-BE32-E72D297353CC}">
              <c16:uniqueId val="{00000002-8698-46E8-A107-EE7F6741ED09}"/>
            </c:ext>
          </c:extLst>
        </c:ser>
        <c:ser>
          <c:idx val="11"/>
          <c:order val="3"/>
          <c:tx>
            <c:strRef>
              <c:f>SA_LeapYearAust!$B$209</c:f>
              <c:strCache>
                <c:ptCount val="1"/>
                <c:pt idx="0">
                  <c:v>2012</c:v>
                </c:pt>
              </c:strCache>
            </c:strRef>
          </c:tx>
          <c:spPr>
            <a:ln w="34925">
              <a:solidFill>
                <a:srgbClr val="0000CC"/>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SA_LeapYearAust!$C$209:$Q$209</c:f>
              <c:numCache>
                <c:formatCode>General</c:formatCode>
                <c:ptCount val="12"/>
                <c:pt idx="0">
                  <c:v>146060.20000000001</c:v>
                </c:pt>
                <c:pt idx="1">
                  <c:v>154632.29999999999</c:v>
                </c:pt>
                <c:pt idx="2">
                  <c:v>158708.1</c:v>
                </c:pt>
                <c:pt idx="3">
                  <c:v>133897.5</c:v>
                </c:pt>
                <c:pt idx="4">
                  <c:v>160596</c:v>
                </c:pt>
                <c:pt idx="5">
                  <c:v>140174.79999999999</c:v>
                </c:pt>
                <c:pt idx="6">
                  <c:v>149897.5</c:v>
                </c:pt>
                <c:pt idx="7">
                  <c:v>155795</c:v>
                </c:pt>
                <c:pt idx="8">
                  <c:v>136238</c:v>
                </c:pt>
                <c:pt idx="9">
                  <c:v>140817</c:v>
                </c:pt>
                <c:pt idx="10">
                  <c:v>125050</c:v>
                </c:pt>
                <c:pt idx="11">
                  <c:v>82435</c:v>
                </c:pt>
              </c:numCache>
            </c:numRef>
          </c:val>
          <c:smooth val="0"/>
          <c:extLst>
            <c:ext xmlns:c16="http://schemas.microsoft.com/office/drawing/2014/chart" uri="{C3380CC4-5D6E-409C-BE32-E72D297353CC}">
              <c16:uniqueId val="{00000003-8698-46E8-A107-EE7F6741ED09}"/>
            </c:ext>
          </c:extLst>
        </c:ser>
        <c:ser>
          <c:idx val="12"/>
          <c:order val="4"/>
          <c:tx>
            <c:strRef>
              <c:f>SA_LeapYearAust!$B$210</c:f>
              <c:strCache>
                <c:ptCount val="1"/>
                <c:pt idx="0">
                  <c:v>2013</c:v>
                </c:pt>
              </c:strCache>
            </c:strRef>
          </c:tx>
          <c:spPr>
            <a:ln w="19050">
              <a:solidFill>
                <a:srgbClr val="00FF0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SA_LeapYearAust!$C$210:$Q$210</c:f>
              <c:numCache>
                <c:formatCode>General</c:formatCode>
                <c:ptCount val="12"/>
                <c:pt idx="0">
                  <c:v>127125</c:v>
                </c:pt>
                <c:pt idx="1">
                  <c:v>124195</c:v>
                </c:pt>
                <c:pt idx="2">
                  <c:v>121540</c:v>
                </c:pt>
                <c:pt idx="3">
                  <c:v>120324</c:v>
                </c:pt>
                <c:pt idx="4">
                  <c:v>132235</c:v>
                </c:pt>
                <c:pt idx="5">
                  <c:v>110523</c:v>
                </c:pt>
                <c:pt idx="6">
                  <c:v>128932</c:v>
                </c:pt>
                <c:pt idx="7">
                  <c:v>126496</c:v>
                </c:pt>
                <c:pt idx="8">
                  <c:v>122718</c:v>
                </c:pt>
                <c:pt idx="9">
                  <c:v>126889</c:v>
                </c:pt>
                <c:pt idx="10">
                  <c:v>116189</c:v>
                </c:pt>
                <c:pt idx="11">
                  <c:v>80780</c:v>
                </c:pt>
              </c:numCache>
            </c:numRef>
          </c:val>
          <c:smooth val="0"/>
          <c:extLst>
            <c:ext xmlns:c16="http://schemas.microsoft.com/office/drawing/2014/chart" uri="{C3380CC4-5D6E-409C-BE32-E72D297353CC}">
              <c16:uniqueId val="{00000004-8698-46E8-A107-EE7F6741ED09}"/>
            </c:ext>
          </c:extLst>
        </c:ser>
        <c:ser>
          <c:idx val="13"/>
          <c:order val="5"/>
          <c:tx>
            <c:strRef>
              <c:f>SA_LeapYearAust!$B$211</c:f>
              <c:strCache>
                <c:ptCount val="1"/>
                <c:pt idx="0">
                  <c:v>2014</c:v>
                </c:pt>
              </c:strCache>
            </c:strRef>
          </c:tx>
          <c:spPr>
            <a:ln w="22225">
              <a:solidFill>
                <a:schemeClr val="accent4">
                  <a:lumMod val="60000"/>
                  <a:lumOff val="40000"/>
                </a:schemeClr>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SA_LeapYearAust!$C$211:$Q$211</c:f>
              <c:numCache>
                <c:formatCode>General</c:formatCode>
                <c:ptCount val="12"/>
                <c:pt idx="0">
                  <c:v>127191</c:v>
                </c:pt>
                <c:pt idx="1">
                  <c:v>125388</c:v>
                </c:pt>
                <c:pt idx="2">
                  <c:v>129806</c:v>
                </c:pt>
                <c:pt idx="3">
                  <c:v>117423</c:v>
                </c:pt>
                <c:pt idx="4">
                  <c:v>136023</c:v>
                </c:pt>
                <c:pt idx="5">
                  <c:v>124490</c:v>
                </c:pt>
                <c:pt idx="6">
                  <c:v>139697</c:v>
                </c:pt>
                <c:pt idx="7">
                  <c:v>136516</c:v>
                </c:pt>
                <c:pt idx="8">
                  <c:v>143185</c:v>
                </c:pt>
                <c:pt idx="9">
                  <c:v>143600</c:v>
                </c:pt>
                <c:pt idx="10">
                  <c:v>123086</c:v>
                </c:pt>
                <c:pt idx="11">
                  <c:v>92257</c:v>
                </c:pt>
              </c:numCache>
            </c:numRef>
          </c:val>
          <c:smooth val="0"/>
          <c:extLst>
            <c:ext xmlns:c16="http://schemas.microsoft.com/office/drawing/2014/chart" uri="{C3380CC4-5D6E-409C-BE32-E72D297353CC}">
              <c16:uniqueId val="{00000005-8698-46E8-A107-EE7F6741ED09}"/>
            </c:ext>
          </c:extLst>
        </c:ser>
        <c:ser>
          <c:idx val="14"/>
          <c:order val="6"/>
          <c:tx>
            <c:strRef>
              <c:f>SA_LeapYearAust!$B$212</c:f>
              <c:strCache>
                <c:ptCount val="1"/>
                <c:pt idx="0">
                  <c:v>2015</c:v>
                </c:pt>
              </c:strCache>
            </c:strRef>
          </c:tx>
          <c:spPr>
            <a:ln w="22225">
              <a:solidFill>
                <a:srgbClr val="00B0F0"/>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SA_LeapYearAust!$C$212:$Q$212</c:f>
              <c:numCache>
                <c:formatCode>General</c:formatCode>
                <c:ptCount val="12"/>
                <c:pt idx="0">
                  <c:v>136031</c:v>
                </c:pt>
                <c:pt idx="1">
                  <c:v>134337</c:v>
                </c:pt>
                <c:pt idx="2">
                  <c:v>143758</c:v>
                </c:pt>
                <c:pt idx="3">
                  <c:v>133311</c:v>
                </c:pt>
                <c:pt idx="4">
                  <c:v>141400</c:v>
                </c:pt>
                <c:pt idx="5">
                  <c:v>143210</c:v>
                </c:pt>
                <c:pt idx="6">
                  <c:v>155430</c:v>
                </c:pt>
                <c:pt idx="7">
                  <c:v>149445</c:v>
                </c:pt>
                <c:pt idx="8">
                  <c:v>155232</c:v>
                </c:pt>
                <c:pt idx="9">
                  <c:v>149131</c:v>
                </c:pt>
                <c:pt idx="10">
                  <c:v>136260</c:v>
                </c:pt>
                <c:pt idx="11">
                  <c:v>98763</c:v>
                </c:pt>
              </c:numCache>
            </c:numRef>
          </c:val>
          <c:smooth val="0"/>
          <c:extLst>
            <c:ext xmlns:c16="http://schemas.microsoft.com/office/drawing/2014/chart" uri="{C3380CC4-5D6E-409C-BE32-E72D297353CC}">
              <c16:uniqueId val="{00000006-8698-46E8-A107-EE7F6741ED09}"/>
            </c:ext>
          </c:extLst>
        </c:ser>
        <c:ser>
          <c:idx val="15"/>
          <c:order val="7"/>
          <c:tx>
            <c:strRef>
              <c:f>SA_LeapYearAust!$B$213</c:f>
              <c:strCache>
                <c:ptCount val="1"/>
                <c:pt idx="0">
                  <c:v>2016</c:v>
                </c:pt>
              </c:strCache>
            </c:strRef>
          </c:tx>
          <c:spPr>
            <a:ln w="38100">
              <a:solidFill>
                <a:schemeClr val="tx1"/>
              </a:solidFill>
            </a:ln>
          </c:spPr>
          <c:marker>
            <c:symbol val="none"/>
          </c:marker>
          <c:cat>
            <c:strRef>
              <c:f>SA_LeapYearAust!$C$197:$Q$197</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SA_LeapYearAust!$C$213:$Q$213</c:f>
              <c:numCache>
                <c:formatCode>General</c:formatCode>
                <c:ptCount val="12"/>
                <c:pt idx="0">
                  <c:v>139396</c:v>
                </c:pt>
                <c:pt idx="1">
                  <c:v>148814</c:v>
                </c:pt>
                <c:pt idx="10">
                  <c:v>136260</c:v>
                </c:pt>
              </c:numCache>
            </c:numRef>
          </c:val>
          <c:smooth val="0"/>
          <c:extLst>
            <c:ext xmlns:c16="http://schemas.microsoft.com/office/drawing/2014/chart" uri="{C3380CC4-5D6E-409C-BE32-E72D297353CC}">
              <c16:uniqueId val="{00000007-8698-46E8-A107-EE7F6741ED09}"/>
            </c:ext>
          </c:extLst>
        </c:ser>
        <c:dLbls>
          <c:showLegendKey val="0"/>
          <c:showVal val="0"/>
          <c:showCatName val="0"/>
          <c:showSerName val="0"/>
          <c:showPercent val="0"/>
          <c:showBubbleSize val="0"/>
        </c:dLbls>
        <c:smooth val="0"/>
        <c:axId val="15780480"/>
        <c:axId val="15786368"/>
      </c:lineChart>
      <c:catAx>
        <c:axId val="15780480"/>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6368"/>
        <c:crosses val="autoZero"/>
        <c:auto val="1"/>
        <c:lblAlgn val="ctr"/>
        <c:lblOffset val="100"/>
        <c:noMultiLvlLbl val="0"/>
      </c:catAx>
      <c:valAx>
        <c:axId val="15786368"/>
        <c:scaling>
          <c:orientation val="minMax"/>
        </c:scaling>
        <c:delete val="0"/>
        <c:axPos val="l"/>
        <c:numFmt formatCode="General" sourceLinked="1"/>
        <c:majorTickMark val="out"/>
        <c:minorTickMark val="none"/>
        <c:tickLblPos val="nextTo"/>
        <c:spPr>
          <a:ln>
            <a:solidFill>
              <a:schemeClr val="tx1"/>
            </a:solidFill>
          </a:ln>
        </c:spPr>
        <c:txPr>
          <a:bodyPr/>
          <a:lstStyle/>
          <a:p>
            <a:pPr>
              <a:defRPr>
                <a:latin typeface="Corpid C1 Regular" pitchFamily="34" charset="0"/>
              </a:defRPr>
            </a:pPr>
            <a:endParaRPr lang="en-US"/>
          </a:p>
        </c:txPr>
        <c:crossAx val="15780480"/>
        <c:crosses val="autoZero"/>
        <c:crossBetween val="between"/>
      </c:valAx>
    </c:plotArea>
    <c:legend>
      <c:legendPos val="r"/>
      <c:layout>
        <c:manualLayout>
          <c:xMode val="edge"/>
          <c:yMode val="edge"/>
          <c:x val="0.90525811965811964"/>
          <c:y val="6.4657862649058609E-2"/>
          <c:w val="6.8758974358974365E-2"/>
          <c:h val="0.30375497550995101"/>
        </c:manualLayout>
      </c:layout>
      <c:overlay val="0"/>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158449424591156E-2"/>
          <c:y val="0.11570082873499081"/>
          <c:w val="0.87865239921932836"/>
          <c:h val="0.81890623514580363"/>
        </c:manualLayout>
      </c:layout>
      <c:barChart>
        <c:barDir val="col"/>
        <c:grouping val="clustered"/>
        <c:varyColors val="0"/>
        <c:ser>
          <c:idx val="0"/>
          <c:order val="0"/>
          <c:tx>
            <c:strRef>
              <c:f>SA_LeapYearAust!$T$197</c:f>
              <c:strCache>
                <c:ptCount val="1"/>
                <c:pt idx="0">
                  <c:v>Jan</c:v>
                </c:pt>
              </c:strCache>
            </c:strRef>
          </c:tx>
          <c:spPr>
            <a:solidFill>
              <a:schemeClr val="bg1">
                <a:lumMod val="75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SA_LeapYearAust!$T$198:$T$212</c:f>
              <c:numCache>
                <c:formatCode>General</c:formatCode>
                <c:ptCount val="15"/>
                <c:pt idx="0">
                  <c:v>0.96339300000000005</c:v>
                </c:pt>
                <c:pt idx="1">
                  <c:v>0.97284800000000005</c:v>
                </c:pt>
                <c:pt idx="2">
                  <c:v>0.94159199999999998</c:v>
                </c:pt>
                <c:pt idx="3">
                  <c:v>0.90850500000000001</c:v>
                </c:pt>
                <c:pt idx="4">
                  <c:v>0.94475699999999996</c:v>
                </c:pt>
                <c:pt idx="5">
                  <c:v>0.97485100000000002</c:v>
                </c:pt>
                <c:pt idx="6">
                  <c:v>0.96805600000000003</c:v>
                </c:pt>
                <c:pt idx="7">
                  <c:v>0.95278799999999997</c:v>
                </c:pt>
                <c:pt idx="8">
                  <c:v>0.92049999999999998</c:v>
                </c:pt>
                <c:pt idx="9">
                  <c:v>0.93366099999999996</c:v>
                </c:pt>
                <c:pt idx="10">
                  <c:v>0.96554399999999996</c:v>
                </c:pt>
                <c:pt idx="11">
                  <c:v>1.011517</c:v>
                </c:pt>
                <c:pt idx="12">
                  <c:v>1.027882</c:v>
                </c:pt>
                <c:pt idx="13">
                  <c:v>1.004891</c:v>
                </c:pt>
                <c:pt idx="14">
                  <c:v>0.97132099999999999</c:v>
                </c:pt>
              </c:numCache>
            </c:numRef>
          </c:val>
          <c:extLst>
            <c:ext xmlns:c16="http://schemas.microsoft.com/office/drawing/2014/chart" uri="{C3380CC4-5D6E-409C-BE32-E72D297353CC}">
              <c16:uniqueId val="{00000000-7F4E-4621-9D04-A13A1131AAEC}"/>
            </c:ext>
          </c:extLst>
        </c:ser>
        <c:ser>
          <c:idx val="1"/>
          <c:order val="1"/>
          <c:tx>
            <c:strRef>
              <c:f>SA_LeapYearAust!$U$197</c:f>
              <c:strCache>
                <c:ptCount val="1"/>
                <c:pt idx="0">
                  <c:v>Feb</c:v>
                </c:pt>
              </c:strCache>
            </c:strRef>
          </c:tx>
          <c:spPr>
            <a:solidFill>
              <a:srgbClr val="FF0000"/>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SA_LeapYearAust!$U$198:$U$212</c:f>
              <c:numCache>
                <c:formatCode>General</c:formatCode>
                <c:ptCount val="15"/>
                <c:pt idx="0">
                  <c:v>0.97587299999999999</c:v>
                </c:pt>
                <c:pt idx="1">
                  <c:v>0.97734600000000005</c:v>
                </c:pt>
                <c:pt idx="2">
                  <c:v>0.97955999999999999</c:v>
                </c:pt>
                <c:pt idx="3">
                  <c:v>0.97963599999999995</c:v>
                </c:pt>
                <c:pt idx="4">
                  <c:v>0.97904100000000005</c:v>
                </c:pt>
                <c:pt idx="5">
                  <c:v>0.97780299999999998</c:v>
                </c:pt>
                <c:pt idx="6">
                  <c:v>1.029064</c:v>
                </c:pt>
                <c:pt idx="7">
                  <c:v>0.978715</c:v>
                </c:pt>
                <c:pt idx="8">
                  <c:v>0.98187500000000005</c:v>
                </c:pt>
                <c:pt idx="9">
                  <c:v>0.987313</c:v>
                </c:pt>
                <c:pt idx="10">
                  <c:v>1.038138</c:v>
                </c:pt>
                <c:pt idx="11">
                  <c:v>0.99584799999999996</c:v>
                </c:pt>
                <c:pt idx="12">
                  <c:v>0.99719899999999995</c:v>
                </c:pt>
                <c:pt idx="13">
                  <c:v>0.997479</c:v>
                </c:pt>
                <c:pt idx="14">
                  <c:v>1.0455429999999999</c:v>
                </c:pt>
              </c:numCache>
            </c:numRef>
          </c:val>
          <c:extLst>
            <c:ext xmlns:c16="http://schemas.microsoft.com/office/drawing/2014/chart" uri="{C3380CC4-5D6E-409C-BE32-E72D297353CC}">
              <c16:uniqueId val="{00000001-7F4E-4621-9D04-A13A1131AAEC}"/>
            </c:ext>
          </c:extLst>
        </c:ser>
        <c:ser>
          <c:idx val="2"/>
          <c:order val="2"/>
          <c:tx>
            <c:strRef>
              <c:f>SA_LeapYearAust!$V$197</c:f>
              <c:strCache>
                <c:ptCount val="1"/>
                <c:pt idx="0">
                  <c:v>March</c:v>
                </c:pt>
              </c:strCache>
            </c:strRef>
          </c:tx>
          <c:spPr>
            <a:solidFill>
              <a:schemeClr val="bg1">
                <a:lumMod val="50000"/>
              </a:schemeClr>
            </a:solidFill>
          </c:spPr>
          <c:invertIfNegative val="0"/>
          <c:cat>
            <c:numRef>
              <c:f>SA_LeapYearAust!$S$198:$S$212</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SA_LeapYearAust!$V$198:$V$212</c:f>
              <c:numCache>
                <c:formatCode>General</c:formatCode>
                <c:ptCount val="15"/>
                <c:pt idx="0">
                  <c:v>0.95806899999999995</c:v>
                </c:pt>
                <c:pt idx="1">
                  <c:v>1.033884</c:v>
                </c:pt>
                <c:pt idx="2">
                  <c:v>1.1081989999999999</c:v>
                </c:pt>
                <c:pt idx="3">
                  <c:v>1.008184</c:v>
                </c:pt>
                <c:pt idx="4">
                  <c:v>1.0971919999999999</c:v>
                </c:pt>
                <c:pt idx="5">
                  <c:v>1.0562499999999999</c:v>
                </c:pt>
                <c:pt idx="6">
                  <c:v>0.93516900000000003</c:v>
                </c:pt>
                <c:pt idx="7">
                  <c:v>1.046054</c:v>
                </c:pt>
                <c:pt idx="8">
                  <c:v>1.078425</c:v>
                </c:pt>
                <c:pt idx="9">
                  <c:v>1.0842309999999999</c:v>
                </c:pt>
                <c:pt idx="10">
                  <c:v>1.0688629999999999</c:v>
                </c:pt>
                <c:pt idx="11">
                  <c:v>0.96885299999999996</c:v>
                </c:pt>
                <c:pt idx="12">
                  <c:v>1.0345299999999999</c:v>
                </c:pt>
                <c:pt idx="13">
                  <c:v>1.0548729999999999</c:v>
                </c:pt>
              </c:numCache>
            </c:numRef>
          </c:val>
          <c:extLst>
            <c:ext xmlns:c16="http://schemas.microsoft.com/office/drawing/2014/chart" uri="{C3380CC4-5D6E-409C-BE32-E72D297353CC}">
              <c16:uniqueId val="{00000002-7F4E-4621-9D04-A13A1131AAEC}"/>
            </c:ext>
          </c:extLst>
        </c:ser>
        <c:dLbls>
          <c:showLegendKey val="0"/>
          <c:showVal val="0"/>
          <c:showCatName val="0"/>
          <c:showSerName val="0"/>
          <c:showPercent val="0"/>
          <c:showBubbleSize val="0"/>
        </c:dLbls>
        <c:gapWidth val="150"/>
        <c:axId val="16988800"/>
        <c:axId val="16990592"/>
      </c:barChart>
      <c:catAx>
        <c:axId val="16988800"/>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90592"/>
        <c:crosses val="autoZero"/>
        <c:auto val="1"/>
        <c:lblAlgn val="ctr"/>
        <c:lblOffset val="100"/>
        <c:noMultiLvlLbl val="0"/>
      </c:catAx>
      <c:valAx>
        <c:axId val="16990592"/>
        <c:scaling>
          <c:orientation val="minMax"/>
          <c:min val="0.8"/>
        </c:scaling>
        <c:delete val="0"/>
        <c:axPos val="l"/>
        <c:numFmt formatCode="#,##0.0" sourceLinked="0"/>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988800"/>
        <c:crosses val="autoZero"/>
        <c:crossBetween val="between"/>
      </c:valAx>
    </c:plotArea>
    <c:legend>
      <c:legendPos val="r"/>
      <c:layout>
        <c:manualLayout>
          <c:xMode val="edge"/>
          <c:yMode val="edge"/>
          <c:x val="0.71652025035332112"/>
          <c:y val="5.4594498522330379E-2"/>
          <c:w val="0.22546324786324787"/>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SA_LeapYearAust_SEI!$B$202</c:f>
              <c:strCache>
                <c:ptCount val="1"/>
                <c:pt idx="0">
                  <c:v>2005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SA_LeapYearAust_SEI!$C$202:$Q$202</c:f>
              <c:numCache>
                <c:formatCode>General</c:formatCode>
                <c:ptCount val="12"/>
                <c:pt idx="1">
                  <c:v>88.926106217961404</c:v>
                </c:pt>
                <c:pt idx="2">
                  <c:v>86.658207340120342</c:v>
                </c:pt>
                <c:pt idx="3">
                  <c:v>95.104808519011641</c:v>
                </c:pt>
                <c:pt idx="4">
                  <c:v>97.432969884412614</c:v>
                </c:pt>
                <c:pt idx="5">
                  <c:v>97.686194497938061</c:v>
                </c:pt>
                <c:pt idx="6">
                  <c:v>96.338676677491193</c:v>
                </c:pt>
                <c:pt idx="7">
                  <c:v>97.704560182618323</c:v>
                </c:pt>
                <c:pt idx="8">
                  <c:v>107.94150987619608</c:v>
                </c:pt>
                <c:pt idx="9">
                  <c:v>103.04453128245812</c:v>
                </c:pt>
                <c:pt idx="10">
                  <c:v>92.96319767781938</c:v>
                </c:pt>
                <c:pt idx="11">
                  <c:v>92.764286005474546</c:v>
                </c:pt>
              </c:numCache>
            </c:numRef>
          </c:val>
          <c:smooth val="0"/>
          <c:extLst>
            <c:ext xmlns:c16="http://schemas.microsoft.com/office/drawing/2014/chart" uri="{C3380CC4-5D6E-409C-BE32-E72D297353CC}">
              <c16:uniqueId val="{00000000-DC8A-41D9-A6C9-07D6B0630EFF}"/>
            </c:ext>
          </c:extLst>
        </c:ser>
        <c:ser>
          <c:idx val="1"/>
          <c:order val="1"/>
          <c:tx>
            <c:strRef>
              <c:f>SA_LeapYearAust_SEI!$B$203</c:f>
              <c:strCache>
                <c:ptCount val="1"/>
                <c:pt idx="0">
                  <c:v>2006</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SA_LeapYearAust_SEI!$C$203:$Q$203</c:f>
              <c:numCache>
                <c:formatCode>General</c:formatCode>
                <c:ptCount val="12"/>
                <c:pt idx="0">
                  <c:v>72.628370128257785</c:v>
                </c:pt>
                <c:pt idx="1">
                  <c:v>84.256463120020641</c:v>
                </c:pt>
                <c:pt idx="2">
                  <c:v>88.275285434658571</c:v>
                </c:pt>
                <c:pt idx="3">
                  <c:v>96.809838228332495</c:v>
                </c:pt>
                <c:pt idx="4">
                  <c:v>97.485499420347537</c:v>
                </c:pt>
                <c:pt idx="5">
                  <c:v>103.45394492016597</c:v>
                </c:pt>
                <c:pt idx="6">
                  <c:v>94.814117112753294</c:v>
                </c:pt>
                <c:pt idx="7">
                  <c:v>98.071130210862265</c:v>
                </c:pt>
                <c:pt idx="8">
                  <c:v>108.0977600446808</c:v>
                </c:pt>
                <c:pt idx="9">
                  <c:v>102.72662533258043</c:v>
                </c:pt>
                <c:pt idx="10">
                  <c:v>93.852195070993545</c:v>
                </c:pt>
                <c:pt idx="11">
                  <c:v>95.363202574945987</c:v>
                </c:pt>
              </c:numCache>
            </c:numRef>
          </c:val>
          <c:smooth val="0"/>
          <c:extLst>
            <c:ext xmlns:c16="http://schemas.microsoft.com/office/drawing/2014/chart" uri="{C3380CC4-5D6E-409C-BE32-E72D297353CC}">
              <c16:uniqueId val="{00000001-DC8A-41D9-A6C9-07D6B0630EFF}"/>
            </c:ext>
          </c:extLst>
        </c:ser>
        <c:ser>
          <c:idx val="2"/>
          <c:order val="2"/>
          <c:tx>
            <c:strRef>
              <c:f>SA_LeapYearAust_SEI!$B$204</c:f>
              <c:strCache>
                <c:ptCount val="1"/>
                <c:pt idx="0">
                  <c:v>2007</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SA_LeapYearAust_SEI!$C$204:$Q$204</c:f>
              <c:numCache>
                <c:formatCode>General</c:formatCode>
                <c:ptCount val="12"/>
                <c:pt idx="0">
                  <c:v>77.313938643667726</c:v>
                </c:pt>
                <c:pt idx="1">
                  <c:v>88.626450573438404</c:v>
                </c:pt>
                <c:pt idx="2">
                  <c:v>95.005304323169867</c:v>
                </c:pt>
                <c:pt idx="3">
                  <c:v>95.954084549831805</c:v>
                </c:pt>
                <c:pt idx="4">
                  <c:v>103.85533019011784</c:v>
                </c:pt>
                <c:pt idx="5">
                  <c:v>105.73803712009448</c:v>
                </c:pt>
                <c:pt idx="6">
                  <c:v>103.90727355410468</c:v>
                </c:pt>
                <c:pt idx="7">
                  <c:v>111.01528809255203</c:v>
                </c:pt>
                <c:pt idx="8">
                  <c:v>124.81946760834614</c:v>
                </c:pt>
                <c:pt idx="9">
                  <c:v>115.87311282694857</c:v>
                </c:pt>
                <c:pt idx="10">
                  <c:v>108.04797079247543</c:v>
                </c:pt>
                <c:pt idx="11">
                  <c:v>103.64394852131971</c:v>
                </c:pt>
              </c:numCache>
            </c:numRef>
          </c:val>
          <c:smooth val="0"/>
          <c:extLst>
            <c:ext xmlns:c16="http://schemas.microsoft.com/office/drawing/2014/chart" uri="{C3380CC4-5D6E-409C-BE32-E72D297353CC}">
              <c16:uniqueId val="{00000002-DC8A-41D9-A6C9-07D6B0630EFF}"/>
            </c:ext>
          </c:extLst>
        </c:ser>
        <c:ser>
          <c:idx val="3"/>
          <c:order val="3"/>
          <c:tx>
            <c:strRef>
              <c:f>SA_LeapYearAust_SEI!$B$205</c:f>
              <c:strCache>
                <c:ptCount val="1"/>
                <c:pt idx="0">
                  <c:v>2008</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SA_LeapYearAust_SEI!$C$205:$Q$205</c:f>
              <c:numCache>
                <c:formatCode>General</c:formatCode>
                <c:ptCount val="12"/>
                <c:pt idx="0">
                  <c:v>78.319178796116688</c:v>
                </c:pt>
                <c:pt idx="1">
                  <c:v>87.079268869310127</c:v>
                </c:pt>
                <c:pt idx="2">
                  <c:v>86.573073947326733</c:v>
                </c:pt>
                <c:pt idx="3">
                  <c:v>85.796458297396143</c:v>
                </c:pt>
                <c:pt idx="4">
                  <c:v>86.983070809774858</c:v>
                </c:pt>
                <c:pt idx="5">
                  <c:v>83.779413636477813</c:v>
                </c:pt>
                <c:pt idx="6">
                  <c:v>74.025786819129792</c:v>
                </c:pt>
                <c:pt idx="7">
                  <c:v>80.200177279223439</c:v>
                </c:pt>
                <c:pt idx="8">
                  <c:v>78.780458915835865</c:v>
                </c:pt>
                <c:pt idx="9">
                  <c:v>71.862027339465001</c:v>
                </c:pt>
                <c:pt idx="10">
                  <c:v>58.345092129270974</c:v>
                </c:pt>
                <c:pt idx="11">
                  <c:v>54.593494290154212</c:v>
                </c:pt>
              </c:numCache>
            </c:numRef>
          </c:val>
          <c:smooth val="0"/>
          <c:extLst>
            <c:ext xmlns:c16="http://schemas.microsoft.com/office/drawing/2014/chart" uri="{C3380CC4-5D6E-409C-BE32-E72D297353CC}">
              <c16:uniqueId val="{00000003-DC8A-41D9-A6C9-07D6B0630EFF}"/>
            </c:ext>
          </c:extLst>
        </c:ser>
        <c:ser>
          <c:idx val="4"/>
          <c:order val="4"/>
          <c:tx>
            <c:strRef>
              <c:f>SA_LeapYearAust_SEI!$B$206</c:f>
              <c:strCache>
                <c:ptCount val="1"/>
                <c:pt idx="0">
                  <c:v>2009</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SA_LeapYearAust_SEI!$C$206:$Q$206</c:f>
              <c:numCache>
                <c:formatCode>General</c:formatCode>
                <c:ptCount val="12"/>
                <c:pt idx="0">
                  <c:v>38.590134210132085</c:v>
                </c:pt>
                <c:pt idx="1">
                  <c:v>37.888714611466696</c:v>
                </c:pt>
                <c:pt idx="2">
                  <c:v>33.620715199170093</c:v>
                </c:pt>
                <c:pt idx="3">
                  <c:v>35.422358856127921</c:v>
                </c:pt>
                <c:pt idx="4">
                  <c:v>34.5771195849522</c:v>
                </c:pt>
                <c:pt idx="5">
                  <c:v>33.23166688519359</c:v>
                </c:pt>
                <c:pt idx="6">
                  <c:v>34.54032873320039</c:v>
                </c:pt>
                <c:pt idx="7">
                  <c:v>37.433261644884496</c:v>
                </c:pt>
                <c:pt idx="8">
                  <c:v>39.722849886036094</c:v>
                </c:pt>
                <c:pt idx="9">
                  <c:v>42.425314075167002</c:v>
                </c:pt>
                <c:pt idx="10">
                  <c:v>41.102154223903419</c:v>
                </c:pt>
                <c:pt idx="11">
                  <c:v>41.724744400565555</c:v>
                </c:pt>
              </c:numCache>
            </c:numRef>
          </c:val>
          <c:smooth val="0"/>
          <c:extLst>
            <c:ext xmlns:c16="http://schemas.microsoft.com/office/drawing/2014/chart" uri="{C3380CC4-5D6E-409C-BE32-E72D297353CC}">
              <c16:uniqueId val="{00000004-DC8A-41D9-A6C9-07D6B0630EFF}"/>
            </c:ext>
          </c:extLst>
        </c:ser>
        <c:ser>
          <c:idx val="5"/>
          <c:order val="5"/>
          <c:tx>
            <c:strRef>
              <c:f>SA_LeapYearAust_SEI!$B$207</c:f>
              <c:strCache>
                <c:ptCount val="1"/>
                <c:pt idx="0">
                  <c:v>2010</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SA_LeapYearAust_SEI!$C$207:$Q$207</c:f>
              <c:numCache>
                <c:formatCode>General</c:formatCode>
                <c:ptCount val="12"/>
                <c:pt idx="0">
                  <c:v>34.044658054190862</c:v>
                </c:pt>
                <c:pt idx="1">
                  <c:v>37.33064903382833</c:v>
                </c:pt>
                <c:pt idx="2">
                  <c:v>38.026827875736231</c:v>
                </c:pt>
                <c:pt idx="3">
                  <c:v>43.029763362951613</c:v>
                </c:pt>
                <c:pt idx="4">
                  <c:v>43.781183229539067</c:v>
                </c:pt>
                <c:pt idx="5">
                  <c:v>45.254718036744741</c:v>
                </c:pt>
                <c:pt idx="6">
                  <c:v>47.795219895769932</c:v>
                </c:pt>
                <c:pt idx="7">
                  <c:v>50.402348253135244</c:v>
                </c:pt>
                <c:pt idx="8">
                  <c:v>52.989347927537864</c:v>
                </c:pt>
                <c:pt idx="9">
                  <c:v>55.498722674158437</c:v>
                </c:pt>
                <c:pt idx="10">
                  <c:v>51.857563201986089</c:v>
                </c:pt>
                <c:pt idx="11">
                  <c:v>53.94931280948299</c:v>
                </c:pt>
              </c:numCache>
            </c:numRef>
          </c:val>
          <c:smooth val="0"/>
          <c:extLst>
            <c:ext xmlns:c16="http://schemas.microsoft.com/office/drawing/2014/chart" uri="{C3380CC4-5D6E-409C-BE32-E72D297353CC}">
              <c16:uniqueId val="{00000005-DC8A-41D9-A6C9-07D6B0630EFF}"/>
            </c:ext>
          </c:extLst>
        </c:ser>
        <c:ser>
          <c:idx val="6"/>
          <c:order val="6"/>
          <c:tx>
            <c:strRef>
              <c:f>SA_LeapYearAust_SEI!$B$208</c:f>
              <c:strCache>
                <c:ptCount val="1"/>
                <c:pt idx="0">
                  <c:v>2011</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SA_LeapYearAust_SEI!$C$208:$Q$208</c:f>
              <c:numCache>
                <c:formatCode>General</c:formatCode>
                <c:ptCount val="12"/>
                <c:pt idx="0">
                  <c:v>41.668627795540409</c:v>
                </c:pt>
                <c:pt idx="1">
                  <c:v>44.534373693617724</c:v>
                </c:pt>
                <c:pt idx="2">
                  <c:v>45.600211837830834</c:v>
                </c:pt>
                <c:pt idx="3">
                  <c:v>52.379251317329825</c:v>
                </c:pt>
                <c:pt idx="4">
                  <c:v>48.288372172235178</c:v>
                </c:pt>
                <c:pt idx="5">
                  <c:v>47.65610835098677</c:v>
                </c:pt>
                <c:pt idx="6">
                  <c:v>49.457692838242075</c:v>
                </c:pt>
                <c:pt idx="7">
                  <c:v>49.749244980255455</c:v>
                </c:pt>
                <c:pt idx="8">
                  <c:v>52.020235716755252</c:v>
                </c:pt>
                <c:pt idx="9">
                  <c:v>51.766497049862679</c:v>
                </c:pt>
                <c:pt idx="10">
                  <c:v>45.87094047940144</c:v>
                </c:pt>
                <c:pt idx="11">
                  <c:v>49.641711330986439</c:v>
                </c:pt>
              </c:numCache>
            </c:numRef>
          </c:val>
          <c:smooth val="0"/>
          <c:extLst>
            <c:ext xmlns:c16="http://schemas.microsoft.com/office/drawing/2014/chart" uri="{C3380CC4-5D6E-409C-BE32-E72D297353CC}">
              <c16:uniqueId val="{00000006-DC8A-41D9-A6C9-07D6B0630EFF}"/>
            </c:ext>
          </c:extLst>
        </c:ser>
        <c:ser>
          <c:idx val="7"/>
          <c:order val="7"/>
          <c:tx>
            <c:strRef>
              <c:f>SA_LeapYearAust_SEI!$B$209</c:f>
              <c:strCache>
                <c:ptCount val="1"/>
                <c:pt idx="0">
                  <c:v>2012</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SA_LeapYearAust_SEI!$C$209:$Q$209</c:f>
              <c:numCache>
                <c:formatCode>General</c:formatCode>
                <c:ptCount val="12"/>
                <c:pt idx="0">
                  <c:v>37.839877035641287</c:v>
                </c:pt>
                <c:pt idx="1">
                  <c:v>40.613934704108011</c:v>
                </c:pt>
                <c:pt idx="2">
                  <c:v>41.38073740122104</c:v>
                </c:pt>
                <c:pt idx="3">
                  <c:v>43.919383457987003</c:v>
                </c:pt>
                <c:pt idx="4">
                  <c:v>41.661317360045508</c:v>
                </c:pt>
                <c:pt idx="5">
                  <c:v>43.501072091074661</c:v>
                </c:pt>
                <c:pt idx="6">
                  <c:v>42.335587612030714</c:v>
                </c:pt>
                <c:pt idx="7">
                  <c:v>44.762739382082273</c:v>
                </c:pt>
                <c:pt idx="8">
                  <c:v>45.394312451546924</c:v>
                </c:pt>
                <c:pt idx="9">
                  <c:v>39.808478004916992</c:v>
                </c:pt>
                <c:pt idx="10">
                  <c:v>38.706194127199637</c:v>
                </c:pt>
                <c:pt idx="11">
                  <c:v>39.427530517878232</c:v>
                </c:pt>
              </c:numCache>
            </c:numRef>
          </c:val>
          <c:smooth val="0"/>
          <c:extLst>
            <c:ext xmlns:c16="http://schemas.microsoft.com/office/drawing/2014/chart" uri="{C3380CC4-5D6E-409C-BE32-E72D297353CC}">
              <c16:uniqueId val="{00000007-DC8A-41D9-A6C9-07D6B0630EFF}"/>
            </c:ext>
          </c:extLst>
        </c:ser>
        <c:ser>
          <c:idx val="8"/>
          <c:order val="8"/>
          <c:tx>
            <c:strRef>
              <c:f>SA_LeapYearAust_SEI!$B$210</c:f>
              <c:strCache>
                <c:ptCount val="1"/>
                <c:pt idx="0">
                  <c:v>2013</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SA_LeapYearAust_SEI!$C$210:$Q$210</c:f>
              <c:numCache>
                <c:formatCode>General</c:formatCode>
                <c:ptCount val="12"/>
                <c:pt idx="0">
                  <c:v>28.970682963280954</c:v>
                </c:pt>
                <c:pt idx="1">
                  <c:v>31.705215938720418</c:v>
                </c:pt>
                <c:pt idx="2">
                  <c:v>31.332682008779056</c:v>
                </c:pt>
                <c:pt idx="3">
                  <c:v>30.806276378908347</c:v>
                </c:pt>
                <c:pt idx="4">
                  <c:v>30.676244735403664</c:v>
                </c:pt>
                <c:pt idx="5">
                  <c:v>31.638469280866111</c:v>
                </c:pt>
                <c:pt idx="6">
                  <c:v>30.090282788969112</c:v>
                </c:pt>
                <c:pt idx="7">
                  <c:v>32.642535647879903</c:v>
                </c:pt>
                <c:pt idx="8">
                  <c:v>33.26186191496474</c:v>
                </c:pt>
                <c:pt idx="9">
                  <c:v>31.641502372036665</c:v>
                </c:pt>
                <c:pt idx="10">
                  <c:v>31.737900443092514</c:v>
                </c:pt>
                <c:pt idx="11">
                  <c:v>33.607415621710921</c:v>
                </c:pt>
              </c:numCache>
            </c:numRef>
          </c:val>
          <c:smooth val="0"/>
          <c:extLst>
            <c:ext xmlns:c16="http://schemas.microsoft.com/office/drawing/2014/chart" uri="{C3380CC4-5D6E-409C-BE32-E72D297353CC}">
              <c16:uniqueId val="{00000008-DC8A-41D9-A6C9-07D6B0630EFF}"/>
            </c:ext>
          </c:extLst>
        </c:ser>
        <c:ser>
          <c:idx val="9"/>
          <c:order val="9"/>
          <c:tx>
            <c:strRef>
              <c:f>SA_LeapYearAust_SEI!$B$211</c:f>
              <c:strCache>
                <c:ptCount val="1"/>
                <c:pt idx="0">
                  <c:v>2014</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SA_LeapYearAust_SEI!$C$211:$Q$211</c:f>
              <c:numCache>
                <c:formatCode>General</c:formatCode>
                <c:ptCount val="12"/>
                <c:pt idx="0">
                  <c:v>26.285331233424813</c:v>
                </c:pt>
                <c:pt idx="1">
                  <c:v>28.061664579776629</c:v>
                </c:pt>
                <c:pt idx="2">
                  <c:v>27.2808591901684</c:v>
                </c:pt>
                <c:pt idx="3">
                  <c:v>28.05810307451857</c:v>
                </c:pt>
                <c:pt idx="4">
                  <c:v>27.922228461962934</c:v>
                </c:pt>
                <c:pt idx="5">
                  <c:v>28.730117442011238</c:v>
                </c:pt>
                <c:pt idx="6">
                  <c:v>29.464012261151577</c:v>
                </c:pt>
                <c:pt idx="7">
                  <c:v>31.57761626313539</c:v>
                </c:pt>
                <c:pt idx="8">
                  <c:v>33.074565874426327</c:v>
                </c:pt>
                <c:pt idx="9">
                  <c:v>32.361731842260617</c:v>
                </c:pt>
                <c:pt idx="10">
                  <c:v>31.70663751216895</c:v>
                </c:pt>
                <c:pt idx="11">
                  <c:v>32.475403329497155</c:v>
                </c:pt>
              </c:numCache>
            </c:numRef>
          </c:val>
          <c:smooth val="0"/>
          <c:extLst>
            <c:ext xmlns:c16="http://schemas.microsoft.com/office/drawing/2014/chart" uri="{C3380CC4-5D6E-409C-BE32-E72D297353CC}">
              <c16:uniqueId val="{00000009-DC8A-41D9-A6C9-07D6B0630EFF}"/>
            </c:ext>
          </c:extLst>
        </c:ser>
        <c:ser>
          <c:idx val="10"/>
          <c:order val="10"/>
          <c:tx>
            <c:strRef>
              <c:f>SA_LeapYearAust_SEI!$B$212</c:f>
              <c:strCache>
                <c:ptCount val="1"/>
                <c:pt idx="0">
                  <c:v>2015</c:v>
                </c:pt>
              </c:strCache>
            </c:strRef>
          </c:tx>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SA_LeapYearAust_SEI!$C$212:$Q$212</c:f>
              <c:numCache>
                <c:formatCode>General</c:formatCode>
                <c:ptCount val="12"/>
                <c:pt idx="0">
                  <c:v>26.288680103593236</c:v>
                </c:pt>
                <c:pt idx="1">
                  <c:v>28.060044645105616</c:v>
                </c:pt>
                <c:pt idx="2">
                  <c:v>27.66462740047465</c:v>
                </c:pt>
                <c:pt idx="3">
                  <c:v>29.941068053189216</c:v>
                </c:pt>
                <c:pt idx="4">
                  <c:v>30.823554403606497</c:v>
                </c:pt>
                <c:pt idx="5">
                  <c:v>32.041999517397102</c:v>
                </c:pt>
                <c:pt idx="6">
                  <c:v>34.305973826405953</c:v>
                </c:pt>
                <c:pt idx="7">
                  <c:v>34.745229758754803</c:v>
                </c:pt>
                <c:pt idx="8">
                  <c:v>36.191819672626764</c:v>
                </c:pt>
                <c:pt idx="9">
                  <c:v>35.605847660217883</c:v>
                </c:pt>
                <c:pt idx="10">
                  <c:v>33.94749595338422</c:v>
                </c:pt>
                <c:pt idx="11">
                  <c:v>35.070999737533327</c:v>
                </c:pt>
              </c:numCache>
            </c:numRef>
          </c:val>
          <c:smooth val="0"/>
          <c:extLst>
            <c:ext xmlns:c16="http://schemas.microsoft.com/office/drawing/2014/chart" uri="{C3380CC4-5D6E-409C-BE32-E72D297353CC}">
              <c16:uniqueId val="{0000000A-DC8A-41D9-A6C9-07D6B0630EFF}"/>
            </c:ext>
          </c:extLst>
        </c:ser>
        <c:ser>
          <c:idx val="11"/>
          <c:order val="11"/>
          <c:tx>
            <c:strRef>
              <c:f>SA_LeapYearAust_SEI!$B$213</c:f>
              <c:strCache>
                <c:ptCount val="1"/>
                <c:pt idx="0">
                  <c:v>2016</c:v>
                </c:pt>
              </c:strCache>
            </c:strRef>
          </c:tx>
          <c:spPr>
            <a:ln>
              <a:solidFill>
                <a:schemeClr val="tx1"/>
              </a:solidFill>
            </a:ln>
          </c:spPr>
          <c:marker>
            <c:symbol val="none"/>
          </c:marker>
          <c:cat>
            <c:strRef>
              <c:f>SA_LeapYearAust_SEI!$C$201:$Q$201</c:f>
              <c:strCache>
                <c:ptCount val="12"/>
                <c:pt idx="0">
                  <c:v>Jan</c:v>
                </c:pt>
                <c:pt idx="1">
                  <c:v>Feb</c:v>
                </c:pt>
                <c:pt idx="2">
                  <c:v>March</c:v>
                </c:pt>
                <c:pt idx="3">
                  <c:v>April</c:v>
                </c:pt>
                <c:pt idx="4">
                  <c:v>May</c:v>
                </c:pt>
                <c:pt idx="5">
                  <c:v>June</c:v>
                </c:pt>
                <c:pt idx="6">
                  <c:v>July</c:v>
                </c:pt>
                <c:pt idx="7">
                  <c:v>Aug</c:v>
                </c:pt>
                <c:pt idx="8">
                  <c:v>Sep</c:v>
                </c:pt>
                <c:pt idx="9">
                  <c:v>Oct</c:v>
                </c:pt>
                <c:pt idx="10">
                  <c:v>Nov</c:v>
                </c:pt>
                <c:pt idx="11">
                  <c:v>Dec</c:v>
                </c:pt>
              </c:strCache>
            </c:strRef>
          </c:cat>
          <c:val>
            <c:numRef>
              <c:f>SA_LeapYearAust_SEI!$C$213:$Q$213</c:f>
              <c:numCache>
                <c:formatCode>General</c:formatCode>
                <c:ptCount val="12"/>
                <c:pt idx="0">
                  <c:v>28.387682965463707</c:v>
                </c:pt>
                <c:pt idx="1">
                  <c:v>29.178251603096239</c:v>
                </c:pt>
              </c:numCache>
            </c:numRef>
          </c:val>
          <c:smooth val="0"/>
          <c:extLst>
            <c:ext xmlns:c16="http://schemas.microsoft.com/office/drawing/2014/chart" uri="{C3380CC4-5D6E-409C-BE32-E72D297353CC}">
              <c16:uniqueId val="{0000000B-DC8A-41D9-A6C9-07D6B0630EFF}"/>
            </c:ext>
          </c:extLst>
        </c:ser>
        <c:dLbls>
          <c:showLegendKey val="0"/>
          <c:showVal val="0"/>
          <c:showCatName val="0"/>
          <c:showSerName val="0"/>
          <c:showPercent val="0"/>
          <c:showBubbleSize val="0"/>
        </c:dLbls>
        <c:smooth val="0"/>
        <c:axId val="17689216"/>
        <c:axId val="17305984"/>
      </c:lineChart>
      <c:catAx>
        <c:axId val="17689216"/>
        <c:scaling>
          <c:orientation val="minMax"/>
        </c:scaling>
        <c:delete val="0"/>
        <c:axPos val="b"/>
        <c:numFmt formatCode="General" sourceLinked="0"/>
        <c:majorTickMark val="out"/>
        <c:minorTickMark val="none"/>
        <c:tickLblPos val="nextTo"/>
        <c:crossAx val="17305984"/>
        <c:crosses val="autoZero"/>
        <c:auto val="1"/>
        <c:lblAlgn val="ctr"/>
        <c:lblOffset val="100"/>
        <c:noMultiLvlLbl val="0"/>
      </c:catAx>
      <c:valAx>
        <c:axId val="17305984"/>
        <c:scaling>
          <c:orientation val="minMax"/>
        </c:scaling>
        <c:delete val="0"/>
        <c:axPos val="l"/>
        <c:majorGridlines/>
        <c:numFmt formatCode="General" sourceLinked="1"/>
        <c:majorTickMark val="out"/>
        <c:minorTickMark val="none"/>
        <c:tickLblPos val="nextTo"/>
        <c:crossAx val="17689216"/>
        <c:crosses val="autoZero"/>
        <c:crossBetween val="between"/>
      </c:valAx>
    </c:plotArea>
    <c:legend>
      <c:legendPos val="r"/>
      <c:overlay val="0"/>
    </c:legend>
    <c:plotVisOnly val="1"/>
    <c:dispBlanksAs val="gap"/>
    <c:showDLblsOverMax val="0"/>
  </c:char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86600713372362E-2"/>
          <c:y val="9.680319093971522E-2"/>
          <c:w val="0.86149689750319669"/>
          <c:h val="0.816999111331556"/>
        </c:manualLayout>
      </c:layout>
      <c:barChart>
        <c:barDir val="col"/>
        <c:grouping val="clustered"/>
        <c:varyColors val="0"/>
        <c:ser>
          <c:idx val="0"/>
          <c:order val="0"/>
          <c:tx>
            <c:strRef>
              <c:f>SA_LeapYearAust_SEI!$C$201</c:f>
              <c:strCache>
                <c:ptCount val="1"/>
                <c:pt idx="0">
                  <c:v>Jan</c:v>
                </c:pt>
              </c:strCache>
            </c:strRef>
          </c:tx>
          <c:spPr>
            <a:solidFill>
              <a:schemeClr val="bg1">
                <a:lumMod val="75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SA_LeapYearAust_SEI!$C$202:$C$213</c:f>
              <c:numCache>
                <c:formatCode>General</c:formatCode>
                <c:ptCount val="12"/>
                <c:pt idx="1">
                  <c:v>72.628370128257785</c:v>
                </c:pt>
                <c:pt idx="2">
                  <c:v>77.313938643667726</c:v>
                </c:pt>
                <c:pt idx="3">
                  <c:v>78.319178796116688</c:v>
                </c:pt>
                <c:pt idx="4">
                  <c:v>38.590134210132085</c:v>
                </c:pt>
                <c:pt idx="5">
                  <c:v>34.044658054190862</c:v>
                </c:pt>
                <c:pt idx="6">
                  <c:v>41.668627795540409</c:v>
                </c:pt>
                <c:pt idx="7">
                  <c:v>37.839877035641287</c:v>
                </c:pt>
                <c:pt idx="8">
                  <c:v>28.970682963280954</c:v>
                </c:pt>
                <c:pt idx="9">
                  <c:v>26.285331233424813</c:v>
                </c:pt>
                <c:pt idx="10">
                  <c:v>26.288680103593236</c:v>
                </c:pt>
                <c:pt idx="11">
                  <c:v>28.387682965463707</c:v>
                </c:pt>
              </c:numCache>
            </c:numRef>
          </c:val>
          <c:extLst>
            <c:ext xmlns:c16="http://schemas.microsoft.com/office/drawing/2014/chart" uri="{C3380CC4-5D6E-409C-BE32-E72D297353CC}">
              <c16:uniqueId val="{00000000-9627-4281-BCCD-FE5C308D5CC0}"/>
            </c:ext>
          </c:extLst>
        </c:ser>
        <c:ser>
          <c:idx val="1"/>
          <c:order val="1"/>
          <c:tx>
            <c:strRef>
              <c:f>SA_LeapYearAust_SEI!$D$201</c:f>
              <c:strCache>
                <c:ptCount val="1"/>
                <c:pt idx="0">
                  <c:v>Feb</c:v>
                </c:pt>
              </c:strCache>
            </c:strRef>
          </c:tx>
          <c:spPr>
            <a:solidFill>
              <a:srgbClr val="FF0000"/>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SA_LeapYearAust_SEI!$D$202:$D$213</c:f>
              <c:numCache>
                <c:formatCode>General</c:formatCode>
                <c:ptCount val="12"/>
                <c:pt idx="0">
                  <c:v>88.926106217961404</c:v>
                </c:pt>
                <c:pt idx="1">
                  <c:v>84.256463120020641</c:v>
                </c:pt>
                <c:pt idx="2">
                  <c:v>88.626450573438404</c:v>
                </c:pt>
                <c:pt idx="3">
                  <c:v>87.079268869310127</c:v>
                </c:pt>
                <c:pt idx="4">
                  <c:v>37.888714611466696</c:v>
                </c:pt>
                <c:pt idx="5">
                  <c:v>37.33064903382833</c:v>
                </c:pt>
                <c:pt idx="6">
                  <c:v>44.534373693617724</c:v>
                </c:pt>
                <c:pt idx="7">
                  <c:v>40.613934704108011</c:v>
                </c:pt>
                <c:pt idx="8">
                  <c:v>31.705215938720418</c:v>
                </c:pt>
                <c:pt idx="9">
                  <c:v>28.061664579776629</c:v>
                </c:pt>
                <c:pt idx="10">
                  <c:v>28.060044645105616</c:v>
                </c:pt>
                <c:pt idx="11">
                  <c:v>29.178251603096239</c:v>
                </c:pt>
              </c:numCache>
            </c:numRef>
          </c:val>
          <c:extLst>
            <c:ext xmlns:c16="http://schemas.microsoft.com/office/drawing/2014/chart" uri="{C3380CC4-5D6E-409C-BE32-E72D297353CC}">
              <c16:uniqueId val="{00000001-9627-4281-BCCD-FE5C308D5CC0}"/>
            </c:ext>
          </c:extLst>
        </c:ser>
        <c:ser>
          <c:idx val="2"/>
          <c:order val="2"/>
          <c:tx>
            <c:strRef>
              <c:f>SA_LeapYearAust_SEI!$E$201</c:f>
              <c:strCache>
                <c:ptCount val="1"/>
                <c:pt idx="0">
                  <c:v>March</c:v>
                </c:pt>
              </c:strCache>
            </c:strRef>
          </c:tx>
          <c:spPr>
            <a:solidFill>
              <a:schemeClr val="bg1">
                <a:lumMod val="50000"/>
              </a:schemeClr>
            </a:solidFill>
          </c:spPr>
          <c:invertIfNegative val="0"/>
          <c:cat>
            <c:numRef>
              <c:f>SA_LeapYearAust_SEI!$B$202:$B$213</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SA_LeapYearAust_SEI!$E$202:$E$213</c:f>
              <c:numCache>
                <c:formatCode>General</c:formatCode>
                <c:ptCount val="12"/>
                <c:pt idx="0">
                  <c:v>86.658207340120342</c:v>
                </c:pt>
                <c:pt idx="1">
                  <c:v>88.275285434658571</c:v>
                </c:pt>
                <c:pt idx="2">
                  <c:v>95.005304323169867</c:v>
                </c:pt>
                <c:pt idx="3">
                  <c:v>86.573073947326733</c:v>
                </c:pt>
                <c:pt idx="4">
                  <c:v>33.620715199170093</c:v>
                </c:pt>
                <c:pt idx="5">
                  <c:v>38.026827875736231</c:v>
                </c:pt>
                <c:pt idx="6">
                  <c:v>45.600211837830834</c:v>
                </c:pt>
                <c:pt idx="7">
                  <c:v>41.38073740122104</c:v>
                </c:pt>
                <c:pt idx="8">
                  <c:v>31.332682008779056</c:v>
                </c:pt>
                <c:pt idx="9">
                  <c:v>27.2808591901684</c:v>
                </c:pt>
                <c:pt idx="10">
                  <c:v>27.66462740047465</c:v>
                </c:pt>
              </c:numCache>
            </c:numRef>
          </c:val>
          <c:extLst>
            <c:ext xmlns:c16="http://schemas.microsoft.com/office/drawing/2014/chart" uri="{C3380CC4-5D6E-409C-BE32-E72D297353CC}">
              <c16:uniqueId val="{00000002-9627-4281-BCCD-FE5C308D5CC0}"/>
            </c:ext>
          </c:extLst>
        </c:ser>
        <c:dLbls>
          <c:showLegendKey val="0"/>
          <c:showVal val="0"/>
          <c:showCatName val="0"/>
          <c:showSerName val="0"/>
          <c:showPercent val="0"/>
          <c:showBubbleSize val="0"/>
        </c:dLbls>
        <c:gapWidth val="150"/>
        <c:axId val="17345536"/>
        <c:axId val="17351424"/>
      </c:barChart>
      <c:catAx>
        <c:axId val="17345536"/>
        <c:scaling>
          <c:orientation val="minMax"/>
        </c:scaling>
        <c:delete val="0"/>
        <c:axPos val="b"/>
        <c:numFmt formatCode="General" sourceLinked="1"/>
        <c:majorTickMark val="out"/>
        <c:minorTickMark val="none"/>
        <c:tickLblPos val="nextTo"/>
        <c:crossAx val="17351424"/>
        <c:crosses val="autoZero"/>
        <c:auto val="1"/>
        <c:lblAlgn val="ctr"/>
        <c:lblOffset val="100"/>
        <c:noMultiLvlLbl val="0"/>
      </c:catAx>
      <c:valAx>
        <c:axId val="17351424"/>
        <c:scaling>
          <c:orientation val="minMax"/>
        </c:scaling>
        <c:delete val="0"/>
        <c:axPos val="l"/>
        <c:numFmt formatCode="General" sourceLinked="1"/>
        <c:majorTickMark val="out"/>
        <c:minorTickMark val="none"/>
        <c:tickLblPos val="nextTo"/>
        <c:crossAx val="17345536"/>
        <c:crosses val="autoZero"/>
        <c:crossBetween val="between"/>
      </c:valAx>
    </c:plotArea>
    <c:legend>
      <c:legendPos val="r"/>
      <c:layout>
        <c:manualLayout>
          <c:xMode val="edge"/>
          <c:yMode val="edge"/>
          <c:x val="0.71727863247863244"/>
          <c:y val="0.1605983425300184"/>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373780200551853E-2"/>
          <c:y val="0.11758530183727034"/>
          <c:w val="0.90697215155797828"/>
          <c:h val="0.71512183024366049"/>
        </c:manualLayout>
      </c:layout>
      <c:lineChart>
        <c:grouping val="standard"/>
        <c:varyColors val="0"/>
        <c:ser>
          <c:idx val="0"/>
          <c:order val="0"/>
          <c:tx>
            <c:v>Trading day adjusted</c:v>
          </c:tx>
          <c:spPr>
            <a:ln>
              <a:solidFill>
                <a:srgbClr val="0000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SA_LeapYearAust_SEI!$D$47:$D$179</c:f>
              <c:numCache>
                <c:formatCode>General</c:formatCode>
                <c:ptCount val="133"/>
                <c:pt idx="0">
                  <c:v>99.820035000000004</c:v>
                </c:pt>
                <c:pt idx="1">
                  <c:v>95.812628000000004</c:v>
                </c:pt>
                <c:pt idx="2">
                  <c:v>96.414107000000001</c:v>
                </c:pt>
                <c:pt idx="3">
                  <c:v>97.194192000000001</c:v>
                </c:pt>
                <c:pt idx="4">
                  <c:v>96.366133000000005</c:v>
                </c:pt>
                <c:pt idx="5">
                  <c:v>95.643804000000003</c:v>
                </c:pt>
                <c:pt idx="6">
                  <c:v>93.351110000000006</c:v>
                </c:pt>
                <c:pt idx="7">
                  <c:v>92.236204999999998</c:v>
                </c:pt>
                <c:pt idx="8">
                  <c:v>91.439766000000006</c:v>
                </c:pt>
                <c:pt idx="9">
                  <c:v>91.935041999999996</c:v>
                </c:pt>
                <c:pt idx="10">
                  <c:v>90.332445000000007</c:v>
                </c:pt>
                <c:pt idx="11">
                  <c:v>91.306337999999997</c:v>
                </c:pt>
                <c:pt idx="12">
                  <c:v>94.70138</c:v>
                </c:pt>
                <c:pt idx="13">
                  <c:v>96.181783999999993</c:v>
                </c:pt>
                <c:pt idx="14">
                  <c:v>98.443438</c:v>
                </c:pt>
                <c:pt idx="15">
                  <c:v>98.136904000000001</c:v>
                </c:pt>
                <c:pt idx="16">
                  <c:v>101.246758</c:v>
                </c:pt>
                <c:pt idx="17">
                  <c:v>94.125097999999994</c:v>
                </c:pt>
                <c:pt idx="18">
                  <c:v>93.631611000000007</c:v>
                </c:pt>
                <c:pt idx="19">
                  <c:v>92.666503000000006</c:v>
                </c:pt>
                <c:pt idx="20">
                  <c:v>92.230968000000004</c:v>
                </c:pt>
                <c:pt idx="21">
                  <c:v>91.322241000000005</c:v>
                </c:pt>
                <c:pt idx="22">
                  <c:v>92.561594999999997</c:v>
                </c:pt>
                <c:pt idx="23">
                  <c:v>97.838674999999995</c:v>
                </c:pt>
                <c:pt idx="24">
                  <c:v>99.872474999999994</c:v>
                </c:pt>
                <c:pt idx="25">
                  <c:v>102.570153</c:v>
                </c:pt>
                <c:pt idx="26">
                  <c:v>97.574175999999994</c:v>
                </c:pt>
                <c:pt idx="27">
                  <c:v>105.124717</c:v>
                </c:pt>
                <c:pt idx="28">
                  <c:v>103.82886000000001</c:v>
                </c:pt>
                <c:pt idx="29">
                  <c:v>104.28795700000001</c:v>
                </c:pt>
                <c:pt idx="30">
                  <c:v>104.372784</c:v>
                </c:pt>
                <c:pt idx="31">
                  <c:v>107.810478</c:v>
                </c:pt>
                <c:pt idx="32">
                  <c:v>104.860046</c:v>
                </c:pt>
                <c:pt idx="33">
                  <c:v>103.61646</c:v>
                </c:pt>
                <c:pt idx="34">
                  <c:v>99.744859000000005</c:v>
                </c:pt>
                <c:pt idx="35">
                  <c:v>98.654561999999999</c:v>
                </c:pt>
                <c:pt idx="36">
                  <c:v>94.467596</c:v>
                </c:pt>
                <c:pt idx="37">
                  <c:v>93.757769999999994</c:v>
                </c:pt>
                <c:pt idx="38">
                  <c:v>89.294675999999995</c:v>
                </c:pt>
                <c:pt idx="39">
                  <c:v>86.581530999999998</c:v>
                </c:pt>
                <c:pt idx="40">
                  <c:v>82.843777000000003</c:v>
                </c:pt>
                <c:pt idx="41">
                  <c:v>74.796357</c:v>
                </c:pt>
                <c:pt idx="42">
                  <c:v>74.535043000000002</c:v>
                </c:pt>
                <c:pt idx="43">
                  <c:v>69.539668000000006</c:v>
                </c:pt>
                <c:pt idx="44">
                  <c:v>64.097894999999994</c:v>
                </c:pt>
                <c:pt idx="45">
                  <c:v>55.798994</c:v>
                </c:pt>
                <c:pt idx="46">
                  <c:v>53.125673999999997</c:v>
                </c:pt>
                <c:pt idx="47">
                  <c:v>47.005031000000002</c:v>
                </c:pt>
                <c:pt idx="48">
                  <c:v>42.891550000000002</c:v>
                </c:pt>
                <c:pt idx="49">
                  <c:v>36.888590000000001</c:v>
                </c:pt>
                <c:pt idx="50">
                  <c:v>36.423459999999999</c:v>
                </c:pt>
                <c:pt idx="51">
                  <c:v>34.669428000000003</c:v>
                </c:pt>
                <c:pt idx="52">
                  <c:v>33.421962000000001</c:v>
                </c:pt>
                <c:pt idx="53">
                  <c:v>34.390101000000001</c:v>
                </c:pt>
                <c:pt idx="54">
                  <c:v>34.810476000000001</c:v>
                </c:pt>
                <c:pt idx="55">
                  <c:v>35.795577999999999</c:v>
                </c:pt>
                <c:pt idx="56">
                  <c:v>37.474035000000001</c:v>
                </c:pt>
                <c:pt idx="57">
                  <c:v>39.316566999999999</c:v>
                </c:pt>
                <c:pt idx="58">
                  <c:v>39.996693</c:v>
                </c:pt>
                <c:pt idx="59">
                  <c:v>41.018600999999997</c:v>
                </c:pt>
                <c:pt idx="60">
                  <c:v>42.195315000000001</c:v>
                </c:pt>
                <c:pt idx="61">
                  <c:v>42.426605000000002</c:v>
                </c:pt>
                <c:pt idx="62">
                  <c:v>43.565646999999998</c:v>
                </c:pt>
                <c:pt idx="63">
                  <c:v>44.436661000000001</c:v>
                </c:pt>
                <c:pt idx="64">
                  <c:v>46.134222000000001</c:v>
                </c:pt>
                <c:pt idx="65">
                  <c:v>46.889024999999997</c:v>
                </c:pt>
                <c:pt idx="66">
                  <c:v>47.377068000000001</c:v>
                </c:pt>
                <c:pt idx="67">
                  <c:v>47.604908000000002</c:v>
                </c:pt>
                <c:pt idx="68">
                  <c:v>49.178365999999997</c:v>
                </c:pt>
                <c:pt idx="69">
                  <c:v>50.349715000000003</c:v>
                </c:pt>
                <c:pt idx="70">
                  <c:v>50.409047999999999</c:v>
                </c:pt>
                <c:pt idx="71">
                  <c:v>50.080846000000001</c:v>
                </c:pt>
                <c:pt idx="72">
                  <c:v>50.084518000000003</c:v>
                </c:pt>
                <c:pt idx="73">
                  <c:v>50.771875000000001</c:v>
                </c:pt>
                <c:pt idx="74">
                  <c:v>52.961731</c:v>
                </c:pt>
                <c:pt idx="75">
                  <c:v>49.972000000000001</c:v>
                </c:pt>
                <c:pt idx="76">
                  <c:v>48.035021999999998</c:v>
                </c:pt>
                <c:pt idx="77">
                  <c:v>48.255575</c:v>
                </c:pt>
                <c:pt idx="78">
                  <c:v>47.534784999999999</c:v>
                </c:pt>
                <c:pt idx="79">
                  <c:v>46.252229</c:v>
                </c:pt>
                <c:pt idx="80">
                  <c:v>46.577713000000003</c:v>
                </c:pt>
                <c:pt idx="81">
                  <c:v>45.057841000000003</c:v>
                </c:pt>
                <c:pt idx="82">
                  <c:v>45.367556999999998</c:v>
                </c:pt>
                <c:pt idx="83">
                  <c:v>45.589168999999998</c:v>
                </c:pt>
                <c:pt idx="84">
                  <c:v>44.248815</c:v>
                </c:pt>
                <c:pt idx="85">
                  <c:v>44.823059000000001</c:v>
                </c:pt>
                <c:pt idx="86">
                  <c:v>44.696817000000003</c:v>
                </c:pt>
                <c:pt idx="87">
                  <c:v>43.867483999999997</c:v>
                </c:pt>
                <c:pt idx="88">
                  <c:v>43.064273999999997</c:v>
                </c:pt>
                <c:pt idx="89">
                  <c:v>42.072648000000001</c:v>
                </c:pt>
                <c:pt idx="90">
                  <c:v>41.968643999999998</c:v>
                </c:pt>
                <c:pt idx="91">
                  <c:v>40.388430999999997</c:v>
                </c:pt>
                <c:pt idx="92">
                  <c:v>37.244137000000002</c:v>
                </c:pt>
                <c:pt idx="93">
                  <c:v>37.012163000000001</c:v>
                </c:pt>
                <c:pt idx="94">
                  <c:v>36.049075000000002</c:v>
                </c:pt>
                <c:pt idx="95">
                  <c:v>34.967084999999997</c:v>
                </c:pt>
                <c:pt idx="96">
                  <c:v>35.180719000000003</c:v>
                </c:pt>
                <c:pt idx="97">
                  <c:v>33.709003000000003</c:v>
                </c:pt>
                <c:pt idx="98">
                  <c:v>31.928684000000001</c:v>
                </c:pt>
                <c:pt idx="99">
                  <c:v>31.938673999999999</c:v>
                </c:pt>
                <c:pt idx="100">
                  <c:v>31.280422000000002</c:v>
                </c:pt>
                <c:pt idx="101">
                  <c:v>30.442392999999999</c:v>
                </c:pt>
                <c:pt idx="102">
                  <c:v>30.295884000000001</c:v>
                </c:pt>
                <c:pt idx="103">
                  <c:v>29.794456</c:v>
                </c:pt>
                <c:pt idx="104">
                  <c:v>29.640542</c:v>
                </c:pt>
                <c:pt idx="105">
                  <c:v>30.382469</c:v>
                </c:pt>
                <c:pt idx="106">
                  <c:v>30.923055000000002</c:v>
                </c:pt>
                <c:pt idx="107">
                  <c:v>31.042874999999999</c:v>
                </c:pt>
                <c:pt idx="108">
                  <c:v>30.975057</c:v>
                </c:pt>
                <c:pt idx="109">
                  <c:v>29.841460999999999</c:v>
                </c:pt>
                <c:pt idx="110">
                  <c:v>29.219538</c:v>
                </c:pt>
                <c:pt idx="111">
                  <c:v>28.780287999999999</c:v>
                </c:pt>
                <c:pt idx="112">
                  <c:v>28.686931999999999</c:v>
                </c:pt>
                <c:pt idx="113">
                  <c:v>29.510297000000001</c:v>
                </c:pt>
                <c:pt idx="114">
                  <c:v>29.119012999999999</c:v>
                </c:pt>
                <c:pt idx="115">
                  <c:v>30.077207000000001</c:v>
                </c:pt>
                <c:pt idx="116">
                  <c:v>30.035150000000002</c:v>
                </c:pt>
                <c:pt idx="117">
                  <c:v>30.338235000000001</c:v>
                </c:pt>
                <c:pt idx="118">
                  <c:v>30.453683000000002</c:v>
                </c:pt>
                <c:pt idx="119">
                  <c:v>30.519639999999999</c:v>
                </c:pt>
                <c:pt idx="120">
                  <c:v>30.873517</c:v>
                </c:pt>
                <c:pt idx="121">
                  <c:v>30.533166000000001</c:v>
                </c:pt>
                <c:pt idx="122">
                  <c:v>31.004473999999998</c:v>
                </c:pt>
                <c:pt idx="123">
                  <c:v>31.526050000000001</c:v>
                </c:pt>
                <c:pt idx="124">
                  <c:v>32.529798999999997</c:v>
                </c:pt>
                <c:pt idx="125">
                  <c:v>33.806856000000003</c:v>
                </c:pt>
                <c:pt idx="126">
                  <c:v>32.658479</c:v>
                </c:pt>
                <c:pt idx="127">
                  <c:v>32.931772000000002</c:v>
                </c:pt>
                <c:pt idx="128">
                  <c:v>32.730182999999997</c:v>
                </c:pt>
                <c:pt idx="129">
                  <c:v>32.841737999999999</c:v>
                </c:pt>
                <c:pt idx="130">
                  <c:v>32.551077999999997</c:v>
                </c:pt>
                <c:pt idx="131">
                  <c:v>32.596417000000002</c:v>
                </c:pt>
                <c:pt idx="132">
                  <c:v>31.266483000000001</c:v>
                </c:pt>
              </c:numCache>
            </c:numRef>
          </c:val>
          <c:smooth val="0"/>
          <c:extLst>
            <c:ext xmlns:c16="http://schemas.microsoft.com/office/drawing/2014/chart" uri="{C3380CC4-5D6E-409C-BE32-E72D297353CC}">
              <c16:uniqueId val="{00000000-34DC-4BE2-B839-242BEF439C41}"/>
            </c:ext>
          </c:extLst>
        </c:ser>
        <c:ser>
          <c:idx val="1"/>
          <c:order val="1"/>
          <c:tx>
            <c:v>Non-trading day adjusted</c:v>
          </c:tx>
          <c:spPr>
            <a:ln>
              <a:solidFill>
                <a:srgbClr val="FF33CC"/>
              </a:solidFill>
            </a:ln>
          </c:spPr>
          <c:marker>
            <c:symbol val="none"/>
          </c:marker>
          <c:cat>
            <c:numRef>
              <c:f>SA_LeapYearAust_SEI!$A$47:$A$179</c:f>
              <c:numCache>
                <c:formatCode>mmm\-yy</c:formatCod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cat>
          <c:val>
            <c:numRef>
              <c:f>SA_LeapYearAust_SEI!$S$47:$S$179</c:f>
              <c:numCache>
                <c:formatCode>General</c:formatCode>
                <c:ptCount val="133"/>
                <c:pt idx="0">
                  <c:v>98.771883000000003</c:v>
                </c:pt>
                <c:pt idx="1">
                  <c:v>95.028351000000001</c:v>
                </c:pt>
                <c:pt idx="2">
                  <c:v>96.475700000000003</c:v>
                </c:pt>
                <c:pt idx="3">
                  <c:v>96.561597000000006</c:v>
                </c:pt>
                <c:pt idx="4">
                  <c:v>95.756974999999997</c:v>
                </c:pt>
                <c:pt idx="5">
                  <c:v>95.917704000000001</c:v>
                </c:pt>
                <c:pt idx="6">
                  <c:v>92.611431999999994</c:v>
                </c:pt>
                <c:pt idx="7">
                  <c:v>92.538219999999995</c:v>
                </c:pt>
                <c:pt idx="8">
                  <c:v>92.347757999999999</c:v>
                </c:pt>
                <c:pt idx="9">
                  <c:v>91.083371</c:v>
                </c:pt>
                <c:pt idx="10">
                  <c:v>91.122266999999994</c:v>
                </c:pt>
                <c:pt idx="11">
                  <c:v>91.400829000000002</c:v>
                </c:pt>
                <c:pt idx="12">
                  <c:v>93.656553000000002</c:v>
                </c:pt>
                <c:pt idx="13">
                  <c:v>96.787177999999997</c:v>
                </c:pt>
                <c:pt idx="14">
                  <c:v>98.315394999999995</c:v>
                </c:pt>
                <c:pt idx="15">
                  <c:v>96.698768999999999</c:v>
                </c:pt>
                <c:pt idx="16">
                  <c:v>101.72662099999999</c:v>
                </c:pt>
                <c:pt idx="17">
                  <c:v>94.352382000000006</c:v>
                </c:pt>
                <c:pt idx="18">
                  <c:v>92.730287000000004</c:v>
                </c:pt>
                <c:pt idx="19">
                  <c:v>93.089984000000001</c:v>
                </c:pt>
                <c:pt idx="20">
                  <c:v>91.858789000000002</c:v>
                </c:pt>
                <c:pt idx="21">
                  <c:v>91.728463000000005</c:v>
                </c:pt>
                <c:pt idx="22">
                  <c:v>93.343534000000005</c:v>
                </c:pt>
                <c:pt idx="23">
                  <c:v>96.806326999999996</c:v>
                </c:pt>
                <c:pt idx="24">
                  <c:v>98.745526999999996</c:v>
                </c:pt>
                <c:pt idx="25">
                  <c:v>104.20970699999999</c:v>
                </c:pt>
                <c:pt idx="26">
                  <c:v>97.597029000000006</c:v>
                </c:pt>
                <c:pt idx="27">
                  <c:v>103.377555</c:v>
                </c:pt>
                <c:pt idx="28">
                  <c:v>104.550465</c:v>
                </c:pt>
                <c:pt idx="29">
                  <c:v>103.313057</c:v>
                </c:pt>
                <c:pt idx="30">
                  <c:v>104.602982</c:v>
                </c:pt>
                <c:pt idx="31">
                  <c:v>108.39766</c:v>
                </c:pt>
                <c:pt idx="32">
                  <c:v>103.30980700000001</c:v>
                </c:pt>
                <c:pt idx="33">
                  <c:v>105.14470799999999</c:v>
                </c:pt>
                <c:pt idx="34">
                  <c:v>100.66048000000001</c:v>
                </c:pt>
                <c:pt idx="35">
                  <c:v>97.211359999999999</c:v>
                </c:pt>
                <c:pt idx="36">
                  <c:v>97.307441999999995</c:v>
                </c:pt>
                <c:pt idx="37">
                  <c:v>95.147891999999999</c:v>
                </c:pt>
                <c:pt idx="38">
                  <c:v>87.405460000000005</c:v>
                </c:pt>
                <c:pt idx="39">
                  <c:v>87.035974999999993</c:v>
                </c:pt>
                <c:pt idx="40">
                  <c:v>83.523308</c:v>
                </c:pt>
                <c:pt idx="41">
                  <c:v>73.390923999999998</c:v>
                </c:pt>
                <c:pt idx="42">
                  <c:v>75.391801999999998</c:v>
                </c:pt>
                <c:pt idx="43">
                  <c:v>69.143229000000005</c:v>
                </c:pt>
                <c:pt idx="44">
                  <c:v>63.941848</c:v>
                </c:pt>
                <c:pt idx="45">
                  <c:v>56.458731</c:v>
                </c:pt>
                <c:pt idx="46">
                  <c:v>52.440150000000003</c:v>
                </c:pt>
                <c:pt idx="47">
                  <c:v>47.445127999999997</c:v>
                </c:pt>
                <c:pt idx="48">
                  <c:v>42.419680999999997</c:v>
                </c:pt>
                <c:pt idx="49">
                  <c:v>36.988408999999997</c:v>
                </c:pt>
                <c:pt idx="50">
                  <c:v>36.121926000000002</c:v>
                </c:pt>
                <c:pt idx="51">
                  <c:v>34.907099000000002</c:v>
                </c:pt>
                <c:pt idx="52">
                  <c:v>33.349443999999998</c:v>
                </c:pt>
                <c:pt idx="53">
                  <c:v>34.177202000000001</c:v>
                </c:pt>
                <c:pt idx="54">
                  <c:v>35.120266000000001</c:v>
                </c:pt>
                <c:pt idx="55">
                  <c:v>35.241742000000002</c:v>
                </c:pt>
                <c:pt idx="56">
                  <c:v>37.743482</c:v>
                </c:pt>
                <c:pt idx="57">
                  <c:v>39.674928000000001</c:v>
                </c:pt>
                <c:pt idx="58">
                  <c:v>39.520415</c:v>
                </c:pt>
                <c:pt idx="59">
                  <c:v>41.463934999999999</c:v>
                </c:pt>
                <c:pt idx="60">
                  <c:v>41.749146000000003</c:v>
                </c:pt>
                <c:pt idx="61">
                  <c:v>41.841718</c:v>
                </c:pt>
                <c:pt idx="62">
                  <c:v>43.934328000000001</c:v>
                </c:pt>
                <c:pt idx="63">
                  <c:v>44.613359000000003</c:v>
                </c:pt>
                <c:pt idx="64">
                  <c:v>45.598467999999997</c:v>
                </c:pt>
                <c:pt idx="65">
                  <c:v>47.244467999999998</c:v>
                </c:pt>
                <c:pt idx="66">
                  <c:v>47.230029000000002</c:v>
                </c:pt>
                <c:pt idx="67">
                  <c:v>47.427950000000003</c:v>
                </c:pt>
                <c:pt idx="68">
                  <c:v>49.598070999999997</c:v>
                </c:pt>
                <c:pt idx="69">
                  <c:v>49.946463999999999</c:v>
                </c:pt>
                <c:pt idx="70">
                  <c:v>50.482152999999997</c:v>
                </c:pt>
                <c:pt idx="71">
                  <c:v>50.339998999999999</c:v>
                </c:pt>
                <c:pt idx="72">
                  <c:v>49.597737000000002</c:v>
                </c:pt>
                <c:pt idx="73">
                  <c:v>50.094768000000002</c:v>
                </c:pt>
                <c:pt idx="74">
                  <c:v>53.561872999999999</c:v>
                </c:pt>
                <c:pt idx="75">
                  <c:v>49.678522999999998</c:v>
                </c:pt>
                <c:pt idx="76">
                  <c:v>48.008738999999998</c:v>
                </c:pt>
                <c:pt idx="77">
                  <c:v>48.938561999999997</c:v>
                </c:pt>
                <c:pt idx="78">
                  <c:v>46.578946000000002</c:v>
                </c:pt>
                <c:pt idx="79">
                  <c:v>46.796146999999998</c:v>
                </c:pt>
                <c:pt idx="80">
                  <c:v>46.636291999999997</c:v>
                </c:pt>
                <c:pt idx="81">
                  <c:v>44.152909999999999</c:v>
                </c:pt>
                <c:pt idx="82">
                  <c:v>46.048842</c:v>
                </c:pt>
                <c:pt idx="83">
                  <c:v>45.346893000000001</c:v>
                </c:pt>
                <c:pt idx="84">
                  <c:v>44.952455999999998</c:v>
                </c:pt>
                <c:pt idx="85">
                  <c:v>45.363871000000003</c:v>
                </c:pt>
                <c:pt idx="86">
                  <c:v>45.067504999999997</c:v>
                </c:pt>
                <c:pt idx="87">
                  <c:v>43.107613000000001</c:v>
                </c:pt>
                <c:pt idx="88">
                  <c:v>43.75385</c:v>
                </c:pt>
                <c:pt idx="89">
                  <c:v>41.971411000000003</c:v>
                </c:pt>
                <c:pt idx="90">
                  <c:v>41.915028999999997</c:v>
                </c:pt>
                <c:pt idx="91">
                  <c:v>40.877940000000002</c:v>
                </c:pt>
                <c:pt idx="92">
                  <c:v>36.220109000000001</c:v>
                </c:pt>
                <c:pt idx="93">
                  <c:v>37.222980999999997</c:v>
                </c:pt>
                <c:pt idx="94">
                  <c:v>36.423225000000002</c:v>
                </c:pt>
                <c:pt idx="95">
                  <c:v>34.419384999999998</c:v>
                </c:pt>
                <c:pt idx="96">
                  <c:v>34.895023999999999</c:v>
                </c:pt>
                <c:pt idx="97">
                  <c:v>34.279093000000003</c:v>
                </c:pt>
                <c:pt idx="98">
                  <c:v>31.746948</c:v>
                </c:pt>
                <c:pt idx="99">
                  <c:v>31.865708999999999</c:v>
                </c:pt>
                <c:pt idx="100">
                  <c:v>31.730103</c:v>
                </c:pt>
                <c:pt idx="101">
                  <c:v>29.927223000000001</c:v>
                </c:pt>
                <c:pt idx="102">
                  <c:v>30.537182000000001</c:v>
                </c:pt>
                <c:pt idx="103">
                  <c:v>29.925829</c:v>
                </c:pt>
                <c:pt idx="104">
                  <c:v>29.026409000000001</c:v>
                </c:pt>
                <c:pt idx="105">
                  <c:v>30.519248000000001</c:v>
                </c:pt>
                <c:pt idx="106">
                  <c:v>31.013717</c:v>
                </c:pt>
                <c:pt idx="107">
                  <c:v>30.994562999999999</c:v>
                </c:pt>
                <c:pt idx="108">
                  <c:v>30.750285999999999</c:v>
                </c:pt>
                <c:pt idx="109">
                  <c:v>29.817861000000001</c:v>
                </c:pt>
                <c:pt idx="110">
                  <c:v>29.038914999999999</c:v>
                </c:pt>
                <c:pt idx="111">
                  <c:v>29.025623</c:v>
                </c:pt>
                <c:pt idx="112">
                  <c:v>28.764081999999998</c:v>
                </c:pt>
                <c:pt idx="113">
                  <c:v>29.372962000000001</c:v>
                </c:pt>
                <c:pt idx="114">
                  <c:v>29.499559999999999</c:v>
                </c:pt>
                <c:pt idx="115">
                  <c:v>29.752483999999999</c:v>
                </c:pt>
                <c:pt idx="116">
                  <c:v>29.846948000000001</c:v>
                </c:pt>
                <c:pt idx="117">
                  <c:v>30.460277000000001</c:v>
                </c:pt>
                <c:pt idx="118">
                  <c:v>30.013299</c:v>
                </c:pt>
                <c:pt idx="119">
                  <c:v>30.784756999999999</c:v>
                </c:pt>
                <c:pt idx="120">
                  <c:v>30.691192999999998</c:v>
                </c:pt>
                <c:pt idx="121">
                  <c:v>30.229922999999999</c:v>
                </c:pt>
                <c:pt idx="122">
                  <c:v>31.069490999999999</c:v>
                </c:pt>
                <c:pt idx="123">
                  <c:v>32.051326000000003</c:v>
                </c:pt>
                <c:pt idx="124">
                  <c:v>32.042045999999999</c:v>
                </c:pt>
                <c:pt idx="125">
                  <c:v>34.251959999999997</c:v>
                </c:pt>
                <c:pt idx="126">
                  <c:v>32.414698000000001</c:v>
                </c:pt>
                <c:pt idx="127">
                  <c:v>32.568655</c:v>
                </c:pt>
                <c:pt idx="128">
                  <c:v>32.930816</c:v>
                </c:pt>
                <c:pt idx="129">
                  <c:v>32.574539999999999</c:v>
                </c:pt>
                <c:pt idx="130">
                  <c:v>32.456657</c:v>
                </c:pt>
                <c:pt idx="131">
                  <c:v>33.125171999999999</c:v>
                </c:pt>
                <c:pt idx="132">
                  <c:v>31.889355999999999</c:v>
                </c:pt>
              </c:numCache>
            </c:numRef>
          </c:val>
          <c:smooth val="0"/>
          <c:extLst>
            <c:ext xmlns:c16="http://schemas.microsoft.com/office/drawing/2014/chart" uri="{C3380CC4-5D6E-409C-BE32-E72D297353CC}">
              <c16:uniqueId val="{00000001-34DC-4BE2-B839-242BEF439C41}"/>
            </c:ext>
          </c:extLst>
        </c:ser>
        <c:dLbls>
          <c:showLegendKey val="0"/>
          <c:showVal val="0"/>
          <c:showCatName val="0"/>
          <c:showSerName val="0"/>
          <c:showPercent val="0"/>
          <c:showBubbleSize val="0"/>
        </c:dLbls>
        <c:smooth val="0"/>
        <c:axId val="17398784"/>
        <c:axId val="17408768"/>
      </c:lineChart>
      <c:dateAx>
        <c:axId val="17398784"/>
        <c:scaling>
          <c:orientation val="minMax"/>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408768"/>
        <c:crosses val="autoZero"/>
        <c:auto val="1"/>
        <c:lblOffset val="100"/>
        <c:baseTimeUnit val="months"/>
      </c:dateAx>
      <c:valAx>
        <c:axId val="17408768"/>
        <c:scaling>
          <c:orientation val="minMax"/>
        </c:scaling>
        <c:delete val="0"/>
        <c:axPos val="l"/>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7398784"/>
        <c:crosses val="autoZero"/>
        <c:crossBetween val="between"/>
      </c:valAx>
    </c:plotArea>
    <c:legend>
      <c:legendPos val="r"/>
      <c:layout>
        <c:manualLayout>
          <c:xMode val="edge"/>
          <c:yMode val="edge"/>
          <c:x val="0.53988979069923948"/>
          <c:y val="0.2415581044495422"/>
          <c:w val="0.37188376068376067"/>
          <c:h val="0.18486089238845144"/>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SA_LeapYearAust_SEI!$N$4:$N$18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07EC-4FCB-A55F-547FFD61EC32}"/>
            </c:ext>
          </c:extLst>
        </c:ser>
        <c:dLbls>
          <c:showLegendKey val="0"/>
          <c:showVal val="0"/>
          <c:showCatName val="0"/>
          <c:showSerName val="0"/>
          <c:showPercent val="0"/>
          <c:showBubbleSize val="0"/>
        </c:dLbls>
        <c:gapWidth val="150"/>
        <c:axId val="18172160"/>
        <c:axId val="18170624"/>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SA_LeapYearAust_SEI!$M$4:$M$18</c:f>
              <c:numCache>
                <c:formatCode>General</c:formatCode>
                <c:ptCount val="15"/>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07EC-4FCB-A55F-547FFD61EC32}"/>
            </c:ext>
          </c:extLst>
        </c:ser>
        <c:dLbls>
          <c:showLegendKey val="0"/>
          <c:showVal val="0"/>
          <c:showCatName val="0"/>
          <c:showSerName val="0"/>
          <c:showPercent val="0"/>
          <c:showBubbleSize val="0"/>
        </c:dLbls>
        <c:marker val="1"/>
        <c:smooth val="0"/>
        <c:axId val="18167296"/>
        <c:axId val="18168832"/>
      </c:lineChart>
      <c:lineChart>
        <c:grouping val="standard"/>
        <c:varyColors val="0"/>
        <c:ser>
          <c:idx val="2"/>
          <c:order val="2"/>
          <c:spPr>
            <a:ln w="34925">
              <a:solidFill>
                <a:schemeClr val="bg1">
                  <a:lumMod val="75000"/>
                </a:schemeClr>
              </a:solidFill>
            </a:ln>
          </c:spPr>
          <c:marker>
            <c:symbol val="none"/>
          </c:marker>
          <c:val>
            <c:numRef>
              <c:f>SA_LeapYearAust_SEI!$O$4:$O$18</c:f>
              <c:numCache>
                <c:formatCode>General</c:formatCode>
                <c:ptCount val="15"/>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07EC-4FCB-A55F-547FFD61EC32}"/>
            </c:ext>
          </c:extLst>
        </c:ser>
        <c:dLbls>
          <c:showLegendKey val="0"/>
          <c:showVal val="0"/>
          <c:showCatName val="0"/>
          <c:showSerName val="0"/>
          <c:showPercent val="0"/>
          <c:showBubbleSize val="0"/>
        </c:dLbls>
        <c:marker val="1"/>
        <c:smooth val="0"/>
        <c:axId val="18172160"/>
        <c:axId val="18170624"/>
      </c:lineChart>
      <c:catAx>
        <c:axId val="181672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8832"/>
        <c:crosses val="autoZero"/>
        <c:auto val="0"/>
        <c:lblAlgn val="ctr"/>
        <c:lblOffset val="100"/>
        <c:tickLblSkip val="2"/>
        <c:noMultiLvlLbl val="0"/>
      </c:catAx>
      <c:valAx>
        <c:axId val="18168832"/>
        <c:scaling>
          <c:orientation val="minMax"/>
          <c:max val="0.95000000000000007"/>
          <c:min val="0.75000000000000011"/>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67296"/>
        <c:crosses val="autoZero"/>
        <c:crossBetween val="between"/>
        <c:majorUnit val="5.000000000000001E-2"/>
      </c:valAx>
      <c:valAx>
        <c:axId val="1817062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8172160"/>
        <c:crosses val="max"/>
        <c:crossBetween val="between"/>
      </c:valAx>
      <c:dateAx>
        <c:axId val="18172160"/>
        <c:scaling>
          <c:orientation val="minMax"/>
        </c:scaling>
        <c:delete val="1"/>
        <c:axPos val="b"/>
        <c:numFmt formatCode="mmm\-yy" sourceLinked="1"/>
        <c:majorTickMark val="out"/>
        <c:minorTickMark val="none"/>
        <c:tickLblPos val="nextTo"/>
        <c:crossAx val="1817062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'New Job Ads for Commentary'!#REF!</c:f>
              <c:numCache>
                <c:formatCode>General</c:formatCode>
                <c:ptCount val="1"/>
                <c:pt idx="0">
                  <c:v>1</c:v>
                </c:pt>
              </c:numCache>
            </c:numRef>
          </c:val>
          <c:extLst>
            <c:ext xmlns:c16="http://schemas.microsoft.com/office/drawing/2014/chart" uri="{C3380CC4-5D6E-409C-BE32-E72D297353CC}">
              <c16:uniqueId val="{00000000-9105-4EDE-BD56-5704F261CBE0}"/>
            </c:ext>
          </c:extLst>
        </c:ser>
        <c:dLbls>
          <c:showLegendKey val="0"/>
          <c:showVal val="0"/>
          <c:showCatName val="0"/>
          <c:showSerName val="0"/>
          <c:showPercent val="0"/>
          <c:showBubbleSize val="0"/>
        </c:dLbls>
        <c:gapWidth val="150"/>
        <c:axId val="13924608"/>
        <c:axId val="13923072"/>
      </c:barChart>
      <c:lineChart>
        <c:grouping val="standard"/>
        <c:varyColors val="0"/>
        <c:ser>
          <c:idx val="3"/>
          <c:order val="1"/>
          <c:spPr>
            <a:ln w="38100">
              <a:solidFill>
                <a:srgbClr val="FF33CC"/>
              </a:solidFill>
            </a:ln>
          </c:spPr>
          <c:marker>
            <c:symbol val="none"/>
          </c:marker>
          <c:val>
            <c:numRef>
              <c:f>'New Job Ads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05-4EDE-BD56-5704F261CBE0}"/>
            </c:ext>
          </c:extLst>
        </c:ser>
        <c:dLbls>
          <c:showLegendKey val="0"/>
          <c:showVal val="0"/>
          <c:showCatName val="0"/>
          <c:showSerName val="0"/>
          <c:showPercent val="0"/>
          <c:showBubbleSize val="0"/>
        </c:dLbls>
        <c:marker val="1"/>
        <c:smooth val="0"/>
        <c:axId val="13911552"/>
        <c:axId val="13913088"/>
      </c:lineChart>
      <c:catAx>
        <c:axId val="13911552"/>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3088"/>
        <c:crossesAt val="-80"/>
        <c:auto val="1"/>
        <c:lblAlgn val="ctr"/>
        <c:lblOffset val="100"/>
        <c:tickLblSkip val="1"/>
        <c:noMultiLvlLbl val="1"/>
      </c:catAx>
      <c:valAx>
        <c:axId val="13913088"/>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11552"/>
        <c:crosses val="autoZero"/>
        <c:crossBetween val="between"/>
        <c:majorUnit val="2"/>
      </c:valAx>
      <c:valAx>
        <c:axId val="13923072"/>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924608"/>
        <c:crosses val="max"/>
        <c:crossBetween val="between"/>
        <c:majorUnit val="2"/>
      </c:valAx>
      <c:catAx>
        <c:axId val="13924608"/>
        <c:scaling>
          <c:orientation val="minMax"/>
        </c:scaling>
        <c:delete val="1"/>
        <c:axPos val="b"/>
        <c:majorTickMark val="out"/>
        <c:minorTickMark val="none"/>
        <c:tickLblPos val="nextTo"/>
        <c:crossAx val="13923072"/>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06118850528298"/>
          <c:y val="0.10743398020129373"/>
          <c:w val="0.78238890907867287"/>
          <c:h val="0.74368376305604156"/>
        </c:manualLayout>
      </c:layout>
      <c:barChart>
        <c:barDir val="col"/>
        <c:grouping val="clustered"/>
        <c:varyColors val="0"/>
        <c:ser>
          <c:idx val="0"/>
          <c:order val="0"/>
          <c:spPr>
            <a:solidFill>
              <a:srgbClr val="0000CC"/>
            </a:solidFill>
          </c:spPr>
          <c:invertIfNegative val="0"/>
          <c:val>
            <c:numRef>
              <c:f>'CAI for Commentary'!#REF!</c:f>
              <c:numCache>
                <c:formatCode>General</c:formatCode>
                <c:ptCount val="1"/>
                <c:pt idx="0">
                  <c:v>1</c:v>
                </c:pt>
              </c:numCache>
            </c:numRef>
          </c:val>
          <c:extLst>
            <c:ext xmlns:c16="http://schemas.microsoft.com/office/drawing/2014/chart" uri="{C3380CC4-5D6E-409C-BE32-E72D297353CC}">
              <c16:uniqueId val="{00000000-C5A0-45B4-8A61-EC38DBF4B1B4}"/>
            </c:ext>
          </c:extLst>
        </c:ser>
        <c:dLbls>
          <c:showLegendKey val="0"/>
          <c:showVal val="0"/>
          <c:showCatName val="0"/>
          <c:showSerName val="0"/>
          <c:showPercent val="0"/>
          <c:showBubbleSize val="0"/>
        </c:dLbls>
        <c:gapWidth val="150"/>
        <c:axId val="13709696"/>
        <c:axId val="13703808"/>
      </c:barChart>
      <c:lineChart>
        <c:grouping val="standard"/>
        <c:varyColors val="0"/>
        <c:ser>
          <c:idx val="3"/>
          <c:order val="1"/>
          <c:spPr>
            <a:ln w="38100">
              <a:solidFill>
                <a:srgbClr val="FF33CC"/>
              </a:solidFill>
            </a:ln>
          </c:spPr>
          <c:marker>
            <c:symbol val="none"/>
          </c:marker>
          <c:val>
            <c:numRef>
              <c:f>'CAI for Commentary'!#REF!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5A0-45B4-8A61-EC38DBF4B1B4}"/>
            </c:ext>
          </c:extLst>
        </c:ser>
        <c:dLbls>
          <c:showLegendKey val="0"/>
          <c:showVal val="0"/>
          <c:showCatName val="0"/>
          <c:showSerName val="0"/>
          <c:showPercent val="0"/>
          <c:showBubbleSize val="0"/>
        </c:dLbls>
        <c:marker val="1"/>
        <c:smooth val="0"/>
        <c:axId val="13700480"/>
        <c:axId val="13702272"/>
      </c:lineChart>
      <c:catAx>
        <c:axId val="13700480"/>
        <c:scaling>
          <c:orientation val="minMax"/>
          <c:max val="42705"/>
          <c:min val="40179"/>
        </c:scaling>
        <c:delete val="0"/>
        <c:axPos val="b"/>
        <c:numFmt formatCode="yyyy"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2272"/>
        <c:crossesAt val="-80"/>
        <c:auto val="1"/>
        <c:lblAlgn val="ctr"/>
        <c:lblOffset val="100"/>
        <c:tickLblSkip val="1"/>
        <c:noMultiLvlLbl val="1"/>
      </c:catAx>
      <c:valAx>
        <c:axId val="13702272"/>
        <c:scaling>
          <c:orientation val="minMax"/>
          <c:max val="6"/>
          <c:min val="-6"/>
        </c:scaling>
        <c:delete val="0"/>
        <c:axPos val="l"/>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0480"/>
        <c:crosses val="autoZero"/>
        <c:crossBetween val="between"/>
        <c:majorUnit val="2"/>
      </c:valAx>
      <c:valAx>
        <c:axId val="13703808"/>
        <c:scaling>
          <c:orientation val="minMax"/>
          <c:max val="6"/>
          <c:min val="-6"/>
        </c:scaling>
        <c:delete val="0"/>
        <c:axPos val="r"/>
        <c:numFmt formatCode="General" sourceLinked="0"/>
        <c:majorTickMark val="out"/>
        <c:minorTickMark val="none"/>
        <c:tickLblPos val="nextTo"/>
        <c:spPr>
          <a:ln>
            <a:solidFill>
              <a:schemeClr val="tx1"/>
            </a:solidFill>
          </a:ln>
        </c:spPr>
        <c:txPr>
          <a:bodyPr/>
          <a:lstStyle/>
          <a:p>
            <a:pPr>
              <a:defRPr sz="2000">
                <a:latin typeface="Arial" panose="020B0604020202020204" pitchFamily="34" charset="0"/>
                <a:cs typeface="Arial" panose="020B0604020202020204" pitchFamily="34" charset="0"/>
              </a:defRPr>
            </a:pPr>
            <a:endParaRPr lang="en-US"/>
          </a:p>
        </c:txPr>
        <c:crossAx val="13709696"/>
        <c:crosses val="max"/>
        <c:crossBetween val="between"/>
        <c:majorUnit val="2"/>
      </c:valAx>
      <c:catAx>
        <c:axId val="13709696"/>
        <c:scaling>
          <c:orientation val="minMax"/>
        </c:scaling>
        <c:delete val="1"/>
        <c:axPos val="b"/>
        <c:majorTickMark val="out"/>
        <c:minorTickMark val="none"/>
        <c:tickLblPos val="nextTo"/>
        <c:crossAx val="13703808"/>
        <c:crosses val="autoZero"/>
        <c:auto val="1"/>
        <c:lblAlgn val="ctr"/>
        <c:lblOffset val="100"/>
        <c:noMultiLvlLbl val="0"/>
      </c:catAx>
    </c:plotArea>
    <c:plotVisOnly val="1"/>
    <c:dispBlanksAs val="gap"/>
    <c:showDLblsOverMax val="0"/>
  </c:chart>
  <c:spPr>
    <a:ln>
      <a:solidFill>
        <a:schemeClr val="tx1"/>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63075411051904E-2"/>
          <c:y val="0.14506768133067974"/>
          <c:w val="0.8980257908291932"/>
          <c:h val="0.69092720747879854"/>
        </c:manualLayout>
      </c:layout>
      <c:lineChart>
        <c:grouping val="standard"/>
        <c:varyColors val="0"/>
        <c:ser>
          <c:idx val="0"/>
          <c:order val="0"/>
          <c:tx>
            <c:v>Australia - total SEASABS</c:v>
          </c:tx>
          <c:spPr>
            <a:ln w="31750">
              <a:solidFill>
                <a:srgbClr val="0000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B7B4-49C0-8ECD-8BEEC2B56A66}"/>
            </c:ext>
          </c:extLst>
        </c:ser>
        <c:ser>
          <c:idx val="1"/>
          <c:order val="1"/>
          <c:tx>
            <c:v>Australia - state total added</c:v>
          </c:tx>
          <c:spPr>
            <a:ln>
              <a:solidFill>
                <a:srgbClr val="FF33CC"/>
              </a:solidFill>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B7B4-49C0-8ECD-8BEEC2B56A66}"/>
            </c:ext>
          </c:extLst>
        </c:ser>
        <c:dLbls>
          <c:showLegendKey val="0"/>
          <c:showVal val="0"/>
          <c:showCatName val="0"/>
          <c:showSerName val="0"/>
          <c:showPercent val="0"/>
          <c:showBubbleSize val="0"/>
        </c:dLbls>
        <c:smooth val="0"/>
        <c:axId val="14332288"/>
        <c:axId val="14333824"/>
      </c:lineChart>
      <c:catAx>
        <c:axId val="14332288"/>
        <c:scaling>
          <c:orientation val="minMax"/>
          <c:min val="40909"/>
        </c:scaling>
        <c:delete val="0"/>
        <c:axPos val="b"/>
        <c:numFmt formatCode="mmm\-yy"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3824"/>
        <c:crosses val="autoZero"/>
        <c:auto val="1"/>
        <c:lblAlgn val="ctr"/>
        <c:lblOffset val="100"/>
        <c:noMultiLvlLbl val="1"/>
      </c:catAx>
      <c:valAx>
        <c:axId val="14333824"/>
        <c:scaling>
          <c:orientation val="minMax"/>
          <c:max val="160000"/>
          <c:min val="100000"/>
        </c:scaling>
        <c:delete val="0"/>
        <c:axPos val="l"/>
        <c:numFmt formatCode="General" sourceLinked="1"/>
        <c:majorTickMark val="out"/>
        <c:minorTickMark val="none"/>
        <c:tickLblPos val="nextTo"/>
        <c:txPr>
          <a:bodyPr/>
          <a:lstStyle/>
          <a:p>
            <a:pPr>
              <a:defRPr sz="2000">
                <a:latin typeface="Arial" panose="020B0604020202020204" pitchFamily="34" charset="0"/>
                <a:cs typeface="Arial" panose="020B0604020202020204" pitchFamily="34" charset="0"/>
              </a:defRPr>
            </a:pPr>
            <a:endParaRPr lang="en-US"/>
          </a:p>
        </c:txPr>
        <c:crossAx val="14332288"/>
        <c:crosses val="autoZero"/>
        <c:crossBetween val="between"/>
        <c:dispUnits>
          <c:builtInUnit val="thousands"/>
        </c:dispUnits>
      </c:valAx>
    </c:plotArea>
    <c:legend>
      <c:legendPos val="r"/>
      <c:layout>
        <c:manualLayout>
          <c:xMode val="edge"/>
          <c:yMode val="edge"/>
          <c:x val="0.55033869120468226"/>
          <c:y val="0.53338110074884426"/>
          <c:w val="0.41999129853025224"/>
          <c:h val="0.14153070182101851"/>
        </c:manualLayout>
      </c:layout>
      <c:overlay val="0"/>
      <c:txPr>
        <a:bodyPr/>
        <a:lstStyle/>
        <a:p>
          <a:pPr>
            <a:defRPr sz="2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SA_LeapYearAust!$Y$3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SA_LeapYearAust!$Y$4:$Y$18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3C4B-44A4-B233-4823EBB964B3}"/>
            </c:ext>
          </c:extLst>
        </c:ser>
        <c:dLbls>
          <c:showLegendKey val="0"/>
          <c:showVal val="0"/>
          <c:showCatName val="0"/>
          <c:showSerName val="0"/>
          <c:showPercent val="0"/>
          <c:showBubbleSize val="0"/>
        </c:dLbls>
        <c:gapWidth val="150"/>
        <c:axId val="13973376"/>
        <c:axId val="13971840"/>
      </c:barChart>
      <c:lineChart>
        <c:grouping val="standard"/>
        <c:varyColors val="0"/>
        <c:ser>
          <c:idx val="0"/>
          <c:order val="0"/>
          <c:tx>
            <c:strRef>
              <c:f>SA_LeapYearAust!$X$3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SA_LeapYearAust!$X$4:$X$18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3C4B-44A4-B233-4823EBB964B3}"/>
            </c:ext>
          </c:extLst>
        </c:ser>
        <c:dLbls>
          <c:showLegendKey val="0"/>
          <c:showVal val="0"/>
          <c:showCatName val="0"/>
          <c:showSerName val="0"/>
          <c:showPercent val="0"/>
          <c:showBubbleSize val="0"/>
        </c:dLbls>
        <c:marker val="1"/>
        <c:smooth val="0"/>
        <c:axId val="13968512"/>
        <c:axId val="13970048"/>
      </c:lineChart>
      <c:lineChart>
        <c:grouping val="standard"/>
        <c:varyColors val="0"/>
        <c:ser>
          <c:idx val="2"/>
          <c:order val="2"/>
          <c:spPr>
            <a:ln w="34925">
              <a:solidFill>
                <a:schemeClr val="bg1">
                  <a:lumMod val="75000"/>
                </a:schemeClr>
              </a:solidFill>
            </a:ln>
          </c:spPr>
          <c:marker>
            <c:symbol val="none"/>
          </c:marker>
          <c:val>
            <c:numRef>
              <c:f>SA_LeapYearAust!$Z$4:$Z$18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3C4B-44A4-B233-4823EBB964B3}"/>
            </c:ext>
          </c:extLst>
        </c:ser>
        <c:dLbls>
          <c:showLegendKey val="0"/>
          <c:showVal val="0"/>
          <c:showCatName val="0"/>
          <c:showSerName val="0"/>
          <c:showPercent val="0"/>
          <c:showBubbleSize val="0"/>
        </c:dLbls>
        <c:marker val="1"/>
        <c:smooth val="0"/>
        <c:axId val="13973376"/>
        <c:axId val="13971840"/>
      </c:lineChart>
      <c:catAx>
        <c:axId val="1396851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0048"/>
        <c:crosses val="autoZero"/>
        <c:auto val="0"/>
        <c:lblAlgn val="ctr"/>
        <c:lblOffset val="100"/>
        <c:tickLblSkip val="2"/>
        <c:noMultiLvlLbl val="0"/>
      </c:catAx>
      <c:valAx>
        <c:axId val="1397004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68512"/>
        <c:crosses val="autoZero"/>
        <c:crossBetween val="between"/>
        <c:majorUnit val="5.000000000000001E-2"/>
      </c:valAx>
      <c:valAx>
        <c:axId val="13971840"/>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3973376"/>
        <c:crosses val="max"/>
        <c:crossBetween val="between"/>
      </c:valAx>
      <c:dateAx>
        <c:axId val="13973376"/>
        <c:scaling>
          <c:orientation val="minMax"/>
        </c:scaling>
        <c:delete val="1"/>
        <c:axPos val="b"/>
        <c:numFmt formatCode="mmm\-yy" sourceLinked="1"/>
        <c:majorTickMark val="out"/>
        <c:minorTickMark val="none"/>
        <c:tickLblPos val="nextTo"/>
        <c:crossAx val="13971840"/>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SA_LeapYearAust!$AJ$4:$AJ$18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121E-4FA2-96C3-43FB9CD58446}"/>
            </c:ext>
          </c:extLst>
        </c:ser>
        <c:dLbls>
          <c:showLegendKey val="0"/>
          <c:showVal val="0"/>
          <c:showCatName val="0"/>
          <c:showSerName val="0"/>
          <c:showPercent val="0"/>
          <c:showBubbleSize val="0"/>
        </c:dLbls>
        <c:gapWidth val="150"/>
        <c:axId val="16513280"/>
        <c:axId val="16511744"/>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SA_LeapYearAust!$AI$4:$AI$18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121E-4FA2-96C3-43FB9CD58446}"/>
            </c:ext>
          </c:extLst>
        </c:ser>
        <c:dLbls>
          <c:showLegendKey val="0"/>
          <c:showVal val="0"/>
          <c:showCatName val="0"/>
          <c:showSerName val="0"/>
          <c:showPercent val="0"/>
          <c:showBubbleSize val="0"/>
        </c:dLbls>
        <c:marker val="1"/>
        <c:smooth val="0"/>
        <c:axId val="16504320"/>
        <c:axId val="16505856"/>
      </c:lineChart>
      <c:lineChart>
        <c:grouping val="standard"/>
        <c:varyColors val="0"/>
        <c:ser>
          <c:idx val="2"/>
          <c:order val="2"/>
          <c:spPr>
            <a:ln w="34925">
              <a:solidFill>
                <a:schemeClr val="bg1">
                  <a:lumMod val="75000"/>
                </a:schemeClr>
              </a:solidFill>
            </a:ln>
          </c:spPr>
          <c:marker>
            <c:symbol val="none"/>
          </c:marker>
          <c:val>
            <c:numRef>
              <c:f>SA_LeapYearAust!$AK$4:$AK$18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121E-4FA2-96C3-43FB9CD58446}"/>
            </c:ext>
          </c:extLst>
        </c:ser>
        <c:dLbls>
          <c:showLegendKey val="0"/>
          <c:showVal val="0"/>
          <c:showCatName val="0"/>
          <c:showSerName val="0"/>
          <c:showPercent val="0"/>
          <c:showBubbleSize val="0"/>
        </c:dLbls>
        <c:marker val="1"/>
        <c:smooth val="0"/>
        <c:axId val="16513280"/>
        <c:axId val="16511744"/>
      </c:lineChart>
      <c:catAx>
        <c:axId val="16504320"/>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5856"/>
        <c:crosses val="autoZero"/>
        <c:auto val="0"/>
        <c:lblAlgn val="ctr"/>
        <c:lblOffset val="100"/>
        <c:tickLblSkip val="2"/>
        <c:noMultiLvlLbl val="0"/>
      </c:catAx>
      <c:valAx>
        <c:axId val="16505856"/>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04320"/>
        <c:crosses val="autoZero"/>
        <c:crossBetween val="between"/>
        <c:majorUnit val="5.000000000000001E-2"/>
      </c:valAx>
      <c:valAx>
        <c:axId val="16511744"/>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13280"/>
        <c:crosses val="max"/>
        <c:crossBetween val="between"/>
      </c:valAx>
      <c:dateAx>
        <c:axId val="16513280"/>
        <c:scaling>
          <c:orientation val="minMax"/>
        </c:scaling>
        <c:delete val="1"/>
        <c:axPos val="b"/>
        <c:numFmt formatCode="mmm\-yy" sourceLinked="1"/>
        <c:majorTickMark val="out"/>
        <c:minorTickMark val="none"/>
        <c:tickLblPos val="nextTo"/>
        <c:crossAx val="16511744"/>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SA_LeapYearAust!$AJ$3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SA_LeapYearAust!$AU$4:$AU$18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7C0B-40B4-9354-EEDC1FF8C1EA}"/>
            </c:ext>
          </c:extLst>
        </c:ser>
        <c:dLbls>
          <c:showLegendKey val="0"/>
          <c:showVal val="0"/>
          <c:showCatName val="0"/>
          <c:showSerName val="0"/>
          <c:showPercent val="0"/>
          <c:showBubbleSize val="0"/>
        </c:dLbls>
        <c:gapWidth val="150"/>
        <c:axId val="16591488"/>
        <c:axId val="16589952"/>
      </c:barChart>
      <c:lineChart>
        <c:grouping val="standard"/>
        <c:varyColors val="0"/>
        <c:ser>
          <c:idx val="0"/>
          <c:order val="0"/>
          <c:tx>
            <c:strRef>
              <c:f>SA_LeapYearAust!$AI$3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SA_LeapYearAust!$AT$4:$AT$18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7C0B-40B4-9354-EEDC1FF8C1EA}"/>
            </c:ext>
          </c:extLst>
        </c:ser>
        <c:dLbls>
          <c:showLegendKey val="0"/>
          <c:showVal val="0"/>
          <c:showCatName val="0"/>
          <c:showSerName val="0"/>
          <c:showPercent val="0"/>
          <c:showBubbleSize val="0"/>
        </c:dLbls>
        <c:marker val="1"/>
        <c:smooth val="0"/>
        <c:axId val="16578432"/>
        <c:axId val="16579968"/>
      </c:lineChart>
      <c:lineChart>
        <c:grouping val="standard"/>
        <c:varyColors val="0"/>
        <c:ser>
          <c:idx val="2"/>
          <c:order val="2"/>
          <c:spPr>
            <a:ln w="34925">
              <a:solidFill>
                <a:schemeClr val="bg1">
                  <a:lumMod val="75000"/>
                </a:schemeClr>
              </a:solidFill>
            </a:ln>
          </c:spPr>
          <c:marker>
            <c:symbol val="none"/>
          </c:marker>
          <c:val>
            <c:numRef>
              <c:f>SA_LeapYearAust!$AV$4:$AV$18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7C0B-40B4-9354-EEDC1FF8C1EA}"/>
            </c:ext>
          </c:extLst>
        </c:ser>
        <c:dLbls>
          <c:showLegendKey val="0"/>
          <c:showVal val="0"/>
          <c:showCatName val="0"/>
          <c:showSerName val="0"/>
          <c:showPercent val="0"/>
          <c:showBubbleSize val="0"/>
        </c:dLbls>
        <c:marker val="1"/>
        <c:smooth val="0"/>
        <c:axId val="16591488"/>
        <c:axId val="16589952"/>
      </c:lineChart>
      <c:catAx>
        <c:axId val="16578432"/>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9968"/>
        <c:crosses val="autoZero"/>
        <c:auto val="0"/>
        <c:lblAlgn val="ctr"/>
        <c:lblOffset val="100"/>
        <c:tickLblSkip val="2"/>
        <c:noMultiLvlLbl val="0"/>
      </c:catAx>
      <c:valAx>
        <c:axId val="16579968"/>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78432"/>
        <c:crosses val="autoZero"/>
        <c:crossBetween val="between"/>
        <c:majorUnit val="5.000000000000001E-2"/>
      </c:valAx>
      <c:valAx>
        <c:axId val="16589952"/>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591488"/>
        <c:crosses val="max"/>
        <c:crossBetween val="between"/>
      </c:valAx>
      <c:dateAx>
        <c:axId val="16591488"/>
        <c:scaling>
          <c:orientation val="minMax"/>
        </c:scaling>
        <c:delete val="1"/>
        <c:axPos val="b"/>
        <c:numFmt formatCode="mmm\-yy" sourceLinked="1"/>
        <c:majorTickMark val="out"/>
        <c:minorTickMark val="none"/>
        <c:tickLblPos val="nextTo"/>
        <c:crossAx val="16589952"/>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6716468133792"/>
          <c:y val="0.13249872899745799"/>
          <c:w val="0.74071030351975231"/>
          <c:h val="0.78539624279248554"/>
        </c:manualLayout>
      </c:layout>
      <c:barChart>
        <c:barDir val="col"/>
        <c:grouping val="clustered"/>
        <c:varyColors val="0"/>
        <c:ser>
          <c:idx val="1"/>
          <c:order val="1"/>
          <c:tx>
            <c:strRef>
              <c:f>SA_LeapYearAust!$N$3</c:f>
              <c:strCache>
                <c:ptCount val="1"/>
                <c:pt idx="0">
                  <c:v>Original</c:v>
                </c:pt>
              </c:strCache>
            </c:strRef>
          </c:tx>
          <c:spPr>
            <a:solidFill>
              <a:schemeClr val="tx1"/>
            </a:solidFill>
          </c:spPr>
          <c:invertIfNegative val="0"/>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SA_LeapYearAust!$N$4:$N$18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extLst>
            <c:ext xmlns:c16="http://schemas.microsoft.com/office/drawing/2014/chart" uri="{C3380CC4-5D6E-409C-BE32-E72D297353CC}">
              <c16:uniqueId val="{00000000-AFED-4DA0-B653-1FDAA515EDD2}"/>
            </c:ext>
          </c:extLst>
        </c:ser>
        <c:dLbls>
          <c:showLegendKey val="0"/>
          <c:showVal val="0"/>
          <c:showCatName val="0"/>
          <c:showSerName val="0"/>
          <c:showPercent val="0"/>
          <c:showBubbleSize val="0"/>
        </c:dLbls>
        <c:gapWidth val="150"/>
        <c:axId val="16714752"/>
        <c:axId val="16713216"/>
      </c:barChart>
      <c:lineChart>
        <c:grouping val="standard"/>
        <c:varyColors val="0"/>
        <c:ser>
          <c:idx val="0"/>
          <c:order val="0"/>
          <c:tx>
            <c:strRef>
              <c:f>SA_LeapYearAust!$M$3</c:f>
              <c:strCache>
                <c:ptCount val="1"/>
                <c:pt idx="0">
                  <c:v>Trading Day </c:v>
                </c:pt>
              </c:strCache>
            </c:strRef>
          </c:tx>
          <c:spPr>
            <a:ln>
              <a:solidFill>
                <a:srgbClr val="FF0000"/>
              </a:solidFill>
            </a:ln>
          </c:spPr>
          <c:marker>
            <c:symbol val="none"/>
          </c:marker>
          <c:cat>
            <c:numRef>
              <c:f>SA_LeapYearAust!$L$4:$L$18</c:f>
              <c:numCache>
                <c:formatCode>mmm\-yy</c:formatCode>
                <c:ptCount val="15"/>
                <c:pt idx="0">
                  <c:v>37288</c:v>
                </c:pt>
                <c:pt idx="1">
                  <c:v>37653</c:v>
                </c:pt>
                <c:pt idx="2">
                  <c:v>38018</c:v>
                </c:pt>
                <c:pt idx="3">
                  <c:v>38384</c:v>
                </c:pt>
                <c:pt idx="4">
                  <c:v>38749</c:v>
                </c:pt>
                <c:pt idx="5">
                  <c:v>39114</c:v>
                </c:pt>
                <c:pt idx="6">
                  <c:v>39479</c:v>
                </c:pt>
                <c:pt idx="7">
                  <c:v>39845</c:v>
                </c:pt>
                <c:pt idx="8">
                  <c:v>40210</c:v>
                </c:pt>
                <c:pt idx="9">
                  <c:v>40575</c:v>
                </c:pt>
                <c:pt idx="10">
                  <c:v>40940</c:v>
                </c:pt>
                <c:pt idx="11">
                  <c:v>41306</c:v>
                </c:pt>
                <c:pt idx="12">
                  <c:v>41671</c:v>
                </c:pt>
                <c:pt idx="13">
                  <c:v>42036</c:v>
                </c:pt>
                <c:pt idx="14">
                  <c:v>42401</c:v>
                </c:pt>
              </c:numCache>
            </c:numRef>
          </c:cat>
          <c:val>
            <c:numRef>
              <c:f>SA_LeapYearAust!$M$4:$M$18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1-AFED-4DA0-B653-1FDAA515EDD2}"/>
            </c:ext>
          </c:extLst>
        </c:ser>
        <c:dLbls>
          <c:showLegendKey val="0"/>
          <c:showVal val="0"/>
          <c:showCatName val="0"/>
          <c:showSerName val="0"/>
          <c:showPercent val="0"/>
          <c:showBubbleSize val="0"/>
        </c:dLbls>
        <c:marker val="1"/>
        <c:smooth val="0"/>
        <c:axId val="16701696"/>
        <c:axId val="16711680"/>
      </c:lineChart>
      <c:lineChart>
        <c:grouping val="standard"/>
        <c:varyColors val="0"/>
        <c:ser>
          <c:idx val="2"/>
          <c:order val="2"/>
          <c:spPr>
            <a:ln w="34925">
              <a:solidFill>
                <a:schemeClr val="bg1">
                  <a:lumMod val="75000"/>
                </a:schemeClr>
              </a:solidFill>
            </a:ln>
          </c:spPr>
          <c:marker>
            <c:symbol val="none"/>
          </c:marker>
          <c:val>
            <c:numRef>
              <c:f>SA_LeapYearAust!$O$4:$O$18</c:f>
              <c:numCache>
                <c:formatCode>General</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2-AFED-4DA0-B653-1FDAA515EDD2}"/>
            </c:ext>
          </c:extLst>
        </c:ser>
        <c:dLbls>
          <c:showLegendKey val="0"/>
          <c:showVal val="0"/>
          <c:showCatName val="0"/>
          <c:showSerName val="0"/>
          <c:showPercent val="0"/>
          <c:showBubbleSize val="0"/>
        </c:dLbls>
        <c:marker val="1"/>
        <c:smooth val="0"/>
        <c:axId val="16714752"/>
        <c:axId val="16713216"/>
      </c:lineChart>
      <c:catAx>
        <c:axId val="16701696"/>
        <c:scaling>
          <c:orientation val="minMax"/>
          <c:max val="15"/>
          <c:min val="1"/>
        </c:scaling>
        <c:delete val="0"/>
        <c:axPos val="b"/>
        <c:numFmt formatCode="mmm\-yy"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1680"/>
        <c:crosses val="autoZero"/>
        <c:auto val="0"/>
        <c:lblAlgn val="ctr"/>
        <c:lblOffset val="100"/>
        <c:tickLblSkip val="2"/>
        <c:noMultiLvlLbl val="0"/>
      </c:catAx>
      <c:valAx>
        <c:axId val="16711680"/>
        <c:scaling>
          <c:orientation val="minMax"/>
          <c:max val="1.05"/>
          <c:min val="0.85000000000000009"/>
        </c:scaling>
        <c:delete val="0"/>
        <c:axPos val="l"/>
        <c:numFmt formatCode="#,##0.00"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01696"/>
        <c:crosses val="autoZero"/>
        <c:crossBetween val="between"/>
        <c:majorUnit val="5.000000000000001E-2"/>
      </c:valAx>
      <c:valAx>
        <c:axId val="16713216"/>
        <c:scaling>
          <c:orientation val="minMax"/>
          <c:max val="50"/>
          <c:min val="-10"/>
        </c:scaling>
        <c:delete val="0"/>
        <c:axPos val="r"/>
        <c:numFmt formatCode="General" sourceLinked="1"/>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14752"/>
        <c:crosses val="max"/>
        <c:crossBetween val="between"/>
      </c:valAx>
      <c:dateAx>
        <c:axId val="16714752"/>
        <c:scaling>
          <c:orientation val="minMax"/>
        </c:scaling>
        <c:delete val="1"/>
        <c:axPos val="b"/>
        <c:numFmt formatCode="mmm\-yy" sourceLinked="1"/>
        <c:majorTickMark val="out"/>
        <c:minorTickMark val="none"/>
        <c:tickLblPos val="nextTo"/>
        <c:crossAx val="16713216"/>
        <c:crosses val="autoZero"/>
        <c:auto val="1"/>
        <c:lblOffset val="100"/>
        <c:baseTimeUnit val="years"/>
        <c:majorUnit val="1"/>
        <c:minorUnit val="1"/>
      </c:dateAx>
    </c:plotArea>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6801938219262"/>
          <c:y val="0.13039899146464959"/>
          <c:w val="0.82546281714785652"/>
          <c:h val="0.7506793146919627"/>
        </c:manualLayout>
      </c:layout>
      <c:barChart>
        <c:barDir val="col"/>
        <c:grouping val="clustered"/>
        <c:varyColors val="0"/>
        <c:ser>
          <c:idx val="0"/>
          <c:order val="0"/>
          <c:tx>
            <c:strRef>
              <c:f>SA_LeapYearAust!$C$197</c:f>
              <c:strCache>
                <c:ptCount val="1"/>
                <c:pt idx="0">
                  <c:v>Jan</c:v>
                </c:pt>
              </c:strCache>
            </c:strRef>
          </c:tx>
          <c:spPr>
            <a:solidFill>
              <a:schemeClr val="bg1">
                <a:lumMod val="85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SA_LeapYearAust!$C$199:$C$213</c:f>
              <c:numCache>
                <c:formatCode>General</c:formatCode>
                <c:ptCount val="15"/>
                <c:pt idx="0">
                  <c:v>29735.42</c:v>
                </c:pt>
                <c:pt idx="1">
                  <c:v>40162.47</c:v>
                </c:pt>
                <c:pt idx="2">
                  <c:v>46561.97</c:v>
                </c:pt>
                <c:pt idx="3">
                  <c:v>71420.929999999993</c:v>
                </c:pt>
                <c:pt idx="4">
                  <c:v>100703.8</c:v>
                </c:pt>
                <c:pt idx="5">
                  <c:v>128208.9</c:v>
                </c:pt>
                <c:pt idx="6">
                  <c:v>179103.9</c:v>
                </c:pt>
                <c:pt idx="7">
                  <c:v>113869.5</c:v>
                </c:pt>
                <c:pt idx="8">
                  <c:v>110536.6</c:v>
                </c:pt>
                <c:pt idx="9">
                  <c:v>138870.39999999999</c:v>
                </c:pt>
                <c:pt idx="10">
                  <c:v>146060.20000000001</c:v>
                </c:pt>
                <c:pt idx="11">
                  <c:v>127125</c:v>
                </c:pt>
                <c:pt idx="12">
                  <c:v>127191</c:v>
                </c:pt>
                <c:pt idx="13">
                  <c:v>136031</c:v>
                </c:pt>
                <c:pt idx="14">
                  <c:v>139396</c:v>
                </c:pt>
              </c:numCache>
            </c:numRef>
          </c:val>
          <c:extLst>
            <c:ext xmlns:c16="http://schemas.microsoft.com/office/drawing/2014/chart" uri="{C3380CC4-5D6E-409C-BE32-E72D297353CC}">
              <c16:uniqueId val="{00000000-9495-414B-A674-9DB5F2B27278}"/>
            </c:ext>
          </c:extLst>
        </c:ser>
        <c:ser>
          <c:idx val="1"/>
          <c:order val="1"/>
          <c:tx>
            <c:strRef>
              <c:f>SA_LeapYearAust!$D$197</c:f>
              <c:strCache>
                <c:ptCount val="1"/>
                <c:pt idx="0">
                  <c:v>Feb</c:v>
                </c:pt>
              </c:strCache>
            </c:strRef>
          </c:tx>
          <c:spPr>
            <a:solidFill>
              <a:srgbClr val="FF0000"/>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SA_LeapYearAust!$D$199:$D$213</c:f>
              <c:numCache>
                <c:formatCode>General</c:formatCode>
                <c:ptCount val="15"/>
                <c:pt idx="0">
                  <c:v>34005.360000000001</c:v>
                </c:pt>
                <c:pt idx="1">
                  <c:v>40447.660000000003</c:v>
                </c:pt>
                <c:pt idx="2">
                  <c:v>51729.98</c:v>
                </c:pt>
                <c:pt idx="3">
                  <c:v>77102.11</c:v>
                </c:pt>
                <c:pt idx="4">
                  <c:v>108396.7</c:v>
                </c:pt>
                <c:pt idx="5">
                  <c:v>143431.20000000001</c:v>
                </c:pt>
                <c:pt idx="6">
                  <c:v>189406.8</c:v>
                </c:pt>
                <c:pt idx="7">
                  <c:v>106929.4</c:v>
                </c:pt>
                <c:pt idx="8">
                  <c:v>121647.8</c:v>
                </c:pt>
                <c:pt idx="9">
                  <c:v>151748.79999999999</c:v>
                </c:pt>
                <c:pt idx="10">
                  <c:v>154632.29999999999</c:v>
                </c:pt>
                <c:pt idx="11">
                  <c:v>124195</c:v>
                </c:pt>
                <c:pt idx="12">
                  <c:v>125388</c:v>
                </c:pt>
                <c:pt idx="13">
                  <c:v>134337</c:v>
                </c:pt>
                <c:pt idx="14">
                  <c:v>148814</c:v>
                </c:pt>
              </c:numCache>
            </c:numRef>
          </c:val>
          <c:extLst>
            <c:ext xmlns:c16="http://schemas.microsoft.com/office/drawing/2014/chart" uri="{C3380CC4-5D6E-409C-BE32-E72D297353CC}">
              <c16:uniqueId val="{00000001-9495-414B-A674-9DB5F2B27278}"/>
            </c:ext>
          </c:extLst>
        </c:ser>
        <c:ser>
          <c:idx val="2"/>
          <c:order val="2"/>
          <c:tx>
            <c:strRef>
              <c:f>SA_LeapYearAust!$E$197</c:f>
              <c:strCache>
                <c:ptCount val="1"/>
                <c:pt idx="0">
                  <c:v>March</c:v>
                </c:pt>
              </c:strCache>
            </c:strRef>
          </c:tx>
          <c:spPr>
            <a:solidFill>
              <a:schemeClr val="bg1">
                <a:lumMod val="50000"/>
              </a:schemeClr>
            </a:solidFill>
          </c:spPr>
          <c:invertIfNegative val="0"/>
          <c:cat>
            <c:numRef>
              <c:f>SA_LeapYearAust!$B$199:$B$213</c:f>
              <c:numCache>
                <c:formatCode>General</c:formatCode>
                <c:ptCount val="15"/>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numCache>
            </c:numRef>
          </c:cat>
          <c:val>
            <c:numRef>
              <c:f>SA_LeapYearAust!$E$199:$E$213</c:f>
              <c:numCache>
                <c:formatCode>General</c:formatCode>
                <c:ptCount val="15"/>
                <c:pt idx="0">
                  <c:v>34364.81</c:v>
                </c:pt>
                <c:pt idx="1">
                  <c:v>41945.42</c:v>
                </c:pt>
                <c:pt idx="2">
                  <c:v>64600.67</c:v>
                </c:pt>
                <c:pt idx="3">
                  <c:v>79051.23</c:v>
                </c:pt>
                <c:pt idx="4">
                  <c:v>123284.7</c:v>
                </c:pt>
                <c:pt idx="5">
                  <c:v>159561.70000000001</c:v>
                </c:pt>
                <c:pt idx="6">
                  <c:v>175650.8</c:v>
                </c:pt>
                <c:pt idx="7">
                  <c:v>105317.3</c:v>
                </c:pt>
                <c:pt idx="8">
                  <c:v>135494.5</c:v>
                </c:pt>
                <c:pt idx="9">
                  <c:v>168159</c:v>
                </c:pt>
                <c:pt idx="10">
                  <c:v>158708.1</c:v>
                </c:pt>
                <c:pt idx="11">
                  <c:v>121540</c:v>
                </c:pt>
                <c:pt idx="12">
                  <c:v>129806</c:v>
                </c:pt>
                <c:pt idx="13">
                  <c:v>143758</c:v>
                </c:pt>
              </c:numCache>
            </c:numRef>
          </c:val>
          <c:extLst>
            <c:ext xmlns:c16="http://schemas.microsoft.com/office/drawing/2014/chart" uri="{C3380CC4-5D6E-409C-BE32-E72D297353CC}">
              <c16:uniqueId val="{00000002-9495-414B-A674-9DB5F2B27278}"/>
            </c:ext>
          </c:extLst>
        </c:ser>
        <c:dLbls>
          <c:showLegendKey val="0"/>
          <c:showVal val="0"/>
          <c:showCatName val="0"/>
          <c:showSerName val="0"/>
          <c:showPercent val="0"/>
          <c:showBubbleSize val="0"/>
        </c:dLbls>
        <c:gapWidth val="150"/>
        <c:axId val="16774656"/>
        <c:axId val="16776192"/>
      </c:barChart>
      <c:catAx>
        <c:axId val="16774656"/>
        <c:scaling>
          <c:orientation val="minMax"/>
        </c:scaling>
        <c:delete val="0"/>
        <c:axPos val="b"/>
        <c:numFmt formatCode="General" sourceLinked="1"/>
        <c:majorTickMark val="out"/>
        <c:minorTickMark val="none"/>
        <c:tickLblPos val="nextTo"/>
        <c:spPr>
          <a:ln>
            <a:solidFill>
              <a:schemeClr val="tx1"/>
            </a:solidFill>
          </a:ln>
        </c:spPr>
        <c:txPr>
          <a:bodyPr/>
          <a:lstStyle/>
          <a:p>
            <a:pPr>
              <a:defRPr sz="1600">
                <a:latin typeface="Corpid C1 Regular" pitchFamily="34" charset="0"/>
              </a:defRPr>
            </a:pPr>
            <a:endParaRPr lang="en-US"/>
          </a:p>
        </c:txPr>
        <c:crossAx val="16776192"/>
        <c:crosses val="autoZero"/>
        <c:auto val="1"/>
        <c:lblAlgn val="ctr"/>
        <c:lblOffset val="100"/>
        <c:noMultiLvlLbl val="0"/>
      </c:catAx>
      <c:valAx>
        <c:axId val="16776192"/>
        <c:scaling>
          <c:orientation val="minMax"/>
        </c:scaling>
        <c:delete val="0"/>
        <c:axPos val="l"/>
        <c:numFmt formatCode="General" sourceLinked="0"/>
        <c:majorTickMark val="out"/>
        <c:minorTickMark val="none"/>
        <c:tickLblPos val="nextTo"/>
        <c:spPr>
          <a:ln>
            <a:solidFill>
              <a:schemeClr val="tx1"/>
            </a:solidFill>
          </a:ln>
        </c:spPr>
        <c:txPr>
          <a:bodyPr/>
          <a:lstStyle/>
          <a:p>
            <a:pPr>
              <a:defRPr sz="2000">
                <a:latin typeface="Corpid C1 Regular" pitchFamily="34" charset="0"/>
              </a:defRPr>
            </a:pPr>
            <a:endParaRPr lang="en-US"/>
          </a:p>
        </c:txPr>
        <c:crossAx val="16774656"/>
        <c:crosses val="autoZero"/>
        <c:crossBetween val="between"/>
        <c:dispUnits>
          <c:builtInUnit val="thousands"/>
        </c:dispUnits>
      </c:valAx>
    </c:plotArea>
    <c:legend>
      <c:legendPos val="r"/>
      <c:layout>
        <c:manualLayout>
          <c:xMode val="edge"/>
          <c:yMode val="edge"/>
          <c:x val="0.12164845548152635"/>
          <c:y val="0.14068373736747475"/>
          <c:w val="0.11725128205128205"/>
          <c:h val="0.18746456692913385"/>
        </c:manualLayout>
      </c:layout>
      <c:overlay val="0"/>
      <c:txPr>
        <a:bodyPr/>
        <a:lstStyle/>
        <a:p>
          <a:pPr>
            <a:defRPr sz="2000">
              <a:latin typeface="Corpid C1 Regular"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Chart1">
    <tabColor rgb="FF33CC33"/>
  </sheetPr>
  <sheetViews>
    <sheetView workbookViewId="0"/>
  </sheetViews>
  <pageMargins left="0.7" right="0.7" top="0.75" bottom="0.75" header="0.3" footer="0.3"/>
  <pageSetup paperSize="9" orientation="portrait" r:id="rId1"/>
  <drawing r:id="rId2"/>
</chartsheet>
</file>

<file path=xl/chartsheets/sheet10.xml><?xml version="1.0" encoding="utf-8"?>
<chartsheet xmlns="http://schemas.openxmlformats.org/spreadsheetml/2006/main" xmlns:r="http://schemas.openxmlformats.org/officeDocument/2006/relationships">
  <sheetPr codeName="Chart18"/>
  <sheetViews>
    <sheetView zoomScale="115" workbookViewId="0"/>
  </sheetViews>
  <pageMargins left="0.7" right="0.7" top="0.75" bottom="0.75" header="0.3" footer="0.3"/>
  <pageSetup paperSize="9" orientation="portrait" r:id="rId1"/>
  <drawing r:id="rId2"/>
</chartsheet>
</file>

<file path=xl/chartsheets/sheet11.xml><?xml version="1.0" encoding="utf-8"?>
<chartsheet xmlns="http://schemas.openxmlformats.org/spreadsheetml/2006/main" xmlns:r="http://schemas.openxmlformats.org/officeDocument/2006/relationships">
  <sheetPr codeName="Chart19"/>
  <sheetViews>
    <sheetView workbookViewId="0"/>
  </sheetViews>
  <pageMargins left="0.7" right="0.7" top="0.75" bottom="0.75" header="0.3" footer="0.3"/>
  <pageSetup paperSize="9" orientation="portrait" r:id="rId1"/>
  <drawing r:id="rId2"/>
</chartsheet>
</file>

<file path=xl/chartsheets/sheet12.xml><?xml version="1.0" encoding="utf-8"?>
<chartsheet xmlns="http://schemas.openxmlformats.org/spreadsheetml/2006/main" xmlns:r="http://schemas.openxmlformats.org/officeDocument/2006/relationships">
  <sheetPr codeName="Chart21"/>
  <sheetViews>
    <sheetView zoomScale="77" workbookViewId="0" zoomToFit="1"/>
  </sheetViews>
  <pageMargins left="0.7" right="0.7" top="0.75" bottom="0.75" header="0.3" footer="0.3"/>
  <pageSetup paperSize="9" orientation="portrait" r:id="rId1"/>
  <drawing r:id="rId2"/>
</chartsheet>
</file>

<file path=xl/chartsheets/sheet13.xml><?xml version="1.0" encoding="utf-8"?>
<chartsheet xmlns="http://schemas.openxmlformats.org/spreadsheetml/2006/main" xmlns:r="http://schemas.openxmlformats.org/officeDocument/2006/relationships">
  <sheetPr codeName="Chart22"/>
  <sheetViews>
    <sheetView workbookViewId="0"/>
  </sheetViews>
  <pageMargins left="0.7" right="0.7" top="0.75" bottom="0.75" header="0.3" footer="0.3"/>
  <pageSetup paperSize="9" orientation="portrait" r:id="rId1"/>
  <drawing r:id="rId2"/>
</chartsheet>
</file>

<file path=xl/chartsheets/sheet14.xml><?xml version="1.0" encoding="utf-8"?>
<chartsheet xmlns="http://schemas.openxmlformats.org/spreadsheetml/2006/main" xmlns:r="http://schemas.openxmlformats.org/officeDocument/2006/relationships">
  <sheetPr codeName="Chart23"/>
  <sheetViews>
    <sheetView workbookViewId="0"/>
  </sheetViews>
  <pageMargins left="0.7" right="0.7" top="0.75" bottom="0.75" header="0.3" footer="0.3"/>
  <pageSetup paperSize="9" orientation="portrait" r:id="rId1"/>
  <drawing r:id="rId2"/>
</chartsheet>
</file>

<file path=xl/chartsheets/sheet15.xml><?xml version="1.0" encoding="utf-8"?>
<chartsheet xmlns="http://schemas.openxmlformats.org/spreadsheetml/2006/main" xmlns:r="http://schemas.openxmlformats.org/officeDocument/2006/relationships">
  <sheetPr codeName="Chart25">
    <tabColor rgb="FFEC008C"/>
  </sheetPr>
  <sheetViews>
    <sheetView zoomScale="85" workbookViewId="0"/>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codeName="Chart2">
    <tabColor rgb="FF33CC33"/>
  </sheetPr>
  <sheetViews>
    <sheetView workbookViewId="0"/>
  </sheetViews>
  <pageMargins left="0.7" right="0.7" top="0.75" bottom="0.75" header="0.3" footer="0.3"/>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codeName="Chart3">
    <tabColor rgb="FF33CC33"/>
  </sheetPr>
  <sheetViews>
    <sheetView workbookViewId="0"/>
  </sheetViews>
  <pageMargins left="0.7" right="0.7" top="0.75" bottom="0.75" header="0.3" footer="0.3"/>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codeName="Chart4">
    <tabColor rgb="FF33CC33"/>
  </sheetPr>
  <sheetViews>
    <sheetView zoomScale="135" workbookViewId="0" zoomToFit="1"/>
  </sheetViews>
  <pageMargins left="0.7" right="0.7" top="0.75" bottom="0.75" header="0.3" footer="0.3"/>
  <pageSetup paperSize="9" orientation="portrait" r:id="rId1"/>
  <drawing r:id="rId2"/>
</chartsheet>
</file>

<file path=xl/chartsheets/sheet5.xml><?xml version="1.0" encoding="utf-8"?>
<chartsheet xmlns="http://schemas.openxmlformats.org/spreadsheetml/2006/main" xmlns:r="http://schemas.openxmlformats.org/officeDocument/2006/relationships">
  <sheetPr codeName="Chart13">
    <tabColor rgb="FFEC008C"/>
  </sheetPr>
  <sheetViews>
    <sheetView zoomScale="85" workbookViewId="0"/>
  </sheetViews>
  <pageMargins left="0.7" right="0.7" top="0.75" bottom="0.75" header="0.3" footer="0.3"/>
  <pageSetup paperSize="9" orientation="portrait" r:id="rId1"/>
  <drawing r:id="rId2"/>
</chartsheet>
</file>

<file path=xl/chartsheets/sheet6.xml><?xml version="1.0" encoding="utf-8"?>
<chartsheet xmlns="http://schemas.openxmlformats.org/spreadsheetml/2006/main" xmlns:r="http://schemas.openxmlformats.org/officeDocument/2006/relationships">
  <sheetPr codeName="Chart14">
    <tabColor rgb="FFEC008C"/>
  </sheetPr>
  <sheetViews>
    <sheetView zoomScale="115" workbookViewId="0"/>
  </sheetViews>
  <pageMargins left="0.7" right="0.7" top="0.75" bottom="0.75" header="0.3" footer="0.3"/>
  <pageSetup paperSize="9" orientation="portrait" r:id="rId1"/>
  <drawing r:id="rId2"/>
</chartsheet>
</file>

<file path=xl/chartsheets/sheet7.xml><?xml version="1.0" encoding="utf-8"?>
<chartsheet xmlns="http://schemas.openxmlformats.org/spreadsheetml/2006/main" xmlns:r="http://schemas.openxmlformats.org/officeDocument/2006/relationships">
  <sheetPr codeName="Chart15">
    <tabColor rgb="FFEC008C"/>
  </sheetPr>
  <sheetViews>
    <sheetView zoomScale="85" workbookViewId="0"/>
  </sheetViews>
  <pageMargins left="0.7" right="0.7" top="0.75" bottom="0.75" header="0.3" footer="0.3"/>
  <pageSetup paperSize="9" orientation="portrait" r:id="rId1"/>
  <drawing r:id="rId2"/>
</chartsheet>
</file>

<file path=xl/chartsheets/sheet8.xml><?xml version="1.0" encoding="utf-8"?>
<chartsheet xmlns="http://schemas.openxmlformats.org/spreadsheetml/2006/main" xmlns:r="http://schemas.openxmlformats.org/officeDocument/2006/relationships">
  <sheetPr codeName="Chart16">
    <tabColor rgb="FFEC008C"/>
  </sheetPr>
  <sheetViews>
    <sheetView zoomScale="85" workbookViewId="0"/>
  </sheetViews>
  <pageMargins left="0.7" right="0.7" top="0.75" bottom="0.75" header="0.3" footer="0.3"/>
  <pageSetup paperSize="9" orientation="portrait" r:id="rId1"/>
  <drawing r:id="rId2"/>
</chartsheet>
</file>

<file path=xl/chartsheets/sheet9.xml><?xml version="1.0" encoding="utf-8"?>
<chartsheet xmlns="http://schemas.openxmlformats.org/spreadsheetml/2006/main" xmlns:r="http://schemas.openxmlformats.org/officeDocument/2006/relationships">
  <sheetPr codeName="Chart17"/>
  <sheetViews>
    <sheetView zoomScale="77"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NSW</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0A3FFE86-05F6-491F-BD11-55E71BB935BD}"/>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3FCC8B65-3B4D-4083-9D30-31316EBF549A}"/>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764C8432-6FC5-4B5D-95EA-D3DBDE2846E9}"/>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VIC</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1E6EF4-D933-4C3F-A4CF-6E62250EB603}"/>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5A6724DD-CB58-49D2-ABCC-373B75687533}"/>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30383680-43D4-4226-A092-215F3CBFB154}"/>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WA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DA04E945-4DD8-4188-8068-1940F4BEBCAC}"/>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FCA1001-BE39-4B0C-B328-E3E0CC8E9BBC}"/>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93964822-3FDA-4D60-A458-A27CE209E193}"/>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56D2CB50-CFD3-4183-8A85-D109DECB11AE}"/>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7238C062-7E02-4D2F-8089-9F2ECC48214F}"/>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0.13997</cdr:x>
      <cdr:y>0.32793</cdr:y>
    </cdr:from>
    <cdr:to>
      <cdr:x>0.87843</cdr:x>
      <cdr:y>0.32793</cdr:y>
    </cdr:to>
    <cdr:cxnSp macro="">
      <cdr:nvCxnSpPr>
        <cdr:cNvPr id="11" name="Straight Connector 10">
          <a:extLst xmlns:a="http://schemas.openxmlformats.org/drawingml/2006/main">
            <a:ext uri="{FF2B5EF4-FFF2-40B4-BE49-F238E27FC236}">
              <a16:creationId xmlns:a16="http://schemas.microsoft.com/office/drawing/2014/main" id="{F55BAE91-EDF1-43DD-AF52-E1A60D4EB3BC}"/>
            </a:ext>
          </a:extLst>
        </cdr:cNvPr>
        <cdr:cNvCxnSpPr/>
      </cdr:nvCxnSpPr>
      <cdr:spPr>
        <a:xfrm xmlns:a="http://schemas.openxmlformats.org/drawingml/2006/main">
          <a:off x="1299882" y="1983441"/>
          <a:ext cx="685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0.67934</cdr:x>
      <cdr:y>0.39463</cdr:y>
    </cdr:from>
    <cdr:to>
      <cdr:x>0.7778</cdr:x>
      <cdr:y>0.54581</cdr:y>
    </cdr:to>
    <cdr:sp macro="" textlink="">
      <cdr:nvSpPr>
        <cdr:cNvPr id="12" name="TextBox 11"/>
        <cdr:cNvSpPr txBox="1"/>
      </cdr:nvSpPr>
      <cdr:spPr>
        <a:xfrm xmlns:a="http://schemas.openxmlformats.org/drawingml/2006/main">
          <a:off x="6308911" y="238685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0.00525</cdr:y>
    </cdr:from>
    <cdr:to>
      <cdr:x>1</cdr:x>
      <cdr:y>0.15643</cdr:y>
    </cdr:to>
    <cdr:sp macro="" textlink="">
      <cdr:nvSpPr>
        <cdr:cNvPr id="2" name="TextBox 1"/>
        <cdr:cNvSpPr txBox="1"/>
      </cdr:nvSpPr>
      <cdr:spPr>
        <a:xfrm xmlns:a="http://schemas.openxmlformats.org/drawingml/2006/main">
          <a:off x="0" y="31750"/>
          <a:ext cx="92868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a:latin typeface="Corpid C1 Bold" pitchFamily="34" charset="0"/>
            </a:rPr>
            <a:t>New</a:t>
          </a:r>
          <a:r>
            <a:rPr lang="en-AU" sz="2400" baseline="0">
              <a:latin typeface="Corpid C1 Bold" pitchFamily="34" charset="0"/>
            </a:rPr>
            <a:t> Job Ads in Original Terms - Australia</a:t>
          </a:r>
          <a:endParaRPr lang="en-AU" sz="2400">
            <a:latin typeface="Corpid C1 Bold" pitchFamily="34" charset="0"/>
          </a:endParaRPr>
        </a:p>
      </cdr:txBody>
    </cdr:sp>
  </cdr:relSizeAnchor>
  <cdr:relSizeAnchor xmlns:cdr="http://schemas.openxmlformats.org/drawingml/2006/chartDrawing">
    <cdr:from>
      <cdr:x>0.89402</cdr:x>
      <cdr:y>0.09186</cdr:y>
    </cdr:from>
    <cdr:to>
      <cdr:x>0.89402</cdr:x>
      <cdr:y>0.14304</cdr:y>
    </cdr:to>
    <cdr:cxnSp macro="">
      <cdr:nvCxnSpPr>
        <cdr:cNvPr id="4" name="Straight Arrow Connector 3">
          <a:extLst xmlns:a="http://schemas.openxmlformats.org/drawingml/2006/main">
            <a:ext uri="{FF2B5EF4-FFF2-40B4-BE49-F238E27FC236}">
              <a16:creationId xmlns:a16="http://schemas.microsoft.com/office/drawing/2014/main" id="{ACA63BB5-2CA7-42A2-8AA5-5F14B9653335}"/>
            </a:ext>
          </a:extLst>
        </cdr:cNvPr>
        <cdr:cNvCxnSpPr/>
      </cdr:nvCxnSpPr>
      <cdr:spPr>
        <a:xfrm xmlns:a="http://schemas.openxmlformats.org/drawingml/2006/main">
          <a:off x="8302625" y="555626"/>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0.45932</cdr:x>
      <cdr:y>0.09239</cdr:y>
    </cdr:from>
    <cdr:to>
      <cdr:x>0.45932</cdr:x>
      <cdr:y>0.14357</cdr:y>
    </cdr:to>
    <cdr:cxnSp macro="">
      <cdr:nvCxnSpPr>
        <cdr:cNvPr id="5" name="Straight Arrow Connector 4">
          <a:extLst xmlns:a="http://schemas.openxmlformats.org/drawingml/2006/main">
            <a:ext uri="{FF2B5EF4-FFF2-40B4-BE49-F238E27FC236}">
              <a16:creationId xmlns:a16="http://schemas.microsoft.com/office/drawing/2014/main" id="{353C4BDC-E01A-4C55-BC83-D173CBF857D1}"/>
            </a:ext>
          </a:extLst>
        </cdr:cNvPr>
        <cdr:cNvCxnSpPr/>
      </cdr:nvCxnSpPr>
      <cdr:spPr>
        <a:xfrm xmlns:a="http://schemas.openxmlformats.org/drawingml/2006/main">
          <a:off x="4265612" y="5588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0.68017</cdr:x>
      <cdr:y>0.19265</cdr:y>
    </cdr:from>
    <cdr:to>
      <cdr:x>0.68017</cdr:x>
      <cdr:y>0.24383</cdr:y>
    </cdr:to>
    <cdr:cxnSp macro="">
      <cdr:nvCxnSpPr>
        <cdr:cNvPr id="6" name="Straight Arrow Connector 5">
          <a:extLst xmlns:a="http://schemas.openxmlformats.org/drawingml/2006/main">
            <a:ext uri="{FF2B5EF4-FFF2-40B4-BE49-F238E27FC236}">
              <a16:creationId xmlns:a16="http://schemas.microsoft.com/office/drawing/2014/main" id="{C82CCFF1-1BEA-42AF-8F67-AEB10A4A8B83}"/>
            </a:ext>
          </a:extLst>
        </cdr:cNvPr>
        <cdr:cNvCxnSpPr/>
      </cdr:nvCxnSpPr>
      <cdr:spPr>
        <a:xfrm xmlns:a="http://schemas.openxmlformats.org/drawingml/2006/main">
          <a:off x="6316661" y="1165225"/>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0.23402</cdr:x>
      <cdr:y>0.52073</cdr:y>
    </cdr:from>
    <cdr:to>
      <cdr:x>0.23402</cdr:x>
      <cdr:y>0.57192</cdr:y>
    </cdr:to>
    <cdr:cxnSp macro="">
      <cdr:nvCxnSpPr>
        <cdr:cNvPr id="7" name="Straight Arrow Connector 6">
          <a:extLst xmlns:a="http://schemas.openxmlformats.org/drawingml/2006/main">
            <a:ext uri="{FF2B5EF4-FFF2-40B4-BE49-F238E27FC236}">
              <a16:creationId xmlns:a16="http://schemas.microsoft.com/office/drawing/2014/main" id="{E60DD292-6944-4C2E-B380-19936376DEAE}"/>
            </a:ext>
          </a:extLst>
        </cdr:cNvPr>
        <cdr:cNvCxnSpPr/>
      </cdr:nvCxnSpPr>
      <cdr:spPr>
        <a:xfrm xmlns:a="http://schemas.openxmlformats.org/drawingml/2006/main">
          <a:off x="2173287" y="3149600"/>
          <a:ext cx="0" cy="309562"/>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0.00205</cdr:x>
      <cdr:y>0.00629</cdr:y>
    </cdr:from>
    <cdr:to>
      <cdr:x>1</cdr:x>
      <cdr:y>0.15721</cdr:y>
    </cdr:to>
    <cdr:sp macro="" textlink="">
      <cdr:nvSpPr>
        <cdr:cNvPr id="2" name="TextBox 1"/>
        <cdr:cNvSpPr txBox="1"/>
      </cdr:nvSpPr>
      <cdr:spPr>
        <a:xfrm xmlns:a="http://schemas.openxmlformats.org/drawingml/2006/main">
          <a:off x="19049" y="38100"/>
          <a:ext cx="927664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 Australia</a:t>
          </a:r>
        </a:p>
        <a:p xmlns:a="http://schemas.openxmlformats.org/drawingml/2006/main">
          <a:pPr algn="ctr"/>
          <a:r>
            <a:rPr lang="en-AU" sz="2400" b="1">
              <a:latin typeface="Arial" panose="020B0604020202020204" pitchFamily="34" charset="0"/>
              <a:cs typeface="Arial" panose="020B0604020202020204" pitchFamily="34" charset="0"/>
            </a:rPr>
            <a:t>Sep 2016 vs Sep 2015 (%)</a:t>
          </a:r>
        </a:p>
      </cdr:txBody>
    </cdr:sp>
  </cdr:relSizeAnchor>
  <cdr:relSizeAnchor xmlns:cdr="http://schemas.openxmlformats.org/drawingml/2006/chartDrawing">
    <cdr:from>
      <cdr:x>0.00821</cdr:x>
      <cdr:y>0.15591</cdr:y>
    </cdr:from>
    <cdr:to>
      <cdr:x>0.1065</cdr:x>
      <cdr:y>0.89606</cdr:y>
    </cdr:to>
    <cdr:sp macro="" textlink="">
      <cdr:nvSpPr>
        <cdr:cNvPr id="3" name="TextBox 1"/>
        <cdr:cNvSpPr txBox="1"/>
      </cdr:nvSpPr>
      <cdr:spPr>
        <a:xfrm xmlns:a="http://schemas.openxmlformats.org/drawingml/2006/main" rot="16200000">
          <a:off x="-1705765" y="2724940"/>
          <a:ext cx="4476753" cy="9128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b="0">
              <a:latin typeface="Arial" panose="020B0604020202020204" pitchFamily="34" charset="0"/>
              <a:cs typeface="Arial" panose="020B0604020202020204" pitchFamily="34" charset="0"/>
            </a:rPr>
            <a:t>Per cent</a:t>
          </a:r>
        </a:p>
      </cdr:txBody>
    </cdr:sp>
  </cdr:relSizeAnchor>
</c:userShapes>
</file>

<file path=xl/drawings/drawing20.xml><?xml version="1.0" encoding="utf-8"?>
<c:userShapes xmlns:c="http://schemas.openxmlformats.org/drawingml/2006/chart">
  <cdr:relSizeAnchor xmlns:cdr="http://schemas.openxmlformats.org/drawingml/2006/chartDrawing">
    <cdr:from>
      <cdr:x>0.00427</cdr:x>
      <cdr:y>0.0084</cdr:y>
    </cdr:from>
    <cdr:to>
      <cdr:x>1</cdr:x>
      <cdr:y>0.15958</cdr:y>
    </cdr:to>
    <cdr:sp macro="" textlink="">
      <cdr:nvSpPr>
        <cdr:cNvPr id="2" name="TextBox 1"/>
        <cdr:cNvSpPr txBox="1"/>
      </cdr:nvSpPr>
      <cdr:spPr>
        <a:xfrm xmlns:a="http://schemas.openxmlformats.org/drawingml/2006/main">
          <a:off x="50800" y="50800"/>
          <a:ext cx="9247220" cy="9143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b="0">
              <a:latin typeface="Corpid C1 Bold" pitchFamily="34" charset="0"/>
            </a:rPr>
            <a:t>New Job Ads - Original Analysis</a:t>
          </a:r>
          <a:r>
            <a:rPr lang="en-AU" sz="2400" b="0" baseline="0">
              <a:latin typeface="Corpid C1 Bold" pitchFamily="34" charset="0"/>
            </a:rPr>
            <a:t> - Australia</a:t>
          </a:r>
          <a:endParaRPr lang="en-AU" sz="2400" b="0">
            <a:latin typeface="Corpid C1 Bold" pitchFamily="34" charset="0"/>
          </a:endParaRPr>
        </a:p>
      </cdr:txBody>
    </cdr:sp>
  </cdr:relSizeAnchor>
  <cdr:relSizeAnchor xmlns:cdr="http://schemas.openxmlformats.org/drawingml/2006/chartDrawing">
    <cdr:from>
      <cdr:x>0.87135</cdr:x>
      <cdr:y>0.76138</cdr:y>
    </cdr:from>
    <cdr:to>
      <cdr:x>0.96981</cdr:x>
      <cdr:y>0.91256</cdr:y>
    </cdr:to>
    <cdr:sp macro="" textlink="">
      <cdr:nvSpPr>
        <cdr:cNvPr id="3" name="TextBox 2"/>
        <cdr:cNvSpPr txBox="1"/>
      </cdr:nvSpPr>
      <cdr:spPr>
        <a:xfrm xmlns:a="http://schemas.openxmlformats.org/drawingml/2006/main">
          <a:off x="8092110" y="460512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400">
              <a:solidFill>
                <a:srgbClr val="FF0000"/>
              </a:solidFill>
              <a:latin typeface="Corpid C1 Regular" pitchFamily="34" charset="0"/>
            </a:rPr>
            <a:t>2004</a:t>
          </a:r>
        </a:p>
        <a:p xmlns:a="http://schemas.openxmlformats.org/drawingml/2006/main">
          <a:r>
            <a:rPr lang="en-AU" sz="1400">
              <a:solidFill>
                <a:srgbClr val="FF0000"/>
              </a:solidFill>
              <a:latin typeface="Corpid C1 Regular" pitchFamily="34" charset="0"/>
            </a:rPr>
            <a:t>(LP</a:t>
          </a:r>
          <a:r>
            <a:rPr lang="en-AU" sz="1400" baseline="0">
              <a:solidFill>
                <a:srgbClr val="FF0000"/>
              </a:solidFill>
              <a:latin typeface="Corpid C1 Regular" pitchFamily="34" charset="0"/>
            </a:rPr>
            <a:t> year)</a:t>
          </a:r>
          <a:endParaRPr lang="en-AU" sz="1400">
            <a:solidFill>
              <a:srgbClr val="FF0000"/>
            </a:solidFill>
            <a:latin typeface="Corpid C1 Regular" pitchFamily="34" charset="0"/>
          </a:endParaRPr>
        </a:p>
      </cdr:txBody>
    </cdr:sp>
  </cdr:relSizeAnchor>
  <cdr:relSizeAnchor xmlns:cdr="http://schemas.openxmlformats.org/drawingml/2006/chartDrawing">
    <cdr:from>
      <cdr:x>0.40146</cdr:x>
      <cdr:y>0.18505</cdr:y>
    </cdr:from>
    <cdr:to>
      <cdr:x>0.49992</cdr:x>
      <cdr:y>0.33623</cdr:y>
    </cdr:to>
    <cdr:sp macro="" textlink="">
      <cdr:nvSpPr>
        <cdr:cNvPr id="4" name="TextBox 1"/>
        <cdr:cNvSpPr txBox="1"/>
      </cdr:nvSpPr>
      <cdr:spPr>
        <a:xfrm xmlns:a="http://schemas.openxmlformats.org/drawingml/2006/main">
          <a:off x="3728278" y="1119257"/>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FF33CC"/>
              </a:solidFill>
              <a:latin typeface="Corpid C1 Regular" pitchFamily="34" charset="0"/>
            </a:rPr>
            <a:t>2008</a:t>
          </a:r>
        </a:p>
        <a:p xmlns:a="http://schemas.openxmlformats.org/drawingml/2006/main">
          <a:r>
            <a:rPr lang="en-AU" sz="1400">
              <a:solidFill>
                <a:srgbClr val="FF33CC"/>
              </a:solidFill>
              <a:latin typeface="Corpid C1 Regular" pitchFamily="34" charset="0"/>
            </a:rPr>
            <a:t>(LP</a:t>
          </a:r>
          <a:r>
            <a:rPr lang="en-AU" sz="1400" baseline="0">
              <a:solidFill>
                <a:srgbClr val="FF33CC"/>
              </a:solidFill>
              <a:latin typeface="Corpid C1 Regular" pitchFamily="34" charset="0"/>
            </a:rPr>
            <a:t> year)</a:t>
          </a:r>
          <a:endParaRPr lang="en-AU" sz="1400">
            <a:solidFill>
              <a:srgbClr val="FF33CC"/>
            </a:solidFill>
            <a:latin typeface="Corpid C1 Regular" pitchFamily="34" charset="0"/>
          </a:endParaRPr>
        </a:p>
      </cdr:txBody>
    </cdr:sp>
  </cdr:relSizeAnchor>
  <cdr:relSizeAnchor xmlns:cdr="http://schemas.openxmlformats.org/drawingml/2006/chartDrawing">
    <cdr:from>
      <cdr:x>0.86701</cdr:x>
      <cdr:y>0.66708</cdr:y>
    </cdr:from>
    <cdr:to>
      <cdr:x>0.96547</cdr:x>
      <cdr:y>0.81826</cdr:y>
    </cdr:to>
    <cdr:sp macro="" textlink="">
      <cdr:nvSpPr>
        <cdr:cNvPr id="5" name="TextBox 1"/>
        <cdr:cNvSpPr txBox="1"/>
      </cdr:nvSpPr>
      <cdr:spPr>
        <a:xfrm xmlns:a="http://schemas.openxmlformats.org/drawingml/2006/main">
          <a:off x="8051804" y="403473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00CC"/>
              </a:solidFill>
              <a:latin typeface="Corpid C1 Regular" pitchFamily="34" charset="0"/>
            </a:rPr>
            <a:t>2012</a:t>
          </a:r>
        </a:p>
        <a:p xmlns:a="http://schemas.openxmlformats.org/drawingml/2006/main">
          <a:r>
            <a:rPr lang="en-AU" sz="1400">
              <a:solidFill>
                <a:srgbClr val="0000CC"/>
              </a:solidFill>
              <a:latin typeface="Corpid C1 Regular" pitchFamily="34" charset="0"/>
            </a:rPr>
            <a:t>(LP</a:t>
          </a:r>
          <a:r>
            <a:rPr lang="en-AU" sz="1400" baseline="0">
              <a:solidFill>
                <a:srgbClr val="0000CC"/>
              </a:solidFill>
              <a:latin typeface="Corpid C1 Regular" pitchFamily="34" charset="0"/>
            </a:rPr>
            <a:t> year)</a:t>
          </a:r>
          <a:endParaRPr lang="en-AU" sz="1400">
            <a:solidFill>
              <a:srgbClr val="0000CC"/>
            </a:solidFill>
            <a:latin typeface="Corpid C1 Regular" pitchFamily="34" charset="0"/>
          </a:endParaRPr>
        </a:p>
      </cdr:txBody>
    </cdr:sp>
  </cdr:relSizeAnchor>
  <cdr:relSizeAnchor xmlns:cdr="http://schemas.openxmlformats.org/drawingml/2006/chartDrawing">
    <cdr:from>
      <cdr:x>0.08217</cdr:x>
      <cdr:y>0.53698</cdr:y>
    </cdr:from>
    <cdr:to>
      <cdr:x>0.18063</cdr:x>
      <cdr:y>0.68817</cdr:y>
    </cdr:to>
    <cdr:sp macro="" textlink="">
      <cdr:nvSpPr>
        <cdr:cNvPr id="6" name="TextBox 1"/>
        <cdr:cNvSpPr txBox="1"/>
      </cdr:nvSpPr>
      <cdr:spPr>
        <a:xfrm xmlns:a="http://schemas.openxmlformats.org/drawingml/2006/main">
          <a:off x="763105" y="3247886"/>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ysClr val="windowText" lastClr="000000"/>
              </a:solidFill>
              <a:latin typeface="Corpid C1 Regular" pitchFamily="34" charset="0"/>
            </a:rPr>
            <a:t>2016</a:t>
          </a:r>
        </a:p>
        <a:p xmlns:a="http://schemas.openxmlformats.org/drawingml/2006/main">
          <a:r>
            <a:rPr lang="en-AU" sz="1400">
              <a:solidFill>
                <a:sysClr val="windowText" lastClr="000000"/>
              </a:solidFill>
              <a:latin typeface="Corpid C1 Regular" pitchFamily="34" charset="0"/>
            </a:rPr>
            <a:t>(LP</a:t>
          </a:r>
          <a:r>
            <a:rPr lang="en-AU" sz="1400" baseline="0">
              <a:solidFill>
                <a:sysClr val="windowText" lastClr="000000"/>
              </a:solidFill>
              <a:latin typeface="Corpid C1 Regular" pitchFamily="34" charset="0"/>
            </a:rPr>
            <a:t> year)</a:t>
          </a:r>
          <a:endParaRPr lang="en-AU" sz="1400">
            <a:solidFill>
              <a:sysClr val="windowText" lastClr="000000"/>
            </a:solidFill>
            <a:latin typeface="Corpid C1 Regular" pitchFamily="34" charset="0"/>
          </a:endParaRPr>
        </a:p>
      </cdr:txBody>
    </cdr:sp>
  </cdr:relSizeAnchor>
  <cdr:relSizeAnchor xmlns:cdr="http://schemas.openxmlformats.org/drawingml/2006/chartDrawing">
    <cdr:from>
      <cdr:x>0.87657</cdr:x>
      <cdr:y>0.55342</cdr:y>
    </cdr:from>
    <cdr:to>
      <cdr:x>0.97503</cdr:x>
      <cdr:y>0.7046</cdr:y>
    </cdr:to>
    <cdr:sp macro="" textlink="">
      <cdr:nvSpPr>
        <cdr:cNvPr id="7" name="TextBox 1"/>
        <cdr:cNvSpPr txBox="1"/>
      </cdr:nvSpPr>
      <cdr:spPr>
        <a:xfrm xmlns:a="http://schemas.openxmlformats.org/drawingml/2006/main">
          <a:off x="8140563" y="334728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B0F0"/>
              </a:solidFill>
              <a:latin typeface="Corpid C1 Regular" pitchFamily="34" charset="0"/>
            </a:rPr>
            <a:t>2015</a:t>
          </a:r>
        </a:p>
      </cdr:txBody>
    </cdr:sp>
  </cdr:relSizeAnchor>
  <cdr:relSizeAnchor xmlns:cdr="http://schemas.openxmlformats.org/drawingml/2006/chartDrawing">
    <cdr:from>
      <cdr:x>0.8786</cdr:x>
      <cdr:y>0.59313</cdr:y>
    </cdr:from>
    <cdr:to>
      <cdr:x>0.97706</cdr:x>
      <cdr:y>0.74431</cdr:y>
    </cdr:to>
    <cdr:sp macro="" textlink="">
      <cdr:nvSpPr>
        <cdr:cNvPr id="8" name="TextBox 1"/>
        <cdr:cNvSpPr txBox="1"/>
      </cdr:nvSpPr>
      <cdr:spPr>
        <a:xfrm xmlns:a="http://schemas.openxmlformats.org/drawingml/2006/main">
          <a:off x="8159475" y="35874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accent4">
                  <a:lumMod val="60000"/>
                  <a:lumOff val="40000"/>
                </a:schemeClr>
              </a:solidFill>
              <a:latin typeface="Corpid C1 Regular" pitchFamily="34" charset="0"/>
            </a:rPr>
            <a:t>2014</a:t>
          </a:r>
        </a:p>
      </cdr:txBody>
    </cdr:sp>
  </cdr:relSizeAnchor>
  <cdr:relSizeAnchor xmlns:cdr="http://schemas.openxmlformats.org/drawingml/2006/chartDrawing">
    <cdr:from>
      <cdr:x>0.87949</cdr:x>
      <cdr:y>0.62463</cdr:y>
    </cdr:from>
    <cdr:to>
      <cdr:x>0.97796</cdr:x>
      <cdr:y>0.77581</cdr:y>
    </cdr:to>
    <cdr:sp macro="" textlink="">
      <cdr:nvSpPr>
        <cdr:cNvPr id="9" name="TextBox 1"/>
        <cdr:cNvSpPr txBox="1"/>
      </cdr:nvSpPr>
      <cdr:spPr>
        <a:xfrm xmlns:a="http://schemas.openxmlformats.org/drawingml/2006/main">
          <a:off x="8167757" y="3777974"/>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rgbClr val="00FF00"/>
              </a:solidFill>
              <a:latin typeface="Corpid C1 Regular" pitchFamily="34" charset="0"/>
            </a:rPr>
            <a:t>2013</a:t>
          </a:r>
        </a:p>
      </cdr:txBody>
    </cdr:sp>
  </cdr:relSizeAnchor>
  <cdr:relSizeAnchor xmlns:cdr="http://schemas.openxmlformats.org/drawingml/2006/chartDrawing">
    <cdr:from>
      <cdr:x>0.87236</cdr:x>
      <cdr:y>0.5096</cdr:y>
    </cdr:from>
    <cdr:to>
      <cdr:x>0.97082</cdr:x>
      <cdr:y>0.66078</cdr:y>
    </cdr:to>
    <cdr:sp macro="" textlink="">
      <cdr:nvSpPr>
        <cdr:cNvPr id="10" name="TextBox 1"/>
        <cdr:cNvSpPr txBox="1"/>
      </cdr:nvSpPr>
      <cdr:spPr>
        <a:xfrm xmlns:a="http://schemas.openxmlformats.org/drawingml/2006/main">
          <a:off x="8101495" y="308223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400">
              <a:solidFill>
                <a:schemeClr val="bg2">
                  <a:lumMod val="50000"/>
                </a:schemeClr>
              </a:solidFill>
              <a:latin typeface="Corpid C1 Regular" pitchFamily="34" charset="0"/>
            </a:rPr>
            <a:t>2011</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0.05436</cdr:x>
      <cdr:y>0.46614</cdr:y>
    </cdr:from>
    <cdr:to>
      <cdr:x>0.93026</cdr:x>
      <cdr:y>0.46614</cdr:y>
    </cdr:to>
    <cdr:cxnSp macro="">
      <cdr:nvCxnSpPr>
        <cdr:cNvPr id="3" name="Straight Connector 2">
          <a:extLst xmlns:a="http://schemas.openxmlformats.org/drawingml/2006/main">
            <a:ext uri="{FF2B5EF4-FFF2-40B4-BE49-F238E27FC236}">
              <a16:creationId xmlns:a16="http://schemas.microsoft.com/office/drawing/2014/main" id="{BC213C65-6D55-428F-A27E-630DB02FFD5B}"/>
            </a:ext>
          </a:extLst>
        </cdr:cNvPr>
        <cdr:cNvCxnSpPr/>
      </cdr:nvCxnSpPr>
      <cdr:spPr>
        <a:xfrm xmlns:a="http://schemas.openxmlformats.org/drawingml/2006/main">
          <a:off x="504825" y="2819400"/>
          <a:ext cx="813435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0.0084</cdr:y>
    </cdr:from>
    <cdr:to>
      <cdr:x>1</cdr:x>
      <cdr:y>0.15958</cdr:y>
    </cdr:to>
    <cdr:sp macro="" textlink="">
      <cdr:nvSpPr>
        <cdr:cNvPr id="4"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Seasonal Factors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9968" cy="6086104"/>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in Original Terms - Australia</a:t>
          </a:r>
          <a:endParaRPr lang="en-AU" sz="2400">
            <a:latin typeface="Corpid C1 Bold" pitchFamily="34" charset="0"/>
          </a:endParaRPr>
        </a:p>
      </cdr:txBody>
    </cdr:sp>
  </cdr:relSizeAnchor>
  <cdr:relSizeAnchor xmlns:cdr="http://schemas.openxmlformats.org/drawingml/2006/chartDrawing">
    <cdr:from>
      <cdr:x>0.88821</cdr:x>
      <cdr:y>0.52283</cdr:y>
    </cdr:from>
    <cdr:to>
      <cdr:x>0.88821</cdr:x>
      <cdr:y>0.6</cdr:y>
    </cdr:to>
    <cdr:cxnSp macro="">
      <cdr:nvCxnSpPr>
        <cdr:cNvPr id="4" name="Straight Arrow Connector 3">
          <a:extLst xmlns:a="http://schemas.openxmlformats.org/drawingml/2006/main">
            <a:ext uri="{FF2B5EF4-FFF2-40B4-BE49-F238E27FC236}">
              <a16:creationId xmlns:a16="http://schemas.microsoft.com/office/drawing/2014/main" id="{82F7D382-9BEA-466A-97CC-DA04F5D6435D}"/>
            </a:ext>
          </a:extLst>
        </cdr:cNvPr>
        <cdr:cNvCxnSpPr/>
      </cdr:nvCxnSpPr>
      <cdr:spPr>
        <a:xfrm xmlns:a="http://schemas.openxmlformats.org/drawingml/2006/main">
          <a:off x="8248650" y="316230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0.59932</cdr:x>
      <cdr:y>0.45879</cdr:y>
    </cdr:from>
    <cdr:to>
      <cdr:x>0.59932</cdr:x>
      <cdr:y>0.53596</cdr:y>
    </cdr:to>
    <cdr:cxnSp macro="">
      <cdr:nvCxnSpPr>
        <cdr:cNvPr id="5" name="Straight Arrow Connector 4">
          <a:extLst xmlns:a="http://schemas.openxmlformats.org/drawingml/2006/main">
            <a:ext uri="{FF2B5EF4-FFF2-40B4-BE49-F238E27FC236}">
              <a16:creationId xmlns:a16="http://schemas.microsoft.com/office/drawing/2014/main" id="{14B66E0B-93E1-48F3-B03A-E05C38E3FADD}"/>
            </a:ext>
          </a:extLst>
        </cdr:cNvPr>
        <cdr:cNvCxnSpPr/>
      </cdr:nvCxnSpPr>
      <cdr:spPr>
        <a:xfrm xmlns:a="http://schemas.openxmlformats.org/drawingml/2006/main">
          <a:off x="5565775" y="27749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0.31145</cdr:x>
      <cdr:y>0.09554</cdr:y>
    </cdr:from>
    <cdr:to>
      <cdr:x>0.31145</cdr:x>
      <cdr:y>0.1727</cdr:y>
    </cdr:to>
    <cdr:cxnSp macro="">
      <cdr:nvCxnSpPr>
        <cdr:cNvPr id="6" name="Straight Arrow Connector 5">
          <a:extLst xmlns:a="http://schemas.openxmlformats.org/drawingml/2006/main">
            <a:ext uri="{FF2B5EF4-FFF2-40B4-BE49-F238E27FC236}">
              <a16:creationId xmlns:a16="http://schemas.microsoft.com/office/drawing/2014/main" id="{9D8983C3-FD8A-4ED3-93F3-CF691A012487}"/>
            </a:ext>
          </a:extLst>
        </cdr:cNvPr>
        <cdr:cNvCxnSpPr/>
      </cdr:nvCxnSpPr>
      <cdr:spPr>
        <a:xfrm xmlns:a="http://schemas.openxmlformats.org/drawingml/2006/main">
          <a:off x="2892425" y="577850"/>
          <a:ext cx="0" cy="466725"/>
        </a:xfrm>
        <a:prstGeom xmlns:a="http://schemas.openxmlformats.org/drawingml/2006/main" prst="straightConnector1">
          <a:avLst/>
        </a:prstGeom>
        <a:ln xmlns:a="http://schemas.openxmlformats.org/drawingml/2006/main">
          <a:solidFill>
            <a:srgbClr val="0000CC"/>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cdr:x>
      <cdr:y>0.0084</cdr:y>
    </cdr:from>
    <cdr:to>
      <cdr:x>1</cdr:x>
      <cdr:y>0.15958</cdr:y>
    </cdr:to>
    <cdr:sp macro="" textlink="">
      <cdr:nvSpPr>
        <cdr:cNvPr id="2" name="TextBox 1"/>
        <cdr:cNvSpPr txBox="1"/>
      </cdr:nvSpPr>
      <cdr:spPr>
        <a:xfrm xmlns:a="http://schemas.openxmlformats.org/drawingml/2006/main">
          <a:off x="50800" y="50800"/>
          <a:ext cx="9286875"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400">
              <a:latin typeface="Corpid C1 Bold" pitchFamily="34" charset="0"/>
            </a:rPr>
            <a:t>SEI </a:t>
          </a:r>
          <a:r>
            <a:rPr lang="en-AU" sz="2400" baseline="0">
              <a:latin typeface="Corpid C1 Bold" pitchFamily="34" charset="0"/>
            </a:rPr>
            <a:t>Seasonally Adjusted - types of adjustment</a:t>
          </a:r>
          <a:endParaRPr lang="en-AU" sz="2400">
            <a:latin typeface="Corpid C1 Bold" pitchFamily="34" charset="0"/>
          </a:endParaRP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cdr:x>
      <cdr:y>0.00525</cdr:y>
    </cdr:from>
    <cdr:to>
      <cdr:x>0.99573</cdr:x>
      <cdr:y>0.15643</cdr:y>
    </cdr:to>
    <cdr:sp macro="" textlink="">
      <cdr:nvSpPr>
        <cdr:cNvPr id="2" name="TextBox 1"/>
        <cdr:cNvSpPr txBox="1"/>
      </cdr:nvSpPr>
      <cdr:spPr>
        <a:xfrm xmlns:a="http://schemas.openxmlformats.org/drawingml/2006/main">
          <a:off x="0" y="31750"/>
          <a:ext cx="924718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0">
              <a:latin typeface="Corpid C1 Bold" pitchFamily="34" charset="0"/>
            </a:rPr>
            <a:t>Seasonal Adjustment Analysis - Feb SEI- Australia</a:t>
          </a:r>
        </a:p>
      </cdr:txBody>
    </cdr:sp>
  </cdr:relSizeAnchor>
  <cdr:relSizeAnchor xmlns:cdr="http://schemas.openxmlformats.org/drawingml/2006/chartDrawing">
    <cdr:from>
      <cdr:x>0</cdr:x>
      <cdr:y>0.12598</cdr:y>
    </cdr:from>
    <cdr:to>
      <cdr:x>0.09846</cdr:x>
      <cdr:y>0.53358</cdr:y>
    </cdr:to>
    <cdr:sp macro="" textlink="">
      <cdr:nvSpPr>
        <cdr:cNvPr id="3" name="TextBox 2"/>
        <cdr:cNvSpPr txBox="1"/>
      </cdr:nvSpPr>
      <cdr:spPr>
        <a:xfrm xmlns:a="http://schemas.openxmlformats.org/drawingml/2006/main" rot="16200000">
          <a:off x="-775447" y="1537447"/>
          <a:ext cx="2465294"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Corpid C1 Regular" pitchFamily="34" charset="0"/>
            </a:rPr>
            <a:t>Seasonal Factor</a:t>
          </a:r>
        </a:p>
      </cdr:txBody>
    </cdr:sp>
  </cdr:relSizeAnchor>
  <cdr:relSizeAnchor xmlns:cdr="http://schemas.openxmlformats.org/drawingml/2006/chartDrawing">
    <cdr:from>
      <cdr:x>0.13876</cdr:x>
      <cdr:y>0.52432</cdr:y>
    </cdr:from>
    <cdr:to>
      <cdr:x>0.87964</cdr:x>
      <cdr:y>0.52432</cdr:y>
    </cdr:to>
    <cdr:cxnSp macro="">
      <cdr:nvCxnSpPr>
        <cdr:cNvPr id="5" name="Straight Connector 4">
          <a:extLst xmlns:a="http://schemas.openxmlformats.org/drawingml/2006/main">
            <a:ext uri="{FF2B5EF4-FFF2-40B4-BE49-F238E27FC236}">
              <a16:creationId xmlns:a16="http://schemas.microsoft.com/office/drawing/2014/main" id="{26858161-E274-402A-903D-ADB5F8360FB8}"/>
            </a:ext>
          </a:extLst>
        </cdr:cNvPr>
        <cdr:cNvCxnSpPr/>
      </cdr:nvCxnSpPr>
      <cdr:spPr>
        <a:xfrm xmlns:a="http://schemas.openxmlformats.org/drawingml/2006/main">
          <a:off x="1288676" y="3171265"/>
          <a:ext cx="6880412" cy="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0.13876</cdr:x>
      <cdr:y>0.7874</cdr:y>
    </cdr:from>
    <cdr:to>
      <cdr:x>0.87843</cdr:x>
      <cdr:y>0.7874</cdr:y>
    </cdr:to>
    <cdr:cxnSp macro="">
      <cdr:nvCxnSpPr>
        <cdr:cNvPr id="7" name="Straight Connector 6">
          <a:extLst xmlns:a="http://schemas.openxmlformats.org/drawingml/2006/main">
            <a:ext uri="{FF2B5EF4-FFF2-40B4-BE49-F238E27FC236}">
              <a16:creationId xmlns:a16="http://schemas.microsoft.com/office/drawing/2014/main" id="{17856530-623A-4B47-97A9-44BD45BA33FE}"/>
            </a:ext>
          </a:extLst>
        </cdr:cNvPr>
        <cdr:cNvCxnSpPr/>
      </cdr:nvCxnSpPr>
      <cdr:spPr>
        <a:xfrm xmlns:a="http://schemas.openxmlformats.org/drawingml/2006/main" flipH="1">
          <a:off x="1288676" y="4762500"/>
          <a:ext cx="6869206"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0.90618</cdr:x>
      <cdr:y>0.1019</cdr:y>
    </cdr:from>
    <cdr:to>
      <cdr:x>0.98462</cdr:x>
      <cdr:y>0.56322</cdr:y>
    </cdr:to>
    <cdr:sp macro="" textlink="">
      <cdr:nvSpPr>
        <cdr:cNvPr id="8" name="Rectangle 7"/>
        <cdr:cNvSpPr/>
      </cdr:nvSpPr>
      <cdr:spPr>
        <a:xfrm xmlns:a="http://schemas.openxmlformats.org/drawingml/2006/main">
          <a:off x="8415618" y="616324"/>
          <a:ext cx="728382" cy="279026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0.04891</cdr:x>
      <cdr:y>0.56508</cdr:y>
    </cdr:from>
    <cdr:to>
      <cdr:x>0.12308</cdr:x>
      <cdr:y>0.93747</cdr:y>
    </cdr:to>
    <cdr:sp macro="" textlink="">
      <cdr:nvSpPr>
        <cdr:cNvPr id="9" name="Rectangle 8"/>
        <cdr:cNvSpPr/>
      </cdr:nvSpPr>
      <cdr:spPr>
        <a:xfrm xmlns:a="http://schemas.openxmlformats.org/drawingml/2006/main">
          <a:off x="454211" y="3417794"/>
          <a:ext cx="688789" cy="2252381"/>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0.64676</cdr:x>
      <cdr:y>0.39278</cdr:y>
    </cdr:from>
    <cdr:to>
      <cdr:x>0.74522</cdr:x>
      <cdr:y>0.54396</cdr:y>
    </cdr:to>
    <cdr:sp macro="" textlink="">
      <cdr:nvSpPr>
        <cdr:cNvPr id="12" name="TextBox 11"/>
        <cdr:cNvSpPr txBox="1"/>
      </cdr:nvSpPr>
      <cdr:spPr>
        <a:xfrm xmlns:a="http://schemas.openxmlformats.org/drawingml/2006/main">
          <a:off x="6006387" y="2375665"/>
          <a:ext cx="914385" cy="9143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800">
              <a:solidFill>
                <a:srgbClr val="FF0000"/>
              </a:solidFill>
              <a:latin typeface="Corpid C1 Regular" pitchFamily="34" charset="0"/>
            </a:rPr>
            <a:t>Seasonal factor</a:t>
          </a:r>
        </a:p>
      </cdr:txBody>
    </cdr:sp>
  </cdr:relSizeAnchor>
  <cdr:relSizeAnchor xmlns:cdr="http://schemas.openxmlformats.org/drawingml/2006/chartDrawing">
    <cdr:from>
      <cdr:x>0.89068</cdr:x>
      <cdr:y>0.55865</cdr:y>
    </cdr:from>
    <cdr:to>
      <cdr:x>0.98914</cdr:x>
      <cdr:y>0.96625</cdr:y>
    </cdr:to>
    <cdr:sp macro="" textlink="">
      <cdr:nvSpPr>
        <cdr:cNvPr id="19" name="TextBox 1"/>
        <cdr:cNvSpPr txBox="1"/>
      </cdr:nvSpPr>
      <cdr:spPr>
        <a:xfrm xmlns:a="http://schemas.openxmlformats.org/drawingml/2006/main" rot="5400000">
          <a:off x="7496174" y="4154394"/>
          <a:ext cx="2465294"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Corpid C1 Regular" pitchFamily="34" charset="0"/>
            </a:rPr>
            <a:t>Monthly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New Job Ads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0.72268</cdr:x>
      <cdr:y>0.52329</cdr:y>
    </cdr:from>
    <cdr:to>
      <cdr:x>0.82119</cdr:x>
      <cdr:y>0.67445</cdr:y>
    </cdr:to>
    <cdr:sp macro="" textlink="">
      <cdr:nvSpPr>
        <cdr:cNvPr id="6" name="TextBox 1"/>
        <cdr:cNvSpPr txBox="1"/>
      </cdr:nvSpPr>
      <cdr:spPr>
        <a:xfrm xmlns:a="http://schemas.openxmlformats.org/drawingml/2006/main">
          <a:off x="6711482" y="3165037"/>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B0770C51-E9CD-41FF-A535-6DDA4798600B}"/>
            </a:ext>
          </a:extLst>
        </cdr:cNvPr>
        <cdr:cNvCxnSpPr/>
      </cdr:nvCxnSpPr>
      <cdr:spPr>
        <a:xfrm xmlns:a="http://schemas.openxmlformats.org/drawingml/2006/main">
          <a:off x="962027" y="2895599"/>
          <a:ext cx="7315272"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0.40855</cdr:x>
      <cdr:y>0.20367</cdr:y>
    </cdr:from>
    <cdr:to>
      <cdr:x>0.50706</cdr:x>
      <cdr:y>0.35483</cdr:y>
    </cdr:to>
    <cdr:sp macro="" textlink="">
      <cdr:nvSpPr>
        <cdr:cNvPr id="10" name="TextBox 1"/>
        <cdr:cNvSpPr txBox="1"/>
      </cdr:nvSpPr>
      <cdr:spPr>
        <a:xfrm xmlns:a="http://schemas.openxmlformats.org/drawingml/2006/main">
          <a:off x="3794169" y="1231884"/>
          <a:ext cx="914851" cy="914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0.00315</cdr:y>
    </cdr:from>
    <cdr:to>
      <cdr:x>1</cdr:x>
      <cdr:y>0.15431</cdr:y>
    </cdr:to>
    <cdr:sp macro="" textlink="">
      <cdr:nvSpPr>
        <cdr:cNvPr id="2" name="TextBox 1"/>
        <cdr:cNvSpPr txBox="1"/>
      </cdr:nvSpPr>
      <cdr:spPr>
        <a:xfrm xmlns:a="http://schemas.openxmlformats.org/drawingml/2006/main">
          <a:off x="0" y="19050"/>
          <a:ext cx="928269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800" b="1">
              <a:latin typeface="Arial" panose="020B0604020202020204" pitchFamily="34" charset="0"/>
              <a:cs typeface="Arial" panose="020B0604020202020204" pitchFamily="34" charset="0"/>
            </a:rPr>
            <a:t>SEEK SEI m/m %</a:t>
          </a:r>
        </a:p>
      </cdr:txBody>
    </cdr:sp>
  </cdr:relSizeAnchor>
  <cdr:relSizeAnchor xmlns:cdr="http://schemas.openxmlformats.org/drawingml/2006/chartDrawing">
    <cdr:from>
      <cdr:x>0.00616</cdr:x>
      <cdr:y>0.10707</cdr:y>
    </cdr:from>
    <cdr:to>
      <cdr:x>0.10466</cdr:x>
      <cdr:y>0.8487</cdr:y>
    </cdr:to>
    <cdr:sp macro="" textlink="">
      <cdr:nvSpPr>
        <cdr:cNvPr id="3" name="TextBox 2"/>
        <cdr:cNvSpPr txBox="1"/>
      </cdr:nvSpPr>
      <cdr:spPr>
        <a:xfrm xmlns:a="http://schemas.openxmlformats.org/drawingml/2006/main" rot="16200000">
          <a:off x="-1728788" y="2433638"/>
          <a:ext cx="448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0.00291</cdr:x>
      <cdr:y>0.93058</cdr:y>
    </cdr:from>
    <cdr:to>
      <cdr:x>0.4862</cdr:x>
      <cdr:y>0.98819</cdr:y>
    </cdr:to>
    <cdr:sp macro="" textlink="">
      <cdr:nvSpPr>
        <cdr:cNvPr id="4" name="TextBox 1"/>
        <cdr:cNvSpPr txBox="1"/>
      </cdr:nvSpPr>
      <cdr:spPr>
        <a:xfrm xmlns:a="http://schemas.openxmlformats.org/drawingml/2006/main">
          <a:off x="26988" y="5629275"/>
          <a:ext cx="4486275" cy="3484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AU" sz="1600">
              <a:latin typeface="Arial" panose="020B0604020202020204" pitchFamily="34" charset="0"/>
              <a:cs typeface="Arial" panose="020B0604020202020204" pitchFamily="34" charset="0"/>
            </a:rPr>
            <a:t>Source: SEEK; NAB</a:t>
          </a:r>
        </a:p>
      </cdr:txBody>
    </cdr:sp>
  </cdr:relSizeAnchor>
  <cdr:relSizeAnchor xmlns:cdr="http://schemas.openxmlformats.org/drawingml/2006/chartDrawing">
    <cdr:from>
      <cdr:x>0.7473</cdr:x>
      <cdr:y>0.34061</cdr:y>
    </cdr:from>
    <cdr:to>
      <cdr:x>0.84581</cdr:x>
      <cdr:y>0.49177</cdr:y>
    </cdr:to>
    <cdr:sp macro="" textlink="">
      <cdr:nvSpPr>
        <cdr:cNvPr id="6" name="TextBox 1"/>
        <cdr:cNvSpPr txBox="1"/>
      </cdr:nvSpPr>
      <cdr:spPr>
        <a:xfrm xmlns:a="http://schemas.openxmlformats.org/drawingml/2006/main">
          <a:off x="6940103" y="2060143"/>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FF33CC"/>
              </a:solidFill>
              <a:latin typeface="Arial" panose="020B0604020202020204" pitchFamily="34" charset="0"/>
              <a:cs typeface="Arial" panose="020B0604020202020204" pitchFamily="34" charset="0"/>
            </a:rPr>
            <a:t>Trend</a:t>
          </a:r>
        </a:p>
      </cdr:txBody>
    </cdr:sp>
  </cdr:relSizeAnchor>
  <cdr:relSizeAnchor xmlns:cdr="http://schemas.openxmlformats.org/drawingml/2006/chartDrawing">
    <cdr:from>
      <cdr:x>0.10359</cdr:x>
      <cdr:y>0.47874</cdr:y>
    </cdr:from>
    <cdr:to>
      <cdr:x>0.89129</cdr:x>
      <cdr:y>0.47874</cdr:y>
    </cdr:to>
    <cdr:cxnSp macro="">
      <cdr:nvCxnSpPr>
        <cdr:cNvPr id="8" name="Straight Connector 7">
          <a:extLst xmlns:a="http://schemas.openxmlformats.org/drawingml/2006/main">
            <a:ext uri="{FF2B5EF4-FFF2-40B4-BE49-F238E27FC236}">
              <a16:creationId xmlns:a16="http://schemas.microsoft.com/office/drawing/2014/main" id="{2442F9B3-F4AE-4342-A3B2-8151DCA16BF9}"/>
            </a:ext>
          </a:extLst>
        </cdr:cNvPr>
        <cdr:cNvCxnSpPr/>
      </cdr:nvCxnSpPr>
      <cdr:spPr>
        <a:xfrm xmlns:a="http://schemas.openxmlformats.org/drawingml/2006/main">
          <a:off x="961999" y="2895579"/>
          <a:ext cx="7315271"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0.89162</cdr:x>
      <cdr:y>0.10761</cdr:y>
    </cdr:from>
    <cdr:to>
      <cdr:x>0.99012</cdr:x>
      <cdr:y>0.84924</cdr:y>
    </cdr:to>
    <cdr:sp macro="" textlink="">
      <cdr:nvSpPr>
        <cdr:cNvPr id="9" name="TextBox 1"/>
        <cdr:cNvSpPr txBox="1"/>
      </cdr:nvSpPr>
      <cdr:spPr>
        <a:xfrm xmlns:a="http://schemas.openxmlformats.org/drawingml/2006/main" rot="5400000">
          <a:off x="6494952" y="2436326"/>
          <a:ext cx="4485656" cy="9147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AU" sz="2000">
              <a:latin typeface="Arial" panose="020B0604020202020204" pitchFamily="34" charset="0"/>
              <a:cs typeface="Arial" panose="020B0604020202020204" pitchFamily="34" charset="0"/>
            </a:rPr>
            <a:t>Per cent</a:t>
          </a:r>
        </a:p>
      </cdr:txBody>
    </cdr:sp>
  </cdr:relSizeAnchor>
  <cdr:relSizeAnchor xmlns:cdr="http://schemas.openxmlformats.org/drawingml/2006/chartDrawing">
    <cdr:from>
      <cdr:x>0.41368</cdr:x>
      <cdr:y>0.21942</cdr:y>
    </cdr:from>
    <cdr:to>
      <cdr:x>0.51219</cdr:x>
      <cdr:y>0.37058</cdr:y>
    </cdr:to>
    <cdr:sp macro="" textlink="">
      <cdr:nvSpPr>
        <cdr:cNvPr id="10" name="TextBox 1"/>
        <cdr:cNvSpPr txBox="1"/>
      </cdr:nvSpPr>
      <cdr:spPr>
        <a:xfrm xmlns:a="http://schemas.openxmlformats.org/drawingml/2006/main">
          <a:off x="3841750" y="1327150"/>
          <a:ext cx="914850" cy="9142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2000">
              <a:solidFill>
                <a:srgbClr val="0000CC"/>
              </a:solidFill>
              <a:latin typeface="Arial" panose="020B0604020202020204" pitchFamily="34" charset="0"/>
              <a:cs typeface="Arial" panose="020B0604020202020204" pitchFamily="34" charset="0"/>
            </a:rPr>
            <a:t>Seasonally</a:t>
          </a:r>
          <a:r>
            <a:rPr lang="en-AU" sz="2000" baseline="0">
              <a:solidFill>
                <a:srgbClr val="0000CC"/>
              </a:solidFill>
              <a:latin typeface="Arial" panose="020B0604020202020204" pitchFamily="34" charset="0"/>
              <a:cs typeface="Arial" panose="020B0604020202020204" pitchFamily="34" charset="0"/>
            </a:rPr>
            <a:t> adjusted</a:t>
          </a:r>
          <a:endParaRPr lang="en-AU" sz="2000">
            <a:solidFill>
              <a:srgbClr val="0000CC"/>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5111" cy="608894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0.0025</cdr:x>
      <cdr:y>0.00512</cdr:y>
    </cdr:from>
    <cdr:to>
      <cdr:x>1</cdr:x>
      <cdr:y>0.15611</cdr:y>
    </cdr:to>
    <cdr:sp macro="" textlink="">
      <cdr:nvSpPr>
        <cdr:cNvPr id="2" name="TextBox 1"/>
        <cdr:cNvSpPr txBox="1"/>
      </cdr:nvSpPr>
      <cdr:spPr>
        <a:xfrm xmlns:a="http://schemas.openxmlformats.org/drawingml/2006/main">
          <a:off x="23231" y="30976"/>
          <a:ext cx="9269452"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AU" sz="2400" b="1">
              <a:latin typeface="Arial" panose="020B0604020202020204" pitchFamily="34" charset="0"/>
              <a:cs typeface="Arial" panose="020B0604020202020204" pitchFamily="34" charset="0"/>
            </a:rPr>
            <a:t>Job Ads</a:t>
          </a:r>
          <a:r>
            <a:rPr lang="en-AU" sz="2400" b="1" baseline="0">
              <a:latin typeface="Arial" panose="020B0604020202020204" pitchFamily="34" charset="0"/>
              <a:cs typeface="Arial" panose="020B0604020202020204" pitchFamily="34" charset="0"/>
            </a:rPr>
            <a:t> - Seasonal Adjustment Comprison</a:t>
          </a:r>
          <a:endParaRPr lang="en-AU" sz="24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A1:U479"/>
  <sheetViews>
    <sheetView tabSelected="1" zoomScale="80" zoomScaleNormal="80" workbookViewId="0">
      <pane xSplit="1" ySplit="2" topLeftCell="B197" activePane="bottomRight" state="frozen"/>
      <selection sqref="A1:U292"/>
      <selection pane="topRight" sqref="A1:U292"/>
      <selection pane="bottomLeft" sqref="A1:U292"/>
      <selection pane="bottomRight" activeCell="A220" sqref="A3:XFD220"/>
    </sheetView>
  </sheetViews>
  <sheetFormatPr defaultRowHeight="15"/>
  <cols>
    <col min="11" max="11" width="2.140625" style="18" customWidth="1"/>
  </cols>
  <sheetData>
    <row r="1" spans="1:21" ht="15.75">
      <c r="A1" s="24" t="s">
        <v>54</v>
      </c>
      <c r="B1" s="18"/>
      <c r="C1" s="18"/>
      <c r="D1" s="18"/>
      <c r="E1" s="18"/>
      <c r="F1" s="18"/>
      <c r="G1" s="18"/>
      <c r="H1" s="18"/>
      <c r="I1" s="18"/>
      <c r="J1" s="18"/>
      <c r="L1" s="24" t="s">
        <v>55</v>
      </c>
      <c r="M1" s="18"/>
      <c r="N1" s="18"/>
      <c r="O1" s="18"/>
      <c r="P1" s="18"/>
      <c r="Q1" s="18"/>
      <c r="R1" s="18"/>
      <c r="S1" s="18"/>
      <c r="T1" s="18"/>
      <c r="U1" s="18"/>
    </row>
    <row r="2" spans="1:21">
      <c r="A2" s="21" t="s">
        <v>11</v>
      </c>
      <c r="B2" s="12" t="s">
        <v>12</v>
      </c>
      <c r="C2" s="12" t="s">
        <v>13</v>
      </c>
      <c r="D2" s="12" t="s">
        <v>14</v>
      </c>
      <c r="E2" s="12" t="s">
        <v>15</v>
      </c>
      <c r="F2" s="12" t="s">
        <v>16</v>
      </c>
      <c r="G2" s="12" t="s">
        <v>17</v>
      </c>
      <c r="H2" s="12" t="s">
        <v>18</v>
      </c>
      <c r="I2" s="12" t="s">
        <v>19</v>
      </c>
      <c r="J2" s="12" t="s">
        <v>20</v>
      </c>
      <c r="L2" s="21" t="s">
        <v>11</v>
      </c>
      <c r="M2" s="12" t="s">
        <v>12</v>
      </c>
      <c r="N2" s="12" t="s">
        <v>13</v>
      </c>
      <c r="O2" s="12" t="s">
        <v>14</v>
      </c>
      <c r="P2" s="12" t="s">
        <v>15</v>
      </c>
      <c r="Q2" s="12" t="s">
        <v>16</v>
      </c>
      <c r="R2" s="12" t="s">
        <v>17</v>
      </c>
      <c r="S2" s="12" t="s">
        <v>18</v>
      </c>
      <c r="T2" s="12" t="s">
        <v>19</v>
      </c>
      <c r="U2" s="12" t="s">
        <v>20</v>
      </c>
    </row>
    <row r="3" spans="1:21" ht="15" hidden="1" customHeight="1">
      <c r="A3" s="20">
        <v>37073</v>
      </c>
      <c r="B3" s="22">
        <v>49.51925394847251</v>
      </c>
      <c r="C3" s="22">
        <v>30.228688660092622</v>
      </c>
      <c r="D3" s="22">
        <v>13.36705596486483</v>
      </c>
      <c r="E3" s="22">
        <v>22.268511740832384</v>
      </c>
      <c r="F3" s="22">
        <v>9.8615128186242611</v>
      </c>
      <c r="G3" s="22">
        <v>10.099606922456621</v>
      </c>
      <c r="H3" s="22">
        <v>9.310380549694699</v>
      </c>
      <c r="I3" s="22">
        <v>21.786872561814825</v>
      </c>
      <c r="J3" s="22">
        <v>28.590709858447756</v>
      </c>
      <c r="L3" s="20">
        <v>37073</v>
      </c>
      <c r="M3" s="22"/>
      <c r="N3" s="22"/>
      <c r="O3" s="22"/>
      <c r="P3" s="22"/>
      <c r="Q3" s="22"/>
      <c r="R3" s="22"/>
      <c r="S3" s="22"/>
      <c r="T3" s="22"/>
      <c r="U3" s="22"/>
    </row>
    <row r="4" spans="1:21" ht="15" hidden="1" customHeight="1">
      <c r="A4" s="20">
        <v>37104</v>
      </c>
      <c r="B4" s="22">
        <v>53.415601830750823</v>
      </c>
      <c r="C4" s="22">
        <v>34.025491885963646</v>
      </c>
      <c r="D4" s="22">
        <v>15.372455009989169</v>
      </c>
      <c r="E4" s="22">
        <v>23.303220228048463</v>
      </c>
      <c r="F4" s="22">
        <v>10.69373807555418</v>
      </c>
      <c r="G4" s="22">
        <v>12.900980880545987</v>
      </c>
      <c r="H4" s="22">
        <v>12.189268206448308</v>
      </c>
      <c r="I4" s="22">
        <v>26.952059313435367</v>
      </c>
      <c r="J4" s="22">
        <v>31.549233709902342</v>
      </c>
      <c r="L4" s="20">
        <v>37104</v>
      </c>
      <c r="M4" s="22"/>
      <c r="N4" s="22"/>
      <c r="O4" s="22"/>
      <c r="P4" s="22"/>
      <c r="Q4" s="22"/>
      <c r="R4" s="22"/>
      <c r="S4" s="22"/>
      <c r="T4" s="22"/>
      <c r="U4" s="22"/>
    </row>
    <row r="5" spans="1:21" ht="15" hidden="1" customHeight="1">
      <c r="A5" s="20">
        <v>37135</v>
      </c>
      <c r="B5" s="22">
        <v>48.830580376200814</v>
      </c>
      <c r="C5" s="22">
        <v>29.728675188505765</v>
      </c>
      <c r="D5" s="22">
        <v>12.503306144553692</v>
      </c>
      <c r="E5" s="22">
        <v>19.357959353588292</v>
      </c>
      <c r="F5" s="22">
        <v>9.0898429496157362</v>
      </c>
      <c r="G5" s="22">
        <v>6.6562984858855065</v>
      </c>
      <c r="H5" s="22">
        <v>9.3379925869776805</v>
      </c>
      <c r="I5" s="22">
        <v>21.205458647309875</v>
      </c>
      <c r="J5" s="22">
        <v>27.586480606511042</v>
      </c>
      <c r="L5" s="20">
        <v>37135</v>
      </c>
      <c r="M5" s="22"/>
      <c r="N5" s="22"/>
      <c r="O5" s="22"/>
      <c r="P5" s="22"/>
      <c r="Q5" s="22"/>
      <c r="R5" s="22"/>
      <c r="S5" s="22"/>
      <c r="T5" s="22"/>
      <c r="U5" s="22"/>
    </row>
    <row r="6" spans="1:21" ht="15" hidden="1" customHeight="1">
      <c r="A6" s="20">
        <v>37165</v>
      </c>
      <c r="B6" s="22">
        <v>45.060154438870988</v>
      </c>
      <c r="C6" s="22">
        <v>26.14872937918118</v>
      </c>
      <c r="D6" s="22">
        <v>9.841308197835124</v>
      </c>
      <c r="E6" s="22">
        <v>18.026442076232048</v>
      </c>
      <c r="F6" s="22">
        <v>8.9366636410731726</v>
      </c>
      <c r="G6" s="22">
        <v>9.0310781176348947</v>
      </c>
      <c r="H6" s="22">
        <v>6.3682354703395738</v>
      </c>
      <c r="I6" s="22">
        <v>22.797108267280699</v>
      </c>
      <c r="J6" s="22">
        <v>24.386090551924273</v>
      </c>
      <c r="L6" s="20">
        <v>37165</v>
      </c>
      <c r="M6" s="22"/>
      <c r="N6" s="22"/>
      <c r="O6" s="22"/>
      <c r="P6" s="22"/>
      <c r="Q6" s="22"/>
      <c r="R6" s="22"/>
      <c r="S6" s="22"/>
      <c r="T6" s="22"/>
      <c r="U6" s="22"/>
    </row>
    <row r="7" spans="1:21" ht="15" hidden="1" customHeight="1">
      <c r="A7" s="20">
        <v>37196</v>
      </c>
      <c r="B7" s="22">
        <v>51.855896397752268</v>
      </c>
      <c r="C7" s="22">
        <v>28.940468385665564</v>
      </c>
      <c r="D7" s="22">
        <v>15.213687919495664</v>
      </c>
      <c r="E7" s="22">
        <v>25.618082634770644</v>
      </c>
      <c r="F7" s="22">
        <v>9.4534721286633907</v>
      </c>
      <c r="G7" s="22">
        <v>11.976320906401206</v>
      </c>
      <c r="H7" s="22">
        <v>7.875139795327124</v>
      </c>
      <c r="I7" s="22">
        <v>22.322767274743196</v>
      </c>
      <c r="J7" s="22">
        <v>29.854529803230022</v>
      </c>
      <c r="L7" s="20">
        <v>37196</v>
      </c>
      <c r="M7" s="22"/>
      <c r="N7" s="22"/>
      <c r="O7" s="22"/>
      <c r="P7" s="22"/>
      <c r="Q7" s="22"/>
      <c r="R7" s="22"/>
      <c r="S7" s="22"/>
      <c r="T7" s="22"/>
      <c r="U7" s="22"/>
    </row>
    <row r="8" spans="1:21" ht="15" hidden="1" customHeight="1">
      <c r="A8" s="20">
        <v>37226</v>
      </c>
      <c r="B8" s="22">
        <v>37.501071958615086</v>
      </c>
      <c r="C8" s="22">
        <v>25.356887555782194</v>
      </c>
      <c r="D8" s="22">
        <v>11.773477418732757</v>
      </c>
      <c r="E8" s="22">
        <v>20.020686382716526</v>
      </c>
      <c r="F8" s="22">
        <v>10.311760407901666</v>
      </c>
      <c r="G8" s="22">
        <v>8.1812072583054665</v>
      </c>
      <c r="H8" s="22">
        <v>7.6135361488595299</v>
      </c>
      <c r="I8" s="22">
        <v>16.367895298190696</v>
      </c>
      <c r="J8" s="22">
        <v>22.863157900970641</v>
      </c>
      <c r="L8" s="20">
        <v>37226</v>
      </c>
      <c r="M8" s="22"/>
      <c r="N8" s="22"/>
      <c r="O8" s="22"/>
      <c r="P8" s="22"/>
      <c r="Q8" s="22"/>
      <c r="R8" s="22"/>
      <c r="S8" s="22"/>
      <c r="T8" s="22"/>
      <c r="U8" s="22"/>
    </row>
    <row r="9" spans="1:21" ht="15" hidden="1" customHeight="1">
      <c r="A9" s="20">
        <v>37257</v>
      </c>
      <c r="B9" s="22">
        <v>35.333232353512734</v>
      </c>
      <c r="C9" s="22">
        <v>25.029452964115212</v>
      </c>
      <c r="D9" s="22">
        <v>11.782741461935682</v>
      </c>
      <c r="E9" s="22">
        <v>22.05851075886503</v>
      </c>
      <c r="F9" s="22">
        <v>8.2742315167484985</v>
      </c>
      <c r="G9" s="22">
        <v>9.9607412521093988</v>
      </c>
      <c r="H9" s="22">
        <v>8.3371731466678245</v>
      </c>
      <c r="I9" s="22">
        <v>22.287351948564616</v>
      </c>
      <c r="J9" s="22">
        <v>22.36047810488412</v>
      </c>
      <c r="L9" s="20">
        <v>37257</v>
      </c>
      <c r="M9" s="22">
        <v>40.201721210288127</v>
      </c>
      <c r="N9" s="22">
        <v>25.728402697079702</v>
      </c>
      <c r="O9" s="22">
        <v>12.561166000099064</v>
      </c>
      <c r="P9" s="22">
        <v>22.089868305535049</v>
      </c>
      <c r="Q9" s="22">
        <v>9.5982084247224204</v>
      </c>
      <c r="R9" s="22">
        <v>10.446125230864784</v>
      </c>
      <c r="S9" s="22">
        <v>7.829240613351149</v>
      </c>
      <c r="T9" s="22">
        <v>21.539588246412478</v>
      </c>
      <c r="U9" s="22">
        <v>24.245255151444812</v>
      </c>
    </row>
    <row r="10" spans="1:21" ht="15" hidden="1" customHeight="1">
      <c r="A10" s="20">
        <v>37288</v>
      </c>
      <c r="B10" s="22">
        <v>41.889368484958482</v>
      </c>
      <c r="C10" s="22">
        <v>25.731598581751953</v>
      </c>
      <c r="D10" s="22">
        <v>12.936739064301742</v>
      </c>
      <c r="E10" s="22">
        <v>22.25725266605491</v>
      </c>
      <c r="F10" s="22">
        <v>10.698244676833104</v>
      </c>
      <c r="G10" s="22">
        <v>11.573417229175682</v>
      </c>
      <c r="H10" s="22">
        <v>8.9962038261204444</v>
      </c>
      <c r="I10" s="22">
        <v>22.350555949849376</v>
      </c>
      <c r="J10" s="22">
        <v>24.988377433994067</v>
      </c>
      <c r="L10" s="20">
        <v>37288</v>
      </c>
      <c r="M10" s="22">
        <v>39.592348166782628</v>
      </c>
      <c r="N10" s="22">
        <v>25.883698849912797</v>
      </c>
      <c r="O10" s="22">
        <v>13.052883247780908</v>
      </c>
      <c r="P10" s="22">
        <v>22.738046042138734</v>
      </c>
      <c r="Q10" s="22">
        <v>9.8816110328763607</v>
      </c>
      <c r="R10" s="22">
        <v>11.475911480835675</v>
      </c>
      <c r="S10" s="22">
        <v>8.4752652516211793</v>
      </c>
      <c r="T10" s="22">
        <v>23.235083059268781</v>
      </c>
      <c r="U10" s="22">
        <v>24.319561737691391</v>
      </c>
    </row>
    <row r="11" spans="1:21" ht="15" hidden="1" customHeight="1">
      <c r="A11" s="20">
        <v>37316</v>
      </c>
      <c r="B11" s="22">
        <v>38.85090216041673</v>
      </c>
      <c r="C11" s="22">
        <v>26.356516172363335</v>
      </c>
      <c r="D11" s="22">
        <v>13.781488686751167</v>
      </c>
      <c r="E11" s="22">
        <v>22.221534792173195</v>
      </c>
      <c r="F11" s="22">
        <v>9.7921621570608952</v>
      </c>
      <c r="G11" s="22">
        <v>12.992154431260586</v>
      </c>
      <c r="H11" s="22">
        <v>8.5949143990233239</v>
      </c>
      <c r="I11" s="22">
        <v>22.852940643931927</v>
      </c>
      <c r="J11" s="22">
        <v>24.374328908249772</v>
      </c>
      <c r="L11" s="20">
        <v>37316</v>
      </c>
      <c r="M11" s="22">
        <v>39.932169492509686</v>
      </c>
      <c r="N11" s="22">
        <v>26.489012399624272</v>
      </c>
      <c r="O11" s="22">
        <v>13.676473188078479</v>
      </c>
      <c r="P11" s="22">
        <v>23.314458136939358</v>
      </c>
      <c r="Q11" s="22">
        <v>10.169329464699317</v>
      </c>
      <c r="R11" s="22">
        <v>12.674791107895725</v>
      </c>
      <c r="S11" s="22">
        <v>9.4982976442539364</v>
      </c>
      <c r="T11" s="22">
        <v>25.171110314655987</v>
      </c>
      <c r="U11" s="22">
        <v>24.825600393326056</v>
      </c>
    </row>
    <row r="12" spans="1:21" ht="15" hidden="1" customHeight="1">
      <c r="A12" s="20">
        <v>37347</v>
      </c>
      <c r="B12" s="22">
        <v>43.337728948778036</v>
      </c>
      <c r="C12" s="22">
        <v>27.403123444752598</v>
      </c>
      <c r="D12" s="22">
        <v>14.468518102236699</v>
      </c>
      <c r="E12" s="22">
        <v>26.744380779347249</v>
      </c>
      <c r="F12" s="22">
        <v>10.779250845591756</v>
      </c>
      <c r="G12" s="22">
        <v>13.286562336311395</v>
      </c>
      <c r="H12" s="22">
        <v>9.7100893285200236</v>
      </c>
      <c r="I12" s="22">
        <v>33.138390160732655</v>
      </c>
      <c r="J12" s="22">
        <v>26.447018053847664</v>
      </c>
      <c r="L12" s="20">
        <v>37347</v>
      </c>
      <c r="M12" s="22">
        <v>40.694137316711831</v>
      </c>
      <c r="N12" s="22">
        <v>27.253926771373155</v>
      </c>
      <c r="O12" s="22">
        <v>14.306571324805365</v>
      </c>
      <c r="P12" s="22">
        <v>23.762790648981451</v>
      </c>
      <c r="Q12" s="22">
        <v>10.37675665290028</v>
      </c>
      <c r="R12" s="22">
        <v>13.908127980782496</v>
      </c>
      <c r="S12" s="22">
        <v>10.641742301289156</v>
      </c>
      <c r="T12" s="22">
        <v>26.812010556432469</v>
      </c>
      <c r="U12" s="22">
        <v>25.49170597055117</v>
      </c>
    </row>
    <row r="13" spans="1:21" ht="15" hidden="1" customHeight="1">
      <c r="A13" s="20">
        <v>37377</v>
      </c>
      <c r="B13" s="22">
        <v>41.452581034476147</v>
      </c>
      <c r="C13" s="22">
        <v>28.658678798869332</v>
      </c>
      <c r="D13" s="22">
        <v>15.185020345511429</v>
      </c>
      <c r="E13" s="22">
        <v>22.865202376412402</v>
      </c>
      <c r="F13" s="22">
        <v>10.304595079880269</v>
      </c>
      <c r="G13" s="22">
        <v>15.018630572514638</v>
      </c>
      <c r="H13" s="22">
        <v>11.351405234735752</v>
      </c>
      <c r="I13" s="22">
        <v>29.393914397639858</v>
      </c>
      <c r="J13" s="22">
        <v>26.382162020362156</v>
      </c>
      <c r="L13" s="20">
        <v>37377</v>
      </c>
      <c r="M13" s="22">
        <v>41.449325714038977</v>
      </c>
      <c r="N13" s="22">
        <v>28.053504572407434</v>
      </c>
      <c r="O13" s="22">
        <v>14.958362841590271</v>
      </c>
      <c r="P13" s="22">
        <v>24.178314243558304</v>
      </c>
      <c r="Q13" s="22">
        <v>10.519968212768079</v>
      </c>
      <c r="R13" s="22">
        <v>15.256871449669681</v>
      </c>
      <c r="S13" s="22">
        <v>11.780646735052841</v>
      </c>
      <c r="T13" s="22">
        <v>27.981524337569436</v>
      </c>
      <c r="U13" s="22">
        <v>26.169940396540635</v>
      </c>
    </row>
    <row r="14" spans="1:21" ht="15" hidden="1" customHeight="1">
      <c r="A14" s="20">
        <v>37408</v>
      </c>
      <c r="B14" s="22">
        <v>41.422606423592725</v>
      </c>
      <c r="C14" s="22">
        <v>28.750376263216626</v>
      </c>
      <c r="D14" s="22">
        <v>15.773866275684076</v>
      </c>
      <c r="E14" s="22">
        <v>24.382861564429916</v>
      </c>
      <c r="F14" s="22">
        <v>11.112396776499645</v>
      </c>
      <c r="G14" s="22">
        <v>17.966329095970988</v>
      </c>
      <c r="H14" s="22">
        <v>15.548679369237526</v>
      </c>
      <c r="I14" s="22">
        <v>24.960695211606438</v>
      </c>
      <c r="J14" s="22">
        <v>26.753139537899735</v>
      </c>
      <c r="L14" s="20">
        <v>37408</v>
      </c>
      <c r="M14" s="22">
        <v>41.758097132336935</v>
      </c>
      <c r="N14" s="22">
        <v>28.72264426213945</v>
      </c>
      <c r="O14" s="22">
        <v>15.548336271427704</v>
      </c>
      <c r="P14" s="22">
        <v>24.421354510143352</v>
      </c>
      <c r="Q14" s="22">
        <v>10.561796390494322</v>
      </c>
      <c r="R14" s="22">
        <v>16.476079056140851</v>
      </c>
      <c r="S14" s="22">
        <v>12.817694758926541</v>
      </c>
      <c r="T14" s="22">
        <v>28.572184517273548</v>
      </c>
      <c r="U14" s="22">
        <v>26.636352874732804</v>
      </c>
    </row>
    <row r="15" spans="1:21" ht="15" hidden="1" customHeight="1">
      <c r="A15" s="20">
        <v>37438</v>
      </c>
      <c r="B15" s="22">
        <v>42.395039610849182</v>
      </c>
      <c r="C15" s="22">
        <v>29.198773199234186</v>
      </c>
      <c r="D15" s="22">
        <v>15.737556445530664</v>
      </c>
      <c r="E15" s="22">
        <v>24.482856994883317</v>
      </c>
      <c r="F15" s="22">
        <v>10.394454206432622</v>
      </c>
      <c r="G15" s="22">
        <v>16.673381097654286</v>
      </c>
      <c r="H15" s="22">
        <v>13.662466326992162</v>
      </c>
      <c r="I15" s="22">
        <v>28.177716404218522</v>
      </c>
      <c r="J15" s="22">
        <v>26.728206758260825</v>
      </c>
      <c r="L15" s="20">
        <v>37438</v>
      </c>
      <c r="M15" s="22">
        <v>41.50910183843137</v>
      </c>
      <c r="N15" s="22">
        <v>29.10475739648853</v>
      </c>
      <c r="O15" s="22">
        <v>15.926053721945394</v>
      </c>
      <c r="P15" s="22">
        <v>24.37366465378118</v>
      </c>
      <c r="Q15" s="22">
        <v>10.463910981603624</v>
      </c>
      <c r="R15" s="22">
        <v>17.421880111257227</v>
      </c>
      <c r="S15" s="22">
        <v>13.668813443700106</v>
      </c>
      <c r="T15" s="22">
        <v>28.967233440817409</v>
      </c>
      <c r="U15" s="22">
        <v>26.755357426695404</v>
      </c>
    </row>
    <row r="16" spans="1:21" ht="15" hidden="1" customHeight="1">
      <c r="A16" s="20">
        <v>37469</v>
      </c>
      <c r="B16" s="22">
        <v>40.807616170289471</v>
      </c>
      <c r="C16" s="22">
        <v>29.554372771746845</v>
      </c>
      <c r="D16" s="22">
        <v>16.18721409021677</v>
      </c>
      <c r="E16" s="22">
        <v>24.619115473848776</v>
      </c>
      <c r="F16" s="22">
        <v>9.9275103379271812</v>
      </c>
      <c r="G16" s="22">
        <v>16.636557766676198</v>
      </c>
      <c r="H16" s="22">
        <v>13.279434858526823</v>
      </c>
      <c r="I16" s="22">
        <v>29.379703092810061</v>
      </c>
      <c r="J16" s="22">
        <v>27.066559607727232</v>
      </c>
      <c r="L16" s="20">
        <v>37469</v>
      </c>
      <c r="M16" s="22">
        <v>41.259628950894133</v>
      </c>
      <c r="N16" s="22">
        <v>29.308226578049229</v>
      </c>
      <c r="O16" s="22">
        <v>16.236615616324695</v>
      </c>
      <c r="P16" s="22">
        <v>24.354576708921982</v>
      </c>
      <c r="Q16" s="22">
        <v>10.315104553733532</v>
      </c>
      <c r="R16" s="22">
        <v>18.165569624597673</v>
      </c>
      <c r="S16" s="22">
        <v>14.386345996705256</v>
      </c>
      <c r="T16" s="22">
        <v>29.72279826323642</v>
      </c>
      <c r="U16" s="22">
        <v>26.804049215759484</v>
      </c>
    </row>
    <row r="17" spans="1:21" ht="15" hidden="1" customHeight="1">
      <c r="A17" s="20">
        <v>37500</v>
      </c>
      <c r="B17" s="22">
        <v>40.060333839727747</v>
      </c>
      <c r="C17" s="22">
        <v>29.400512741193797</v>
      </c>
      <c r="D17" s="22">
        <v>16.622410337423048</v>
      </c>
      <c r="E17" s="22">
        <v>24.277925811876543</v>
      </c>
      <c r="F17" s="22">
        <v>10.59835782178085</v>
      </c>
      <c r="G17" s="22">
        <v>20.311166311311613</v>
      </c>
      <c r="H17" s="22">
        <v>14.143053333956843</v>
      </c>
      <c r="I17" s="22">
        <v>32.642781824998927</v>
      </c>
      <c r="J17" s="22">
        <v>26.407369700493177</v>
      </c>
      <c r="L17" s="20">
        <v>37500</v>
      </c>
      <c r="M17" s="22">
        <v>41.249852046945875</v>
      </c>
      <c r="N17" s="22">
        <v>29.568932580027003</v>
      </c>
      <c r="O17" s="22">
        <v>16.612257297540566</v>
      </c>
      <c r="P17" s="22">
        <v>24.476951906887102</v>
      </c>
      <c r="Q17" s="22">
        <v>10.261630209329917</v>
      </c>
      <c r="R17" s="22">
        <v>18.76280607914423</v>
      </c>
      <c r="S17" s="22">
        <v>14.95276801329817</v>
      </c>
      <c r="T17" s="22">
        <v>31.016931870333163</v>
      </c>
      <c r="U17" s="22">
        <v>26.957728472404842</v>
      </c>
    </row>
    <row r="18" spans="1:21" ht="15" hidden="1" customHeight="1">
      <c r="A18" s="20">
        <v>37530</v>
      </c>
      <c r="B18" s="22">
        <v>42.339305912723503</v>
      </c>
      <c r="C18" s="22">
        <v>29.815831735295678</v>
      </c>
      <c r="D18" s="22">
        <v>17.225545693459772</v>
      </c>
      <c r="E18" s="22">
        <v>25.05382674203614</v>
      </c>
      <c r="F18" s="22">
        <v>10.412268188259469</v>
      </c>
      <c r="G18" s="22">
        <v>19.806891603455419</v>
      </c>
      <c r="H18" s="22">
        <v>15.061421068507608</v>
      </c>
      <c r="I18" s="22">
        <v>31.811162448255111</v>
      </c>
      <c r="J18" s="22">
        <v>27.359424566657026</v>
      </c>
      <c r="L18" s="20">
        <v>37530</v>
      </c>
      <c r="M18" s="22">
        <v>41.54397048295985</v>
      </c>
      <c r="N18" s="22">
        <v>30.184943287787476</v>
      </c>
      <c r="O18" s="22">
        <v>17.137456693026127</v>
      </c>
      <c r="P18" s="22">
        <v>24.838242788947067</v>
      </c>
      <c r="Q18" s="22">
        <v>10.322495905382633</v>
      </c>
      <c r="R18" s="22">
        <v>19.188366622103267</v>
      </c>
      <c r="S18" s="22">
        <v>15.385394224506088</v>
      </c>
      <c r="T18" s="22">
        <v>32.776158868423558</v>
      </c>
      <c r="U18" s="22">
        <v>27.353907767364262</v>
      </c>
    </row>
    <row r="19" spans="1:21" ht="15" hidden="1" customHeight="1">
      <c r="A19" s="20">
        <v>37561</v>
      </c>
      <c r="B19" s="22">
        <v>41.220060019857549</v>
      </c>
      <c r="C19" s="22">
        <v>30.288856253135719</v>
      </c>
      <c r="D19" s="22">
        <v>16.985619468479513</v>
      </c>
      <c r="E19" s="22">
        <v>23.378580158248084</v>
      </c>
      <c r="F19" s="22">
        <v>9.8066348651738231</v>
      </c>
      <c r="G19" s="22">
        <v>17.445522864650499</v>
      </c>
      <c r="H19" s="22">
        <v>16.50845880222743</v>
      </c>
      <c r="I19" s="22">
        <v>32.449667606381496</v>
      </c>
      <c r="J19" s="22">
        <v>27.152020542746207</v>
      </c>
      <c r="L19" s="20">
        <v>37561</v>
      </c>
      <c r="M19" s="22">
        <v>42.019128614670606</v>
      </c>
      <c r="N19" s="22">
        <v>31.129022528356703</v>
      </c>
      <c r="O19" s="22">
        <v>17.758655148816754</v>
      </c>
      <c r="P19" s="22">
        <v>25.345677829540026</v>
      </c>
      <c r="Q19" s="22">
        <v>10.522479721618527</v>
      </c>
      <c r="R19" s="22">
        <v>19.584638495544997</v>
      </c>
      <c r="S19" s="22">
        <v>15.629612271661264</v>
      </c>
      <c r="T19" s="22">
        <v>34.334025361612305</v>
      </c>
      <c r="U19" s="22">
        <v>27.91693879704264</v>
      </c>
    </row>
    <row r="20" spans="1:21" ht="15" hidden="1" customHeight="1">
      <c r="A20" s="20">
        <v>37591</v>
      </c>
      <c r="B20" s="22">
        <v>42.777141481155581</v>
      </c>
      <c r="C20" s="22">
        <v>31.291782592304333</v>
      </c>
      <c r="D20" s="22">
        <v>18.063248981997194</v>
      </c>
      <c r="E20" s="22">
        <v>26.983498100545191</v>
      </c>
      <c r="F20" s="22">
        <v>10.616301017830772</v>
      </c>
      <c r="G20" s="22">
        <v>20.149224266634604</v>
      </c>
      <c r="H20" s="22">
        <v>16.552909452579641</v>
      </c>
      <c r="I20" s="22">
        <v>37.634134684131034</v>
      </c>
      <c r="J20" s="22">
        <v>28.542908793406855</v>
      </c>
      <c r="L20" s="20">
        <v>37591</v>
      </c>
      <c r="M20" s="22">
        <v>42.330434240821603</v>
      </c>
      <c r="N20" s="22">
        <v>32.088937133219389</v>
      </c>
      <c r="O20" s="22">
        <v>18.309012284599451</v>
      </c>
      <c r="P20" s="22">
        <v>25.768421027010657</v>
      </c>
      <c r="Q20" s="22">
        <v>10.811733719991802</v>
      </c>
      <c r="R20" s="22">
        <v>19.798239264704357</v>
      </c>
      <c r="S20" s="22">
        <v>15.565735430710298</v>
      </c>
      <c r="T20" s="22">
        <v>34.916176000495575</v>
      </c>
      <c r="U20" s="22">
        <v>28.400321506779484</v>
      </c>
    </row>
    <row r="21" spans="1:21" ht="15" hidden="1" customHeight="1">
      <c r="A21" s="20">
        <v>37622</v>
      </c>
      <c r="B21" s="22">
        <v>43.306709153607187</v>
      </c>
      <c r="C21" s="22">
        <v>33.308622447116257</v>
      </c>
      <c r="D21" s="22">
        <v>19.521522431148433</v>
      </c>
      <c r="E21" s="22">
        <v>27.497318095658628</v>
      </c>
      <c r="F21" s="22">
        <v>12.12100285986647</v>
      </c>
      <c r="G21" s="22">
        <v>20.059929425273669</v>
      </c>
      <c r="H21" s="22">
        <v>15.602549299427718</v>
      </c>
      <c r="I21" s="22">
        <v>36.522571133343021</v>
      </c>
      <c r="J21" s="22">
        <v>29.438117582182667</v>
      </c>
      <c r="L21" s="20">
        <v>37622</v>
      </c>
      <c r="M21" s="22">
        <v>42.361678313076332</v>
      </c>
      <c r="N21" s="22">
        <v>32.720405266219856</v>
      </c>
      <c r="O21" s="22">
        <v>18.625070569563601</v>
      </c>
      <c r="P21" s="22">
        <v>25.982520283080252</v>
      </c>
      <c r="Q21" s="22">
        <v>11.098290701901464</v>
      </c>
      <c r="R21" s="22">
        <v>19.45053308683655</v>
      </c>
      <c r="S21" s="22">
        <v>15.101535252435086</v>
      </c>
      <c r="T21" s="22">
        <v>34.518204714985792</v>
      </c>
      <c r="U21" s="22">
        <v>28.63038828874603</v>
      </c>
    </row>
    <row r="22" spans="1:21" ht="15" hidden="1" customHeight="1">
      <c r="A22" s="20">
        <v>37653</v>
      </c>
      <c r="B22" s="22">
        <v>43.037263530718775</v>
      </c>
      <c r="C22" s="22">
        <v>35.745966371415804</v>
      </c>
      <c r="D22" s="22">
        <v>19.683257098621716</v>
      </c>
      <c r="E22" s="22">
        <v>25.054481793474022</v>
      </c>
      <c r="F22" s="22">
        <v>11.290793954829676</v>
      </c>
      <c r="G22" s="22">
        <v>20.640994621232998</v>
      </c>
      <c r="H22" s="22">
        <v>13.14423236176876</v>
      </c>
      <c r="I22" s="22">
        <v>34.191718531616573</v>
      </c>
      <c r="J22" s="22">
        <v>29.691562021014139</v>
      </c>
      <c r="L22" s="20">
        <v>37653</v>
      </c>
      <c r="M22" s="22">
        <v>42.206812046822563</v>
      </c>
      <c r="N22" s="22">
        <v>32.904283028407697</v>
      </c>
      <c r="O22" s="22">
        <v>18.704221428519524</v>
      </c>
      <c r="P22" s="22">
        <v>25.910393081614362</v>
      </c>
      <c r="Q22" s="22">
        <v>11.309962987750676</v>
      </c>
      <c r="R22" s="22">
        <v>19.09813509119525</v>
      </c>
      <c r="S22" s="22">
        <v>14.290252281825355</v>
      </c>
      <c r="T22" s="22">
        <v>33.544574951448872</v>
      </c>
      <c r="U22" s="22">
        <v>28.627308754238168</v>
      </c>
    </row>
    <row r="23" spans="1:21" ht="15" hidden="1" customHeight="1">
      <c r="A23" s="20">
        <v>37681</v>
      </c>
      <c r="B23" s="22">
        <v>42.894138450095568</v>
      </c>
      <c r="C23" s="22">
        <v>33.942676326806115</v>
      </c>
      <c r="D23" s="22">
        <v>18.829458132943255</v>
      </c>
      <c r="E23" s="22">
        <v>27.150390316137923</v>
      </c>
      <c r="F23" s="22">
        <v>11.282517743777221</v>
      </c>
      <c r="G23" s="22">
        <v>18.352153696486791</v>
      </c>
      <c r="H23" s="22">
        <v>14.006177487919929</v>
      </c>
      <c r="I23" s="22">
        <v>31.604551878590968</v>
      </c>
      <c r="J23" s="22">
        <v>29.317779763163649</v>
      </c>
      <c r="L23" s="20">
        <v>37681</v>
      </c>
      <c r="M23" s="22">
        <v>42.026016844092808</v>
      </c>
      <c r="N23" s="22">
        <v>32.69861036668614</v>
      </c>
      <c r="O23" s="22">
        <v>18.632789652390493</v>
      </c>
      <c r="P23" s="22">
        <v>25.730263050531381</v>
      </c>
      <c r="Q23" s="22">
        <v>11.438010608643356</v>
      </c>
      <c r="R23" s="22">
        <v>19.411233797116257</v>
      </c>
      <c r="S23" s="22">
        <v>13.477883109135233</v>
      </c>
      <c r="T23" s="22">
        <v>32.458919932722303</v>
      </c>
      <c r="U23" s="22">
        <v>28.500676758026248</v>
      </c>
    </row>
    <row r="24" spans="1:21" ht="15" hidden="1" customHeight="1">
      <c r="A24" s="20">
        <v>37712</v>
      </c>
      <c r="B24" s="22">
        <v>38.650026150509916</v>
      </c>
      <c r="C24" s="22">
        <v>29.212059823315922</v>
      </c>
      <c r="D24" s="22">
        <v>17.284497681287153</v>
      </c>
      <c r="E24" s="22">
        <v>24.393405133914566</v>
      </c>
      <c r="F24" s="22">
        <v>11.565881769245831</v>
      </c>
      <c r="G24" s="22">
        <v>20.857225076122425</v>
      </c>
      <c r="H24" s="22">
        <v>11.598709639978869</v>
      </c>
      <c r="I24" s="22">
        <v>28.116558470948377</v>
      </c>
      <c r="J24" s="22">
        <v>25.703317165172084</v>
      </c>
      <c r="L24" s="20">
        <v>37712</v>
      </c>
      <c r="M24" s="22">
        <v>42.053494862951183</v>
      </c>
      <c r="N24" s="22">
        <v>32.386477526082878</v>
      </c>
      <c r="O24" s="22">
        <v>18.566372558110476</v>
      </c>
      <c r="P24" s="22">
        <v>25.682360854874432</v>
      </c>
      <c r="Q24" s="22">
        <v>11.491182273199582</v>
      </c>
      <c r="R24" s="22">
        <v>20.45665106430944</v>
      </c>
      <c r="S24" s="22">
        <v>12.909158410046945</v>
      </c>
      <c r="T24" s="22">
        <v>31.744938845444732</v>
      </c>
      <c r="U24" s="22">
        <v>28.452078337952223</v>
      </c>
    </row>
    <row r="25" spans="1:21" ht="15" hidden="1" customHeight="1">
      <c r="A25" s="20">
        <v>37742</v>
      </c>
      <c r="B25" s="22">
        <v>42.737909376600861</v>
      </c>
      <c r="C25" s="22">
        <v>31.19227114744313</v>
      </c>
      <c r="D25" s="22">
        <v>17.96522792106142</v>
      </c>
      <c r="E25" s="22">
        <v>24.877289627848135</v>
      </c>
      <c r="F25" s="22">
        <v>11.585882514615539</v>
      </c>
      <c r="G25" s="22">
        <v>14.922486471793183</v>
      </c>
      <c r="H25" s="22">
        <v>13.055635185420812</v>
      </c>
      <c r="I25" s="22">
        <v>31.263724208572626</v>
      </c>
      <c r="J25" s="22">
        <v>28.560079897135932</v>
      </c>
      <c r="L25" s="20">
        <v>37742</v>
      </c>
      <c r="M25" s="22">
        <v>42.644907420089027</v>
      </c>
      <c r="N25" s="22">
        <v>32.386292060614515</v>
      </c>
      <c r="O25" s="22">
        <v>18.687092717485569</v>
      </c>
      <c r="P25" s="22">
        <v>25.94166705997533</v>
      </c>
      <c r="Q25" s="22">
        <v>11.511532658687736</v>
      </c>
      <c r="R25" s="22">
        <v>22.138789052315609</v>
      </c>
      <c r="S25" s="22">
        <v>12.7477732685325</v>
      </c>
      <c r="T25" s="22">
        <v>31.773275353189828</v>
      </c>
      <c r="U25" s="22">
        <v>28.74320804761782</v>
      </c>
    </row>
    <row r="26" spans="1:21" ht="15" hidden="1" customHeight="1">
      <c r="A26" s="20">
        <v>37773</v>
      </c>
      <c r="B26" s="22">
        <v>44.39331339020319</v>
      </c>
      <c r="C26" s="22">
        <v>33.007998746072104</v>
      </c>
      <c r="D26" s="22">
        <v>19.267184954438743</v>
      </c>
      <c r="E26" s="22">
        <v>25.8869549412235</v>
      </c>
      <c r="F26" s="22">
        <v>11.345451187778702</v>
      </c>
      <c r="G26" s="22">
        <v>23.403707472450286</v>
      </c>
      <c r="H26" s="22">
        <v>13.086269172039813</v>
      </c>
      <c r="I26" s="22">
        <v>33.683571830734024</v>
      </c>
      <c r="J26" s="22">
        <v>29.624375054485689</v>
      </c>
      <c r="L26" s="20">
        <v>37773</v>
      </c>
      <c r="M26" s="22">
        <v>43.718421794362222</v>
      </c>
      <c r="N26" s="22">
        <v>32.904898923686886</v>
      </c>
      <c r="O26" s="22">
        <v>19.096190343501185</v>
      </c>
      <c r="P26" s="22">
        <v>26.539116963274921</v>
      </c>
      <c r="Q26" s="22">
        <v>11.627455174037255</v>
      </c>
      <c r="R26" s="22">
        <v>23.836886107147386</v>
      </c>
      <c r="S26" s="22">
        <v>12.90696636473302</v>
      </c>
      <c r="T26" s="22">
        <v>32.242758566612487</v>
      </c>
      <c r="U26" s="22">
        <v>29.402459121271139</v>
      </c>
    </row>
    <row r="27" spans="1:21" ht="15" hidden="1" customHeight="1">
      <c r="A27" s="20">
        <v>37803</v>
      </c>
      <c r="B27" s="22">
        <v>46.273957648892498</v>
      </c>
      <c r="C27" s="22">
        <v>35.082444615282846</v>
      </c>
      <c r="D27" s="22">
        <v>20.738245890089736</v>
      </c>
      <c r="E27" s="22">
        <v>28.773959621762874</v>
      </c>
      <c r="F27" s="22">
        <v>12.358118881627677</v>
      </c>
      <c r="G27" s="22">
        <v>37.292631455779784</v>
      </c>
      <c r="H27" s="22">
        <v>13.407948911094106</v>
      </c>
      <c r="I27" s="22">
        <v>34.117546859005301</v>
      </c>
      <c r="J27" s="22">
        <v>31.554546400674266</v>
      </c>
      <c r="L27" s="20">
        <v>37803</v>
      </c>
      <c r="M27" s="22">
        <v>45.02361185399247</v>
      </c>
      <c r="N27" s="22">
        <v>33.998285100023828</v>
      </c>
      <c r="O27" s="22">
        <v>19.818266034729323</v>
      </c>
      <c r="P27" s="22">
        <v>27.452256411167543</v>
      </c>
      <c r="Q27" s="22">
        <v>11.938485223436066</v>
      </c>
      <c r="R27" s="22">
        <v>24.9720398896979</v>
      </c>
      <c r="S27" s="22">
        <v>13.386155174946252</v>
      </c>
      <c r="T27" s="22">
        <v>32.754288141393253</v>
      </c>
      <c r="U27" s="22">
        <v>30.340831461807554</v>
      </c>
    </row>
    <row r="28" spans="1:21" ht="15" hidden="1" customHeight="1">
      <c r="A28" s="20">
        <v>37834</v>
      </c>
      <c r="B28" s="22">
        <v>44.820954436250162</v>
      </c>
      <c r="C28" s="22">
        <v>35.097270772873394</v>
      </c>
      <c r="D28" s="22">
        <v>20.081552581032373</v>
      </c>
      <c r="E28" s="22">
        <v>29.643610875535337</v>
      </c>
      <c r="F28" s="22">
        <v>11.971702265565449</v>
      </c>
      <c r="G28" s="22">
        <v>21.927019407072059</v>
      </c>
      <c r="H28" s="22">
        <v>14.474523600422826</v>
      </c>
      <c r="I28" s="22">
        <v>33.943815289098275</v>
      </c>
      <c r="J28" s="22">
        <v>30.579184382372294</v>
      </c>
      <c r="L28" s="20">
        <v>37834</v>
      </c>
      <c r="M28" s="22">
        <v>46.203010456574923</v>
      </c>
      <c r="N28" s="22">
        <v>35.452181310294257</v>
      </c>
      <c r="O28" s="22">
        <v>20.713663607436271</v>
      </c>
      <c r="P28" s="22">
        <v>28.435693086211383</v>
      </c>
      <c r="Q28" s="22">
        <v>12.45237376389152</v>
      </c>
      <c r="R28" s="22">
        <v>25.66437823946746</v>
      </c>
      <c r="S28" s="22">
        <v>13.953847487721086</v>
      </c>
      <c r="T28" s="22">
        <v>32.897963213806733</v>
      </c>
      <c r="U28" s="22">
        <v>31.347978086621431</v>
      </c>
    </row>
    <row r="29" spans="1:21" ht="15" hidden="1" customHeight="1">
      <c r="A29" s="20">
        <v>37865</v>
      </c>
      <c r="B29" s="22">
        <v>48.113471487262878</v>
      </c>
      <c r="C29" s="22">
        <v>37.544767168932047</v>
      </c>
      <c r="D29" s="22">
        <v>21.934500082883574</v>
      </c>
      <c r="E29" s="22">
        <v>28.703852148736463</v>
      </c>
      <c r="F29" s="22">
        <v>12.902072850357671</v>
      </c>
      <c r="G29" s="22">
        <v>23.345615388721125</v>
      </c>
      <c r="H29" s="22">
        <v>13.679918215623211</v>
      </c>
      <c r="I29" s="22">
        <v>33.313405481356888</v>
      </c>
      <c r="J29" s="22">
        <v>32.918630013701716</v>
      </c>
      <c r="L29" s="20">
        <v>37865</v>
      </c>
      <c r="M29" s="22">
        <v>47.002778984207339</v>
      </c>
      <c r="N29" s="22">
        <v>36.911536294435905</v>
      </c>
      <c r="O29" s="22">
        <v>21.584618074314225</v>
      </c>
      <c r="P29" s="22">
        <v>29.322440373434066</v>
      </c>
      <c r="Q29" s="22">
        <v>13.098837714242052</v>
      </c>
      <c r="R29" s="22">
        <v>26.097295568825995</v>
      </c>
      <c r="S29" s="22">
        <v>14.442568774817794</v>
      </c>
      <c r="T29" s="22">
        <v>32.62248026632264</v>
      </c>
      <c r="U29" s="22">
        <v>32.211747336969253</v>
      </c>
    </row>
    <row r="30" spans="1:21" ht="15" hidden="1" customHeight="1">
      <c r="A30" s="20">
        <v>37895</v>
      </c>
      <c r="B30" s="22">
        <v>51.100195458728173</v>
      </c>
      <c r="C30" s="22">
        <v>38.600513206004052</v>
      </c>
      <c r="D30" s="22">
        <v>22.484240712339176</v>
      </c>
      <c r="E30" s="22">
        <v>29.261289929052282</v>
      </c>
      <c r="F30" s="22">
        <v>13.978212350648262</v>
      </c>
      <c r="G30" s="22">
        <v>27.589754353272617</v>
      </c>
      <c r="H30" s="22">
        <v>16.456177208430827</v>
      </c>
      <c r="I30" s="22">
        <v>32.337640465931152</v>
      </c>
      <c r="J30" s="22">
        <v>33.702367903175293</v>
      </c>
      <c r="L30" s="20">
        <v>37895</v>
      </c>
      <c r="M30" s="22">
        <v>47.586557216153267</v>
      </c>
      <c r="N30" s="22">
        <v>38.136442908890125</v>
      </c>
      <c r="O30" s="22">
        <v>22.313309455953906</v>
      </c>
      <c r="P30" s="22">
        <v>30.030833877504076</v>
      </c>
      <c r="Q30" s="22">
        <v>13.835932989231367</v>
      </c>
      <c r="R30" s="22">
        <v>26.72959408505421</v>
      </c>
      <c r="S30" s="22">
        <v>15.132644466383185</v>
      </c>
      <c r="T30" s="22">
        <v>32.213848642111195</v>
      </c>
      <c r="U30" s="22">
        <v>32.937940882441538</v>
      </c>
    </row>
    <row r="31" spans="1:21" ht="15" hidden="1" customHeight="1">
      <c r="A31" s="20">
        <v>37926</v>
      </c>
      <c r="B31" s="22">
        <v>44.30896450452439</v>
      </c>
      <c r="C31" s="22">
        <v>37.901708425655734</v>
      </c>
      <c r="D31" s="22">
        <v>22.892139702440812</v>
      </c>
      <c r="E31" s="22">
        <v>30.664439142622573</v>
      </c>
      <c r="F31" s="22">
        <v>15.012451358290857</v>
      </c>
      <c r="G31" s="22">
        <v>18.834026476983574</v>
      </c>
      <c r="H31" s="22">
        <v>15.296805484449719</v>
      </c>
      <c r="I31" s="22">
        <v>26.367664106102019</v>
      </c>
      <c r="J31" s="22">
        <v>32.275851187322822</v>
      </c>
      <c r="L31" s="20">
        <v>37926</v>
      </c>
      <c r="M31" s="22">
        <v>48.452606322521412</v>
      </c>
      <c r="N31" s="22">
        <v>39.294267506637766</v>
      </c>
      <c r="O31" s="22">
        <v>23.060753980334027</v>
      </c>
      <c r="P31" s="22">
        <v>30.617999138034556</v>
      </c>
      <c r="Q31" s="22">
        <v>14.572566859253508</v>
      </c>
      <c r="R31" s="22">
        <v>27.740238376248012</v>
      </c>
      <c r="S31" s="22">
        <v>16.48505587136972</v>
      </c>
      <c r="T31" s="22">
        <v>32.312309565840685</v>
      </c>
      <c r="U31" s="22">
        <v>33.770042451150111</v>
      </c>
    </row>
    <row r="32" spans="1:21" ht="15" hidden="1" customHeight="1">
      <c r="A32" s="20">
        <v>37956</v>
      </c>
      <c r="B32" s="22">
        <v>50.42802146385138</v>
      </c>
      <c r="C32" s="22">
        <v>42.030417153399299</v>
      </c>
      <c r="D32" s="22">
        <v>24.657808589772898</v>
      </c>
      <c r="E32" s="22">
        <v>32.902386712922052</v>
      </c>
      <c r="F32" s="22">
        <v>15.347977774992168</v>
      </c>
      <c r="G32" s="22">
        <v>34.482749205209764</v>
      </c>
      <c r="H32" s="22">
        <v>20.267200177767709</v>
      </c>
      <c r="I32" s="22">
        <v>38.275461244863614</v>
      </c>
      <c r="J32" s="22">
        <v>35.641017935290996</v>
      </c>
      <c r="L32" s="20">
        <v>37956</v>
      </c>
      <c r="M32" s="22">
        <v>50.122766118460071</v>
      </c>
      <c r="N32" s="22">
        <v>40.679020591839709</v>
      </c>
      <c r="O32" s="22">
        <v>24.045685032384505</v>
      </c>
      <c r="P32" s="22">
        <v>31.336979119736718</v>
      </c>
      <c r="Q32" s="22">
        <v>15.234503761458186</v>
      </c>
      <c r="R32" s="22">
        <v>29.139383742174008</v>
      </c>
      <c r="S32" s="22">
        <v>18.83361533422239</v>
      </c>
      <c r="T32" s="22">
        <v>33.208394194245713</v>
      </c>
      <c r="U32" s="22">
        <v>34.996115845011822</v>
      </c>
    </row>
    <row r="33" spans="1:21" ht="15" hidden="1" customHeight="1">
      <c r="A33" s="20">
        <v>37987</v>
      </c>
      <c r="B33" s="22">
        <v>51.293846239133913</v>
      </c>
      <c r="C33" s="22">
        <v>41.130336546603189</v>
      </c>
      <c r="D33" s="22">
        <v>24.361376138210112</v>
      </c>
      <c r="E33" s="22">
        <v>31.063797252009589</v>
      </c>
      <c r="F33" s="22">
        <v>15.977097482628851</v>
      </c>
      <c r="G33" s="22">
        <v>37.642525484072756</v>
      </c>
      <c r="H33" s="22">
        <v>15.136960413528575</v>
      </c>
      <c r="I33" s="22">
        <v>33.066215939483342</v>
      </c>
      <c r="J33" s="22">
        <v>35.767731435469294</v>
      </c>
      <c r="L33" s="20">
        <v>37987</v>
      </c>
      <c r="M33" s="22">
        <v>52.700782894340733</v>
      </c>
      <c r="N33" s="22">
        <v>42.381557250464041</v>
      </c>
      <c r="O33" s="22">
        <v>25.35714940364004</v>
      </c>
      <c r="P33" s="22">
        <v>32.349216857717636</v>
      </c>
      <c r="Q33" s="22">
        <v>15.816889540740462</v>
      </c>
      <c r="R33" s="22">
        <v>30.60976438373833</v>
      </c>
      <c r="S33" s="22">
        <v>21.515290653816329</v>
      </c>
      <c r="T33" s="22">
        <v>34.729663598252927</v>
      </c>
      <c r="U33" s="22">
        <v>36.659222479528836</v>
      </c>
    </row>
    <row r="34" spans="1:21" ht="15" hidden="1" customHeight="1">
      <c r="A34" s="20">
        <v>38018</v>
      </c>
      <c r="B34" s="22">
        <v>54.809198801461534</v>
      </c>
      <c r="C34" s="22">
        <v>43.978202341065938</v>
      </c>
      <c r="D34" s="22">
        <v>26.033893501150196</v>
      </c>
      <c r="E34" s="22">
        <v>32.927960215715323</v>
      </c>
      <c r="F34" s="22">
        <v>15.924532086390469</v>
      </c>
      <c r="G34" s="22">
        <v>25.283517526838899</v>
      </c>
      <c r="H34" s="22">
        <v>24.920824589192872</v>
      </c>
      <c r="I34" s="22">
        <v>36.276067441754037</v>
      </c>
      <c r="J34" s="22">
        <v>37.895807458403176</v>
      </c>
      <c r="L34" s="20">
        <v>38018</v>
      </c>
      <c r="M34" s="22">
        <v>55.881224766719029</v>
      </c>
      <c r="N34" s="22">
        <v>44.32801999930485</v>
      </c>
      <c r="O34" s="22">
        <v>26.894622688352214</v>
      </c>
      <c r="P34" s="22">
        <v>33.554834898080202</v>
      </c>
      <c r="Q34" s="22">
        <v>16.325511023471531</v>
      </c>
      <c r="R34" s="22">
        <v>31.343407024354562</v>
      </c>
      <c r="S34" s="22">
        <v>23.915392815623282</v>
      </c>
      <c r="T34" s="22">
        <v>36.627389974458211</v>
      </c>
      <c r="U34" s="22">
        <v>38.615471584691477</v>
      </c>
    </row>
    <row r="35" spans="1:21" ht="15" hidden="1" customHeight="1">
      <c r="A35" s="20">
        <v>38047</v>
      </c>
      <c r="B35" s="22">
        <v>61.775289096357064</v>
      </c>
      <c r="C35" s="22">
        <v>46.05021221878804</v>
      </c>
      <c r="D35" s="22">
        <v>28.267594339273039</v>
      </c>
      <c r="E35" s="22">
        <v>34.120523226941927</v>
      </c>
      <c r="F35" s="22">
        <v>17.189508377309554</v>
      </c>
      <c r="G35" s="22">
        <v>35.625411916602516</v>
      </c>
      <c r="H35" s="22">
        <v>31.617940389968009</v>
      </c>
      <c r="I35" s="22">
        <v>39.817444491438771</v>
      </c>
      <c r="J35" s="22">
        <v>41.665756265658132</v>
      </c>
      <c r="L35" s="20">
        <v>38047</v>
      </c>
      <c r="M35" s="22">
        <v>59.169371932974627</v>
      </c>
      <c r="N35" s="22">
        <v>46.37346315477388</v>
      </c>
      <c r="O35" s="22">
        <v>28.5130141940447</v>
      </c>
      <c r="P35" s="22">
        <v>34.592972284577883</v>
      </c>
      <c r="Q35" s="22">
        <v>16.814945289309197</v>
      </c>
      <c r="R35" s="22">
        <v>31.330468334937521</v>
      </c>
      <c r="S35" s="22">
        <v>25.389047550338223</v>
      </c>
      <c r="T35" s="22">
        <v>38.743423157137862</v>
      </c>
      <c r="U35" s="22">
        <v>40.642115862128094</v>
      </c>
    </row>
    <row r="36" spans="1:21" ht="15" hidden="1" customHeight="1">
      <c r="A36" s="20">
        <v>38078</v>
      </c>
      <c r="B36" s="22">
        <v>62.939442299059856</v>
      </c>
      <c r="C36" s="22">
        <v>49.539625979354447</v>
      </c>
      <c r="D36" s="22">
        <v>32.245242061353558</v>
      </c>
      <c r="E36" s="22">
        <v>37.042407677080554</v>
      </c>
      <c r="F36" s="22">
        <v>17.172908412090493</v>
      </c>
      <c r="G36" s="22">
        <v>25.913615549679676</v>
      </c>
      <c r="H36" s="22">
        <v>28.775262678015284</v>
      </c>
      <c r="I36" s="22">
        <v>42.510527598765783</v>
      </c>
      <c r="J36" s="22">
        <v>43.103410320783588</v>
      </c>
      <c r="L36" s="20">
        <v>38078</v>
      </c>
      <c r="M36" s="22">
        <v>62.006239344403966</v>
      </c>
      <c r="N36" s="22">
        <v>48.268113578053082</v>
      </c>
      <c r="O36" s="22">
        <v>30.059741003077267</v>
      </c>
      <c r="P36" s="22">
        <v>35.278391794929753</v>
      </c>
      <c r="Q36" s="22">
        <v>17.370790387828386</v>
      </c>
      <c r="R36" s="22">
        <v>31.610505917456834</v>
      </c>
      <c r="S36" s="22">
        <v>25.946748975785688</v>
      </c>
      <c r="T36" s="22">
        <v>40.834355648870549</v>
      </c>
      <c r="U36" s="22">
        <v>42.510292236657087</v>
      </c>
    </row>
    <row r="37" spans="1:21" ht="15" hidden="1" customHeight="1">
      <c r="A37" s="20">
        <v>38108</v>
      </c>
      <c r="B37" s="22">
        <v>65.1884591476568</v>
      </c>
      <c r="C37" s="22">
        <v>50.314512249176559</v>
      </c>
      <c r="D37" s="22">
        <v>31.258734490381144</v>
      </c>
      <c r="E37" s="22">
        <v>37.049212954565171</v>
      </c>
      <c r="F37" s="22">
        <v>18.190599197930496</v>
      </c>
      <c r="G37" s="22">
        <v>33.3371757155004</v>
      </c>
      <c r="H37" s="22">
        <v>24.784205482069432</v>
      </c>
      <c r="I37" s="22">
        <v>39.725401659546499</v>
      </c>
      <c r="J37" s="22">
        <v>44.551512414257608</v>
      </c>
      <c r="L37" s="20">
        <v>38108</v>
      </c>
      <c r="M37" s="22">
        <v>64.091483010899651</v>
      </c>
      <c r="N37" s="22">
        <v>49.852435700716846</v>
      </c>
      <c r="O37" s="22">
        <v>31.376190528848348</v>
      </c>
      <c r="P37" s="22">
        <v>35.797977959217086</v>
      </c>
      <c r="Q37" s="22">
        <v>18.068014626377714</v>
      </c>
      <c r="R37" s="22">
        <v>32.656219608344422</v>
      </c>
      <c r="S37" s="22">
        <v>25.784455449523254</v>
      </c>
      <c r="T37" s="22">
        <v>42.842523383575475</v>
      </c>
      <c r="U37" s="22">
        <v>44.054444730276316</v>
      </c>
    </row>
    <row r="38" spans="1:21" ht="15" hidden="1" customHeight="1">
      <c r="A38" s="20">
        <v>38139</v>
      </c>
      <c r="B38" s="22">
        <v>65.964738493733307</v>
      </c>
      <c r="C38" s="22">
        <v>51.497065451411963</v>
      </c>
      <c r="D38" s="22">
        <v>32.366991269090192</v>
      </c>
      <c r="E38" s="22">
        <v>36.885525601340362</v>
      </c>
      <c r="F38" s="22">
        <v>19.050439335938393</v>
      </c>
      <c r="G38" s="22">
        <v>32.924358363679133</v>
      </c>
      <c r="H38" s="22">
        <v>16.249298647854868</v>
      </c>
      <c r="I38" s="22">
        <v>45.451226928783242</v>
      </c>
      <c r="J38" s="22">
        <v>45.584146757026254</v>
      </c>
      <c r="L38" s="20">
        <v>38139</v>
      </c>
      <c r="M38" s="22">
        <v>65.655108785689563</v>
      </c>
      <c r="N38" s="22">
        <v>51.243243839593397</v>
      </c>
      <c r="O38" s="22">
        <v>32.467878543847931</v>
      </c>
      <c r="P38" s="22">
        <v>36.48205792699256</v>
      </c>
      <c r="Q38" s="22">
        <v>18.931940330310951</v>
      </c>
      <c r="R38" s="22">
        <v>34.545920942248827</v>
      </c>
      <c r="S38" s="22">
        <v>25.422979872506211</v>
      </c>
      <c r="T38" s="22">
        <v>44.855397881695033</v>
      </c>
      <c r="U38" s="22">
        <v>45.392250355438037</v>
      </c>
    </row>
    <row r="39" spans="1:21" ht="15" hidden="1" customHeight="1">
      <c r="A39" s="20">
        <v>38169</v>
      </c>
      <c r="B39" s="22">
        <v>64.503400748775448</v>
      </c>
      <c r="C39" s="22">
        <v>51.714778447367259</v>
      </c>
      <c r="D39" s="22">
        <v>32.370960308603365</v>
      </c>
      <c r="E39" s="22">
        <v>34.792297663114923</v>
      </c>
      <c r="F39" s="22">
        <v>19.231565142657345</v>
      </c>
      <c r="G39" s="22">
        <v>35.571400762356873</v>
      </c>
      <c r="H39" s="22">
        <v>29.868208068653736</v>
      </c>
      <c r="I39" s="22">
        <v>48.323377392336916</v>
      </c>
      <c r="J39" s="22">
        <v>45.340106408521876</v>
      </c>
      <c r="L39" s="20">
        <v>38169</v>
      </c>
      <c r="M39" s="22">
        <v>67.154546778661697</v>
      </c>
      <c r="N39" s="22">
        <v>52.584503328349676</v>
      </c>
      <c r="O39" s="22">
        <v>33.41568069125266</v>
      </c>
      <c r="P39" s="22">
        <v>37.406431177060909</v>
      </c>
      <c r="Q39" s="22">
        <v>19.927422068025283</v>
      </c>
      <c r="R39" s="22">
        <v>36.950791605476638</v>
      </c>
      <c r="S39" s="22">
        <v>25.314556536749656</v>
      </c>
      <c r="T39" s="22">
        <v>46.871955206332409</v>
      </c>
      <c r="U39" s="22">
        <v>46.678876544383478</v>
      </c>
    </row>
    <row r="40" spans="1:21" ht="15" hidden="1" customHeight="1">
      <c r="A40" s="20">
        <v>38200</v>
      </c>
      <c r="B40" s="22">
        <v>68.911427358322456</v>
      </c>
      <c r="C40" s="22">
        <v>53.752466090354147</v>
      </c>
      <c r="D40" s="22">
        <v>34.766645646528751</v>
      </c>
      <c r="E40" s="22">
        <v>35.983872384417559</v>
      </c>
      <c r="F40" s="22">
        <v>21.423117835749601</v>
      </c>
      <c r="G40" s="22">
        <v>43.809247921687529</v>
      </c>
      <c r="H40" s="22">
        <v>23.462021220001972</v>
      </c>
      <c r="I40" s="22">
        <v>49.510372454527982</v>
      </c>
      <c r="J40" s="22">
        <v>48.250862971666066</v>
      </c>
      <c r="L40" s="20">
        <v>38200</v>
      </c>
      <c r="M40" s="22">
        <v>68.893789745573699</v>
      </c>
      <c r="N40" s="22">
        <v>53.996745711886348</v>
      </c>
      <c r="O40" s="22">
        <v>34.371389640775739</v>
      </c>
      <c r="P40" s="22">
        <v>38.507169343702643</v>
      </c>
      <c r="Q40" s="22">
        <v>20.989305361745412</v>
      </c>
      <c r="R40" s="22">
        <v>38.93063073779328</v>
      </c>
      <c r="S40" s="22">
        <v>25.58538145577096</v>
      </c>
      <c r="T40" s="22">
        <v>48.697697911127818</v>
      </c>
      <c r="U40" s="22">
        <v>48.034989253849041</v>
      </c>
    </row>
    <row r="41" spans="1:21" ht="15" hidden="1" customHeight="1">
      <c r="A41" s="20">
        <v>38231</v>
      </c>
      <c r="B41" s="22">
        <v>70.264086142728416</v>
      </c>
      <c r="C41" s="22">
        <v>54.17379876884835</v>
      </c>
      <c r="D41" s="22">
        <v>35.330511208285117</v>
      </c>
      <c r="E41" s="22">
        <v>41.672138334836042</v>
      </c>
      <c r="F41" s="22">
        <v>21.960457758597443</v>
      </c>
      <c r="G41" s="22">
        <v>41.52719676634046</v>
      </c>
      <c r="H41" s="22">
        <v>31.914719337460784</v>
      </c>
      <c r="I41" s="22">
        <v>48.952352024216232</v>
      </c>
      <c r="J41" s="22">
        <v>49.023677538798296</v>
      </c>
      <c r="L41" s="20">
        <v>38231</v>
      </c>
      <c r="M41" s="22">
        <v>71.253640327913914</v>
      </c>
      <c r="N41" s="22">
        <v>55.796978911821917</v>
      </c>
      <c r="O41" s="22">
        <v>35.592637141739672</v>
      </c>
      <c r="P41" s="22">
        <v>39.897543072534113</v>
      </c>
      <c r="Q41" s="22">
        <v>22.053334868077069</v>
      </c>
      <c r="R41" s="22">
        <v>40.228048332586091</v>
      </c>
      <c r="S41" s="22">
        <v>26.13310930887387</v>
      </c>
      <c r="T41" s="22">
        <v>50.533127269994225</v>
      </c>
      <c r="U41" s="22">
        <v>49.684322069487266</v>
      </c>
    </row>
    <row r="42" spans="1:21" ht="15" hidden="1" customHeight="1">
      <c r="A42" s="20">
        <v>38261</v>
      </c>
      <c r="B42" s="22">
        <v>75.487895590753908</v>
      </c>
      <c r="C42" s="22">
        <v>58.809896996881562</v>
      </c>
      <c r="D42" s="22">
        <v>36.755577433827682</v>
      </c>
      <c r="E42" s="22">
        <v>44.479335000650096</v>
      </c>
      <c r="F42" s="22">
        <v>23.817041602503085</v>
      </c>
      <c r="G42" s="22">
        <v>37.669103715876695</v>
      </c>
      <c r="H42" s="22">
        <v>22.776567722644746</v>
      </c>
      <c r="I42" s="22">
        <v>52.923732165126424</v>
      </c>
      <c r="J42" s="22">
        <v>51.837537172424931</v>
      </c>
      <c r="L42" s="20">
        <v>38261</v>
      </c>
      <c r="M42" s="22">
        <v>73.694117052529322</v>
      </c>
      <c r="N42" s="22">
        <v>57.672556345871243</v>
      </c>
      <c r="O42" s="22">
        <v>36.835898705480624</v>
      </c>
      <c r="P42" s="22">
        <v>41.186576510623432</v>
      </c>
      <c r="Q42" s="22">
        <v>22.952153108420354</v>
      </c>
      <c r="R42" s="22">
        <v>40.935302267474292</v>
      </c>
      <c r="S42" s="22">
        <v>26.387003650715236</v>
      </c>
      <c r="T42" s="22">
        <v>52.45842767957695</v>
      </c>
      <c r="U42" s="22">
        <v>51.337395993843685</v>
      </c>
    </row>
    <row r="43" spans="1:21" ht="15" hidden="1" customHeight="1">
      <c r="A43" s="20">
        <v>38292</v>
      </c>
      <c r="B43" s="22">
        <v>76.09724116354279</v>
      </c>
      <c r="C43" s="22">
        <v>60.341428777347815</v>
      </c>
      <c r="D43" s="22">
        <v>38.645298735343736</v>
      </c>
      <c r="E43" s="22">
        <v>43.073787138975092</v>
      </c>
      <c r="F43" s="22">
        <v>23.755944651295795</v>
      </c>
      <c r="G43" s="22">
        <v>40.229508400505075</v>
      </c>
      <c r="H43" s="22">
        <v>28.968497114052983</v>
      </c>
      <c r="I43" s="22">
        <v>54.214686765446032</v>
      </c>
      <c r="J43" s="22">
        <v>53.769325965912849</v>
      </c>
      <c r="L43" s="20">
        <v>38292</v>
      </c>
      <c r="M43" s="22">
        <v>75.627765007675791</v>
      </c>
      <c r="N43" s="22">
        <v>59.254521743313568</v>
      </c>
      <c r="O43" s="22">
        <v>37.975054356126861</v>
      </c>
      <c r="P43" s="22">
        <v>42.199926357033036</v>
      </c>
      <c r="Q43" s="22">
        <v>23.721048139515723</v>
      </c>
      <c r="R43" s="22">
        <v>41.328731948245398</v>
      </c>
      <c r="S43" s="22">
        <v>26.122222659201675</v>
      </c>
      <c r="T43" s="22">
        <v>54.357426899977582</v>
      </c>
      <c r="U43" s="22">
        <v>52.703429364525135</v>
      </c>
    </row>
    <row r="44" spans="1:21" ht="15" hidden="1" customHeight="1">
      <c r="A44" s="20">
        <v>38322</v>
      </c>
      <c r="B44" s="22">
        <v>76.123465372736518</v>
      </c>
      <c r="C44" s="22">
        <v>59.657054938053086</v>
      </c>
      <c r="D44" s="22">
        <v>39.051014386887523</v>
      </c>
      <c r="E44" s="22">
        <v>39.746931766938211</v>
      </c>
      <c r="F44" s="22">
        <v>24.476646871676806</v>
      </c>
      <c r="G44" s="22">
        <v>42.048324461764174</v>
      </c>
      <c r="H44" s="22">
        <v>23.146417684516116</v>
      </c>
      <c r="I44" s="22">
        <v>55.707587549942431</v>
      </c>
      <c r="J44" s="22">
        <v>52.974857110284745</v>
      </c>
      <c r="L44" s="20">
        <v>38322</v>
      </c>
      <c r="M44" s="22">
        <v>76.888218769188271</v>
      </c>
      <c r="N44" s="22">
        <v>60.397477336723114</v>
      </c>
      <c r="O44" s="22">
        <v>39.119784156882695</v>
      </c>
      <c r="P44" s="22">
        <v>43.01755346167046</v>
      </c>
      <c r="Q44" s="22">
        <v>24.540247024422214</v>
      </c>
      <c r="R44" s="22">
        <v>42.137775474374394</v>
      </c>
      <c r="S44" s="22">
        <v>25.748655573555034</v>
      </c>
      <c r="T44" s="22">
        <v>56.331972168041688</v>
      </c>
      <c r="U44" s="22">
        <v>53.780146325119397</v>
      </c>
    </row>
    <row r="45" spans="1:21" ht="15" hidden="1" customHeight="1">
      <c r="A45" s="20">
        <v>38353</v>
      </c>
      <c r="B45" s="22">
        <v>81.041706848761365</v>
      </c>
      <c r="C45" s="22">
        <v>63.310164671911707</v>
      </c>
      <c r="D45" s="22">
        <v>41.428022539049906</v>
      </c>
      <c r="E45" s="22">
        <v>44.155153016938229</v>
      </c>
      <c r="F45" s="22">
        <v>25.445979861344881</v>
      </c>
      <c r="G45" s="22">
        <v>42.760845553202557</v>
      </c>
      <c r="H45" s="22">
        <v>24.787119280230552</v>
      </c>
      <c r="I45" s="22">
        <v>59.154431142501387</v>
      </c>
      <c r="J45" s="22">
        <v>56.436557905461015</v>
      </c>
      <c r="L45" s="20">
        <v>38353</v>
      </c>
      <c r="M45" s="22">
        <v>77.631429972115313</v>
      </c>
      <c r="N45" s="22">
        <v>61.380577829167017</v>
      </c>
      <c r="O45" s="22">
        <v>40.503783802798146</v>
      </c>
      <c r="P45" s="22">
        <v>44.001395164025823</v>
      </c>
      <c r="Q45" s="22">
        <v>25.559192865837932</v>
      </c>
      <c r="R45" s="22">
        <v>43.351400939095328</v>
      </c>
      <c r="S45" s="22">
        <v>25.766048052209605</v>
      </c>
      <c r="T45" s="22">
        <v>58.444819407410684</v>
      </c>
      <c r="U45" s="22">
        <v>54.777508896907648</v>
      </c>
    </row>
    <row r="46" spans="1:21" ht="15" hidden="1" customHeight="1">
      <c r="A46" s="20">
        <v>38384</v>
      </c>
      <c r="B46" s="22">
        <v>79.20284733177084</v>
      </c>
      <c r="C46" s="22">
        <v>63.698518370459787</v>
      </c>
      <c r="D46" s="22">
        <v>42.069287439707374</v>
      </c>
      <c r="E46" s="22">
        <v>47.19963104461722</v>
      </c>
      <c r="F46" s="22">
        <v>26.322974986057133</v>
      </c>
      <c r="G46" s="22">
        <v>45.008387073156541</v>
      </c>
      <c r="H46" s="22">
        <v>27.057802356808295</v>
      </c>
      <c r="I46" s="22">
        <v>60.337237014377656</v>
      </c>
      <c r="J46" s="22">
        <v>56.486958574938569</v>
      </c>
      <c r="L46" s="20">
        <v>38384</v>
      </c>
      <c r="M46" s="22">
        <v>78.197130079753592</v>
      </c>
      <c r="N46" s="22">
        <v>62.472951820251154</v>
      </c>
      <c r="O46" s="22">
        <v>42.214201258170725</v>
      </c>
      <c r="P46" s="22">
        <v>45.421183074117714</v>
      </c>
      <c r="Q46" s="22">
        <v>26.805376974267215</v>
      </c>
      <c r="R46" s="22">
        <v>44.748688622140925</v>
      </c>
      <c r="S46" s="22">
        <v>26.431335886579337</v>
      </c>
      <c r="T46" s="22">
        <v>60.356055498553154</v>
      </c>
      <c r="U46" s="22">
        <v>55.897893927713824</v>
      </c>
    </row>
    <row r="47" spans="1:21" ht="15" hidden="1" customHeight="1">
      <c r="A47" s="20">
        <v>38412</v>
      </c>
      <c r="B47" s="22">
        <v>70.689985244781298</v>
      </c>
      <c r="C47" s="22">
        <v>56.961737172303131</v>
      </c>
      <c r="D47" s="22">
        <v>38.837833033915302</v>
      </c>
      <c r="E47" s="22">
        <v>41.681792798557879</v>
      </c>
      <c r="F47" s="22">
        <v>26.480755508226668</v>
      </c>
      <c r="G47" s="22">
        <v>43.435626540611274</v>
      </c>
      <c r="H47" s="22">
        <v>27.487481726050628</v>
      </c>
      <c r="I47" s="22">
        <v>62.706975189231095</v>
      </c>
      <c r="J47" s="22">
        <v>51.824943190752414</v>
      </c>
      <c r="L47" s="20">
        <v>38412</v>
      </c>
      <c r="M47" s="22">
        <v>79.017627033071932</v>
      </c>
      <c r="N47" s="22">
        <v>63.943133866688825</v>
      </c>
      <c r="O47" s="22">
        <v>44.313921108086149</v>
      </c>
      <c r="P47" s="22">
        <v>47.305489160140553</v>
      </c>
      <c r="Q47" s="22">
        <v>28.244571539203839</v>
      </c>
      <c r="R47" s="22">
        <v>45.87138249219926</v>
      </c>
      <c r="S47" s="22">
        <v>27.480345327963047</v>
      </c>
      <c r="T47" s="22">
        <v>61.630131287301722</v>
      </c>
      <c r="U47" s="22">
        <v>57.308813104993185</v>
      </c>
    </row>
    <row r="48" spans="1:21" ht="15" hidden="1" customHeight="1">
      <c r="A48" s="20">
        <v>38443</v>
      </c>
      <c r="B48" s="22">
        <v>84.600197672094012</v>
      </c>
      <c r="C48" s="22">
        <v>68.063399263212077</v>
      </c>
      <c r="D48" s="22">
        <v>51.241144659834816</v>
      </c>
      <c r="E48" s="22">
        <v>54.207551128864964</v>
      </c>
      <c r="F48" s="22">
        <v>32.710404792322201</v>
      </c>
      <c r="G48" s="22">
        <v>51.385116988233072</v>
      </c>
      <c r="H48" s="22">
        <v>30.138064100703847</v>
      </c>
      <c r="I48" s="22">
        <v>60.28178945349314</v>
      </c>
      <c r="J48" s="22">
        <v>61.659606529914548</v>
      </c>
      <c r="L48" s="20">
        <v>38443</v>
      </c>
      <c r="M48" s="22">
        <v>80.385991795643363</v>
      </c>
      <c r="N48" s="22">
        <v>65.969627528104965</v>
      </c>
      <c r="O48" s="22">
        <v>46.700330533083822</v>
      </c>
      <c r="P48" s="22">
        <v>49.40281853045277</v>
      </c>
      <c r="Q48" s="22">
        <v>29.761810556819835</v>
      </c>
      <c r="R48" s="22">
        <v>46.245209184163578</v>
      </c>
      <c r="S48" s="22">
        <v>28.856538708030609</v>
      </c>
      <c r="T48" s="22">
        <v>62.236383184313347</v>
      </c>
      <c r="U48" s="22">
        <v>59.090593833495554</v>
      </c>
    </row>
    <row r="49" spans="1:21" ht="15" hidden="1" customHeight="1">
      <c r="A49" s="20">
        <v>38473</v>
      </c>
      <c r="B49" s="22">
        <v>83.120986881990049</v>
      </c>
      <c r="C49" s="22">
        <v>69.768669626015182</v>
      </c>
      <c r="D49" s="22">
        <v>50.170839715003559</v>
      </c>
      <c r="E49" s="22">
        <v>51.83376558812104</v>
      </c>
      <c r="F49" s="22">
        <v>31.270847416192186</v>
      </c>
      <c r="G49" s="22">
        <v>45.91540718219423</v>
      </c>
      <c r="H49" s="22">
        <v>30.168214622740607</v>
      </c>
      <c r="I49" s="22">
        <v>66.574516323461438</v>
      </c>
      <c r="J49" s="22">
        <v>62.480597764788982</v>
      </c>
      <c r="L49" s="20">
        <v>38473</v>
      </c>
      <c r="M49" s="22">
        <v>82.197534862109165</v>
      </c>
      <c r="N49" s="22">
        <v>68.3300016272877</v>
      </c>
      <c r="O49" s="22">
        <v>49.173853897653942</v>
      </c>
      <c r="P49" s="22">
        <v>51.190766305473545</v>
      </c>
      <c r="Q49" s="22">
        <v>31.211475516146368</v>
      </c>
      <c r="R49" s="22">
        <v>45.994194885188108</v>
      </c>
      <c r="S49" s="22">
        <v>30.42040323118086</v>
      </c>
      <c r="T49" s="22">
        <v>62.259596892561561</v>
      </c>
      <c r="U49" s="22">
        <v>61.080068101867091</v>
      </c>
    </row>
    <row r="50" spans="1:21" ht="15" hidden="1" customHeight="1">
      <c r="A50" s="20">
        <v>38504</v>
      </c>
      <c r="B50" s="22">
        <v>84.188037192743693</v>
      </c>
      <c r="C50" s="22">
        <v>72.311362924105524</v>
      </c>
      <c r="D50" s="22">
        <v>50.304869542869845</v>
      </c>
      <c r="E50" s="22">
        <v>53.178930854104912</v>
      </c>
      <c r="F50" s="22">
        <v>31.963043619357034</v>
      </c>
      <c r="G50" s="22">
        <v>42.128920533612167</v>
      </c>
      <c r="H50" s="22">
        <v>30.638463175767061</v>
      </c>
      <c r="I50" s="22">
        <v>61.690128667548237</v>
      </c>
      <c r="J50" s="22">
        <v>63.280481665870347</v>
      </c>
      <c r="L50" s="20">
        <v>38504</v>
      </c>
      <c r="M50" s="22">
        <v>84.1717859522292</v>
      </c>
      <c r="N50" s="22">
        <v>70.668087643806388</v>
      </c>
      <c r="O50" s="22">
        <v>51.521278989042031</v>
      </c>
      <c r="P50" s="22">
        <v>52.460013024054085</v>
      </c>
      <c r="Q50" s="22">
        <v>32.464795587314931</v>
      </c>
      <c r="R50" s="22">
        <v>45.78531328474935</v>
      </c>
      <c r="S50" s="22">
        <v>32.347473928985927</v>
      </c>
      <c r="T50" s="22">
        <v>62.150546262620388</v>
      </c>
      <c r="U50" s="22">
        <v>63.03851584055765</v>
      </c>
    </row>
    <row r="51" spans="1:21" ht="15" hidden="1" customHeight="1">
      <c r="A51" s="20">
        <v>38534</v>
      </c>
      <c r="B51" s="22">
        <v>85.457703812804127</v>
      </c>
      <c r="C51" s="22">
        <v>70.832187710721271</v>
      </c>
      <c r="D51" s="22">
        <v>53.224390677292078</v>
      </c>
      <c r="E51" s="22">
        <v>51.915443819990223</v>
      </c>
      <c r="F51" s="22">
        <v>32.875498088202228</v>
      </c>
      <c r="G51" s="22">
        <v>46.053529910248571</v>
      </c>
      <c r="H51" s="22">
        <v>34.271698328544694</v>
      </c>
      <c r="I51" s="22">
        <v>60.305358402627881</v>
      </c>
      <c r="J51" s="22">
        <v>63.713337717870203</v>
      </c>
      <c r="L51" s="20">
        <v>38534</v>
      </c>
      <c r="M51" s="22">
        <v>86.04346256665039</v>
      </c>
      <c r="N51" s="22">
        <v>72.692985424347583</v>
      </c>
      <c r="O51" s="22">
        <v>53.546838573777968</v>
      </c>
      <c r="P51" s="22">
        <v>53.333708893955176</v>
      </c>
      <c r="Q51" s="22">
        <v>33.485380015200306</v>
      </c>
      <c r="R51" s="22">
        <v>46.122447988225915</v>
      </c>
      <c r="S51" s="22">
        <v>34.340199366419988</v>
      </c>
      <c r="T51" s="22">
        <v>62.441224934131981</v>
      </c>
      <c r="U51" s="22">
        <v>64.763821618115216</v>
      </c>
    </row>
    <row r="52" spans="1:21" ht="15" hidden="1" customHeight="1">
      <c r="A52" s="20">
        <v>38565</v>
      </c>
      <c r="B52" s="22">
        <v>88.474127030002649</v>
      </c>
      <c r="C52" s="22">
        <v>74.901426900513854</v>
      </c>
      <c r="D52" s="22">
        <v>56.123841632273709</v>
      </c>
      <c r="E52" s="22">
        <v>53.426169813398296</v>
      </c>
      <c r="F52" s="22">
        <v>35.164841047909476</v>
      </c>
      <c r="G52" s="22">
        <v>46.43064196032001</v>
      </c>
      <c r="H52" s="22">
        <v>36.95047836837395</v>
      </c>
      <c r="I52" s="22">
        <v>60.858332035665242</v>
      </c>
      <c r="J52" s="22">
        <v>66.66916061540708</v>
      </c>
      <c r="L52" s="20">
        <v>38565</v>
      </c>
      <c r="M52" s="22">
        <v>87.6341663278629</v>
      </c>
      <c r="N52" s="22">
        <v>74.257265424183089</v>
      </c>
      <c r="O52" s="22">
        <v>55.235593035645223</v>
      </c>
      <c r="P52" s="22">
        <v>54.09205648784782</v>
      </c>
      <c r="Q52" s="22">
        <v>34.312268730947096</v>
      </c>
      <c r="R52" s="22">
        <v>47.068335700569094</v>
      </c>
      <c r="S52" s="22">
        <v>36.322808016182506</v>
      </c>
      <c r="T52" s="22">
        <v>63.345994325993992</v>
      </c>
      <c r="U52" s="22">
        <v>66.207220207097834</v>
      </c>
    </row>
    <row r="53" spans="1:21" ht="15" hidden="1" customHeight="1">
      <c r="A53" s="20">
        <v>38596</v>
      </c>
      <c r="B53" s="22">
        <v>90.592850682773914</v>
      </c>
      <c r="C53" s="22">
        <v>76.539593897933429</v>
      </c>
      <c r="D53" s="22">
        <v>56.797108273594588</v>
      </c>
      <c r="E53" s="22">
        <v>56.658577021006842</v>
      </c>
      <c r="F53" s="22">
        <v>35.929465200582406</v>
      </c>
      <c r="G53" s="22">
        <v>46.423434806077175</v>
      </c>
      <c r="H53" s="22">
        <v>38.032140331411355</v>
      </c>
      <c r="I53" s="22">
        <v>67.127996428981291</v>
      </c>
      <c r="J53" s="22">
        <v>68.722438068663948</v>
      </c>
      <c r="L53" s="20">
        <v>38596</v>
      </c>
      <c r="M53" s="22">
        <v>89.056956003906507</v>
      </c>
      <c r="N53" s="22">
        <v>75.470456017056136</v>
      </c>
      <c r="O53" s="22">
        <v>56.863939582917091</v>
      </c>
      <c r="P53" s="22">
        <v>55.002330615058945</v>
      </c>
      <c r="Q53" s="22">
        <v>35.174862556593354</v>
      </c>
      <c r="R53" s="22">
        <v>48.68647039756312</v>
      </c>
      <c r="S53" s="22">
        <v>38.20463712039011</v>
      </c>
      <c r="T53" s="22">
        <v>64.852185697473402</v>
      </c>
      <c r="U53" s="22">
        <v>67.531494260508765</v>
      </c>
    </row>
    <row r="54" spans="1:21" ht="15" hidden="1" customHeight="1">
      <c r="A54" s="20">
        <v>38626</v>
      </c>
      <c r="B54" s="22">
        <v>87.957518456405481</v>
      </c>
      <c r="C54" s="22">
        <v>74.414659805779053</v>
      </c>
      <c r="D54" s="22">
        <v>58.649994714232669</v>
      </c>
      <c r="E54" s="22">
        <v>54.917420852067565</v>
      </c>
      <c r="F54" s="22">
        <v>35.956848220664853</v>
      </c>
      <c r="G54" s="22">
        <v>52.248019150891025</v>
      </c>
      <c r="H54" s="22">
        <v>42.250018188784011</v>
      </c>
      <c r="I54" s="22">
        <v>65.527124836111284</v>
      </c>
      <c r="J54" s="22">
        <v>67.312406765621176</v>
      </c>
      <c r="L54" s="20">
        <v>38626</v>
      </c>
      <c r="M54" s="22">
        <v>90.861664059515604</v>
      </c>
      <c r="N54" s="22">
        <v>76.897575129968317</v>
      </c>
      <c r="O54" s="22">
        <v>58.930883418223836</v>
      </c>
      <c r="P54" s="22">
        <v>56.51697548484379</v>
      </c>
      <c r="Q54" s="22">
        <v>36.386990980490452</v>
      </c>
      <c r="R54" s="22">
        <v>50.83253388911195</v>
      </c>
      <c r="S54" s="22">
        <v>39.84422406895662</v>
      </c>
      <c r="T54" s="22">
        <v>66.977222213768044</v>
      </c>
      <c r="U54" s="22">
        <v>69.226318757416834</v>
      </c>
    </row>
    <row r="55" spans="1:21" ht="15" hidden="1" customHeight="1">
      <c r="A55" s="20">
        <v>38657</v>
      </c>
      <c r="B55" s="22">
        <v>93.825396710252633</v>
      </c>
      <c r="C55" s="22">
        <v>79.989182976533868</v>
      </c>
      <c r="D55" s="22">
        <v>60.86073593635949</v>
      </c>
      <c r="E55" s="22">
        <v>59.226262598113919</v>
      </c>
      <c r="F55" s="22">
        <v>37.525976737867403</v>
      </c>
      <c r="G55" s="22">
        <v>56.672561286872323</v>
      </c>
      <c r="H55" s="22">
        <v>40.321333817927965</v>
      </c>
      <c r="I55" s="22">
        <v>73.980391631749811</v>
      </c>
      <c r="J55" s="22">
        <v>71.771694972110254</v>
      </c>
      <c r="L55" s="20">
        <v>38657</v>
      </c>
      <c r="M55" s="22">
        <v>93.127760424570127</v>
      </c>
      <c r="N55" s="22">
        <v>78.651688961476452</v>
      </c>
      <c r="O55" s="22">
        <v>61.489187216417406</v>
      </c>
      <c r="P55" s="22">
        <v>58.76529122655959</v>
      </c>
      <c r="Q55" s="22">
        <v>38.059948793880245</v>
      </c>
      <c r="R55" s="22">
        <v>53.179659932727255</v>
      </c>
      <c r="S55" s="22">
        <v>40.982185187989302</v>
      </c>
      <c r="T55" s="22">
        <v>69.542325599306025</v>
      </c>
      <c r="U55" s="22">
        <v>71.360819385525446</v>
      </c>
    </row>
    <row r="56" spans="1:21" ht="15" hidden="1" customHeight="1">
      <c r="A56" s="20">
        <v>38687</v>
      </c>
      <c r="B56" s="22">
        <v>93.773569778705635</v>
      </c>
      <c r="C56" s="22">
        <v>78.404634239776982</v>
      </c>
      <c r="D56" s="22">
        <v>62.21124748897212</v>
      </c>
      <c r="E56" s="22">
        <v>59.54127607915116</v>
      </c>
      <c r="F56" s="22">
        <v>38.892775654547542</v>
      </c>
      <c r="G56" s="22">
        <v>51.917665664682168</v>
      </c>
      <c r="H56" s="22">
        <v>38.887733442624608</v>
      </c>
      <c r="I56" s="22">
        <v>69.803713263906189</v>
      </c>
      <c r="J56" s="22">
        <v>71.919535365693463</v>
      </c>
      <c r="L56" s="20">
        <v>38687</v>
      </c>
      <c r="M56" s="22">
        <v>95.249952388774844</v>
      </c>
      <c r="N56" s="22">
        <v>80.317709092116047</v>
      </c>
      <c r="O56" s="22">
        <v>64.093133780633551</v>
      </c>
      <c r="P56" s="22">
        <v>61.278154561204857</v>
      </c>
      <c r="Q56" s="22">
        <v>40.042289023601427</v>
      </c>
      <c r="R56" s="22">
        <v>54.867360932859697</v>
      </c>
      <c r="S56" s="22">
        <v>41.834570779695099</v>
      </c>
      <c r="T56" s="22">
        <v>72.327912187311213</v>
      </c>
      <c r="U56" s="22">
        <v>73.484145848253846</v>
      </c>
    </row>
    <row r="57" spans="1:21" ht="15" hidden="1" customHeight="1">
      <c r="A57" s="20">
        <v>38718</v>
      </c>
      <c r="B57" s="22">
        <v>99.19256802146073</v>
      </c>
      <c r="C57" s="22">
        <v>82.8280478159881</v>
      </c>
      <c r="D57" s="22">
        <v>67.816153951601819</v>
      </c>
      <c r="E57" s="22">
        <v>64.477879393219325</v>
      </c>
      <c r="F57" s="22">
        <v>42.417725189486625</v>
      </c>
      <c r="G57" s="22">
        <v>53.900702399872834</v>
      </c>
      <c r="H57" s="22">
        <v>45.018580114960457</v>
      </c>
      <c r="I57" s="22">
        <v>72.383142299180861</v>
      </c>
      <c r="J57" s="22">
        <v>76.613981249974358</v>
      </c>
      <c r="L57" s="20">
        <v>38718</v>
      </c>
      <c r="M57" s="22">
        <v>97.098156409511418</v>
      </c>
      <c r="N57" s="22">
        <v>81.782017490825552</v>
      </c>
      <c r="O57" s="22">
        <v>66.647188810645474</v>
      </c>
      <c r="P57" s="22">
        <v>63.72645918893506</v>
      </c>
      <c r="Q57" s="22">
        <v>42.289973270667467</v>
      </c>
      <c r="R57" s="22">
        <v>56.48598286258111</v>
      </c>
      <c r="S57" s="22">
        <v>42.898184153649751</v>
      </c>
      <c r="T57" s="22">
        <v>74.958925248263213</v>
      </c>
      <c r="U57" s="22">
        <v>75.446621448069976</v>
      </c>
    </row>
    <row r="58" spans="1:21" ht="15" hidden="1" customHeight="1">
      <c r="A58" s="20">
        <v>38749</v>
      </c>
      <c r="B58" s="22">
        <v>101.17594256029135</v>
      </c>
      <c r="C58" s="22">
        <v>85.268775555434559</v>
      </c>
      <c r="D58" s="22">
        <v>71.246055412837862</v>
      </c>
      <c r="E58" s="22">
        <v>67.266152480283978</v>
      </c>
      <c r="F58" s="22">
        <v>46.333006297953403</v>
      </c>
      <c r="G58" s="22">
        <v>62.563656227174455</v>
      </c>
      <c r="H58" s="22">
        <v>45.412995695852686</v>
      </c>
      <c r="I58" s="22">
        <v>79.284292690327945</v>
      </c>
      <c r="J58" s="22">
        <v>79.492894192825077</v>
      </c>
      <c r="L58" s="20">
        <v>38749</v>
      </c>
      <c r="M58" s="22">
        <v>98.752567212318766</v>
      </c>
      <c r="N58" s="22">
        <v>83.144303825585482</v>
      </c>
      <c r="O58" s="22">
        <v>69.04496971789446</v>
      </c>
      <c r="P58" s="22">
        <v>65.90789884336877</v>
      </c>
      <c r="Q58" s="22">
        <v>44.657543749829451</v>
      </c>
      <c r="R58" s="22">
        <v>58.757736669156721</v>
      </c>
      <c r="S58" s="22">
        <v>44.319318387917335</v>
      </c>
      <c r="T58" s="22">
        <v>77.370906090185485</v>
      </c>
      <c r="U58" s="22">
        <v>77.267422608217728</v>
      </c>
    </row>
    <row r="59" spans="1:21" ht="15" hidden="1" customHeight="1">
      <c r="A59" s="20">
        <v>38777</v>
      </c>
      <c r="B59" s="22">
        <v>101.12317707929705</v>
      </c>
      <c r="C59" s="22">
        <v>85.831408289343486</v>
      </c>
      <c r="D59" s="22">
        <v>72.346527053689229</v>
      </c>
      <c r="E59" s="22">
        <v>69.83663951195544</v>
      </c>
      <c r="F59" s="22">
        <v>47.840785126373653</v>
      </c>
      <c r="G59" s="22">
        <v>59.645993448414899</v>
      </c>
      <c r="H59" s="22">
        <v>42.694652803028013</v>
      </c>
      <c r="I59" s="22">
        <v>81.559527739118224</v>
      </c>
      <c r="J59" s="22">
        <v>80.195758090578977</v>
      </c>
      <c r="L59" s="20">
        <v>38777</v>
      </c>
      <c r="M59" s="22">
        <v>100.35235359106585</v>
      </c>
      <c r="N59" s="22">
        <v>84.554370250403537</v>
      </c>
      <c r="O59" s="22">
        <v>71.118212496620473</v>
      </c>
      <c r="P59" s="22">
        <v>67.745308162407298</v>
      </c>
      <c r="Q59" s="22">
        <v>46.940830056279424</v>
      </c>
      <c r="R59" s="22">
        <v>61.791144751407643</v>
      </c>
      <c r="S59" s="22">
        <v>45.817730491152602</v>
      </c>
      <c r="T59" s="22">
        <v>79.422403673439973</v>
      </c>
      <c r="U59" s="22">
        <v>79.001853323766582</v>
      </c>
    </row>
    <row r="60" spans="1:21" ht="15" hidden="1" customHeight="1">
      <c r="A60" s="20">
        <v>38808</v>
      </c>
      <c r="B60" s="22">
        <v>97.242221421257497</v>
      </c>
      <c r="C60" s="22">
        <v>80.158963024107067</v>
      </c>
      <c r="D60" s="22">
        <v>69.524374280015323</v>
      </c>
      <c r="E60" s="22">
        <v>67.076474122464447</v>
      </c>
      <c r="F60" s="22">
        <v>47.922709683693469</v>
      </c>
      <c r="G60" s="22">
        <v>61.70792792621215</v>
      </c>
      <c r="H60" s="22">
        <v>45.052929460362186</v>
      </c>
      <c r="I60" s="22">
        <v>81.104376565432617</v>
      </c>
      <c r="J60" s="22">
        <v>76.261552378517877</v>
      </c>
      <c r="L60" s="20">
        <v>38808</v>
      </c>
      <c r="M60" s="22">
        <v>101.99845489893553</v>
      </c>
      <c r="N60" s="22">
        <v>86.022496828579065</v>
      </c>
      <c r="O60" s="22">
        <v>72.876498796256129</v>
      </c>
      <c r="P60" s="22">
        <v>69.113677421857929</v>
      </c>
      <c r="Q60" s="22">
        <v>49.004452667028843</v>
      </c>
      <c r="R60" s="22">
        <v>65.148787788040281</v>
      </c>
      <c r="S60" s="22">
        <v>47.2687010600485</v>
      </c>
      <c r="T60" s="22">
        <v>81.075813111169097</v>
      </c>
      <c r="U60" s="22">
        <v>80.677891017572435</v>
      </c>
    </row>
    <row r="61" spans="1:21" ht="15" hidden="1" customHeight="1">
      <c r="A61" s="20">
        <v>38838</v>
      </c>
      <c r="B61" s="22">
        <v>103.03931618613575</v>
      </c>
      <c r="C61" s="22">
        <v>88.933429968116712</v>
      </c>
      <c r="D61" s="22">
        <v>74.512796813645849</v>
      </c>
      <c r="E61" s="22">
        <v>69.620585815614731</v>
      </c>
      <c r="F61" s="22">
        <v>50.263880268385286</v>
      </c>
      <c r="G61" s="22">
        <v>61.494507416883714</v>
      </c>
      <c r="H61" s="22">
        <v>54.472576036538257</v>
      </c>
      <c r="I61" s="22">
        <v>83.581444504464258</v>
      </c>
      <c r="J61" s="22">
        <v>82.281852055134507</v>
      </c>
      <c r="L61" s="20">
        <v>38838</v>
      </c>
      <c r="M61" s="22">
        <v>103.85162571592394</v>
      </c>
      <c r="N61" s="22">
        <v>87.616150784526369</v>
      </c>
      <c r="O61" s="22">
        <v>74.538122633727241</v>
      </c>
      <c r="P61" s="22">
        <v>70.1156795213995</v>
      </c>
      <c r="Q61" s="22">
        <v>50.828724174454024</v>
      </c>
      <c r="R61" s="22">
        <v>68.172557176155351</v>
      </c>
      <c r="S61" s="22">
        <v>48.350792049735567</v>
      </c>
      <c r="T61" s="22">
        <v>82.566146403441991</v>
      </c>
      <c r="U61" s="22">
        <v>82.409797011682684</v>
      </c>
    </row>
    <row r="62" spans="1:21" ht="15" hidden="1" customHeight="1">
      <c r="A62" s="20">
        <v>38869</v>
      </c>
      <c r="B62" s="22">
        <v>108.37256914289188</v>
      </c>
      <c r="C62" s="22">
        <v>90.677086749007799</v>
      </c>
      <c r="D62" s="22">
        <v>77.836613447022813</v>
      </c>
      <c r="E62" s="22">
        <v>70.41045301445827</v>
      </c>
      <c r="F62" s="22">
        <v>53.277822562193208</v>
      </c>
      <c r="G62" s="22">
        <v>85.511590093008977</v>
      </c>
      <c r="H62" s="22">
        <v>49.151368058009638</v>
      </c>
      <c r="I62" s="22">
        <v>82.27207843764603</v>
      </c>
      <c r="J62" s="22">
        <v>86.102754784253278</v>
      </c>
      <c r="L62" s="20">
        <v>38869</v>
      </c>
      <c r="M62" s="22">
        <v>105.91607300356883</v>
      </c>
      <c r="N62" s="22">
        <v>89.303290958190246</v>
      </c>
      <c r="O62" s="22">
        <v>76.288585026856452</v>
      </c>
      <c r="P62" s="22">
        <v>70.940070444959787</v>
      </c>
      <c r="Q62" s="22">
        <v>52.420161975957392</v>
      </c>
      <c r="R62" s="22">
        <v>70.191140747994268</v>
      </c>
      <c r="S62" s="22">
        <v>48.803934313456935</v>
      </c>
      <c r="T62" s="22">
        <v>84.283006988109875</v>
      </c>
      <c r="U62" s="22">
        <v>84.247117079882088</v>
      </c>
    </row>
    <row r="63" spans="1:21" ht="15" hidden="1" customHeight="1">
      <c r="A63" s="20">
        <v>38899</v>
      </c>
      <c r="B63" s="22">
        <v>110.00255811742328</v>
      </c>
      <c r="C63" s="22">
        <v>92.472015661019796</v>
      </c>
      <c r="D63" s="22">
        <v>78.254024226620359</v>
      </c>
      <c r="E63" s="22">
        <v>74.233252964086219</v>
      </c>
      <c r="F63" s="22">
        <v>54.224524615956803</v>
      </c>
      <c r="G63" s="22">
        <v>69.037287511976203</v>
      </c>
      <c r="H63" s="22">
        <v>46.094230114600983</v>
      </c>
      <c r="I63" s="22">
        <v>85.268816784269191</v>
      </c>
      <c r="J63" s="22">
        <v>87.139031556399132</v>
      </c>
      <c r="L63" s="20">
        <v>38899</v>
      </c>
      <c r="M63" s="22">
        <v>108.10469197534822</v>
      </c>
      <c r="N63" s="22">
        <v>91.096073127773664</v>
      </c>
      <c r="O63" s="22">
        <v>78.492724336861755</v>
      </c>
      <c r="P63" s="22">
        <v>71.771558727634044</v>
      </c>
      <c r="Q63" s="22">
        <v>53.90490407644333</v>
      </c>
      <c r="R63" s="22">
        <v>71.07542477159781</v>
      </c>
      <c r="S63" s="22">
        <v>49.018723191445865</v>
      </c>
      <c r="T63" s="22">
        <v>86.449129829016968</v>
      </c>
      <c r="U63" s="22">
        <v>86.250225470229154</v>
      </c>
    </row>
    <row r="64" spans="1:21" ht="15" hidden="1" customHeight="1">
      <c r="A64" s="20">
        <v>38930</v>
      </c>
      <c r="B64" s="22">
        <v>109.90054012773723</v>
      </c>
      <c r="C64" s="22">
        <v>92.364613274208523</v>
      </c>
      <c r="D64" s="22">
        <v>80.05567319872695</v>
      </c>
      <c r="E64" s="22">
        <v>72.093463887723303</v>
      </c>
      <c r="F64" s="22">
        <v>55.494134839780848</v>
      </c>
      <c r="G64" s="22">
        <v>66.736183059159899</v>
      </c>
      <c r="H64" s="22">
        <v>48.168145545705499</v>
      </c>
      <c r="I64" s="22">
        <v>87.951567817149481</v>
      </c>
      <c r="J64" s="22">
        <v>88.04463694541657</v>
      </c>
      <c r="L64" s="20">
        <v>38930</v>
      </c>
      <c r="M64" s="22">
        <v>110.07853074214302</v>
      </c>
      <c r="N64" s="22">
        <v>92.843603407503124</v>
      </c>
      <c r="O64" s="22">
        <v>81.059645799340913</v>
      </c>
      <c r="P64" s="22">
        <v>72.718363821620841</v>
      </c>
      <c r="Q64" s="22">
        <v>55.207286190077255</v>
      </c>
      <c r="R64" s="22">
        <v>71.173637869674295</v>
      </c>
      <c r="S64" s="22">
        <v>49.243340531446087</v>
      </c>
      <c r="T64" s="22">
        <v>89.197010799688243</v>
      </c>
      <c r="U64" s="22">
        <v>88.20239352092787</v>
      </c>
    </row>
    <row r="65" spans="1:21" ht="15" hidden="1" customHeight="1">
      <c r="A65" s="20">
        <v>38961</v>
      </c>
      <c r="B65" s="22">
        <v>110.62892644350144</v>
      </c>
      <c r="C65" s="22">
        <v>93.207476990543853</v>
      </c>
      <c r="D65" s="22">
        <v>83.852505852601936</v>
      </c>
      <c r="E65" s="22">
        <v>72.307896285714861</v>
      </c>
      <c r="F65" s="22">
        <v>57.080755328557117</v>
      </c>
      <c r="G65" s="22">
        <v>67.323096554946105</v>
      </c>
      <c r="H65" s="22">
        <v>52.512739765781369</v>
      </c>
      <c r="I65" s="22">
        <v>93.396268993087105</v>
      </c>
      <c r="J65" s="22">
        <v>89.10842288058231</v>
      </c>
      <c r="L65" s="20">
        <v>38961</v>
      </c>
      <c r="M65" s="22">
        <v>111.62336445558188</v>
      </c>
      <c r="N65" s="22">
        <v>94.362175760629668</v>
      </c>
      <c r="O65" s="22">
        <v>83.708555006560928</v>
      </c>
      <c r="P65" s="22">
        <v>73.672770092493778</v>
      </c>
      <c r="Q65" s="22">
        <v>56.33848855861774</v>
      </c>
      <c r="R65" s="22">
        <v>70.690745862307523</v>
      </c>
      <c r="S65" s="22">
        <v>49.421367131091053</v>
      </c>
      <c r="T65" s="22">
        <v>92.122763439304904</v>
      </c>
      <c r="U65" s="22">
        <v>89.892898883895683</v>
      </c>
    </row>
    <row r="66" spans="1:21" ht="15" hidden="1" customHeight="1">
      <c r="A66" s="20">
        <v>38991</v>
      </c>
      <c r="B66" s="22">
        <v>113.6032282428319</v>
      </c>
      <c r="C66" s="22">
        <v>96.129692732358222</v>
      </c>
      <c r="D66" s="22">
        <v>86.735992911317737</v>
      </c>
      <c r="E66" s="22">
        <v>76.165512826247522</v>
      </c>
      <c r="F66" s="22">
        <v>57.109367314015572</v>
      </c>
      <c r="G66" s="22">
        <v>71.653057566140731</v>
      </c>
      <c r="H66" s="22">
        <v>46.239559420175112</v>
      </c>
      <c r="I66" s="22">
        <v>97.803389118107489</v>
      </c>
      <c r="J66" s="22">
        <v>91.920937616933358</v>
      </c>
      <c r="L66" s="20">
        <v>38991</v>
      </c>
      <c r="M66" s="22">
        <v>113.08702282353735</v>
      </c>
      <c r="N66" s="22">
        <v>95.953430892450612</v>
      </c>
      <c r="O66" s="22">
        <v>86.482776667318859</v>
      </c>
      <c r="P66" s="22">
        <v>74.679185290507874</v>
      </c>
      <c r="Q66" s="22">
        <v>57.520832419539111</v>
      </c>
      <c r="R66" s="22">
        <v>70.537176726358396</v>
      </c>
      <c r="S66" s="22">
        <v>49.923632383482818</v>
      </c>
      <c r="T66" s="22">
        <v>94.541505666152275</v>
      </c>
      <c r="U66" s="22">
        <v>91.567846700452662</v>
      </c>
    </row>
    <row r="67" spans="1:21" ht="15" hidden="1" customHeight="1">
      <c r="A67" s="20">
        <v>39022</v>
      </c>
      <c r="B67" s="22">
        <v>114.13232304974805</v>
      </c>
      <c r="C67" s="22">
        <v>97.677130229808952</v>
      </c>
      <c r="D67" s="22">
        <v>89.435661228669986</v>
      </c>
      <c r="E67" s="22">
        <v>74.59450727366891</v>
      </c>
      <c r="F67" s="22">
        <v>58.725298951186879</v>
      </c>
      <c r="G67" s="22">
        <v>72.690748057566552</v>
      </c>
      <c r="H67" s="22">
        <v>52.1110031709078</v>
      </c>
      <c r="I67" s="22">
        <v>95.976688365688162</v>
      </c>
      <c r="J67" s="22">
        <v>93.300237859947515</v>
      </c>
      <c r="L67" s="20">
        <v>39022</v>
      </c>
      <c r="M67" s="22">
        <v>114.88039506666099</v>
      </c>
      <c r="N67" s="22">
        <v>98.034592520251763</v>
      </c>
      <c r="O67" s="22">
        <v>89.551166685054326</v>
      </c>
      <c r="P67" s="22">
        <v>75.793030981581794</v>
      </c>
      <c r="Q67" s="22">
        <v>59.088387364960724</v>
      </c>
      <c r="R67" s="22">
        <v>71.611292133994169</v>
      </c>
      <c r="S67" s="22">
        <v>51.1107598067141</v>
      </c>
      <c r="T67" s="22">
        <v>96.175011803781729</v>
      </c>
      <c r="U67" s="22">
        <v>93.568785594109571</v>
      </c>
    </row>
    <row r="68" spans="1:21" ht="15" hidden="1" customHeight="1">
      <c r="A68" s="20">
        <v>39052</v>
      </c>
      <c r="B68" s="22">
        <v>119.22225966738769</v>
      </c>
      <c r="C68" s="22">
        <v>102.9420589120505</v>
      </c>
      <c r="D68" s="22">
        <v>95.732141983295335</v>
      </c>
      <c r="E68" s="22">
        <v>79.35285075479112</v>
      </c>
      <c r="F68" s="22">
        <v>62.167895734910594</v>
      </c>
      <c r="G68" s="22">
        <v>72.810135268243485</v>
      </c>
      <c r="H68" s="22">
        <v>56.40871906832551</v>
      </c>
      <c r="I68" s="22">
        <v>97.743101093012058</v>
      </c>
      <c r="J68" s="22">
        <v>97.930602070045012</v>
      </c>
      <c r="L68" s="20">
        <v>39052</v>
      </c>
      <c r="M68" s="22">
        <v>117.28442173054799</v>
      </c>
      <c r="N68" s="22">
        <v>100.8909723786207</v>
      </c>
      <c r="O68" s="22">
        <v>93.099192186403485</v>
      </c>
      <c r="P68" s="22">
        <v>77.277965810842332</v>
      </c>
      <c r="Q68" s="22">
        <v>61.329396572359819</v>
      </c>
      <c r="R68" s="22">
        <v>73.916881116890139</v>
      </c>
      <c r="S68" s="22">
        <v>52.827424130897505</v>
      </c>
      <c r="T68" s="22">
        <v>97.112937080298394</v>
      </c>
      <c r="U68" s="22">
        <v>96.173797338160824</v>
      </c>
    </row>
    <row r="69" spans="1:21" ht="15" hidden="1" customHeight="1">
      <c r="A69" s="20">
        <v>39083</v>
      </c>
      <c r="B69" s="22">
        <v>114.93792491481973</v>
      </c>
      <c r="C69" s="22">
        <v>98.80711689888787</v>
      </c>
      <c r="D69" s="22">
        <v>91.004826181425543</v>
      </c>
      <c r="E69" s="22">
        <v>77.739973550596574</v>
      </c>
      <c r="F69" s="22">
        <v>60.480758716223718</v>
      </c>
      <c r="G69" s="22">
        <v>73.187627317265466</v>
      </c>
      <c r="H69" s="22">
        <v>49.766651624178728</v>
      </c>
      <c r="I69" s="22">
        <v>96.592184318328776</v>
      </c>
      <c r="J69" s="22">
        <v>93.960408769088687</v>
      </c>
      <c r="L69" s="20">
        <v>39083</v>
      </c>
      <c r="M69" s="22">
        <v>119.9378562869922</v>
      </c>
      <c r="N69" s="22">
        <v>104.14662477500143</v>
      </c>
      <c r="O69" s="22">
        <v>96.887409493695287</v>
      </c>
      <c r="P69" s="22">
        <v>79.167748294511284</v>
      </c>
      <c r="Q69" s="22">
        <v>64.139193944090849</v>
      </c>
      <c r="R69" s="22">
        <v>76.368193038515457</v>
      </c>
      <c r="S69" s="22">
        <v>54.667349832390919</v>
      </c>
      <c r="T69" s="22">
        <v>97.712553219665665</v>
      </c>
      <c r="U69" s="22">
        <v>99.096868592930804</v>
      </c>
    </row>
    <row r="70" spans="1:21" ht="15" hidden="1" customHeight="1">
      <c r="A70" s="20">
        <v>39114</v>
      </c>
      <c r="B70" s="22">
        <v>126.89515620766815</v>
      </c>
      <c r="C70" s="22">
        <v>110.00642383526088</v>
      </c>
      <c r="D70" s="22">
        <v>102.81234561234052</v>
      </c>
      <c r="E70" s="22">
        <v>81.4539339545519</v>
      </c>
      <c r="F70" s="22">
        <v>70.005901680210712</v>
      </c>
      <c r="G70" s="22">
        <v>77.298624473579252</v>
      </c>
      <c r="H70" s="22">
        <v>55.461794692450184</v>
      </c>
      <c r="I70" s="22">
        <v>98.432881040377808</v>
      </c>
      <c r="J70" s="22">
        <v>105.2495114659433</v>
      </c>
      <c r="L70" s="20">
        <v>39114</v>
      </c>
      <c r="M70" s="22">
        <v>122.67455187579728</v>
      </c>
      <c r="N70" s="22">
        <v>107.62815150768709</v>
      </c>
      <c r="O70" s="22">
        <v>100.7952803924276</v>
      </c>
      <c r="P70" s="22">
        <v>81.630343090792351</v>
      </c>
      <c r="Q70" s="22">
        <v>67.342039441090179</v>
      </c>
      <c r="R70" s="22">
        <v>78.419105297298344</v>
      </c>
      <c r="S70" s="22">
        <v>56.578743509692295</v>
      </c>
      <c r="T70" s="22">
        <v>98.693032137082852</v>
      </c>
      <c r="U70" s="22">
        <v>102.20790428265319</v>
      </c>
    </row>
    <row r="71" spans="1:21" ht="15" hidden="1" customHeight="1">
      <c r="A71" s="20">
        <v>39142</v>
      </c>
      <c r="B71" s="22">
        <v>128.13299768835262</v>
      </c>
      <c r="C71" s="22">
        <v>113.96723273065186</v>
      </c>
      <c r="D71" s="22">
        <v>107.35834758113899</v>
      </c>
      <c r="E71" s="22">
        <v>85.962069434785491</v>
      </c>
      <c r="F71" s="22">
        <v>71.605827154285592</v>
      </c>
      <c r="G71" s="22">
        <v>91.07114270298878</v>
      </c>
      <c r="H71" s="22">
        <v>62.748413051811369</v>
      </c>
      <c r="I71" s="22">
        <v>99.220966698157184</v>
      </c>
      <c r="J71" s="22">
        <v>108.07808309757301</v>
      </c>
      <c r="L71" s="20">
        <v>39142</v>
      </c>
      <c r="M71" s="22">
        <v>125.57492981280691</v>
      </c>
      <c r="N71" s="22">
        <v>111.13134365123499</v>
      </c>
      <c r="O71" s="22">
        <v>104.79618037063881</v>
      </c>
      <c r="P71" s="22">
        <v>84.886327699313327</v>
      </c>
      <c r="Q71" s="22">
        <v>70.640324837003661</v>
      </c>
      <c r="R71" s="22">
        <v>80.753116169306992</v>
      </c>
      <c r="S71" s="22">
        <v>58.66632451317566</v>
      </c>
      <c r="T71" s="22">
        <v>100.70845239179785</v>
      </c>
      <c r="U71" s="22">
        <v>105.48008894318876</v>
      </c>
    </row>
    <row r="72" spans="1:21" ht="15" hidden="1" customHeight="1">
      <c r="A72" s="20">
        <v>39173</v>
      </c>
      <c r="B72" s="22">
        <v>125.65034976998388</v>
      </c>
      <c r="C72" s="22">
        <v>112.77027102952415</v>
      </c>
      <c r="D72" s="22">
        <v>107.43753953962616</v>
      </c>
      <c r="E72" s="22">
        <v>86.707551045005687</v>
      </c>
      <c r="F72" s="22">
        <v>73.68412130191831</v>
      </c>
      <c r="G72" s="22">
        <v>77.262899250879045</v>
      </c>
      <c r="H72" s="22">
        <v>60.780285437393253</v>
      </c>
      <c r="I72" s="22">
        <v>104.66871947054139</v>
      </c>
      <c r="J72" s="22">
        <v>106.48280112713309</v>
      </c>
      <c r="L72" s="20">
        <v>39173</v>
      </c>
      <c r="M72" s="22">
        <v>128.7296355585693</v>
      </c>
      <c r="N72" s="22">
        <v>114.62214170812935</v>
      </c>
      <c r="O72" s="22">
        <v>108.76913330152237</v>
      </c>
      <c r="P72" s="22">
        <v>89.155936905648247</v>
      </c>
      <c r="Q72" s="22">
        <v>73.734610952972645</v>
      </c>
      <c r="R72" s="22">
        <v>83.959874192250936</v>
      </c>
      <c r="S72" s="22">
        <v>60.485077201742776</v>
      </c>
      <c r="T72" s="22">
        <v>103.81336700467338</v>
      </c>
      <c r="U72" s="22">
        <v>108.90067639855022</v>
      </c>
    </row>
    <row r="73" spans="1:21" ht="15" hidden="1" customHeight="1">
      <c r="A73" s="20">
        <v>39203</v>
      </c>
      <c r="B73" s="22">
        <v>132.36577402778255</v>
      </c>
      <c r="C73" s="22">
        <v>118.52627939932519</v>
      </c>
      <c r="D73" s="22">
        <v>113.55854155616967</v>
      </c>
      <c r="E73" s="22">
        <v>95.083585539247679</v>
      </c>
      <c r="F73" s="22">
        <v>77.403638821518399</v>
      </c>
      <c r="G73" s="22">
        <v>83.181410467349295</v>
      </c>
      <c r="H73" s="22">
        <v>60.787751416825017</v>
      </c>
      <c r="I73" s="22">
        <v>105.41265327969049</v>
      </c>
      <c r="J73" s="22">
        <v>112.97734072064367</v>
      </c>
      <c r="L73" s="20">
        <v>39203</v>
      </c>
      <c r="M73" s="22">
        <v>132.15105531307137</v>
      </c>
      <c r="N73" s="22">
        <v>118.00307986424336</v>
      </c>
      <c r="O73" s="22">
        <v>112.532268025422</v>
      </c>
      <c r="P73" s="22">
        <v>94.126397957587258</v>
      </c>
      <c r="Q73" s="22">
        <v>76.430815665720104</v>
      </c>
      <c r="R73" s="22">
        <v>88.033540621986234</v>
      </c>
      <c r="S73" s="22">
        <v>61.925284100653201</v>
      </c>
      <c r="T73" s="22">
        <v>107.32602403041925</v>
      </c>
      <c r="U73" s="22">
        <v>112.35602941763443</v>
      </c>
    </row>
    <row r="74" spans="1:21" ht="15" hidden="1" customHeight="1">
      <c r="A74" s="20">
        <v>39234</v>
      </c>
      <c r="B74" s="22">
        <v>132.44993345254937</v>
      </c>
      <c r="C74" s="22">
        <v>118.69354933345436</v>
      </c>
      <c r="D74" s="22">
        <v>113.25464801681105</v>
      </c>
      <c r="E74" s="22">
        <v>97.336930294856771</v>
      </c>
      <c r="F74" s="22">
        <v>77.004245563174194</v>
      </c>
      <c r="G74" s="22">
        <v>86.67766442376616</v>
      </c>
      <c r="H74" s="22">
        <v>61.845116031937742</v>
      </c>
      <c r="I74" s="22">
        <v>110.55240753759672</v>
      </c>
      <c r="J74" s="22">
        <v>112.85653907562931</v>
      </c>
      <c r="L74" s="20">
        <v>39234</v>
      </c>
      <c r="M74" s="22">
        <v>135.79838699517092</v>
      </c>
      <c r="N74" s="22">
        <v>121.28210865227791</v>
      </c>
      <c r="O74" s="22">
        <v>116.06004123688318</v>
      </c>
      <c r="P74" s="22">
        <v>99.405881222694063</v>
      </c>
      <c r="Q74" s="22">
        <v>78.809089744190132</v>
      </c>
      <c r="R74" s="22">
        <v>92.818604828452237</v>
      </c>
      <c r="S74" s="22">
        <v>63.109283179630779</v>
      </c>
      <c r="T74" s="22">
        <v>110.29082742842824</v>
      </c>
      <c r="U74" s="22">
        <v>115.77706339739086</v>
      </c>
    </row>
    <row r="75" spans="1:21" ht="15" hidden="1" customHeight="1">
      <c r="A75" s="20">
        <v>39264</v>
      </c>
      <c r="B75" s="22">
        <v>144.33864843836773</v>
      </c>
      <c r="C75" s="22">
        <v>127.35914622119893</v>
      </c>
      <c r="D75" s="22">
        <v>121.85313154214717</v>
      </c>
      <c r="E75" s="22">
        <v>107.58044664501139</v>
      </c>
      <c r="F75" s="22">
        <v>83.54916426138837</v>
      </c>
      <c r="G75" s="22">
        <v>107.16239119650059</v>
      </c>
      <c r="H75" s="22">
        <v>65.333343375696018</v>
      </c>
      <c r="I75" s="22">
        <v>116.71933108260487</v>
      </c>
      <c r="J75" s="22">
        <v>122.7263122873606</v>
      </c>
      <c r="L75" s="20">
        <v>39264</v>
      </c>
      <c r="M75" s="22">
        <v>139.7904322913445</v>
      </c>
      <c r="N75" s="22">
        <v>124.66147514338826</v>
      </c>
      <c r="O75" s="22">
        <v>119.66253241727802</v>
      </c>
      <c r="P75" s="22">
        <v>104.52582463350157</v>
      </c>
      <c r="Q75" s="22">
        <v>81.112194191199919</v>
      </c>
      <c r="R75" s="22">
        <v>97.540552883133714</v>
      </c>
      <c r="S75" s="22">
        <v>64.162263466168142</v>
      </c>
      <c r="T75" s="22">
        <v>112.3161997226878</v>
      </c>
      <c r="U75" s="22">
        <v>119.29780082729292</v>
      </c>
    </row>
    <row r="76" spans="1:21" ht="15" hidden="1" customHeight="1">
      <c r="A76" s="20">
        <v>39295</v>
      </c>
      <c r="B76" s="22">
        <v>143.75109017316629</v>
      </c>
      <c r="C76" s="22">
        <v>126.64919453191968</v>
      </c>
      <c r="D76" s="22">
        <v>123.24057037479494</v>
      </c>
      <c r="E76" s="22">
        <v>110.35121229944251</v>
      </c>
      <c r="F76" s="22">
        <v>81.980736630323349</v>
      </c>
      <c r="G76" s="22">
        <v>100.62133540850118</v>
      </c>
      <c r="H76" s="22">
        <v>68.820686141902115</v>
      </c>
      <c r="I76" s="22">
        <v>116.4790640815034</v>
      </c>
      <c r="J76" s="22">
        <v>122.51248878213414</v>
      </c>
      <c r="L76" s="20">
        <v>39295</v>
      </c>
      <c r="M76" s="22">
        <v>143.94591213488562</v>
      </c>
      <c r="N76" s="22">
        <v>128.26920874080795</v>
      </c>
      <c r="O76" s="22">
        <v>123.49338918928223</v>
      </c>
      <c r="P76" s="22">
        <v>109.02214410847782</v>
      </c>
      <c r="Q76" s="22">
        <v>83.584396716012634</v>
      </c>
      <c r="R76" s="22">
        <v>101.66426288227493</v>
      </c>
      <c r="S76" s="22">
        <v>65.523224886289782</v>
      </c>
      <c r="T76" s="22">
        <v>113.72811297126535</v>
      </c>
      <c r="U76" s="22">
        <v>122.9391897182021</v>
      </c>
    </row>
    <row r="77" spans="1:21" ht="15" hidden="1" customHeight="1">
      <c r="A77" s="20">
        <v>39326</v>
      </c>
      <c r="B77" s="22">
        <v>145.85609425254341</v>
      </c>
      <c r="C77" s="22">
        <v>132.35573799592527</v>
      </c>
      <c r="D77" s="22">
        <v>125.54170506460231</v>
      </c>
      <c r="E77" s="22">
        <v>112.73519268657932</v>
      </c>
      <c r="F77" s="22">
        <v>85.927916854988723</v>
      </c>
      <c r="G77" s="22">
        <v>107.14653330133747</v>
      </c>
      <c r="H77" s="22">
        <v>60.065459101088749</v>
      </c>
      <c r="I77" s="22">
        <v>111.58359860596121</v>
      </c>
      <c r="J77" s="22">
        <v>125.47382987925064</v>
      </c>
      <c r="L77" s="20">
        <v>39326</v>
      </c>
      <c r="M77" s="22">
        <v>147.9944141909738</v>
      </c>
      <c r="N77" s="22">
        <v>132.24394575032753</v>
      </c>
      <c r="O77" s="22">
        <v>127.61767121206904</v>
      </c>
      <c r="P77" s="22">
        <v>112.96296718165095</v>
      </c>
      <c r="Q77" s="22">
        <v>86.280491338257747</v>
      </c>
      <c r="R77" s="22">
        <v>104.85564452839165</v>
      </c>
      <c r="S77" s="22">
        <v>67.559457613847414</v>
      </c>
      <c r="T77" s="22">
        <v>114.62475281711779</v>
      </c>
      <c r="U77" s="22">
        <v>126.65959783562508</v>
      </c>
    </row>
    <row r="78" spans="1:21" ht="15" hidden="1" customHeight="1">
      <c r="A78" s="20">
        <v>39356</v>
      </c>
      <c r="B78" s="22">
        <v>150.61854855315414</v>
      </c>
      <c r="C78" s="22">
        <v>133.10610747654601</v>
      </c>
      <c r="D78" s="22">
        <v>129.84029002746564</v>
      </c>
      <c r="E78" s="22">
        <v>113.48717452379383</v>
      </c>
      <c r="F78" s="22">
        <v>88.171807012221976</v>
      </c>
      <c r="G78" s="22">
        <v>102.51487781993747</v>
      </c>
      <c r="H78" s="22">
        <v>73.503739648627331</v>
      </c>
      <c r="I78" s="22">
        <v>110.97779012875091</v>
      </c>
      <c r="J78" s="22">
        <v>127.95698458379619</v>
      </c>
      <c r="L78" s="20">
        <v>39356</v>
      </c>
      <c r="M78" s="22">
        <v>150.75676944071773</v>
      </c>
      <c r="N78" s="22">
        <v>135.52324980983451</v>
      </c>
      <c r="O78" s="22">
        <v>130.95327049983007</v>
      </c>
      <c r="P78" s="22">
        <v>115.95105032787187</v>
      </c>
      <c r="Q78" s="22">
        <v>88.472084715497346</v>
      </c>
      <c r="R78" s="22">
        <v>106.81093896629734</v>
      </c>
      <c r="S78" s="22">
        <v>69.910478245303949</v>
      </c>
      <c r="T78" s="22">
        <v>115.13236877562203</v>
      </c>
      <c r="U78" s="22">
        <v>129.48705132868264</v>
      </c>
    </row>
    <row r="79" spans="1:21" ht="15" hidden="1" customHeight="1">
      <c r="A79" s="20">
        <v>39387</v>
      </c>
      <c r="B79" s="22">
        <v>154.20715763360596</v>
      </c>
      <c r="C79" s="22">
        <v>140.06915170492346</v>
      </c>
      <c r="D79" s="22">
        <v>135.84393378083098</v>
      </c>
      <c r="E79" s="22">
        <v>121.38722764885443</v>
      </c>
      <c r="F79" s="22">
        <v>92.541819991484815</v>
      </c>
      <c r="G79" s="22">
        <v>110.12381866588299</v>
      </c>
      <c r="H79" s="22">
        <v>70.836889282175576</v>
      </c>
      <c r="I79" s="22">
        <v>114.01949082319211</v>
      </c>
      <c r="J79" s="22">
        <v>133.62437232555621</v>
      </c>
      <c r="L79" s="20">
        <v>39387</v>
      </c>
      <c r="M79" s="22">
        <v>151.95589772681632</v>
      </c>
      <c r="N79" s="22">
        <v>137.67642389641117</v>
      </c>
      <c r="O79" s="22">
        <v>133.20513204708777</v>
      </c>
      <c r="P79" s="22">
        <v>117.87767915331271</v>
      </c>
      <c r="Q79" s="22">
        <v>90.164811437050744</v>
      </c>
      <c r="R79" s="22">
        <v>108.08353698655316</v>
      </c>
      <c r="S79" s="22">
        <v>72.189313447388727</v>
      </c>
      <c r="T79" s="22">
        <v>115.32113580703151</v>
      </c>
      <c r="U79" s="22">
        <v>131.18285878166756</v>
      </c>
    </row>
    <row r="80" spans="1:21" ht="15" hidden="1" customHeight="1">
      <c r="A80" s="20">
        <v>39417</v>
      </c>
      <c r="B80" s="22">
        <v>156.4774309322423</v>
      </c>
      <c r="C80" s="22">
        <v>141.51117311478043</v>
      </c>
      <c r="D80" s="22">
        <v>139.12959176617991</v>
      </c>
      <c r="E80" s="22">
        <v>118.6254255515766</v>
      </c>
      <c r="F80" s="22">
        <v>93.508338550280783</v>
      </c>
      <c r="G80" s="22">
        <v>102.39611825564204</v>
      </c>
      <c r="H80" s="22">
        <v>77.360532816144101</v>
      </c>
      <c r="I80" s="22">
        <v>122.02766738137427</v>
      </c>
      <c r="J80" s="22">
        <v>135.30786318501251</v>
      </c>
      <c r="L80" s="20">
        <v>39417</v>
      </c>
      <c r="M80" s="22">
        <v>152.09672328687819</v>
      </c>
      <c r="N80" s="22">
        <v>138.84074757900538</v>
      </c>
      <c r="O80" s="22">
        <v>134.5808480122065</v>
      </c>
      <c r="P80" s="22">
        <v>119.72918150331189</v>
      </c>
      <c r="Q80" s="22">
        <v>91.637243334045593</v>
      </c>
      <c r="R80" s="22">
        <v>109.90468485617455</v>
      </c>
      <c r="S80" s="22">
        <v>74.392390236024681</v>
      </c>
      <c r="T80" s="22">
        <v>115.28779468364014</v>
      </c>
      <c r="U80" s="22">
        <v>132.08310706686254</v>
      </c>
    </row>
    <row r="81" spans="1:21" ht="15" hidden="1" customHeight="1">
      <c r="A81" s="20">
        <v>39448</v>
      </c>
      <c r="B81" s="22">
        <v>150.17388012280603</v>
      </c>
      <c r="C81" s="22">
        <v>139.71998633675253</v>
      </c>
      <c r="D81" s="22">
        <v>133.24920246252546</v>
      </c>
      <c r="E81" s="22">
        <v>123.60514678372203</v>
      </c>
      <c r="F81" s="22">
        <v>93.120964200671736</v>
      </c>
      <c r="G81" s="22">
        <v>116.87862515978549</v>
      </c>
      <c r="H81" s="22">
        <v>78.022539168353461</v>
      </c>
      <c r="I81" s="22">
        <v>119.72443824508746</v>
      </c>
      <c r="J81" s="22">
        <v>131.96823105303628</v>
      </c>
      <c r="L81" s="20">
        <v>39448</v>
      </c>
      <c r="M81" s="22">
        <v>151.83837328661556</v>
      </c>
      <c r="N81" s="22">
        <v>139.36134554620162</v>
      </c>
      <c r="O81" s="22">
        <v>135.51553640933631</v>
      </c>
      <c r="P81" s="22">
        <v>122.50637189539366</v>
      </c>
      <c r="Q81" s="22">
        <v>93.213361090823724</v>
      </c>
      <c r="R81" s="22">
        <v>113.2982818970459</v>
      </c>
      <c r="S81" s="22">
        <v>76.898024757233699</v>
      </c>
      <c r="T81" s="22">
        <v>115.12384657974128</v>
      </c>
      <c r="U81" s="22">
        <v>132.66178939035274</v>
      </c>
    </row>
    <row r="82" spans="1:21" ht="15" hidden="1" customHeight="1">
      <c r="A82" s="20">
        <v>39479</v>
      </c>
      <c r="B82" s="22">
        <v>150.26889938052943</v>
      </c>
      <c r="C82" s="22">
        <v>139.72188484532032</v>
      </c>
      <c r="D82" s="22">
        <v>135.15611752527573</v>
      </c>
      <c r="E82" s="22">
        <v>126.10937253801495</v>
      </c>
      <c r="F82" s="22">
        <v>92.173368145948373</v>
      </c>
      <c r="G82" s="22">
        <v>115.08893543819434</v>
      </c>
      <c r="H82" s="22">
        <v>76.667465047313527</v>
      </c>
      <c r="I82" s="22">
        <v>105.23396127675737</v>
      </c>
      <c r="J82" s="22">
        <v>132.08572855679643</v>
      </c>
      <c r="L82" s="20">
        <v>39479</v>
      </c>
      <c r="M82" s="22">
        <v>151.56968467718687</v>
      </c>
      <c r="N82" s="22">
        <v>139.53157174896822</v>
      </c>
      <c r="O82" s="22">
        <v>136.43895577458639</v>
      </c>
      <c r="P82" s="22">
        <v>126.40903082503795</v>
      </c>
      <c r="Q82" s="22">
        <v>95.085223733012583</v>
      </c>
      <c r="R82" s="22">
        <v>117.98550537988095</v>
      </c>
      <c r="S82" s="22">
        <v>79.860973943451995</v>
      </c>
      <c r="T82" s="22">
        <v>114.62014951080857</v>
      </c>
      <c r="U82" s="22">
        <v>133.25815629684919</v>
      </c>
    </row>
    <row r="83" spans="1:21" ht="15" hidden="1" customHeight="1">
      <c r="A83" s="20">
        <v>39508</v>
      </c>
      <c r="B83" s="22">
        <v>140.82593769514204</v>
      </c>
      <c r="C83" s="22">
        <v>127.46883513022611</v>
      </c>
      <c r="D83" s="22">
        <v>127.12072200937408</v>
      </c>
      <c r="E83" s="22">
        <v>117.65365570992479</v>
      </c>
      <c r="F83" s="22">
        <v>90.615469027118735</v>
      </c>
      <c r="G83" s="22">
        <v>116.50425838040879</v>
      </c>
      <c r="H83" s="22">
        <v>79.905097913244987</v>
      </c>
      <c r="I83" s="22">
        <v>116.07655361784536</v>
      </c>
      <c r="J83" s="22">
        <v>124.19002289248078</v>
      </c>
      <c r="L83" s="20">
        <v>39508</v>
      </c>
      <c r="M83" s="22">
        <v>151.20855422052327</v>
      </c>
      <c r="N83" s="22">
        <v>139.41024975223962</v>
      </c>
      <c r="O83" s="22">
        <v>137.40930187889236</v>
      </c>
      <c r="P83" s="22">
        <v>130.40633636120677</v>
      </c>
      <c r="Q83" s="22">
        <v>97.155253123229841</v>
      </c>
      <c r="R83" s="22">
        <v>122.19765105333155</v>
      </c>
      <c r="S83" s="22">
        <v>83.176828859781551</v>
      </c>
      <c r="T83" s="22">
        <v>113.66979690403853</v>
      </c>
      <c r="U83" s="22">
        <v>133.7971040338507</v>
      </c>
    </row>
    <row r="84" spans="1:21" ht="15" hidden="1" customHeight="1">
      <c r="A84" s="20">
        <v>39539</v>
      </c>
      <c r="B84" s="22">
        <v>158.52295608642655</v>
      </c>
      <c r="C84" s="22">
        <v>147.44839636692404</v>
      </c>
      <c r="D84" s="22">
        <v>147.7888925496074</v>
      </c>
      <c r="E84" s="22">
        <v>137.92744530136824</v>
      </c>
      <c r="F84" s="22">
        <v>108.53444929599318</v>
      </c>
      <c r="G84" s="22">
        <v>128.92286381757333</v>
      </c>
      <c r="H84" s="22">
        <v>86.39561015164692</v>
      </c>
      <c r="I84" s="22">
        <v>111.79529566413851</v>
      </c>
      <c r="J84" s="22">
        <v>141.61580096117586</v>
      </c>
      <c r="L84" s="20">
        <v>39539</v>
      </c>
      <c r="M84" s="22">
        <v>150.5588093035885</v>
      </c>
      <c r="N84" s="22">
        <v>138.97725955403624</v>
      </c>
      <c r="O84" s="22">
        <v>138.25144528796184</v>
      </c>
      <c r="P84" s="22">
        <v>133.19758812449743</v>
      </c>
      <c r="Q84" s="22">
        <v>99.054889555593078</v>
      </c>
      <c r="R84" s="22">
        <v>124.24025219338468</v>
      </c>
      <c r="S84" s="22">
        <v>86.374117948974359</v>
      </c>
      <c r="T84" s="22">
        <v>112.55088442270589</v>
      </c>
      <c r="U84" s="22">
        <v>134.08368736819159</v>
      </c>
    </row>
    <row r="85" spans="1:21" ht="15" hidden="1" customHeight="1">
      <c r="A85" s="20">
        <v>39569</v>
      </c>
      <c r="B85" s="22">
        <v>152.78420241927898</v>
      </c>
      <c r="C85" s="22">
        <v>139.21138286046548</v>
      </c>
      <c r="D85" s="22">
        <v>138.18238952961445</v>
      </c>
      <c r="E85" s="22">
        <v>147.32969369875474</v>
      </c>
      <c r="F85" s="22">
        <v>99.893690314058787</v>
      </c>
      <c r="G85" s="22">
        <v>123.44446492960699</v>
      </c>
      <c r="H85" s="22">
        <v>91.337105712599126</v>
      </c>
      <c r="I85" s="22">
        <v>114.77006442418549</v>
      </c>
      <c r="J85" s="22">
        <v>135.60552963427887</v>
      </c>
      <c r="L85" s="20">
        <v>39569</v>
      </c>
      <c r="M85" s="22">
        <v>148.93390670034779</v>
      </c>
      <c r="N85" s="22">
        <v>137.88764819612859</v>
      </c>
      <c r="O85" s="22">
        <v>138.36177756221829</v>
      </c>
      <c r="P85" s="22">
        <v>133.60529949538528</v>
      </c>
      <c r="Q85" s="22">
        <v>100.35071257711974</v>
      </c>
      <c r="R85" s="22">
        <v>122.82372854644446</v>
      </c>
      <c r="S85" s="22">
        <v>89.012058729992958</v>
      </c>
      <c r="T85" s="22">
        <v>111.65047029150703</v>
      </c>
      <c r="U85" s="22">
        <v>133.59778673218051</v>
      </c>
    </row>
    <row r="86" spans="1:21" ht="15" hidden="1" customHeight="1">
      <c r="A86" s="20">
        <v>39600</v>
      </c>
      <c r="B86" s="22">
        <v>146.40885612435795</v>
      </c>
      <c r="C86" s="22">
        <v>136.7074349306416</v>
      </c>
      <c r="D86" s="22">
        <v>138.57006400729267</v>
      </c>
      <c r="E86" s="22">
        <v>132.89146101757066</v>
      </c>
      <c r="F86" s="22">
        <v>101.12909268997829</v>
      </c>
      <c r="G86" s="22">
        <v>131.62149410968468</v>
      </c>
      <c r="H86" s="22">
        <v>96.117919158369531</v>
      </c>
      <c r="I86" s="22">
        <v>111.24945995822179</v>
      </c>
      <c r="J86" s="22">
        <v>133.1116240546117</v>
      </c>
      <c r="L86" s="20">
        <v>39600</v>
      </c>
      <c r="M86" s="22">
        <v>145.51834274524788</v>
      </c>
      <c r="N86" s="22">
        <v>135.68299759625023</v>
      </c>
      <c r="O86" s="22">
        <v>136.93508462186671</v>
      </c>
      <c r="P86" s="22">
        <v>131.15142613981078</v>
      </c>
      <c r="Q86" s="22">
        <v>100.70796365692031</v>
      </c>
      <c r="R86" s="22">
        <v>118.21752221661453</v>
      </c>
      <c r="S86" s="22">
        <v>90.577283876601669</v>
      </c>
      <c r="T86" s="22">
        <v>111.07147131194309</v>
      </c>
      <c r="U86" s="22">
        <v>131.74910024264693</v>
      </c>
    </row>
    <row r="87" spans="1:21" ht="15" hidden="1" customHeight="1">
      <c r="A87" s="20">
        <v>39630</v>
      </c>
      <c r="B87" s="22">
        <v>138.12995260385946</v>
      </c>
      <c r="C87" s="22">
        <v>130.11005016018035</v>
      </c>
      <c r="D87" s="22">
        <v>133.38930879942524</v>
      </c>
      <c r="E87" s="22">
        <v>122.31028654789083</v>
      </c>
      <c r="F87" s="22">
        <v>99.07631294916817</v>
      </c>
      <c r="G87" s="22">
        <v>103.71181065793064</v>
      </c>
      <c r="H87" s="22">
        <v>88.867926419856005</v>
      </c>
      <c r="I87" s="22">
        <v>107.60352460045132</v>
      </c>
      <c r="J87" s="22">
        <v>126.78664933502404</v>
      </c>
      <c r="L87" s="20">
        <v>39630</v>
      </c>
      <c r="M87" s="22">
        <v>139.98875930453212</v>
      </c>
      <c r="N87" s="22">
        <v>131.97348476246324</v>
      </c>
      <c r="O87" s="22">
        <v>133.69445599861288</v>
      </c>
      <c r="P87" s="22">
        <v>126.37331000324916</v>
      </c>
      <c r="Q87" s="22">
        <v>99.900428962408895</v>
      </c>
      <c r="R87" s="22">
        <v>111.81750509884063</v>
      </c>
      <c r="S87" s="22">
        <v>91.080579151560414</v>
      </c>
      <c r="T87" s="22">
        <v>110.54533602715605</v>
      </c>
      <c r="U87" s="22">
        <v>128.22675979241137</v>
      </c>
    </row>
    <row r="88" spans="1:21" ht="15" hidden="1" customHeight="1">
      <c r="A88" s="20">
        <v>39661</v>
      </c>
      <c r="B88" s="22">
        <v>132.82904593243529</v>
      </c>
      <c r="C88" s="22">
        <v>126.32934659436172</v>
      </c>
      <c r="D88" s="22">
        <v>127.8221499278408</v>
      </c>
      <c r="E88" s="22">
        <v>114.14454500687643</v>
      </c>
      <c r="F88" s="22">
        <v>96.541596974645827</v>
      </c>
      <c r="G88" s="22">
        <v>96.580275660473774</v>
      </c>
      <c r="H88" s="22">
        <v>88.511816314424124</v>
      </c>
      <c r="I88" s="22">
        <v>109.84851771288378</v>
      </c>
      <c r="J88" s="22">
        <v>122.15685544571393</v>
      </c>
      <c r="L88" s="20">
        <v>39661</v>
      </c>
      <c r="M88" s="22">
        <v>132.57001893121324</v>
      </c>
      <c r="N88" s="22">
        <v>126.70122559071058</v>
      </c>
      <c r="O88" s="22">
        <v>128.84197402291088</v>
      </c>
      <c r="P88" s="22">
        <v>120.42295392625178</v>
      </c>
      <c r="Q88" s="22">
        <v>97.835411096581367</v>
      </c>
      <c r="R88" s="22">
        <v>105.51452371092316</v>
      </c>
      <c r="S88" s="22">
        <v>90.486124357900792</v>
      </c>
      <c r="T88" s="22">
        <v>109.60769173242957</v>
      </c>
      <c r="U88" s="22">
        <v>123.11772800468557</v>
      </c>
    </row>
    <row r="89" spans="1:21" ht="15" hidden="1" customHeight="1">
      <c r="A89" s="20">
        <v>39692</v>
      </c>
      <c r="B89" s="22">
        <v>124.22642932341559</v>
      </c>
      <c r="C89" s="22">
        <v>120.47447938443892</v>
      </c>
      <c r="D89" s="22">
        <v>122.04193075741718</v>
      </c>
      <c r="E89" s="22">
        <v>113.42118184043106</v>
      </c>
      <c r="F89" s="22">
        <v>93.13433567137092</v>
      </c>
      <c r="G89" s="22">
        <v>95.740047359792243</v>
      </c>
      <c r="H89" s="22">
        <v>84.933640606912036</v>
      </c>
      <c r="I89" s="22">
        <v>108.71857069940287</v>
      </c>
      <c r="J89" s="22">
        <v>116.69154430129932</v>
      </c>
      <c r="L89" s="20">
        <v>39692</v>
      </c>
      <c r="M89" s="22">
        <v>124.05838521553527</v>
      </c>
      <c r="N89" s="22">
        <v>120.24723853106345</v>
      </c>
      <c r="O89" s="22">
        <v>122.88379538181704</v>
      </c>
      <c r="P89" s="22">
        <v>114.42682839182119</v>
      </c>
      <c r="Q89" s="22">
        <v>94.492404139070985</v>
      </c>
      <c r="R89" s="22">
        <v>100.21048280974736</v>
      </c>
      <c r="S89" s="22">
        <v>88.913688077896808</v>
      </c>
      <c r="T89" s="22">
        <v>108.08373172086441</v>
      </c>
      <c r="U89" s="22">
        <v>116.87250461097898</v>
      </c>
    </row>
    <row r="90" spans="1:21" ht="15" hidden="1" customHeight="1">
      <c r="A90" s="20">
        <v>39722</v>
      </c>
      <c r="B90" s="22">
        <v>114.3816572339766</v>
      </c>
      <c r="C90" s="22">
        <v>113.96256746063089</v>
      </c>
      <c r="D90" s="22">
        <v>114.80178310228888</v>
      </c>
      <c r="E90" s="22">
        <v>110.04388959358926</v>
      </c>
      <c r="F90" s="22">
        <v>94.522597770985186</v>
      </c>
      <c r="G90" s="22">
        <v>97.364833500899778</v>
      </c>
      <c r="H90" s="22">
        <v>90.249554943962096</v>
      </c>
      <c r="I90" s="22">
        <v>106.99868674281929</v>
      </c>
      <c r="J90" s="22">
        <v>110.35659438615517</v>
      </c>
      <c r="L90" s="20">
        <v>39722</v>
      </c>
      <c r="M90" s="22">
        <v>115.18913657013918</v>
      </c>
      <c r="N90" s="22">
        <v>113.07161622500108</v>
      </c>
      <c r="O90" s="22">
        <v>116.01104174429777</v>
      </c>
      <c r="P90" s="22">
        <v>109.0231645485689</v>
      </c>
      <c r="Q90" s="22">
        <v>89.769602223269928</v>
      </c>
      <c r="R90" s="22">
        <v>96.388672786092968</v>
      </c>
      <c r="S90" s="22">
        <v>86.779457038979587</v>
      </c>
      <c r="T90" s="22">
        <v>105.86814798523338</v>
      </c>
      <c r="U90" s="22">
        <v>109.88627242203479</v>
      </c>
    </row>
    <row r="91" spans="1:21" ht="15" hidden="1" customHeight="1">
      <c r="A91" s="20">
        <v>39753</v>
      </c>
      <c r="B91" s="22">
        <v>107.38263431810087</v>
      </c>
      <c r="C91" s="22">
        <v>105.60668640643938</v>
      </c>
      <c r="D91" s="22">
        <v>109.66474492590912</v>
      </c>
      <c r="E91" s="22">
        <v>107.25770833769126</v>
      </c>
      <c r="F91" s="22">
        <v>84.90919857181153</v>
      </c>
      <c r="G91" s="22">
        <v>99.690595314702932</v>
      </c>
      <c r="H91" s="22">
        <v>89.095744910782997</v>
      </c>
      <c r="I91" s="22">
        <v>104.97970989116227</v>
      </c>
      <c r="J91" s="22">
        <v>103.68591654388339</v>
      </c>
      <c r="L91" s="20">
        <v>39753</v>
      </c>
      <c r="M91" s="22">
        <v>106.50594264036938</v>
      </c>
      <c r="N91" s="22">
        <v>105.57432738038104</v>
      </c>
      <c r="O91" s="22">
        <v>108.36432818082417</v>
      </c>
      <c r="P91" s="22">
        <v>104.08777452088836</v>
      </c>
      <c r="Q91" s="22">
        <v>83.4623485641809</v>
      </c>
      <c r="R91" s="22">
        <v>93.600400819207991</v>
      </c>
      <c r="S91" s="22">
        <v>84.86736763215454</v>
      </c>
      <c r="T91" s="22">
        <v>102.60348413018698</v>
      </c>
      <c r="U91" s="22">
        <v>102.44081758463257</v>
      </c>
    </row>
    <row r="92" spans="1:21" ht="15" hidden="1" customHeight="1">
      <c r="A92" s="20">
        <v>39783</v>
      </c>
      <c r="B92" s="22">
        <v>99.443623412200253</v>
      </c>
      <c r="C92" s="22">
        <v>98.813449864699351</v>
      </c>
      <c r="D92" s="22">
        <v>104.87125480015209</v>
      </c>
      <c r="E92" s="22">
        <v>102.16529683535403</v>
      </c>
      <c r="F92" s="22">
        <v>76.781688202789184</v>
      </c>
      <c r="G92" s="22">
        <v>93.877531828556045</v>
      </c>
      <c r="H92" s="22">
        <v>81.632411006080517</v>
      </c>
      <c r="I92" s="22">
        <v>99.803989054080091</v>
      </c>
      <c r="J92" s="22">
        <v>96.224936300494448</v>
      </c>
      <c r="L92" s="20">
        <v>39783</v>
      </c>
      <c r="M92" s="22">
        <v>97.926714903294666</v>
      </c>
      <c r="N92" s="22">
        <v>97.742335362846717</v>
      </c>
      <c r="O92" s="22">
        <v>99.706569271057532</v>
      </c>
      <c r="P92" s="22">
        <v>98.547580022159835</v>
      </c>
      <c r="Q92" s="22">
        <v>75.588949368490717</v>
      </c>
      <c r="R92" s="22">
        <v>90.926298821158639</v>
      </c>
      <c r="S92" s="22">
        <v>83.302743181011323</v>
      </c>
      <c r="T92" s="22">
        <v>98.475318468021129</v>
      </c>
      <c r="U92" s="22">
        <v>94.457591513603916</v>
      </c>
    </row>
    <row r="93" spans="1:21" ht="15" hidden="1" customHeight="1">
      <c r="A93" s="20">
        <v>39814</v>
      </c>
      <c r="B93" s="22">
        <v>88.816705558091911</v>
      </c>
      <c r="C93" s="22">
        <v>89.393424774238937</v>
      </c>
      <c r="D93" s="22">
        <v>89.33675771710773</v>
      </c>
      <c r="E93" s="22">
        <v>90.246789829621036</v>
      </c>
      <c r="F93" s="22">
        <v>66.416818427189924</v>
      </c>
      <c r="G93" s="22">
        <v>84.709824644809899</v>
      </c>
      <c r="H93" s="22">
        <v>77.309542013642712</v>
      </c>
      <c r="I93" s="22">
        <v>91.817903330001855</v>
      </c>
      <c r="J93" s="22">
        <v>85.41947214691497</v>
      </c>
      <c r="L93" s="20">
        <v>39814</v>
      </c>
      <c r="M93" s="22">
        <v>89.92619581596017</v>
      </c>
      <c r="N93" s="22">
        <v>90.283766907192074</v>
      </c>
      <c r="O93" s="22">
        <v>90.750215949494034</v>
      </c>
      <c r="P93" s="22">
        <v>92.151923387760107</v>
      </c>
      <c r="Q93" s="22">
        <v>67.243314057206362</v>
      </c>
      <c r="R93" s="22">
        <v>87.929105777187345</v>
      </c>
      <c r="S93" s="22">
        <v>81.883786036900972</v>
      </c>
      <c r="T93" s="22">
        <v>93.946152949100139</v>
      </c>
      <c r="U93" s="22">
        <v>86.562851116357422</v>
      </c>
    </row>
    <row r="94" spans="1:21" ht="15" hidden="1" customHeight="1">
      <c r="A94" s="20">
        <v>39845</v>
      </c>
      <c r="B94" s="22">
        <v>82.25227450221233</v>
      </c>
      <c r="C94" s="22">
        <v>83.286220680001676</v>
      </c>
      <c r="D94" s="22">
        <v>79.475553670454829</v>
      </c>
      <c r="E94" s="22">
        <v>85.838848392459127</v>
      </c>
      <c r="F94" s="22">
        <v>57.206317369388394</v>
      </c>
      <c r="G94" s="22">
        <v>78.814094672425284</v>
      </c>
      <c r="H94" s="22">
        <v>76.348576392168596</v>
      </c>
      <c r="I94" s="22">
        <v>88.846917769022454</v>
      </c>
      <c r="J94" s="22">
        <v>78.174373793914953</v>
      </c>
      <c r="L94" s="20">
        <v>39845</v>
      </c>
      <c r="M94" s="22">
        <v>83.003450716703426</v>
      </c>
      <c r="N94" s="22">
        <v>83.817379969664856</v>
      </c>
      <c r="O94" s="22">
        <v>82.240786081529734</v>
      </c>
      <c r="P94" s="22">
        <v>85.70127217006474</v>
      </c>
      <c r="Q94" s="22">
        <v>59.469367440544573</v>
      </c>
      <c r="R94" s="22">
        <v>84.635187037692177</v>
      </c>
      <c r="S94" s="22">
        <v>80.217521012341535</v>
      </c>
      <c r="T94" s="22">
        <v>90.029093138183455</v>
      </c>
      <c r="U94" s="22">
        <v>79.431450905681743</v>
      </c>
    </row>
    <row r="95" spans="1:21" ht="15" hidden="1" customHeight="1">
      <c r="A95" s="20">
        <v>39873</v>
      </c>
      <c r="B95" s="22">
        <v>76.471065780200647</v>
      </c>
      <c r="C95" s="22">
        <v>76.748605126230046</v>
      </c>
      <c r="D95" s="22">
        <v>72.686139151558038</v>
      </c>
      <c r="E95" s="22">
        <v>76.307167615124655</v>
      </c>
      <c r="F95" s="22">
        <v>52.068506730274997</v>
      </c>
      <c r="G95" s="22">
        <v>83.04034093953382</v>
      </c>
      <c r="H95" s="22">
        <v>84.000038341550479</v>
      </c>
      <c r="I95" s="22">
        <v>86.597212805291363</v>
      </c>
      <c r="J95" s="22">
        <v>72.166572001250557</v>
      </c>
      <c r="L95" s="20">
        <v>39873</v>
      </c>
      <c r="M95" s="22">
        <v>77.517278350153077</v>
      </c>
      <c r="N95" s="22">
        <v>78.959042774858787</v>
      </c>
      <c r="O95" s="22">
        <v>75.083495951428404</v>
      </c>
      <c r="P95" s="22">
        <v>80.217432592662846</v>
      </c>
      <c r="Q95" s="22">
        <v>53.303507376146854</v>
      </c>
      <c r="R95" s="22">
        <v>82.1801405062551</v>
      </c>
      <c r="S95" s="22">
        <v>78.2289636204696</v>
      </c>
      <c r="T95" s="22">
        <v>87.467107957209535</v>
      </c>
      <c r="U95" s="22">
        <v>73.743814650185655</v>
      </c>
    </row>
    <row r="96" spans="1:21" ht="15" hidden="1" customHeight="1">
      <c r="A96" s="20">
        <v>39904</v>
      </c>
      <c r="B96" s="22">
        <v>74.762911086951078</v>
      </c>
      <c r="C96" s="22">
        <v>76.265984562900499</v>
      </c>
      <c r="D96" s="22">
        <v>71.264414425836648</v>
      </c>
      <c r="E96" s="22">
        <v>77.904478430866931</v>
      </c>
      <c r="F96" s="22">
        <v>48.762088830898499</v>
      </c>
      <c r="G96" s="22">
        <v>80.813823936021578</v>
      </c>
      <c r="H96" s="22">
        <v>84.36481946558159</v>
      </c>
      <c r="I96" s="22">
        <v>86.281731673927055</v>
      </c>
      <c r="J96" s="22">
        <v>70.457549804312762</v>
      </c>
      <c r="L96" s="20">
        <v>39904</v>
      </c>
      <c r="M96" s="22">
        <v>73.694439567858311</v>
      </c>
      <c r="N96" s="22">
        <v>75.975268523562576</v>
      </c>
      <c r="O96" s="22">
        <v>69.976241273579745</v>
      </c>
      <c r="P96" s="22">
        <v>76.539329137263394</v>
      </c>
      <c r="Q96" s="22">
        <v>49.350355766890488</v>
      </c>
      <c r="R96" s="22">
        <v>81.182040641948461</v>
      </c>
      <c r="S96" s="22">
        <v>76.114947626383625</v>
      </c>
      <c r="T96" s="22">
        <v>86.185523829361244</v>
      </c>
      <c r="U96" s="22">
        <v>69.924206035233453</v>
      </c>
    </row>
    <row r="97" spans="1:21" ht="15" hidden="1" customHeight="1">
      <c r="A97" s="20">
        <v>39934</v>
      </c>
      <c r="B97" s="22">
        <v>71.109779056107016</v>
      </c>
      <c r="C97" s="22">
        <v>75.378975025341745</v>
      </c>
      <c r="D97" s="22">
        <v>65.808383329265112</v>
      </c>
      <c r="E97" s="22">
        <v>75.290281946630842</v>
      </c>
      <c r="F97" s="22">
        <v>48.37175558586587</v>
      </c>
      <c r="G97" s="22">
        <v>82.986019236774212</v>
      </c>
      <c r="H97" s="22">
        <v>67.950626055345566</v>
      </c>
      <c r="I97" s="22">
        <v>84.76216198293919</v>
      </c>
      <c r="J97" s="22">
        <v>67.820856155666931</v>
      </c>
      <c r="L97" s="20">
        <v>39934</v>
      </c>
      <c r="M97" s="22">
        <v>71.665234686247317</v>
      </c>
      <c r="N97" s="22">
        <v>74.848897107044621</v>
      </c>
      <c r="O97" s="22">
        <v>67.208138292560548</v>
      </c>
      <c r="P97" s="22">
        <v>75.088818228613349</v>
      </c>
      <c r="Q97" s="22">
        <v>47.608210134551328</v>
      </c>
      <c r="R97" s="22">
        <v>81.506281054253648</v>
      </c>
      <c r="S97" s="22">
        <v>74.463163458179125</v>
      </c>
      <c r="T97" s="22">
        <v>85.816987090251644</v>
      </c>
      <c r="U97" s="22">
        <v>68.072243776940581</v>
      </c>
    </row>
    <row r="98" spans="1:21" ht="15" hidden="1" customHeight="1">
      <c r="A98" s="20">
        <v>39965</v>
      </c>
      <c r="B98" s="22">
        <v>71.264511181962718</v>
      </c>
      <c r="C98" s="22">
        <v>74.225938658044896</v>
      </c>
      <c r="D98" s="22">
        <v>67.284964280810669</v>
      </c>
      <c r="E98" s="22">
        <v>75.165317138509678</v>
      </c>
      <c r="F98" s="22">
        <v>48.048289404566475</v>
      </c>
      <c r="G98" s="22">
        <v>80.93100087632159</v>
      </c>
      <c r="H98" s="22">
        <v>72.226892610418943</v>
      </c>
      <c r="I98" s="22">
        <v>87.318765589301464</v>
      </c>
      <c r="J98" s="22">
        <v>67.769595165472538</v>
      </c>
      <c r="L98" s="20">
        <v>39965</v>
      </c>
      <c r="M98" s="22">
        <v>71.372099280086445</v>
      </c>
      <c r="N98" s="22">
        <v>75.258956332348447</v>
      </c>
      <c r="O98" s="22">
        <v>66.470161572340771</v>
      </c>
      <c r="P98" s="22">
        <v>75.672241756199426</v>
      </c>
      <c r="Q98" s="22">
        <v>47.54816432658837</v>
      </c>
      <c r="R98" s="22">
        <v>82.209294914147151</v>
      </c>
      <c r="S98" s="22">
        <v>73.680688890580313</v>
      </c>
      <c r="T98" s="22">
        <v>85.838058957656713</v>
      </c>
      <c r="U98" s="22">
        <v>67.92979043308074</v>
      </c>
    </row>
    <row r="99" spans="1:21" ht="15" hidden="1" customHeight="1">
      <c r="A99" s="20">
        <v>39995</v>
      </c>
      <c r="B99" s="22">
        <v>71.965493777376651</v>
      </c>
      <c r="C99" s="22">
        <v>76.64980324366671</v>
      </c>
      <c r="D99" s="22">
        <v>66.098297786990386</v>
      </c>
      <c r="E99" s="22">
        <v>75.775558758427849</v>
      </c>
      <c r="F99" s="22">
        <v>47.41528485240088</v>
      </c>
      <c r="G99" s="22">
        <v>80.175474819271713</v>
      </c>
      <c r="H99" s="22">
        <v>68.852174618904343</v>
      </c>
      <c r="I99" s="22">
        <v>89.809548155618842</v>
      </c>
      <c r="J99" s="22">
        <v>68.423703870204847</v>
      </c>
      <c r="L99" s="20">
        <v>39995</v>
      </c>
      <c r="M99" s="22">
        <v>72.525587389259158</v>
      </c>
      <c r="N99" s="22">
        <v>76.87806432316728</v>
      </c>
      <c r="O99" s="22">
        <v>67.003365535109623</v>
      </c>
      <c r="P99" s="22">
        <v>77.662568189599639</v>
      </c>
      <c r="Q99" s="22">
        <v>48.676723171473995</v>
      </c>
      <c r="R99" s="22">
        <v>82.60347346496691</v>
      </c>
      <c r="S99" s="22">
        <v>74.278462155637129</v>
      </c>
      <c r="T99" s="22">
        <v>85.761246328622747</v>
      </c>
      <c r="U99" s="22">
        <v>69.038226356691311</v>
      </c>
    </row>
    <row r="100" spans="1:21" ht="15" hidden="1" customHeight="1">
      <c r="A100" s="20">
        <v>40026</v>
      </c>
      <c r="B100" s="22">
        <v>74.207949610647944</v>
      </c>
      <c r="C100" s="22">
        <v>80.385858956864951</v>
      </c>
      <c r="D100" s="22">
        <v>68.78300317521871</v>
      </c>
      <c r="E100" s="22">
        <v>80.777291226004138</v>
      </c>
      <c r="F100" s="22">
        <v>51.690489555673011</v>
      </c>
      <c r="G100" s="22">
        <v>85.359902698646707</v>
      </c>
      <c r="H100" s="22">
        <v>76.505887931260588</v>
      </c>
      <c r="I100" s="22">
        <v>84.365720928587692</v>
      </c>
      <c r="J100" s="22">
        <v>71.38636494391686</v>
      </c>
      <c r="L100" s="20">
        <v>40026</v>
      </c>
      <c r="M100" s="22">
        <v>74.827224517485533</v>
      </c>
      <c r="N100" s="22">
        <v>79.282966462305808</v>
      </c>
      <c r="O100" s="22">
        <v>68.246612859140825</v>
      </c>
      <c r="P100" s="22">
        <v>80.4133020923137</v>
      </c>
      <c r="Q100" s="22">
        <v>50.531974383344327</v>
      </c>
      <c r="R100" s="22">
        <v>82.693847214708114</v>
      </c>
      <c r="S100" s="22">
        <v>76.435934202705539</v>
      </c>
      <c r="T100" s="22">
        <v>85.612739148601662</v>
      </c>
      <c r="U100" s="22">
        <v>70.99349465880934</v>
      </c>
    </row>
    <row r="101" spans="1:21" ht="15" hidden="1" customHeight="1">
      <c r="A101" s="20">
        <v>40057</v>
      </c>
      <c r="B101" s="22">
        <v>79.281157639441901</v>
      </c>
      <c r="C101" s="22">
        <v>81.763132265113526</v>
      </c>
      <c r="D101" s="22">
        <v>71.101289032702567</v>
      </c>
      <c r="E101" s="22">
        <v>85.314437077396178</v>
      </c>
      <c r="F101" s="22">
        <v>53.455809510997589</v>
      </c>
      <c r="G101" s="22">
        <v>85.112380114738571</v>
      </c>
      <c r="H101" s="22">
        <v>83.993710499841683</v>
      </c>
      <c r="I101" s="22">
        <v>82.974310820674589</v>
      </c>
      <c r="J101" s="22">
        <v>74.39260664240139</v>
      </c>
      <c r="L101" s="20">
        <v>40057</v>
      </c>
      <c r="M101" s="22">
        <v>77.989108880825881</v>
      </c>
      <c r="N101" s="22">
        <v>82.172370637774321</v>
      </c>
      <c r="O101" s="22">
        <v>70.08171301992563</v>
      </c>
      <c r="P101" s="22">
        <v>83.510523595027252</v>
      </c>
      <c r="Q101" s="22">
        <v>52.8956517403536</v>
      </c>
      <c r="R101" s="22">
        <v>82.838111828109248</v>
      </c>
      <c r="S101" s="22">
        <v>79.715533657121</v>
      </c>
      <c r="T101" s="22">
        <v>85.931429019256328</v>
      </c>
      <c r="U101" s="22">
        <v>73.567739503274325</v>
      </c>
    </row>
    <row r="102" spans="1:21" ht="15" hidden="1" customHeight="1">
      <c r="A102" s="20">
        <v>40087</v>
      </c>
      <c r="B102" s="22">
        <v>81.429260021003842</v>
      </c>
      <c r="C102" s="22">
        <v>85.331034751068174</v>
      </c>
      <c r="D102" s="22">
        <v>72.384233823802063</v>
      </c>
      <c r="E102" s="22">
        <v>88.855181796289983</v>
      </c>
      <c r="F102" s="22">
        <v>56.102917523690842</v>
      </c>
      <c r="G102" s="22">
        <v>80.6247094421512</v>
      </c>
      <c r="H102" s="22">
        <v>85.363177450204148</v>
      </c>
      <c r="I102" s="22">
        <v>88.515609219134859</v>
      </c>
      <c r="J102" s="22">
        <v>76.532517275692271</v>
      </c>
      <c r="L102" s="20">
        <v>40087</v>
      </c>
      <c r="M102" s="22">
        <v>81.600609669417395</v>
      </c>
      <c r="N102" s="22">
        <v>85.317928803580543</v>
      </c>
      <c r="O102" s="22">
        <v>72.321367951034404</v>
      </c>
      <c r="P102" s="22">
        <v>86.578885763975237</v>
      </c>
      <c r="Q102" s="22">
        <v>55.651641406415465</v>
      </c>
      <c r="R102" s="22">
        <v>83.616988877197898</v>
      </c>
      <c r="S102" s="22">
        <v>83.107954536587201</v>
      </c>
      <c r="T102" s="22">
        <v>87.167133055292069</v>
      </c>
      <c r="U102" s="22">
        <v>76.52095379310731</v>
      </c>
    </row>
    <row r="103" spans="1:21" ht="15" hidden="1" customHeight="1">
      <c r="A103" s="20">
        <v>40118</v>
      </c>
      <c r="B103" s="22">
        <v>85.893818867427342</v>
      </c>
      <c r="C103" s="22">
        <v>88.003659828103991</v>
      </c>
      <c r="D103" s="22">
        <v>73.402805386264575</v>
      </c>
      <c r="E103" s="22">
        <v>86.924869123292993</v>
      </c>
      <c r="F103" s="22">
        <v>58.056915687768686</v>
      </c>
      <c r="G103" s="22">
        <v>80.104174872558005</v>
      </c>
      <c r="H103" s="22">
        <v>83.653745967653578</v>
      </c>
      <c r="I103" s="22">
        <v>88.097183387101637</v>
      </c>
      <c r="J103" s="22">
        <v>79.106456506057839</v>
      </c>
      <c r="L103" s="20">
        <v>40118</v>
      </c>
      <c r="M103" s="22">
        <v>85.322811778649395</v>
      </c>
      <c r="N103" s="22">
        <v>88.514754553796891</v>
      </c>
      <c r="O103" s="22">
        <v>74.700890348576053</v>
      </c>
      <c r="P103" s="22">
        <v>89.304666670827942</v>
      </c>
      <c r="Q103" s="22">
        <v>58.748049803760338</v>
      </c>
      <c r="R103" s="22">
        <v>85.39451245527799</v>
      </c>
      <c r="S103" s="22">
        <v>85.320020393763144</v>
      </c>
      <c r="T103" s="22">
        <v>89.404130863325065</v>
      </c>
      <c r="U103" s="22">
        <v>79.614567379030149</v>
      </c>
    </row>
    <row r="104" spans="1:21" ht="15" hidden="1" customHeight="1">
      <c r="A104" s="20">
        <v>40148</v>
      </c>
      <c r="B104" s="22">
        <v>88.733895709734128</v>
      </c>
      <c r="C104" s="22">
        <v>93.159659111109349</v>
      </c>
      <c r="D104" s="22">
        <v>76.491717318660875</v>
      </c>
      <c r="E104" s="22">
        <v>91.255024527042721</v>
      </c>
      <c r="F104" s="22">
        <v>61.914327365939535</v>
      </c>
      <c r="G104" s="22">
        <v>90.10205246016703</v>
      </c>
      <c r="H104" s="22">
        <v>86.922145809926278</v>
      </c>
      <c r="I104" s="22">
        <v>90.574097906196783</v>
      </c>
      <c r="J104" s="22">
        <v>82.492128407826186</v>
      </c>
      <c r="L104" s="20">
        <v>40148</v>
      </c>
      <c r="M104" s="22">
        <v>88.766542288190863</v>
      </c>
      <c r="N104" s="22">
        <v>91.489749435251028</v>
      </c>
      <c r="O104" s="22">
        <v>76.967595889860021</v>
      </c>
      <c r="P104" s="22">
        <v>91.383241083998328</v>
      </c>
      <c r="Q104" s="22">
        <v>62.068197390123181</v>
      </c>
      <c r="R104" s="22">
        <v>88.143713205866831</v>
      </c>
      <c r="S104" s="22">
        <v>86.083468065717952</v>
      </c>
      <c r="T104" s="22">
        <v>92.277215877115637</v>
      </c>
      <c r="U104" s="22">
        <v>82.584501344000927</v>
      </c>
    </row>
    <row r="105" spans="1:21" ht="15" hidden="1" customHeight="1">
      <c r="A105" s="20">
        <v>40179</v>
      </c>
      <c r="B105" s="22">
        <v>92.457465263829476</v>
      </c>
      <c r="C105" s="22">
        <v>93.026122074837275</v>
      </c>
      <c r="D105" s="22">
        <v>81.072696598766527</v>
      </c>
      <c r="E105" s="22">
        <v>93.822460377299194</v>
      </c>
      <c r="F105" s="22">
        <v>65.515606849381044</v>
      </c>
      <c r="G105" s="22">
        <v>89.864309152662088</v>
      </c>
      <c r="H105" s="22">
        <v>85.105316070945563</v>
      </c>
      <c r="I105" s="22">
        <v>97.910024285607008</v>
      </c>
      <c r="J105" s="22">
        <v>86.045281744076874</v>
      </c>
      <c r="L105" s="20">
        <v>40179</v>
      </c>
      <c r="M105" s="22">
        <v>91.756488978653294</v>
      </c>
      <c r="N105" s="22">
        <v>94.049357733683578</v>
      </c>
      <c r="O105" s="22">
        <v>78.994414805752982</v>
      </c>
      <c r="P105" s="22">
        <v>92.739310062183051</v>
      </c>
      <c r="Q105" s="22">
        <v>65.403389112106353</v>
      </c>
      <c r="R105" s="22">
        <v>91.357043782399913</v>
      </c>
      <c r="S105" s="22">
        <v>85.949683916186004</v>
      </c>
      <c r="T105" s="22">
        <v>95.248475997414388</v>
      </c>
      <c r="U105" s="22">
        <v>85.254506317630558</v>
      </c>
    </row>
    <row r="106" spans="1:21" ht="15" hidden="1" customHeight="1">
      <c r="A106" s="20">
        <v>40210</v>
      </c>
      <c r="B106" s="22">
        <v>94.80926227858923</v>
      </c>
      <c r="C106" s="22">
        <v>97.341750145816448</v>
      </c>
      <c r="D106" s="22">
        <v>81.366826089892712</v>
      </c>
      <c r="E106" s="22">
        <v>95.413450955796208</v>
      </c>
      <c r="F106" s="22">
        <v>69.321078709261613</v>
      </c>
      <c r="G106" s="22">
        <v>94.459615312546916</v>
      </c>
      <c r="H106" s="22">
        <v>87.714513507737436</v>
      </c>
      <c r="I106" s="22">
        <v>100.74917376022255</v>
      </c>
      <c r="J106" s="22">
        <v>88.571173118082001</v>
      </c>
      <c r="L106" s="20">
        <v>40210</v>
      </c>
      <c r="M106" s="22">
        <v>94.441375359496462</v>
      </c>
      <c r="N106" s="22">
        <v>96.440355799962333</v>
      </c>
      <c r="O106" s="22">
        <v>80.761042228670917</v>
      </c>
      <c r="P106" s="22">
        <v>93.742224496594702</v>
      </c>
      <c r="Q106" s="22">
        <v>68.618330894402163</v>
      </c>
      <c r="R106" s="22">
        <v>94.726394470236869</v>
      </c>
      <c r="S106" s="22">
        <v>85.821116833517422</v>
      </c>
      <c r="T106" s="22">
        <v>97.813168375292406</v>
      </c>
      <c r="U106" s="22">
        <v>87.702699710723735</v>
      </c>
    </row>
    <row r="107" spans="1:21" ht="15" hidden="1" customHeight="1">
      <c r="A107" s="20">
        <v>40238</v>
      </c>
      <c r="B107" s="22">
        <v>96.987887235113874</v>
      </c>
      <c r="C107" s="22">
        <v>99.227259219146958</v>
      </c>
      <c r="D107" s="22">
        <v>81.792373661162557</v>
      </c>
      <c r="E107" s="22">
        <v>95.04170887016852</v>
      </c>
      <c r="F107" s="22">
        <v>71.839372294422574</v>
      </c>
      <c r="G107" s="22">
        <v>101.63097706536222</v>
      </c>
      <c r="H107" s="22">
        <v>86.258828854723262</v>
      </c>
      <c r="I107" s="22">
        <v>99.527791533497663</v>
      </c>
      <c r="J107" s="22">
        <v>89.865186866551198</v>
      </c>
      <c r="L107" s="20">
        <v>40238</v>
      </c>
      <c r="M107" s="22">
        <v>97.062348553823583</v>
      </c>
      <c r="N107" s="22">
        <v>98.94481139267964</v>
      </c>
      <c r="O107" s="22">
        <v>82.391388223823071</v>
      </c>
      <c r="P107" s="22">
        <v>94.860272389249857</v>
      </c>
      <c r="Q107" s="22">
        <v>71.631503080742945</v>
      </c>
      <c r="R107" s="22">
        <v>97.809159174991919</v>
      </c>
      <c r="S107" s="22">
        <v>86.762072152554978</v>
      </c>
      <c r="T107" s="22">
        <v>99.909406495206582</v>
      </c>
      <c r="U107" s="22">
        <v>90.082641022076871</v>
      </c>
    </row>
    <row r="108" spans="1:21" ht="15" hidden="1" customHeight="1">
      <c r="A108" s="20">
        <v>40269</v>
      </c>
      <c r="B108" s="22">
        <v>99.880202343287351</v>
      </c>
      <c r="C108" s="22">
        <v>100.19617967532713</v>
      </c>
      <c r="D108" s="22">
        <v>83.034784472830381</v>
      </c>
      <c r="E108" s="22">
        <v>93.562883776549924</v>
      </c>
      <c r="F108" s="22">
        <v>75.235626595638934</v>
      </c>
      <c r="G108" s="22">
        <v>97.996620438286257</v>
      </c>
      <c r="H108" s="22">
        <v>82.637968768917602</v>
      </c>
      <c r="I108" s="22">
        <v>99.56182533859446</v>
      </c>
      <c r="J108" s="22">
        <v>91.702799031865965</v>
      </c>
      <c r="L108" s="20">
        <v>40269</v>
      </c>
      <c r="M108" s="22">
        <v>99.653143247300676</v>
      </c>
      <c r="N108" s="22">
        <v>101.60145721674996</v>
      </c>
      <c r="O108" s="22">
        <v>83.946685585259388</v>
      </c>
      <c r="P108" s="22">
        <v>96.204909879382555</v>
      </c>
      <c r="Q108" s="22">
        <v>74.127425805616426</v>
      </c>
      <c r="R108" s="22">
        <v>99.894970715975134</v>
      </c>
      <c r="S108" s="22">
        <v>88.774933784022465</v>
      </c>
      <c r="T108" s="22">
        <v>101.46005339747907</v>
      </c>
      <c r="U108" s="22">
        <v>92.376871733741325</v>
      </c>
    </row>
    <row r="109" spans="1:21" ht="15" hidden="1" customHeight="1">
      <c r="A109" s="20">
        <v>40299</v>
      </c>
      <c r="B109" s="22">
        <v>99.56661197008934</v>
      </c>
      <c r="C109" s="22">
        <v>102.78984140449785</v>
      </c>
      <c r="D109" s="22">
        <v>85.115555283535116</v>
      </c>
      <c r="E109" s="22">
        <v>97.11432871501691</v>
      </c>
      <c r="F109" s="22">
        <v>75.345514883144631</v>
      </c>
      <c r="G109" s="22">
        <v>96.876077076936369</v>
      </c>
      <c r="H109" s="22">
        <v>91.901773863598407</v>
      </c>
      <c r="I109" s="22">
        <v>101.36023554679043</v>
      </c>
      <c r="J109" s="22">
        <v>93.417311725005945</v>
      </c>
      <c r="L109" s="20">
        <v>40299</v>
      </c>
      <c r="M109" s="22">
        <v>102.15813926636463</v>
      </c>
      <c r="N109" s="22">
        <v>104.40261828465012</v>
      </c>
      <c r="O109" s="22">
        <v>85.531637572136987</v>
      </c>
      <c r="P109" s="22">
        <v>97.638224827899251</v>
      </c>
      <c r="Q109" s="22">
        <v>76.021428030829313</v>
      </c>
      <c r="R109" s="22">
        <v>100.71407704255282</v>
      </c>
      <c r="S109" s="22">
        <v>91.152699784647183</v>
      </c>
      <c r="T109" s="22">
        <v>102.39987739701968</v>
      </c>
      <c r="U109" s="22">
        <v>94.571659968661962</v>
      </c>
    </row>
    <row r="110" spans="1:21" ht="15" hidden="1" customHeight="1">
      <c r="A110" s="20">
        <v>40330</v>
      </c>
      <c r="B110" s="22">
        <v>105.54257701821503</v>
      </c>
      <c r="C110" s="22">
        <v>106.09805303083961</v>
      </c>
      <c r="D110" s="22">
        <v>86.875127205872374</v>
      </c>
      <c r="E110" s="22">
        <v>97.67648076849855</v>
      </c>
      <c r="F110" s="22">
        <v>77.453025463432269</v>
      </c>
      <c r="G110" s="22">
        <v>100.43263829947446</v>
      </c>
      <c r="H110" s="22">
        <v>92.093843253486838</v>
      </c>
      <c r="I110" s="22">
        <v>106.05595279165183</v>
      </c>
      <c r="J110" s="22">
        <v>96.449164306108187</v>
      </c>
      <c r="L110" s="20">
        <v>40330</v>
      </c>
      <c r="M110" s="22">
        <v>104.47341717972031</v>
      </c>
      <c r="N110" s="22">
        <v>107.0765355483545</v>
      </c>
      <c r="O110" s="22">
        <v>87.167761869679978</v>
      </c>
      <c r="P110" s="22">
        <v>99.01279087457165</v>
      </c>
      <c r="Q110" s="22">
        <v>77.338653060315579</v>
      </c>
      <c r="R110" s="22">
        <v>100.3405200917874</v>
      </c>
      <c r="S110" s="22">
        <v>92.946775325097732</v>
      </c>
      <c r="T110" s="22">
        <v>103.35157947477269</v>
      </c>
      <c r="U110" s="22">
        <v>96.58907803539968</v>
      </c>
    </row>
    <row r="111" spans="1:21" ht="15" hidden="1" customHeight="1">
      <c r="A111" s="20">
        <v>40360</v>
      </c>
      <c r="B111" s="22">
        <v>109.64857557692895</v>
      </c>
      <c r="C111" s="22">
        <v>114.65933902035266</v>
      </c>
      <c r="D111" s="22">
        <v>90.782733851099252</v>
      </c>
      <c r="E111" s="22">
        <v>105.91820588972314</v>
      </c>
      <c r="F111" s="22">
        <v>80.194301466648028</v>
      </c>
      <c r="G111" s="22">
        <v>104.72349216553157</v>
      </c>
      <c r="H111" s="22">
        <v>101.8856320346178</v>
      </c>
      <c r="I111" s="22">
        <v>107.32540159445149</v>
      </c>
      <c r="J111" s="22">
        <v>101.61506295618933</v>
      </c>
      <c r="L111" s="20">
        <v>40360</v>
      </c>
      <c r="M111" s="22">
        <v>106.45501334466243</v>
      </c>
      <c r="N111" s="22">
        <v>109.34594764241965</v>
      </c>
      <c r="O111" s="22">
        <v>89.149598464013067</v>
      </c>
      <c r="P111" s="22">
        <v>100.30333898290715</v>
      </c>
      <c r="Q111" s="22">
        <v>78.381610554256625</v>
      </c>
      <c r="R111" s="22">
        <v>98.981172203944908</v>
      </c>
      <c r="S111" s="22">
        <v>93.448064399241403</v>
      </c>
      <c r="T111" s="22">
        <v>105.14464432287181</v>
      </c>
      <c r="U111" s="22">
        <v>98.41040580995039</v>
      </c>
    </row>
    <row r="112" spans="1:21" ht="15" hidden="1" customHeight="1">
      <c r="A112" s="20">
        <v>40391</v>
      </c>
      <c r="B112" s="22">
        <v>107.40312444691939</v>
      </c>
      <c r="C112" s="22">
        <v>110.4213717126467</v>
      </c>
      <c r="D112" s="22">
        <v>90.351300311167364</v>
      </c>
      <c r="E112" s="22">
        <v>101.78129092323536</v>
      </c>
      <c r="F112" s="22">
        <v>80.025765124806099</v>
      </c>
      <c r="G112" s="22">
        <v>96.899109106684861</v>
      </c>
      <c r="H112" s="22">
        <v>95.143858891292908</v>
      </c>
      <c r="I112" s="22">
        <v>106.76211555356704</v>
      </c>
      <c r="J112" s="22">
        <v>99.541428131437158</v>
      </c>
      <c r="L112" s="20">
        <v>40391</v>
      </c>
      <c r="M112" s="22">
        <v>108.05102694383962</v>
      </c>
      <c r="N112" s="22">
        <v>111.08705274139137</v>
      </c>
      <c r="O112" s="22">
        <v>91.091291786302989</v>
      </c>
      <c r="P112" s="22">
        <v>101.4658607573035</v>
      </c>
      <c r="Q112" s="22">
        <v>79.553525345865935</v>
      </c>
      <c r="R112" s="22">
        <v>97.490600945650201</v>
      </c>
      <c r="S112" s="22">
        <v>92.568035927252609</v>
      </c>
      <c r="T112" s="22">
        <v>107.98891000611857</v>
      </c>
      <c r="U112" s="22">
        <v>99.986673859557413</v>
      </c>
    </row>
    <row r="113" spans="1:21" ht="15" hidden="1" customHeight="1">
      <c r="A113" s="20">
        <v>40422</v>
      </c>
      <c r="B113" s="22">
        <v>108.00167033485695</v>
      </c>
      <c r="C113" s="22">
        <v>110.05368801283448</v>
      </c>
      <c r="D113" s="22">
        <v>92.060164992253263</v>
      </c>
      <c r="E113" s="22">
        <v>100.13968274729652</v>
      </c>
      <c r="F113" s="22">
        <v>78.068475991558017</v>
      </c>
      <c r="G113" s="22">
        <v>91.920065406947543</v>
      </c>
      <c r="H113" s="22">
        <v>85.933511007725443</v>
      </c>
      <c r="I113" s="22">
        <v>102.88160167552118</v>
      </c>
      <c r="J113" s="22">
        <v>99.693555717875853</v>
      </c>
      <c r="L113" s="20">
        <v>40422</v>
      </c>
      <c r="M113" s="22">
        <v>109.36768354133991</v>
      </c>
      <c r="N113" s="22">
        <v>112.41480706141074</v>
      </c>
      <c r="O113" s="22">
        <v>92.573370249596778</v>
      </c>
      <c r="P113" s="22">
        <v>102.66157334855738</v>
      </c>
      <c r="Q113" s="22">
        <v>81.126834478757189</v>
      </c>
      <c r="R113" s="22">
        <v>97.061703144528025</v>
      </c>
      <c r="S113" s="22">
        <v>90.872803500748205</v>
      </c>
      <c r="T113" s="22">
        <v>111.54518305030714</v>
      </c>
      <c r="U113" s="22">
        <v>101.35183400714638</v>
      </c>
    </row>
    <row r="114" spans="1:21" ht="15" hidden="1" customHeight="1">
      <c r="A114" s="20">
        <v>40452</v>
      </c>
      <c r="B114" s="22">
        <v>111.08749444887238</v>
      </c>
      <c r="C114" s="22">
        <v>114.28006301432522</v>
      </c>
      <c r="D114" s="22">
        <v>94.222480921552332</v>
      </c>
      <c r="E114" s="22">
        <v>102.38261690559305</v>
      </c>
      <c r="F114" s="22">
        <v>84.087845084437788</v>
      </c>
      <c r="G114" s="22">
        <v>94.731785706301309</v>
      </c>
      <c r="H114" s="22">
        <v>86.362412102484313</v>
      </c>
      <c r="I114" s="22">
        <v>117.08606222175855</v>
      </c>
      <c r="J114" s="22">
        <v>103.14851269210719</v>
      </c>
      <c r="L114" s="20">
        <v>40452</v>
      </c>
      <c r="M114" s="22">
        <v>110.59847614998569</v>
      </c>
      <c r="N114" s="22">
        <v>113.44926079643238</v>
      </c>
      <c r="O114" s="22">
        <v>93.665178307087515</v>
      </c>
      <c r="P114" s="22">
        <v>104.08179774620612</v>
      </c>
      <c r="Q114" s="22">
        <v>83.184411026535315</v>
      </c>
      <c r="R114" s="22">
        <v>98.026861019774245</v>
      </c>
      <c r="S114" s="22">
        <v>89.275859187976408</v>
      </c>
      <c r="T114" s="22">
        <v>115.25089283725632</v>
      </c>
      <c r="U114" s="22">
        <v>102.66640775161054</v>
      </c>
    </row>
    <row r="115" spans="1:21" ht="15" hidden="1" customHeight="1">
      <c r="A115" s="20">
        <v>40483</v>
      </c>
      <c r="B115" s="22">
        <v>110.8524630404707</v>
      </c>
      <c r="C115" s="22">
        <v>112.45198925377117</v>
      </c>
      <c r="D115" s="22">
        <v>95.214289073581213</v>
      </c>
      <c r="E115" s="22">
        <v>105.71663159634153</v>
      </c>
      <c r="F115" s="22">
        <v>84.404204965964269</v>
      </c>
      <c r="G115" s="22">
        <v>95.936386063513666</v>
      </c>
      <c r="H115" s="22">
        <v>86.090292583883169</v>
      </c>
      <c r="I115" s="22">
        <v>127.66621545266892</v>
      </c>
      <c r="J115" s="22">
        <v>103.00948054512074</v>
      </c>
      <c r="L115" s="20">
        <v>40483</v>
      </c>
      <c r="M115" s="22">
        <v>111.8860129309345</v>
      </c>
      <c r="N115" s="22">
        <v>114.49815744017646</v>
      </c>
      <c r="O115" s="22">
        <v>94.806640543304255</v>
      </c>
      <c r="P115" s="22">
        <v>106.02850544989697</v>
      </c>
      <c r="Q115" s="22">
        <v>85.711902677256745</v>
      </c>
      <c r="R115" s="22">
        <v>99.941430222880868</v>
      </c>
      <c r="S115" s="22">
        <v>88.803341606124548</v>
      </c>
      <c r="T115" s="22">
        <v>118.66616714117015</v>
      </c>
      <c r="U115" s="22">
        <v>104.15541839790812</v>
      </c>
    </row>
    <row r="116" spans="1:21" ht="15" hidden="1" customHeight="1">
      <c r="A116" s="20">
        <v>40513</v>
      </c>
      <c r="B116" s="22">
        <v>113.76327206591492</v>
      </c>
      <c r="C116" s="22">
        <v>116.92905954026249</v>
      </c>
      <c r="D116" s="22">
        <v>101.18907063824867</v>
      </c>
      <c r="E116" s="22">
        <v>109.78073886772735</v>
      </c>
      <c r="F116" s="22">
        <v>90.966328205834046</v>
      </c>
      <c r="G116" s="22">
        <v>103.65961462973132</v>
      </c>
      <c r="H116" s="22">
        <v>91.359984749900718</v>
      </c>
      <c r="I116" s="22">
        <v>120.69036039592898</v>
      </c>
      <c r="J116" s="22">
        <v>107.38208663110942</v>
      </c>
      <c r="L116" s="20">
        <v>40513</v>
      </c>
      <c r="M116" s="22">
        <v>113.30279414093741</v>
      </c>
      <c r="N116" s="22">
        <v>115.78374314226838</v>
      </c>
      <c r="O116" s="22">
        <v>96.475089091618599</v>
      </c>
      <c r="P116" s="22">
        <v>108.61810829476765</v>
      </c>
      <c r="Q116" s="22">
        <v>88.487038339976536</v>
      </c>
      <c r="R116" s="22">
        <v>102.48185100428628</v>
      </c>
      <c r="S116" s="22">
        <v>89.897266576275968</v>
      </c>
      <c r="T116" s="22">
        <v>121.41206612510102</v>
      </c>
      <c r="U116" s="22">
        <v>105.93989499679191</v>
      </c>
    </row>
    <row r="117" spans="1:21" ht="15" hidden="1" customHeight="1">
      <c r="A117" s="20">
        <v>40544</v>
      </c>
      <c r="B117" s="22">
        <v>114.75464873182666</v>
      </c>
      <c r="C117" s="22">
        <v>117.65810067002521</v>
      </c>
      <c r="D117" s="22">
        <v>88.557987406170696</v>
      </c>
      <c r="E117" s="22">
        <v>112.18159847103178</v>
      </c>
      <c r="F117" s="22">
        <v>91.966674784581613</v>
      </c>
      <c r="G117" s="22">
        <v>112.97516528308766</v>
      </c>
      <c r="H117" s="22">
        <v>94.439207118868708</v>
      </c>
      <c r="I117" s="22">
        <v>120.90057997843174</v>
      </c>
      <c r="J117" s="22">
        <v>106.65785302442332</v>
      </c>
      <c r="L117" s="20">
        <v>40544</v>
      </c>
      <c r="M117" s="22">
        <v>114.68266425950343</v>
      </c>
      <c r="N117" s="22">
        <v>117.24672882343192</v>
      </c>
      <c r="O117" s="22">
        <v>98.855979426029748</v>
      </c>
      <c r="P117" s="22">
        <v>111.52764465483915</v>
      </c>
      <c r="Q117" s="22">
        <v>91.218050582024233</v>
      </c>
      <c r="R117" s="22">
        <v>104.74616826153419</v>
      </c>
      <c r="S117" s="22">
        <v>91.920353021054567</v>
      </c>
      <c r="T117" s="22">
        <v>123.16197873424626</v>
      </c>
      <c r="U117" s="22">
        <v>107.88507212963405</v>
      </c>
    </row>
    <row r="118" spans="1:21" ht="15" hidden="1" customHeight="1">
      <c r="A118" s="20">
        <v>40575</v>
      </c>
      <c r="B118" s="22">
        <v>116.48757355847002</v>
      </c>
      <c r="C118" s="22">
        <v>117.60260464486569</v>
      </c>
      <c r="D118" s="22">
        <v>102.91212294056334</v>
      </c>
      <c r="E118" s="22">
        <v>114.07495012315725</v>
      </c>
      <c r="F118" s="22">
        <v>92.234449403103042</v>
      </c>
      <c r="G118" s="22">
        <v>105.07802504636325</v>
      </c>
      <c r="H118" s="22">
        <v>93.155076250575746</v>
      </c>
      <c r="I118" s="22">
        <v>122.38380829958363</v>
      </c>
      <c r="J118" s="22">
        <v>109.67973492944108</v>
      </c>
      <c r="L118" s="20">
        <v>40575</v>
      </c>
      <c r="M118" s="22">
        <v>115.5656452776778</v>
      </c>
      <c r="N118" s="22">
        <v>118.51674288656424</v>
      </c>
      <c r="O118" s="22">
        <v>101.72369284254464</v>
      </c>
      <c r="P118" s="22">
        <v>114.15008076111872</v>
      </c>
      <c r="Q118" s="22">
        <v>93.577384871614541</v>
      </c>
      <c r="R118" s="22">
        <v>106.05175780980696</v>
      </c>
      <c r="S118" s="22">
        <v>94.144514280428979</v>
      </c>
      <c r="T118" s="22">
        <v>123.52432087398013</v>
      </c>
      <c r="U118" s="22">
        <v>109.61100544503881</v>
      </c>
    </row>
    <row r="119" spans="1:21" ht="15" hidden="1" customHeight="1">
      <c r="A119" s="20">
        <v>40603</v>
      </c>
      <c r="B119" s="22">
        <v>115.98100497275405</v>
      </c>
      <c r="C119" s="22">
        <v>118.8846509986152</v>
      </c>
      <c r="D119" s="22">
        <v>107.37439366521129</v>
      </c>
      <c r="E119" s="22">
        <v>114.4210377500678</v>
      </c>
      <c r="F119" s="22">
        <v>96.296923040915289</v>
      </c>
      <c r="G119" s="22">
        <v>99.697625499955151</v>
      </c>
      <c r="H119" s="22">
        <v>96.188709387923055</v>
      </c>
      <c r="I119" s="22">
        <v>122.36505370334874</v>
      </c>
      <c r="J119" s="22">
        <v>111.45271059858769</v>
      </c>
      <c r="L119" s="20">
        <v>40603</v>
      </c>
      <c r="M119" s="22">
        <v>115.71125163910419</v>
      </c>
      <c r="N119" s="22">
        <v>119.15332500802738</v>
      </c>
      <c r="O119" s="22">
        <v>104.61179614238152</v>
      </c>
      <c r="P119" s="22">
        <v>115.79149938834222</v>
      </c>
      <c r="Q119" s="22">
        <v>95.4333226490009</v>
      </c>
      <c r="R119" s="22">
        <v>105.54115792030665</v>
      </c>
      <c r="S119" s="22">
        <v>95.615171133185157</v>
      </c>
      <c r="T119" s="22">
        <v>122.82290120511712</v>
      </c>
      <c r="U119" s="22">
        <v>110.77795038397579</v>
      </c>
    </row>
    <row r="120" spans="1:21" ht="15" hidden="1" customHeight="1">
      <c r="A120" s="20">
        <v>40634</v>
      </c>
      <c r="B120" s="22">
        <v>115.39138925150347</v>
      </c>
      <c r="C120" s="22">
        <v>120.56116134918271</v>
      </c>
      <c r="D120" s="22">
        <v>109.35977308778664</v>
      </c>
      <c r="E120" s="22">
        <v>119.15446554225821</v>
      </c>
      <c r="F120" s="22">
        <v>98.263234087501999</v>
      </c>
      <c r="G120" s="22">
        <v>101.88116864728522</v>
      </c>
      <c r="H120" s="22">
        <v>97.62186451748039</v>
      </c>
      <c r="I120" s="22">
        <v>126.1409569995382</v>
      </c>
      <c r="J120" s="22">
        <v>112.2792297714108</v>
      </c>
      <c r="L120" s="20">
        <v>40634</v>
      </c>
      <c r="M120" s="22">
        <v>115.18292811947836</v>
      </c>
      <c r="N120" s="22">
        <v>119.13571727316223</v>
      </c>
      <c r="O120" s="22">
        <v>107.02754784350581</v>
      </c>
      <c r="P120" s="22">
        <v>116.34196037259549</v>
      </c>
      <c r="Q120" s="22">
        <v>96.991566381611577</v>
      </c>
      <c r="R120" s="22">
        <v>103.63558166064311</v>
      </c>
      <c r="S120" s="22">
        <v>96.565002066110225</v>
      </c>
      <c r="T120" s="22">
        <v>121.96137137004249</v>
      </c>
      <c r="U120" s="22">
        <v>111.34248166016363</v>
      </c>
    </row>
    <row r="121" spans="1:21" ht="15" hidden="1" customHeight="1">
      <c r="A121" s="20">
        <v>40664</v>
      </c>
      <c r="B121" s="22">
        <v>115.0374157253116</v>
      </c>
      <c r="C121" s="22">
        <v>118.26105942375465</v>
      </c>
      <c r="D121" s="22">
        <v>109.73781105189488</v>
      </c>
      <c r="E121" s="22">
        <v>116.50082865862601</v>
      </c>
      <c r="F121" s="22">
        <v>97.509632230296063</v>
      </c>
      <c r="G121" s="22">
        <v>107.14445374514176</v>
      </c>
      <c r="H121" s="22">
        <v>96.249214906466676</v>
      </c>
      <c r="I121" s="22">
        <v>121.75977786108052</v>
      </c>
      <c r="J121" s="22">
        <v>111.76937881994118</v>
      </c>
      <c r="L121" s="20">
        <v>40664</v>
      </c>
      <c r="M121" s="22">
        <v>114.11759499892484</v>
      </c>
      <c r="N121" s="22">
        <v>118.39067570636526</v>
      </c>
      <c r="O121" s="22">
        <v>108.60572428695315</v>
      </c>
      <c r="P121" s="22">
        <v>115.85899811751008</v>
      </c>
      <c r="Q121" s="22">
        <v>98.444018781445067</v>
      </c>
      <c r="R121" s="22">
        <v>101.42851969780189</v>
      </c>
      <c r="S121" s="22">
        <v>97.334969420956824</v>
      </c>
      <c r="T121" s="22">
        <v>121.37007655446261</v>
      </c>
      <c r="U121" s="22">
        <v>111.33583888224969</v>
      </c>
    </row>
    <row r="122" spans="1:21" ht="15" hidden="1" customHeight="1">
      <c r="A122" s="20">
        <v>40695</v>
      </c>
      <c r="B122" s="22">
        <v>111.78976837178665</v>
      </c>
      <c r="C122" s="22">
        <v>117.71495469163744</v>
      </c>
      <c r="D122" s="22">
        <v>107.47279000373251</v>
      </c>
      <c r="E122" s="22">
        <v>114.74374072843321</v>
      </c>
      <c r="F122" s="22">
        <v>99.804646489878891</v>
      </c>
      <c r="G122" s="22">
        <v>97.256444428609925</v>
      </c>
      <c r="H122" s="22">
        <v>96.21830111656881</v>
      </c>
      <c r="I122" s="22">
        <v>118.20824230939597</v>
      </c>
      <c r="J122" s="22">
        <v>110.24568303620823</v>
      </c>
      <c r="L122" s="20">
        <v>40695</v>
      </c>
      <c r="M122" s="22">
        <v>112.71601895286045</v>
      </c>
      <c r="N122" s="22">
        <v>117.02179760862251</v>
      </c>
      <c r="O122" s="22">
        <v>109.32463978274929</v>
      </c>
      <c r="P122" s="22">
        <v>114.54650936837321</v>
      </c>
      <c r="Q122" s="22">
        <v>99.790979907039926</v>
      </c>
      <c r="R122" s="22">
        <v>100.29118905635247</v>
      </c>
      <c r="S122" s="22">
        <v>98.122924241678476</v>
      </c>
      <c r="T122" s="22">
        <v>120.82925037069043</v>
      </c>
      <c r="U122" s="22">
        <v>110.88410468712544</v>
      </c>
    </row>
    <row r="123" spans="1:21" ht="15" hidden="1" customHeight="1">
      <c r="A123" s="20">
        <v>40725</v>
      </c>
      <c r="B123" s="22">
        <v>110.85162619666866</v>
      </c>
      <c r="C123" s="22">
        <v>114.53110233056751</v>
      </c>
      <c r="D123" s="22">
        <v>108.2878778520361</v>
      </c>
      <c r="E123" s="22">
        <v>112.07971102471778</v>
      </c>
      <c r="F123" s="22">
        <v>101.09275973896881</v>
      </c>
      <c r="G123" s="22">
        <v>101.30751759242978</v>
      </c>
      <c r="H123" s="22">
        <v>101.61222667764609</v>
      </c>
      <c r="I123" s="22">
        <v>115.75704523232861</v>
      </c>
      <c r="J123" s="22">
        <v>109.63512045151577</v>
      </c>
      <c r="L123" s="20">
        <v>40725</v>
      </c>
      <c r="M123" s="22">
        <v>111.25609448082639</v>
      </c>
      <c r="N123" s="22">
        <v>115.24816389954987</v>
      </c>
      <c r="O123" s="22">
        <v>109.45458147896987</v>
      </c>
      <c r="P123" s="22">
        <v>112.73496096068902</v>
      </c>
      <c r="Q123" s="22">
        <v>101.09356440814186</v>
      </c>
      <c r="R123" s="22">
        <v>100.12130135848705</v>
      </c>
      <c r="S123" s="22">
        <v>98.948584124675079</v>
      </c>
      <c r="T123" s="22">
        <v>120.24145798126042</v>
      </c>
      <c r="U123" s="22">
        <v>110.20017939071127</v>
      </c>
    </row>
    <row r="124" spans="1:21" ht="15" hidden="1" customHeight="1">
      <c r="A124" s="20">
        <v>40756</v>
      </c>
      <c r="B124" s="22">
        <v>110.34813501812349</v>
      </c>
      <c r="C124" s="22">
        <v>112.41116827793019</v>
      </c>
      <c r="D124" s="22">
        <v>109.76527014362487</v>
      </c>
      <c r="E124" s="22">
        <v>109.72607300429189</v>
      </c>
      <c r="F124" s="22">
        <v>102.70046755470447</v>
      </c>
      <c r="G124" s="22">
        <v>85.847142265039892</v>
      </c>
      <c r="H124" s="22">
        <v>95.762482724610123</v>
      </c>
      <c r="I124" s="22">
        <v>124.22643938131547</v>
      </c>
      <c r="J124" s="22">
        <v>109.48263570676538</v>
      </c>
      <c r="L124" s="20">
        <v>40756</v>
      </c>
      <c r="M124" s="22">
        <v>109.87248256768206</v>
      </c>
      <c r="N124" s="22">
        <v>113.26684334616364</v>
      </c>
      <c r="O124" s="22">
        <v>109.53675030925982</v>
      </c>
      <c r="P124" s="22">
        <v>110.87959599231499</v>
      </c>
      <c r="Q124" s="22">
        <v>102.2484260004572</v>
      </c>
      <c r="R124" s="22">
        <v>100.24259986467857</v>
      </c>
      <c r="S124" s="22">
        <v>99.732016073500631</v>
      </c>
      <c r="T124" s="22">
        <v>119.77264469636783</v>
      </c>
      <c r="U124" s="22">
        <v>109.47465838303398</v>
      </c>
    </row>
    <row r="125" spans="1:21" ht="15" hidden="1" customHeight="1">
      <c r="A125" s="20">
        <v>40787</v>
      </c>
      <c r="B125" s="22">
        <v>108.51397500106816</v>
      </c>
      <c r="C125" s="22">
        <v>112.13803638619457</v>
      </c>
      <c r="D125" s="22">
        <v>109.21828334488804</v>
      </c>
      <c r="E125" s="22">
        <v>110.14814327181281</v>
      </c>
      <c r="F125" s="22">
        <v>104.70113636337021</v>
      </c>
      <c r="G125" s="22">
        <v>109.14984901822457</v>
      </c>
      <c r="H125" s="22">
        <v>107.00445856027632</v>
      </c>
      <c r="I125" s="22">
        <v>121.81084603593968</v>
      </c>
      <c r="J125" s="22">
        <v>109.12285413089239</v>
      </c>
      <c r="L125" s="20">
        <v>40787</v>
      </c>
      <c r="M125" s="22">
        <v>108.58621947920224</v>
      </c>
      <c r="N125" s="22">
        <v>111.33681320590276</v>
      </c>
      <c r="O125" s="22">
        <v>110.08842277395792</v>
      </c>
      <c r="P125" s="22">
        <v>109.34333089355061</v>
      </c>
      <c r="Q125" s="22">
        <v>103.27153758567447</v>
      </c>
      <c r="R125" s="22">
        <v>99.94020538595592</v>
      </c>
      <c r="S125" s="22">
        <v>100.52372727191641</v>
      </c>
      <c r="T125" s="22">
        <v>119.20939963966643</v>
      </c>
      <c r="U125" s="22">
        <v>108.86542126468638</v>
      </c>
    </row>
    <row r="126" spans="1:21" ht="15" hidden="1" customHeight="1">
      <c r="A126" s="20">
        <v>40817</v>
      </c>
      <c r="B126" s="22">
        <v>107.63314306135389</v>
      </c>
      <c r="C126" s="22">
        <v>108.4631828042683</v>
      </c>
      <c r="D126" s="22">
        <v>111.37490227884177</v>
      </c>
      <c r="E126" s="22">
        <v>107.3184686713178</v>
      </c>
      <c r="F126" s="22">
        <v>102.97806690865414</v>
      </c>
      <c r="G126" s="22">
        <v>105.05467046095262</v>
      </c>
      <c r="H126" s="22">
        <v>96.51813010461187</v>
      </c>
      <c r="I126" s="22">
        <v>115.32216906972121</v>
      </c>
      <c r="J126" s="22">
        <v>108.30677837406819</v>
      </c>
      <c r="L126" s="20">
        <v>40817</v>
      </c>
      <c r="M126" s="22">
        <v>107.41374383731697</v>
      </c>
      <c r="N126" s="22">
        <v>109.72777638280682</v>
      </c>
      <c r="O126" s="22">
        <v>110.92545858773704</v>
      </c>
      <c r="P126" s="22">
        <v>108.34814027906201</v>
      </c>
      <c r="Q126" s="22">
        <v>104.16470832891807</v>
      </c>
      <c r="R126" s="22">
        <v>99.621904855257426</v>
      </c>
      <c r="S126" s="22">
        <v>101.50477446197574</v>
      </c>
      <c r="T126" s="22">
        <v>118.14890808047889</v>
      </c>
      <c r="U126" s="22">
        <v>108.42029998905464</v>
      </c>
    </row>
    <row r="127" spans="1:21" ht="15" hidden="1" customHeight="1">
      <c r="A127" s="20">
        <v>40848</v>
      </c>
      <c r="B127" s="22">
        <v>106.39661205610795</v>
      </c>
      <c r="C127" s="22">
        <v>109.71050378543397</v>
      </c>
      <c r="D127" s="22">
        <v>112.81169382435863</v>
      </c>
      <c r="E127" s="22">
        <v>108.07307253710754</v>
      </c>
      <c r="F127" s="22">
        <v>105.32517434710363</v>
      </c>
      <c r="G127" s="22">
        <v>102.30857277390221</v>
      </c>
      <c r="H127" s="22">
        <v>102.8545224094071</v>
      </c>
      <c r="I127" s="22">
        <v>118.38963387919974</v>
      </c>
      <c r="J127" s="22">
        <v>108.22244731562174</v>
      </c>
      <c r="L127" s="20">
        <v>40848</v>
      </c>
      <c r="M127" s="22">
        <v>106.30889427081856</v>
      </c>
      <c r="N127" s="22">
        <v>108.47373383089618</v>
      </c>
      <c r="O127" s="22">
        <v>111.80177121625583</v>
      </c>
      <c r="P127" s="22">
        <v>107.8091054182127</v>
      </c>
      <c r="Q127" s="22">
        <v>104.88763735650051</v>
      </c>
      <c r="R127" s="22">
        <v>99.516103884797531</v>
      </c>
      <c r="S127" s="22">
        <v>102.708138738157</v>
      </c>
      <c r="T127" s="22">
        <v>116.31482028026466</v>
      </c>
      <c r="U127" s="22">
        <v>108.07400422263744</v>
      </c>
    </row>
    <row r="128" spans="1:21" ht="15" hidden="1" customHeight="1">
      <c r="A128" s="20">
        <v>40878</v>
      </c>
      <c r="B128" s="22">
        <v>105.51249952042279</v>
      </c>
      <c r="C128" s="22">
        <v>105.74219333016552</v>
      </c>
      <c r="D128" s="22">
        <v>110.72610124363338</v>
      </c>
      <c r="E128" s="22">
        <v>107.47740754994189</v>
      </c>
      <c r="F128" s="22">
        <v>106.52236235106274</v>
      </c>
      <c r="G128" s="22">
        <v>83.976518361223924</v>
      </c>
      <c r="H128" s="22">
        <v>102.58313385377065</v>
      </c>
      <c r="I128" s="22">
        <v>113.50068582270698</v>
      </c>
      <c r="J128" s="22">
        <v>107.07920472473205</v>
      </c>
      <c r="L128" s="20">
        <v>40878</v>
      </c>
      <c r="M128" s="22">
        <v>105.23409770756535</v>
      </c>
      <c r="N128" s="22">
        <v>107.49205556737718</v>
      </c>
      <c r="O128" s="22">
        <v>112.38031874807758</v>
      </c>
      <c r="P128" s="22">
        <v>107.39532281142053</v>
      </c>
      <c r="Q128" s="22">
        <v>105.61595355796085</v>
      </c>
      <c r="R128" s="22">
        <v>99.509559031748012</v>
      </c>
      <c r="S128" s="22">
        <v>103.92254884934589</v>
      </c>
      <c r="T128" s="22">
        <v>113.75709619615817</v>
      </c>
      <c r="U128" s="22">
        <v>107.7347842887195</v>
      </c>
    </row>
    <row r="129" spans="1:21" ht="15" hidden="1" customHeight="1">
      <c r="A129" s="20">
        <v>40909</v>
      </c>
      <c r="B129" s="22">
        <v>104.03660222275946</v>
      </c>
      <c r="C129" s="22">
        <v>107.15256178204737</v>
      </c>
      <c r="D129" s="22">
        <v>112.94570953862259</v>
      </c>
      <c r="E129" s="22">
        <v>107.97267283441869</v>
      </c>
      <c r="F129" s="22">
        <v>105.39386212772635</v>
      </c>
      <c r="G129" s="22">
        <v>102.24533016938855</v>
      </c>
      <c r="H129" s="22">
        <v>105.17521028686573</v>
      </c>
      <c r="I129" s="22">
        <v>111.70075417669764</v>
      </c>
      <c r="J129" s="22">
        <v>107.75441174717515</v>
      </c>
      <c r="L129" s="20">
        <v>40909</v>
      </c>
      <c r="M129" s="22">
        <v>104.20620574753481</v>
      </c>
      <c r="N129" s="22">
        <v>106.64262644771614</v>
      </c>
      <c r="O129" s="22">
        <v>112.43906321108197</v>
      </c>
      <c r="P129" s="22">
        <v>106.8787487014874</v>
      </c>
      <c r="Q129" s="22">
        <v>106.40500840147588</v>
      </c>
      <c r="R129" s="22">
        <v>99.367878893714632</v>
      </c>
      <c r="S129" s="22">
        <v>104.65038786233198</v>
      </c>
      <c r="T129" s="22">
        <v>111.06183069314737</v>
      </c>
      <c r="U129" s="22">
        <v>107.2977588667445</v>
      </c>
    </row>
    <row r="130" spans="1:21" ht="15" hidden="1" customHeight="1">
      <c r="A130" s="20">
        <v>40940</v>
      </c>
      <c r="B130" s="22">
        <v>103.05763496216127</v>
      </c>
      <c r="C130" s="22">
        <v>105.44242121210875</v>
      </c>
      <c r="D130" s="22">
        <v>111.56809796885685</v>
      </c>
      <c r="E130" s="22">
        <v>105.49317924641308</v>
      </c>
      <c r="F130" s="22">
        <v>107.21224840518886</v>
      </c>
      <c r="G130" s="22">
        <v>98.159339672917383</v>
      </c>
      <c r="H130" s="22">
        <v>106.313901111061</v>
      </c>
      <c r="I130" s="22">
        <v>107.52392619948105</v>
      </c>
      <c r="J130" s="22">
        <v>106.29552021232318</v>
      </c>
      <c r="L130" s="20">
        <v>40940</v>
      </c>
      <c r="M130" s="22">
        <v>103.30637786250725</v>
      </c>
      <c r="N130" s="22">
        <v>105.7681150467146</v>
      </c>
      <c r="O130" s="22">
        <v>111.90613678816554</v>
      </c>
      <c r="P130" s="22">
        <v>106.20886348985434</v>
      </c>
      <c r="Q130" s="22">
        <v>107.2010453654171</v>
      </c>
      <c r="R130" s="22">
        <v>99.219198663104848</v>
      </c>
      <c r="S130" s="22">
        <v>104.36597334955752</v>
      </c>
      <c r="T130" s="22">
        <v>108.60260051893138</v>
      </c>
      <c r="U130" s="22">
        <v>106.71092687540809</v>
      </c>
    </row>
    <row r="131" spans="1:21" ht="15" hidden="1" customHeight="1">
      <c r="A131" s="20">
        <v>40969</v>
      </c>
      <c r="B131" s="22">
        <v>103.69360640815842</v>
      </c>
      <c r="C131" s="22">
        <v>106.36045369123718</v>
      </c>
      <c r="D131" s="22">
        <v>113.51416522601478</v>
      </c>
      <c r="E131" s="22">
        <v>106.74346768372082</v>
      </c>
      <c r="F131" s="22">
        <v>107.84780186019252</v>
      </c>
      <c r="G131" s="22">
        <v>108.3324240656969</v>
      </c>
      <c r="H131" s="22">
        <v>105.5599139957462</v>
      </c>
      <c r="I131" s="22">
        <v>105.05690648627551</v>
      </c>
      <c r="J131" s="22">
        <v>107.43159984732074</v>
      </c>
      <c r="L131" s="20">
        <v>40969</v>
      </c>
      <c r="M131" s="22">
        <v>102.60313647379169</v>
      </c>
      <c r="N131" s="22">
        <v>104.73660227022697</v>
      </c>
      <c r="O131" s="22">
        <v>110.7307856093329</v>
      </c>
      <c r="P131" s="22">
        <v>105.48809696728998</v>
      </c>
      <c r="Q131" s="22">
        <v>107.82582860578714</v>
      </c>
      <c r="R131" s="22">
        <v>99.236402112066386</v>
      </c>
      <c r="S131" s="22">
        <v>102.89340004009287</v>
      </c>
      <c r="T131" s="22">
        <v>106.33727619485849</v>
      </c>
      <c r="U131" s="22">
        <v>105.93314637857962</v>
      </c>
    </row>
    <row r="132" spans="1:21" ht="15" hidden="1" customHeight="1">
      <c r="A132" s="20">
        <v>41000</v>
      </c>
      <c r="B132" s="22">
        <v>100.79601764861899</v>
      </c>
      <c r="C132" s="22">
        <v>102.65571704355368</v>
      </c>
      <c r="D132" s="22">
        <v>107.16167267246971</v>
      </c>
      <c r="E132" s="22">
        <v>103.65116966080492</v>
      </c>
      <c r="F132" s="22">
        <v>108.41510628307478</v>
      </c>
      <c r="G132" s="22">
        <v>95.949974607673056</v>
      </c>
      <c r="H132" s="22">
        <v>101.56943910110223</v>
      </c>
      <c r="I132" s="22">
        <v>105.56689039025827</v>
      </c>
      <c r="J132" s="22">
        <v>104.0033682656462</v>
      </c>
      <c r="L132" s="20">
        <v>41000</v>
      </c>
      <c r="M132" s="22">
        <v>102.09095600192096</v>
      </c>
      <c r="N132" s="22">
        <v>103.50709568560046</v>
      </c>
      <c r="O132" s="22">
        <v>108.93464598116238</v>
      </c>
      <c r="P132" s="22">
        <v>104.71385694698196</v>
      </c>
      <c r="Q132" s="22">
        <v>107.97447562778007</v>
      </c>
      <c r="R132" s="22">
        <v>99.510271965116033</v>
      </c>
      <c r="S132" s="22">
        <v>100.63520166386739</v>
      </c>
      <c r="T132" s="22">
        <v>104.39241090139006</v>
      </c>
      <c r="U132" s="22">
        <v>104.94411337111291</v>
      </c>
    </row>
    <row r="133" spans="1:21" ht="15" hidden="1" customHeight="1">
      <c r="A133" s="20">
        <v>41030</v>
      </c>
      <c r="B133" s="22">
        <v>102.14829849749871</v>
      </c>
      <c r="C133" s="22">
        <v>102.35486893022676</v>
      </c>
      <c r="D133" s="22">
        <v>105.61121700819341</v>
      </c>
      <c r="E133" s="22">
        <v>103.1015928172076</v>
      </c>
      <c r="F133" s="22">
        <v>109.20122716078831</v>
      </c>
      <c r="G133" s="22">
        <v>95.489384770193368</v>
      </c>
      <c r="H133" s="22">
        <v>95.111458854388005</v>
      </c>
      <c r="I133" s="22">
        <v>103.96759629396155</v>
      </c>
      <c r="J133" s="22">
        <v>103.74997779899802</v>
      </c>
      <c r="L133" s="20">
        <v>41030</v>
      </c>
      <c r="M133" s="22">
        <v>101.7312271439929</v>
      </c>
      <c r="N133" s="22">
        <v>102.12457863698098</v>
      </c>
      <c r="O133" s="22">
        <v>106.57929243904374</v>
      </c>
      <c r="P133" s="22">
        <v>103.853632096712</v>
      </c>
      <c r="Q133" s="22">
        <v>107.32723891942358</v>
      </c>
      <c r="R133" s="22">
        <v>99.528685799304668</v>
      </c>
      <c r="S133" s="22">
        <v>98.48420755074747</v>
      </c>
      <c r="T133" s="22">
        <v>102.77466593315374</v>
      </c>
      <c r="U133" s="22">
        <v>103.74802191180538</v>
      </c>
    </row>
    <row r="134" spans="1:21" ht="15" hidden="1" customHeight="1">
      <c r="A134" s="20">
        <v>41061</v>
      </c>
      <c r="B134" s="22">
        <v>101.13254993998399</v>
      </c>
      <c r="C134" s="22">
        <v>100.06444961557609</v>
      </c>
      <c r="D134" s="22">
        <v>104.24425889635745</v>
      </c>
      <c r="E134" s="22">
        <v>102.67413492167773</v>
      </c>
      <c r="F134" s="22">
        <v>104.1850410914203</v>
      </c>
      <c r="G134" s="22">
        <v>96.688620251737461</v>
      </c>
      <c r="H134" s="22">
        <v>94.078066690129802</v>
      </c>
      <c r="I134" s="22">
        <v>101.30371450668696</v>
      </c>
      <c r="J134" s="22">
        <v>101.71364984817018</v>
      </c>
      <c r="L134" s="20">
        <v>41061</v>
      </c>
      <c r="M134" s="22">
        <v>101.33199783663451</v>
      </c>
      <c r="N134" s="22">
        <v>100.74273082661722</v>
      </c>
      <c r="O134" s="22">
        <v>103.6555857268438</v>
      </c>
      <c r="P134" s="22">
        <v>102.76730151227405</v>
      </c>
      <c r="Q134" s="22">
        <v>105.56829658720648</v>
      </c>
      <c r="R134" s="22">
        <v>99.64499510978348</v>
      </c>
      <c r="S134" s="22">
        <v>97.201054855286458</v>
      </c>
      <c r="T134" s="22">
        <v>101.14656133765413</v>
      </c>
      <c r="U134" s="22">
        <v>102.26066126658617</v>
      </c>
    </row>
    <row r="135" spans="1:21" ht="15" hidden="1" customHeight="1">
      <c r="A135" s="20">
        <v>41091</v>
      </c>
      <c r="B135" s="22">
        <v>101.05652354231991</v>
      </c>
      <c r="C135" s="22">
        <v>99.409949113784648</v>
      </c>
      <c r="D135" s="22">
        <v>100.80356138195398</v>
      </c>
      <c r="E135" s="22">
        <v>103.20422542258598</v>
      </c>
      <c r="F135" s="22">
        <v>105.08172142617671</v>
      </c>
      <c r="G135" s="22">
        <v>99.558931613693659</v>
      </c>
      <c r="H135" s="22">
        <v>95.956382996350015</v>
      </c>
      <c r="I135" s="22">
        <v>96.251120879283164</v>
      </c>
      <c r="J135" s="22">
        <v>101.1700359246633</v>
      </c>
      <c r="L135" s="20">
        <v>41091</v>
      </c>
      <c r="M135" s="22">
        <v>100.6646754142599</v>
      </c>
      <c r="N135" s="22">
        <v>99.370576395912806</v>
      </c>
      <c r="O135" s="22">
        <v>100.20344845132072</v>
      </c>
      <c r="P135" s="22">
        <v>101.15831880373516</v>
      </c>
      <c r="Q135" s="22">
        <v>102.54555584307614</v>
      </c>
      <c r="R135" s="22">
        <v>100.20567691698221</v>
      </c>
      <c r="S135" s="22">
        <v>96.857274210326139</v>
      </c>
      <c r="T135" s="22">
        <v>99.170935812151541</v>
      </c>
      <c r="U135" s="22">
        <v>100.39707693898856</v>
      </c>
    </row>
    <row r="136" spans="1:21" ht="15" hidden="1" customHeight="1">
      <c r="A136" s="20">
        <v>41122</v>
      </c>
      <c r="B136" s="22">
        <v>101.09212470418925</v>
      </c>
      <c r="C136" s="22">
        <v>97.448039229130458</v>
      </c>
      <c r="D136" s="22">
        <v>97.081614174240912</v>
      </c>
      <c r="E136" s="22">
        <v>99.956018693008076</v>
      </c>
      <c r="F136" s="22">
        <v>99.178448344517264</v>
      </c>
      <c r="G136" s="22">
        <v>104.19136551305159</v>
      </c>
      <c r="H136" s="22">
        <v>99.121562189298345</v>
      </c>
      <c r="I136" s="22">
        <v>98.77107093091783</v>
      </c>
      <c r="J136" s="22">
        <v>98.976373637020657</v>
      </c>
      <c r="L136" s="20">
        <v>41122</v>
      </c>
      <c r="M136" s="22">
        <v>99.585548467334888</v>
      </c>
      <c r="N136" s="22">
        <v>98.067942941249257</v>
      </c>
      <c r="O136" s="22">
        <v>96.408900391200746</v>
      </c>
      <c r="P136" s="22">
        <v>98.916262029845029</v>
      </c>
      <c r="Q136" s="22">
        <v>98.534481778534882</v>
      </c>
      <c r="R136" s="22">
        <v>101.17544115110351</v>
      </c>
      <c r="S136" s="22">
        <v>97.288258524081456</v>
      </c>
      <c r="T136" s="22">
        <v>97.001263922007311</v>
      </c>
      <c r="U136" s="22">
        <v>98.192607632620664</v>
      </c>
    </row>
    <row r="137" spans="1:21" ht="15" hidden="1" customHeight="1">
      <c r="A137" s="20">
        <v>41153</v>
      </c>
      <c r="B137" s="22">
        <v>98.031155148359204</v>
      </c>
      <c r="C137" s="22">
        <v>97.743372405243306</v>
      </c>
      <c r="D137" s="22">
        <v>92.47850687868322</v>
      </c>
      <c r="E137" s="22">
        <v>95.515407143235905</v>
      </c>
      <c r="F137" s="22">
        <v>94.452829250423989</v>
      </c>
      <c r="G137" s="22">
        <v>100.47734868946038</v>
      </c>
      <c r="H137" s="22">
        <v>100.03941674171915</v>
      </c>
      <c r="I137" s="22">
        <v>101.40223749594379</v>
      </c>
      <c r="J137" s="22">
        <v>96.239867911544223</v>
      </c>
      <c r="L137" s="20">
        <v>41153</v>
      </c>
      <c r="M137" s="22">
        <v>98.236653696302</v>
      </c>
      <c r="N137" s="22">
        <v>96.781683750456423</v>
      </c>
      <c r="O137" s="22">
        <v>92.480728093067782</v>
      </c>
      <c r="P137" s="22">
        <v>96.310638765390109</v>
      </c>
      <c r="Q137" s="22">
        <v>94.264342570665519</v>
      </c>
      <c r="R137" s="22">
        <v>101.70258414407228</v>
      </c>
      <c r="S137" s="22">
        <v>98.190244054659487</v>
      </c>
      <c r="T137" s="22">
        <v>94.735930043863135</v>
      </c>
      <c r="U137" s="22">
        <v>95.83651932807669</v>
      </c>
    </row>
    <row r="138" spans="1:21" ht="15" hidden="1" customHeight="1">
      <c r="A138" s="20">
        <v>41183</v>
      </c>
      <c r="B138" s="22">
        <v>97.194080527445564</v>
      </c>
      <c r="C138" s="22">
        <v>95.653834823233538</v>
      </c>
      <c r="D138" s="22">
        <v>88.231949853922018</v>
      </c>
      <c r="E138" s="22">
        <v>94.457852604905995</v>
      </c>
      <c r="F138" s="22">
        <v>89.474678895850104</v>
      </c>
      <c r="G138" s="22">
        <v>103.83785228470011</v>
      </c>
      <c r="H138" s="22">
        <v>103.32414807671945</v>
      </c>
      <c r="I138" s="22">
        <v>85.885544571895863</v>
      </c>
      <c r="J138" s="22">
        <v>93.330230320656867</v>
      </c>
      <c r="L138" s="20">
        <v>41183</v>
      </c>
      <c r="M138" s="22">
        <v>96.693799601953557</v>
      </c>
      <c r="N138" s="22">
        <v>95.425150493179359</v>
      </c>
      <c r="O138" s="22">
        <v>88.629526835793058</v>
      </c>
      <c r="P138" s="22">
        <v>93.605092246643039</v>
      </c>
      <c r="Q138" s="22">
        <v>90.288802012167636</v>
      </c>
      <c r="R138" s="22">
        <v>101.36373747453138</v>
      </c>
      <c r="S138" s="22">
        <v>99.129920796487809</v>
      </c>
      <c r="T138" s="22">
        <v>92.794713320126391</v>
      </c>
      <c r="U138" s="22">
        <v>93.471419990231126</v>
      </c>
    </row>
    <row r="139" spans="1:21" ht="15" hidden="1" customHeight="1">
      <c r="A139" s="20">
        <v>41214</v>
      </c>
      <c r="B139" s="22">
        <v>93.976424600033383</v>
      </c>
      <c r="C139" s="22">
        <v>94.022306118225075</v>
      </c>
      <c r="D139" s="22">
        <v>84.24846499799591</v>
      </c>
      <c r="E139" s="22">
        <v>88.738959795731191</v>
      </c>
      <c r="F139" s="22">
        <v>84.317409294361013</v>
      </c>
      <c r="G139" s="22">
        <v>98.720075539024904</v>
      </c>
      <c r="H139" s="22">
        <v>91.179041107192248</v>
      </c>
      <c r="I139" s="22">
        <v>89.737271100303076</v>
      </c>
      <c r="J139" s="22">
        <v>89.498402581717627</v>
      </c>
      <c r="L139" s="20">
        <v>41214</v>
      </c>
      <c r="M139" s="22">
        <v>95.266512223927833</v>
      </c>
      <c r="N139" s="22">
        <v>94.042005274070917</v>
      </c>
      <c r="O139" s="22">
        <v>85.237392839215389</v>
      </c>
      <c r="P139" s="22">
        <v>91.061486752026696</v>
      </c>
      <c r="Q139" s="22">
        <v>87.121474433144471</v>
      </c>
      <c r="R139" s="22">
        <v>100.15393100641876</v>
      </c>
      <c r="S139" s="22">
        <v>99.858216212552989</v>
      </c>
      <c r="T139" s="22">
        <v>91.404205025750855</v>
      </c>
      <c r="U139" s="22">
        <v>91.375176232795567</v>
      </c>
    </row>
    <row r="140" spans="1:21" ht="15" hidden="1" customHeight="1">
      <c r="A140" s="20">
        <v>41244</v>
      </c>
      <c r="B140" s="22">
        <v>93.784981798472018</v>
      </c>
      <c r="C140" s="22">
        <v>91.692026035633191</v>
      </c>
      <c r="D140" s="22">
        <v>82.110781402689355</v>
      </c>
      <c r="E140" s="22">
        <v>88.491319176289991</v>
      </c>
      <c r="F140" s="22">
        <v>85.239625860279986</v>
      </c>
      <c r="G140" s="22">
        <v>96.349352822462691</v>
      </c>
      <c r="H140" s="22">
        <v>102.57145884942769</v>
      </c>
      <c r="I140" s="22">
        <v>92.832966968295267</v>
      </c>
      <c r="J140" s="22">
        <v>89.836561904764011</v>
      </c>
      <c r="L140" s="20">
        <v>41244</v>
      </c>
      <c r="M140" s="22">
        <v>94.28290952983987</v>
      </c>
      <c r="N140" s="22">
        <v>92.790892231274441</v>
      </c>
      <c r="O140" s="22">
        <v>82.794493633772021</v>
      </c>
      <c r="P140" s="22">
        <v>89.037701687760091</v>
      </c>
      <c r="Q140" s="22">
        <v>84.943449855320921</v>
      </c>
      <c r="R140" s="22">
        <v>98.891196763801673</v>
      </c>
      <c r="S140" s="22">
        <v>100.44586088000824</v>
      </c>
      <c r="T140" s="22">
        <v>90.577606296965584</v>
      </c>
      <c r="U140" s="22">
        <v>89.832571207050833</v>
      </c>
    </row>
    <row r="141" spans="1:21" ht="15" hidden="1" customHeight="1">
      <c r="A141" s="20">
        <v>41275</v>
      </c>
      <c r="B141" s="22">
        <v>93.944957544074754</v>
      </c>
      <c r="C141" s="22">
        <v>92.088292147955315</v>
      </c>
      <c r="D141" s="22">
        <v>81.504521676582641</v>
      </c>
      <c r="E141" s="22">
        <v>89.030287298548416</v>
      </c>
      <c r="F141" s="22">
        <v>84.268180967226243</v>
      </c>
      <c r="G141" s="22">
        <v>96.551038254685267</v>
      </c>
      <c r="H141" s="22">
        <v>102.01745626716425</v>
      </c>
      <c r="I141" s="22">
        <v>90.737721406528522</v>
      </c>
      <c r="J141" s="22">
        <v>89.257052376405326</v>
      </c>
      <c r="L141" s="20">
        <v>41275</v>
      </c>
      <c r="M141" s="22">
        <v>93.756404436144123</v>
      </c>
      <c r="N141" s="22">
        <v>91.71262840541165</v>
      </c>
      <c r="O141" s="22">
        <v>81.341406592638577</v>
      </c>
      <c r="P141" s="22">
        <v>87.627875515535322</v>
      </c>
      <c r="Q141" s="22">
        <v>83.521565337678908</v>
      </c>
      <c r="R141" s="22">
        <v>98.478536909089982</v>
      </c>
      <c r="S141" s="22">
        <v>101.12571904285632</v>
      </c>
      <c r="T141" s="22">
        <v>89.903967051281143</v>
      </c>
      <c r="U141" s="22">
        <v>88.818576331384833</v>
      </c>
    </row>
    <row r="142" spans="1:21" ht="15" hidden="1" customHeight="1">
      <c r="A142" s="20">
        <v>41306</v>
      </c>
      <c r="B142" s="22">
        <v>94.897812953139919</v>
      </c>
      <c r="C142" s="22">
        <v>90.96193078362144</v>
      </c>
      <c r="D142" s="22">
        <v>80.295679869218461</v>
      </c>
      <c r="E142" s="22">
        <v>88.619796603316985</v>
      </c>
      <c r="F142" s="22">
        <v>84.262435729105974</v>
      </c>
      <c r="G142" s="22">
        <v>99.502255281889362</v>
      </c>
      <c r="H142" s="22">
        <v>104.40853185664581</v>
      </c>
      <c r="I142" s="22">
        <v>87.684725204427082</v>
      </c>
      <c r="J142" s="22">
        <v>88.831563111628142</v>
      </c>
      <c r="L142" s="20">
        <v>41306</v>
      </c>
      <c r="M142" s="22">
        <v>93.554224173943567</v>
      </c>
      <c r="N142" s="22">
        <v>90.908366770202903</v>
      </c>
      <c r="O142" s="22">
        <v>80.569099017584762</v>
      </c>
      <c r="P142" s="22">
        <v>86.749452868252504</v>
      </c>
      <c r="Q142" s="22">
        <v>82.321998215883411</v>
      </c>
      <c r="R142" s="22">
        <v>99.052209141689147</v>
      </c>
      <c r="S142" s="22">
        <v>101.93110172623594</v>
      </c>
      <c r="T142" s="22">
        <v>89.232633374032289</v>
      </c>
      <c r="U142" s="22">
        <v>88.140653915259577</v>
      </c>
    </row>
    <row r="143" spans="1:21" ht="15" hidden="1" customHeight="1">
      <c r="A143" s="20">
        <v>41334</v>
      </c>
      <c r="B143" s="22">
        <v>90.814390533759664</v>
      </c>
      <c r="C143" s="22">
        <v>89.190188359403336</v>
      </c>
      <c r="D143" s="22">
        <v>78.669408929181699</v>
      </c>
      <c r="E143" s="22">
        <v>82.687161212783295</v>
      </c>
      <c r="F143" s="22">
        <v>78.544806979994974</v>
      </c>
      <c r="G143" s="22">
        <v>97.290865511285261</v>
      </c>
      <c r="H143" s="22">
        <v>100.86694709950908</v>
      </c>
      <c r="I143" s="22">
        <v>92.325272829372437</v>
      </c>
      <c r="J143" s="22">
        <v>85.606109777112707</v>
      </c>
      <c r="L143" s="20">
        <v>41334</v>
      </c>
      <c r="M143" s="22">
        <v>93.390947146175449</v>
      </c>
      <c r="N143" s="22">
        <v>90.311161634838626</v>
      </c>
      <c r="O143" s="22">
        <v>80.049830182662305</v>
      </c>
      <c r="P143" s="22">
        <v>86.12572355663093</v>
      </c>
      <c r="Q143" s="22">
        <v>80.647584173941496</v>
      </c>
      <c r="R143" s="22">
        <v>100.16240272832056</v>
      </c>
      <c r="S143" s="22">
        <v>102.77726352416627</v>
      </c>
      <c r="T143" s="22">
        <v>88.361617225928612</v>
      </c>
      <c r="U143" s="22">
        <v>87.485854500030257</v>
      </c>
    </row>
    <row r="144" spans="1:21" ht="15" hidden="1" customHeight="1">
      <c r="A144" s="20">
        <v>41365</v>
      </c>
      <c r="B144" s="22">
        <v>96.80376639592329</v>
      </c>
      <c r="C144" s="22">
        <v>91.763037238763829</v>
      </c>
      <c r="D144" s="22">
        <v>82.593272371732823</v>
      </c>
      <c r="E144" s="22">
        <v>86.709137540576037</v>
      </c>
      <c r="F144" s="22">
        <v>81.899211980555492</v>
      </c>
      <c r="G144" s="22">
        <v>102.49072844318505</v>
      </c>
      <c r="H144" s="22">
        <v>102.43383296797006</v>
      </c>
      <c r="I144" s="22">
        <v>85.255982857492413</v>
      </c>
      <c r="J144" s="22">
        <v>89.672931709838693</v>
      </c>
      <c r="L144" s="20">
        <v>41365</v>
      </c>
      <c r="M144" s="22">
        <v>93.076188650033998</v>
      </c>
      <c r="N144" s="22">
        <v>89.854986302647092</v>
      </c>
      <c r="O144" s="22">
        <v>79.440902091463158</v>
      </c>
      <c r="P144" s="22">
        <v>85.572076487339004</v>
      </c>
      <c r="Q144" s="22">
        <v>78.148487233655999</v>
      </c>
      <c r="R144" s="22">
        <v>101.25219285608098</v>
      </c>
      <c r="S144" s="22">
        <v>103.42253082741905</v>
      </c>
      <c r="T144" s="22">
        <v>86.958829741822754</v>
      </c>
      <c r="U144" s="22">
        <v>86.651520152269484</v>
      </c>
    </row>
    <row r="145" spans="1:21" ht="15" hidden="1" customHeight="1">
      <c r="A145" s="20">
        <v>41395</v>
      </c>
      <c r="B145" s="22">
        <v>92.066713181711251</v>
      </c>
      <c r="C145" s="22">
        <v>88.643597450952655</v>
      </c>
      <c r="D145" s="22">
        <v>79.200440138727629</v>
      </c>
      <c r="E145" s="22">
        <v>86.094403449434793</v>
      </c>
      <c r="F145" s="22">
        <v>75.157343373014086</v>
      </c>
      <c r="G145" s="22">
        <v>102.51470262473012</v>
      </c>
      <c r="H145" s="22">
        <v>103.81226301163579</v>
      </c>
      <c r="I145" s="22">
        <v>85.516289151793302</v>
      </c>
      <c r="J145" s="22">
        <v>85.164927370254134</v>
      </c>
      <c r="L145" s="20">
        <v>41395</v>
      </c>
      <c r="M145" s="22">
        <v>92.604979336909096</v>
      </c>
      <c r="N145" s="22">
        <v>89.445801550277409</v>
      </c>
      <c r="O145" s="22">
        <v>78.610128812303287</v>
      </c>
      <c r="P145" s="22">
        <v>84.877099784040425</v>
      </c>
      <c r="Q145" s="22">
        <v>74.958566856936343</v>
      </c>
      <c r="R145" s="22">
        <v>101.39331713053721</v>
      </c>
      <c r="S145" s="22">
        <v>103.75236855445038</v>
      </c>
      <c r="T145" s="22">
        <v>85.051200789898019</v>
      </c>
      <c r="U145" s="22">
        <v>85.621175040589819</v>
      </c>
    </row>
    <row r="146" spans="1:21" ht="15" hidden="1" customHeight="1">
      <c r="A146" s="20">
        <v>41426</v>
      </c>
      <c r="B146" s="22">
        <v>91.208986692914337</v>
      </c>
      <c r="C146" s="22">
        <v>88.954976968324488</v>
      </c>
      <c r="D146" s="22">
        <v>76.630183077350551</v>
      </c>
      <c r="E146" s="22">
        <v>84.374353324213985</v>
      </c>
      <c r="F146" s="22">
        <v>71.427576193863999</v>
      </c>
      <c r="G146" s="22">
        <v>106.07592289364705</v>
      </c>
      <c r="H146" s="22">
        <v>104.80715461434305</v>
      </c>
      <c r="I146" s="22">
        <v>79.273736252970238</v>
      </c>
      <c r="J146" s="22">
        <v>83.923438093746</v>
      </c>
      <c r="L146" s="20">
        <v>41426</v>
      </c>
      <c r="M146" s="22">
        <v>92.114117031022118</v>
      </c>
      <c r="N146" s="22">
        <v>89.227282053629295</v>
      </c>
      <c r="O146" s="22">
        <v>77.654269622131096</v>
      </c>
      <c r="P146" s="22">
        <v>84.276459664805799</v>
      </c>
      <c r="Q146" s="22">
        <v>71.684170305692234</v>
      </c>
      <c r="R146" s="22">
        <v>101.05135672153926</v>
      </c>
      <c r="S146" s="22">
        <v>104.02515809273484</v>
      </c>
      <c r="T146" s="22">
        <v>83.045040663316925</v>
      </c>
      <c r="U146" s="22">
        <v>84.611017567320644</v>
      </c>
    </row>
    <row r="147" spans="1:21" ht="15" hidden="1" customHeight="1">
      <c r="A147" s="20">
        <v>41456</v>
      </c>
      <c r="B147" s="22">
        <v>92.237717983729482</v>
      </c>
      <c r="C147" s="22">
        <v>90.186800287352241</v>
      </c>
      <c r="D147" s="22">
        <v>75.926350407291949</v>
      </c>
      <c r="E147" s="22">
        <v>84.96604267645516</v>
      </c>
      <c r="F147" s="22">
        <v>67.982291500989746</v>
      </c>
      <c r="G147" s="22">
        <v>94.846938759910699</v>
      </c>
      <c r="H147" s="22">
        <v>104.77300656466875</v>
      </c>
      <c r="I147" s="22">
        <v>86.569295363827408</v>
      </c>
      <c r="J147" s="22">
        <v>84.022527051484857</v>
      </c>
      <c r="L147" s="20">
        <v>41456</v>
      </c>
      <c r="M147" s="22">
        <v>91.827380323806452</v>
      </c>
      <c r="N147" s="22">
        <v>89.324927006379767</v>
      </c>
      <c r="O147" s="22">
        <v>76.82872789608831</v>
      </c>
      <c r="P147" s="22">
        <v>83.930327458527515</v>
      </c>
      <c r="Q147" s="22">
        <v>68.918257583412213</v>
      </c>
      <c r="R147" s="22">
        <v>101.30936914656479</v>
      </c>
      <c r="S147" s="22">
        <v>104.62937981022375</v>
      </c>
      <c r="T147" s="22">
        <v>80.983118297630668</v>
      </c>
      <c r="U147" s="22">
        <v>83.871032367366922</v>
      </c>
    </row>
    <row r="148" spans="1:21" ht="15" hidden="1" customHeight="1">
      <c r="A148" s="20">
        <v>41487</v>
      </c>
      <c r="B148" s="22">
        <v>90.918307887437962</v>
      </c>
      <c r="C148" s="22">
        <v>87.861131916513642</v>
      </c>
      <c r="D148" s="22">
        <v>75.88642158057516</v>
      </c>
      <c r="E148" s="22">
        <v>81.417031489543632</v>
      </c>
      <c r="F148" s="22">
        <v>65.525859981180929</v>
      </c>
      <c r="G148" s="22">
        <v>101.04652926474122</v>
      </c>
      <c r="H148" s="22">
        <v>104.88034597739745</v>
      </c>
      <c r="I148" s="22">
        <v>78.439349742182529</v>
      </c>
      <c r="J148" s="22">
        <v>82.66999298343967</v>
      </c>
      <c r="L148" s="20">
        <v>41487</v>
      </c>
      <c r="M148" s="22">
        <v>91.898054968374154</v>
      </c>
      <c r="N148" s="22">
        <v>89.790278284812388</v>
      </c>
      <c r="O148" s="22">
        <v>76.352971724664414</v>
      </c>
      <c r="P148" s="22">
        <v>83.768050227064379</v>
      </c>
      <c r="Q148" s="22">
        <v>66.990360119046358</v>
      </c>
      <c r="R148" s="22">
        <v>102.8763592365983</v>
      </c>
      <c r="S148" s="22">
        <v>105.1910525020771</v>
      </c>
      <c r="T148" s="22">
        <v>78.974248348086277</v>
      </c>
      <c r="U148" s="22">
        <v>83.521647231732089</v>
      </c>
    </row>
    <row r="149" spans="1:21" ht="15" hidden="1" customHeight="1">
      <c r="A149" s="20">
        <v>41518</v>
      </c>
      <c r="B149" s="22">
        <v>93.312843519951684</v>
      </c>
      <c r="C149" s="22">
        <v>91.319730720479413</v>
      </c>
      <c r="D149" s="22">
        <v>76.871521336565507</v>
      </c>
      <c r="E149" s="22">
        <v>83.813962343956533</v>
      </c>
      <c r="F149" s="22">
        <v>65.570767765351135</v>
      </c>
      <c r="G149" s="22">
        <v>102.31835041296702</v>
      </c>
      <c r="H149" s="22">
        <v>103.7070362799921</v>
      </c>
      <c r="I149" s="22">
        <v>76.032338067163792</v>
      </c>
      <c r="J149" s="22">
        <v>83.928406708098663</v>
      </c>
      <c r="L149" s="20">
        <v>41518</v>
      </c>
      <c r="M149" s="22">
        <v>92.404291268044673</v>
      </c>
      <c r="N149" s="22">
        <v>90.648166237695165</v>
      </c>
      <c r="O149" s="22">
        <v>76.344447485928185</v>
      </c>
      <c r="P149" s="22">
        <v>83.797012038912186</v>
      </c>
      <c r="Q149" s="22">
        <v>66.039867482083025</v>
      </c>
      <c r="R149" s="22">
        <v>105.68497582640543</v>
      </c>
      <c r="S149" s="22">
        <v>105.44489505178956</v>
      </c>
      <c r="T149" s="22">
        <v>77.30125251938874</v>
      </c>
      <c r="U149" s="22">
        <v>83.645299004327072</v>
      </c>
    </row>
    <row r="150" spans="1:21" ht="15" hidden="1" customHeight="1">
      <c r="A150" s="20">
        <v>41548</v>
      </c>
      <c r="B150" s="22">
        <v>93.117291758484157</v>
      </c>
      <c r="C150" s="22">
        <v>91.473688680463567</v>
      </c>
      <c r="D150" s="22">
        <v>76.8207431498614</v>
      </c>
      <c r="E150" s="22">
        <v>83.430503823923885</v>
      </c>
      <c r="F150" s="22">
        <v>67.66496680356056</v>
      </c>
      <c r="G150" s="22">
        <v>100.71062588362641</v>
      </c>
      <c r="H150" s="22">
        <v>105.69038962823549</v>
      </c>
      <c r="I150" s="22">
        <v>75.384795454364891</v>
      </c>
      <c r="J150" s="22">
        <v>84.252339041215308</v>
      </c>
      <c r="L150" s="20">
        <v>41548</v>
      </c>
      <c r="M150" s="22">
        <v>93.430650225817928</v>
      </c>
      <c r="N150" s="22">
        <v>92.003254042871376</v>
      </c>
      <c r="O150" s="22">
        <v>76.927905084354734</v>
      </c>
      <c r="P150" s="22">
        <v>84.1755987511998</v>
      </c>
      <c r="Q150" s="22">
        <v>66.069169104945388</v>
      </c>
      <c r="R150" s="22">
        <v>109.2572074793062</v>
      </c>
      <c r="S150" s="22">
        <v>105.21919499104975</v>
      </c>
      <c r="T150" s="22">
        <v>76.214529973896205</v>
      </c>
      <c r="U150" s="22">
        <v>84.370507624529949</v>
      </c>
    </row>
    <row r="151" spans="1:21" ht="15" hidden="1" customHeight="1">
      <c r="A151" s="20">
        <v>41579</v>
      </c>
      <c r="B151" s="22">
        <v>94.781955999866824</v>
      </c>
      <c r="C151" s="22">
        <v>94.751825599421309</v>
      </c>
      <c r="D151" s="22">
        <v>77.765050466864977</v>
      </c>
      <c r="E151" s="22">
        <v>89.768547294586369</v>
      </c>
      <c r="F151" s="22">
        <v>67.761092759620084</v>
      </c>
      <c r="G151" s="22">
        <v>131.08607040347371</v>
      </c>
      <c r="H151" s="22">
        <v>108.05368248934531</v>
      </c>
      <c r="I151" s="22">
        <v>75.298901107365708</v>
      </c>
      <c r="J151" s="22">
        <v>85.861884453134167</v>
      </c>
      <c r="L151" s="20">
        <v>41579</v>
      </c>
      <c r="M151" s="22">
        <v>94.815224445277323</v>
      </c>
      <c r="N151" s="22">
        <v>93.600917066612212</v>
      </c>
      <c r="O151" s="22">
        <v>77.940325140660434</v>
      </c>
      <c r="P151" s="22">
        <v>84.779087260799386</v>
      </c>
      <c r="Q151" s="22">
        <v>66.856404169176301</v>
      </c>
      <c r="R151" s="22">
        <v>112.82878147917972</v>
      </c>
      <c r="S151" s="22">
        <v>104.68453558122933</v>
      </c>
      <c r="T151" s="22">
        <v>75.866189596645697</v>
      </c>
      <c r="U151" s="22">
        <v>85.54456914038289</v>
      </c>
    </row>
    <row r="152" spans="1:21" ht="15" hidden="1" customHeight="1">
      <c r="A152" s="20">
        <v>41609</v>
      </c>
      <c r="B152" s="22">
        <v>95.80351817922778</v>
      </c>
      <c r="C152" s="22">
        <v>93.607479685400818</v>
      </c>
      <c r="D152" s="22">
        <v>78.912625089458487</v>
      </c>
      <c r="E152" s="22">
        <v>80.907244332194097</v>
      </c>
      <c r="F152" s="22">
        <v>66.190605093517902</v>
      </c>
      <c r="G152" s="22">
        <v>110.00630989167</v>
      </c>
      <c r="H152" s="22">
        <v>103.92931695764918</v>
      </c>
      <c r="I152" s="22">
        <v>77.540640637910911</v>
      </c>
      <c r="J152" s="22">
        <v>86.008887111215245</v>
      </c>
      <c r="L152" s="20">
        <v>41609</v>
      </c>
      <c r="M152" s="22">
        <v>96.19428007372467</v>
      </c>
      <c r="N152" s="22">
        <v>95.090637028150908</v>
      </c>
      <c r="O152" s="22">
        <v>79.044981576160211</v>
      </c>
      <c r="P152" s="22">
        <v>85.436251918395641</v>
      </c>
      <c r="Q152" s="22">
        <v>67.852023452319628</v>
      </c>
      <c r="R152" s="22">
        <v>115.40070289876134</v>
      </c>
      <c r="S152" s="22">
        <v>104.11490864464284</v>
      </c>
      <c r="T152" s="22">
        <v>76.369370681381255</v>
      </c>
      <c r="U152" s="22">
        <v>86.801051601721298</v>
      </c>
    </row>
    <row r="153" spans="1:21" ht="15" hidden="1" customHeight="1">
      <c r="A153" s="20">
        <v>41640</v>
      </c>
      <c r="B153" s="22">
        <v>98.313385127963343</v>
      </c>
      <c r="C153" s="22">
        <v>96.389446660788863</v>
      </c>
      <c r="D153" s="22">
        <v>79.582229389145994</v>
      </c>
      <c r="E153" s="22">
        <v>86.817548703880803</v>
      </c>
      <c r="F153" s="22">
        <v>69.260346395990908</v>
      </c>
      <c r="G153" s="22">
        <v>113.61684979457574</v>
      </c>
      <c r="H153" s="22">
        <v>101.15829756769483</v>
      </c>
      <c r="I153" s="22">
        <v>76.338814427749369</v>
      </c>
      <c r="J153" s="22">
        <v>88.098039863849166</v>
      </c>
      <c r="L153" s="20">
        <v>41640</v>
      </c>
      <c r="M153" s="22">
        <v>97.479632819032375</v>
      </c>
      <c r="N153" s="22">
        <v>96.344771197051998</v>
      </c>
      <c r="O153" s="22">
        <v>80.080908411804373</v>
      </c>
      <c r="P153" s="22">
        <v>86.124975572530218</v>
      </c>
      <c r="Q153" s="22">
        <v>68.76380078408701</v>
      </c>
      <c r="R153" s="22">
        <v>116.17123769288776</v>
      </c>
      <c r="S153" s="22">
        <v>103.74472591246618</v>
      </c>
      <c r="T153" s="22">
        <v>77.470896710999099</v>
      </c>
      <c r="U153" s="22">
        <v>87.981389705902927</v>
      </c>
    </row>
    <row r="154" spans="1:21" ht="15" hidden="1" customHeight="1">
      <c r="A154" s="20">
        <v>41671</v>
      </c>
      <c r="B154" s="22">
        <v>99.025584279577842</v>
      </c>
      <c r="C154" s="22">
        <v>99.15007164461494</v>
      </c>
      <c r="D154" s="22">
        <v>81.113037860800219</v>
      </c>
      <c r="E154" s="22">
        <v>88.245976085216626</v>
      </c>
      <c r="F154" s="22">
        <v>69.766983896770412</v>
      </c>
      <c r="G154" s="22">
        <v>113.45949066004259</v>
      </c>
      <c r="H154" s="22">
        <v>102.32193900839476</v>
      </c>
      <c r="I154" s="22">
        <v>79.840716366654789</v>
      </c>
      <c r="J154" s="22">
        <v>89.628051718291729</v>
      </c>
      <c r="L154" s="20">
        <v>41671</v>
      </c>
      <c r="M154" s="22">
        <v>98.577748628446642</v>
      </c>
      <c r="N154" s="22">
        <v>97.266084104255597</v>
      </c>
      <c r="O154" s="22">
        <v>80.881209741238209</v>
      </c>
      <c r="P154" s="22">
        <v>86.787143809938556</v>
      </c>
      <c r="Q154" s="22">
        <v>69.366508015736656</v>
      </c>
      <c r="R154" s="22">
        <v>115.51593863266922</v>
      </c>
      <c r="S154" s="22">
        <v>103.92255007471276</v>
      </c>
      <c r="T154" s="22">
        <v>79.011411115116914</v>
      </c>
      <c r="U154" s="22">
        <v>88.923315369388362</v>
      </c>
    </row>
    <row r="155" spans="1:21" ht="15" hidden="1" customHeight="1">
      <c r="A155" s="20">
        <v>41699</v>
      </c>
      <c r="B155" s="22">
        <v>101.15736832397999</v>
      </c>
      <c r="C155" s="22">
        <v>99.157943923121309</v>
      </c>
      <c r="D155" s="22">
        <v>83.489640877087595</v>
      </c>
      <c r="E155" s="22">
        <v>87.46402817224282</v>
      </c>
      <c r="F155" s="22">
        <v>72.081951117360688</v>
      </c>
      <c r="G155" s="22">
        <v>116.29767334950942</v>
      </c>
      <c r="H155" s="22">
        <v>104.36396869358806</v>
      </c>
      <c r="I155" s="22">
        <v>81.227097553695529</v>
      </c>
      <c r="J155" s="22">
        <v>91.824301470809175</v>
      </c>
      <c r="L155" s="20">
        <v>41699</v>
      </c>
      <c r="M155" s="22">
        <v>99.489587203161008</v>
      </c>
      <c r="N155" s="22">
        <v>97.885595472467074</v>
      </c>
      <c r="O155" s="22">
        <v>81.314237180680124</v>
      </c>
      <c r="P155" s="22">
        <v>87.413378199445674</v>
      </c>
      <c r="Q155" s="22">
        <v>69.662205608752231</v>
      </c>
      <c r="R155" s="22">
        <v>114.63642697813414</v>
      </c>
      <c r="S155" s="22">
        <v>104.86099623752794</v>
      </c>
      <c r="T155" s="22">
        <v>80.462741778769583</v>
      </c>
      <c r="U155" s="22">
        <v>89.558893237441865</v>
      </c>
    </row>
    <row r="156" spans="1:21" ht="15" hidden="1" customHeight="1">
      <c r="A156" s="20">
        <v>41730</v>
      </c>
      <c r="B156" s="22">
        <v>98.179439669365436</v>
      </c>
      <c r="C156" s="22">
        <v>94.801211805259484</v>
      </c>
      <c r="D156" s="22">
        <v>79.904638013411486</v>
      </c>
      <c r="E156" s="22">
        <v>85.669694146581207</v>
      </c>
      <c r="F156" s="22">
        <v>69.287578756614479</v>
      </c>
      <c r="G156" s="22">
        <v>114.45664051657347</v>
      </c>
      <c r="H156" s="22">
        <v>107.26069368000203</v>
      </c>
      <c r="I156" s="22">
        <v>82.485603389895928</v>
      </c>
      <c r="J156" s="22">
        <v>87.656483497473843</v>
      </c>
      <c r="L156" s="20">
        <v>41730</v>
      </c>
      <c r="M156" s="22">
        <v>100.39137344575487</v>
      </c>
      <c r="N156" s="22">
        <v>98.416399383425443</v>
      </c>
      <c r="O156" s="22">
        <v>81.334802911703889</v>
      </c>
      <c r="P156" s="22">
        <v>88.150033571486361</v>
      </c>
      <c r="Q156" s="22">
        <v>69.742312428403153</v>
      </c>
      <c r="R156" s="22">
        <v>114.45672175462138</v>
      </c>
      <c r="S156" s="22">
        <v>106.20903419569878</v>
      </c>
      <c r="T156" s="22">
        <v>81.678354519963221</v>
      </c>
      <c r="U156" s="22">
        <v>90.002043227373292</v>
      </c>
    </row>
    <row r="157" spans="1:21" ht="15" hidden="1" customHeight="1">
      <c r="A157" s="20">
        <v>41760</v>
      </c>
      <c r="B157" s="22">
        <v>101.80100178257294</v>
      </c>
      <c r="C157" s="22">
        <v>99.880778314899629</v>
      </c>
      <c r="D157" s="22">
        <v>81.361181481354492</v>
      </c>
      <c r="E157" s="22">
        <v>92.518547716960001</v>
      </c>
      <c r="F157" s="22">
        <v>68.567388688787176</v>
      </c>
      <c r="G157" s="22">
        <v>111.87832485089015</v>
      </c>
      <c r="H157" s="22">
        <v>107.90617264022649</v>
      </c>
      <c r="I157" s="22">
        <v>80.798371256990791</v>
      </c>
      <c r="J157" s="22">
        <v>90.483099805906207</v>
      </c>
      <c r="L157" s="20">
        <v>41760</v>
      </c>
      <c r="M157" s="22">
        <v>101.40705500567276</v>
      </c>
      <c r="N157" s="22">
        <v>99.034499669028747</v>
      </c>
      <c r="O157" s="22">
        <v>81.028004247530063</v>
      </c>
      <c r="P157" s="22">
        <v>88.954256224098899</v>
      </c>
      <c r="Q157" s="22">
        <v>69.839955836163085</v>
      </c>
      <c r="R157" s="22">
        <v>115.52781838627853</v>
      </c>
      <c r="S157" s="22">
        <v>107.29439705889001</v>
      </c>
      <c r="T157" s="22">
        <v>82.58382368302118</v>
      </c>
      <c r="U157" s="22">
        <v>90.420629138343102</v>
      </c>
    </row>
    <row r="158" spans="1:21" ht="15" hidden="1" customHeight="1">
      <c r="A158" s="20">
        <v>41791</v>
      </c>
      <c r="B158" s="22">
        <v>102.8047463650697</v>
      </c>
      <c r="C158" s="22">
        <v>100.29126709096107</v>
      </c>
      <c r="D158" s="22">
        <v>80.50101558591156</v>
      </c>
      <c r="E158" s="22">
        <v>88.379286625999669</v>
      </c>
      <c r="F158" s="22">
        <v>70.072444183353412</v>
      </c>
      <c r="G158" s="22">
        <v>111.18763289126564</v>
      </c>
      <c r="H158" s="22">
        <v>106.6486100727583</v>
      </c>
      <c r="I158" s="22">
        <v>84.613588341579245</v>
      </c>
      <c r="J158" s="22">
        <v>91.129829406675853</v>
      </c>
      <c r="L158" s="20">
        <v>41791</v>
      </c>
      <c r="M158" s="22">
        <v>102.74526583173962</v>
      </c>
      <c r="N158" s="22">
        <v>99.875061036572546</v>
      </c>
      <c r="O158" s="22">
        <v>80.582232107715015</v>
      </c>
      <c r="P158" s="22">
        <v>89.845302635881893</v>
      </c>
      <c r="Q158" s="22">
        <v>70.145407082074072</v>
      </c>
      <c r="R158" s="22">
        <v>117.30022096061657</v>
      </c>
      <c r="S158" s="22">
        <v>107.3685281090126</v>
      </c>
      <c r="T158" s="22">
        <v>83.448169187499744</v>
      </c>
      <c r="U158" s="22">
        <v>91.002949992193592</v>
      </c>
    </row>
    <row r="159" spans="1:21" ht="15" hidden="1" customHeight="1">
      <c r="A159" s="20">
        <v>41821</v>
      </c>
      <c r="B159" s="22">
        <v>104.11369617761335</v>
      </c>
      <c r="C159" s="22">
        <v>100.0752278647349</v>
      </c>
      <c r="D159" s="22">
        <v>79.713769739996337</v>
      </c>
      <c r="E159" s="22">
        <v>89.20418735056343</v>
      </c>
      <c r="F159" s="22">
        <v>69.853556500010967</v>
      </c>
      <c r="G159" s="22">
        <v>125.36626275313448</v>
      </c>
      <c r="H159" s="22">
        <v>110.53507769015438</v>
      </c>
      <c r="I159" s="22">
        <v>87.329271006026829</v>
      </c>
      <c r="J159" s="22">
        <v>91.306223774329524</v>
      </c>
      <c r="L159" s="20">
        <v>41821</v>
      </c>
      <c r="M159" s="22">
        <v>104.4110292746528</v>
      </c>
      <c r="N159" s="22">
        <v>100.81870746123171</v>
      </c>
      <c r="O159" s="22">
        <v>80.24761258037627</v>
      </c>
      <c r="P159" s="22">
        <v>90.697950417253153</v>
      </c>
      <c r="Q159" s="22">
        <v>70.640008200358821</v>
      </c>
      <c r="R159" s="22">
        <v>118.80286348485465</v>
      </c>
      <c r="S159" s="22">
        <v>106.17682981324825</v>
      </c>
      <c r="T159" s="22">
        <v>84.347260077295715</v>
      </c>
      <c r="U159" s="22">
        <v>91.782023241166684</v>
      </c>
    </row>
    <row r="160" spans="1:21" ht="15" hidden="1" customHeight="1">
      <c r="A160" s="20">
        <v>41852</v>
      </c>
      <c r="B160" s="22">
        <v>106.63313722847134</v>
      </c>
      <c r="C160" s="22">
        <v>101.919664445807</v>
      </c>
      <c r="D160" s="22">
        <v>80.481539845923706</v>
      </c>
      <c r="E160" s="22">
        <v>92.300794265681901</v>
      </c>
      <c r="F160" s="22">
        <v>71.893656988558689</v>
      </c>
      <c r="G160" s="22">
        <v>120.56568402551196</v>
      </c>
      <c r="H160" s="22">
        <v>104.51723361934182</v>
      </c>
      <c r="I160" s="22">
        <v>81.066015111021841</v>
      </c>
      <c r="J160" s="22">
        <v>92.854926496049927</v>
      </c>
      <c r="L160" s="20">
        <v>41852</v>
      </c>
      <c r="M160" s="22">
        <v>106.30480321498172</v>
      </c>
      <c r="N160" s="22">
        <v>101.76828043805702</v>
      </c>
      <c r="O160" s="22">
        <v>80.292458305149992</v>
      </c>
      <c r="P160" s="22">
        <v>91.501011461101484</v>
      </c>
      <c r="Q160" s="22">
        <v>71.141072658802273</v>
      </c>
      <c r="R160" s="22">
        <v>120.20087036676688</v>
      </c>
      <c r="S160" s="22">
        <v>104.29837841870837</v>
      </c>
      <c r="T160" s="22">
        <v>85.53425990995872</v>
      </c>
      <c r="U160" s="22">
        <v>92.742472434161044</v>
      </c>
    </row>
    <row r="161" spans="1:21" ht="15" hidden="1" customHeight="1">
      <c r="A161" s="20">
        <v>41883</v>
      </c>
      <c r="B161" s="22">
        <v>108.66338286930974</v>
      </c>
      <c r="C161" s="22">
        <v>103.32210649177462</v>
      </c>
      <c r="D161" s="22">
        <v>79.987125252031234</v>
      </c>
      <c r="E161" s="22">
        <v>92.479995032718904</v>
      </c>
      <c r="F161" s="22">
        <v>71.588179319186125</v>
      </c>
      <c r="G161" s="22">
        <v>120.47708614452419</v>
      </c>
      <c r="H161" s="22">
        <v>98.660461761968037</v>
      </c>
      <c r="I161" s="22">
        <v>87.000718874571632</v>
      </c>
      <c r="J161" s="22">
        <v>94.200820463818005</v>
      </c>
      <c r="L161" s="20">
        <v>41883</v>
      </c>
      <c r="M161" s="22">
        <v>108.20307581343076</v>
      </c>
      <c r="N161" s="22">
        <v>102.5530191131552</v>
      </c>
      <c r="O161" s="22">
        <v>80.645048722696913</v>
      </c>
      <c r="P161" s="22">
        <v>91.815286866407916</v>
      </c>
      <c r="Q161" s="22">
        <v>71.305600945710324</v>
      </c>
      <c r="R161" s="22">
        <v>121.26527347033095</v>
      </c>
      <c r="S161" s="22">
        <v>102.59926760433198</v>
      </c>
      <c r="T161" s="22">
        <v>86.868427719428027</v>
      </c>
      <c r="U161" s="22">
        <v>93.676327017598197</v>
      </c>
    </row>
    <row r="162" spans="1:21" ht="15" hidden="1" customHeight="1">
      <c r="A162" s="20">
        <v>41913</v>
      </c>
      <c r="B162" s="22">
        <v>109.63733428759261</v>
      </c>
      <c r="C162" s="22">
        <v>104.06246440792589</v>
      </c>
      <c r="D162" s="22">
        <v>80.96190624264554</v>
      </c>
      <c r="E162" s="22">
        <v>92.550542294855418</v>
      </c>
      <c r="F162" s="22">
        <v>73.710156464375331</v>
      </c>
      <c r="G162" s="22">
        <v>121.76198307710469</v>
      </c>
      <c r="H162" s="22">
        <v>100.92685161391603</v>
      </c>
      <c r="I162" s="22">
        <v>89.354082341913426</v>
      </c>
      <c r="J162" s="22">
        <v>94.831516832595682</v>
      </c>
      <c r="L162" s="20">
        <v>41913</v>
      </c>
      <c r="M162" s="22">
        <v>109.92251776771234</v>
      </c>
      <c r="N162" s="22">
        <v>103.1553960028136</v>
      </c>
      <c r="O162" s="22">
        <v>81.079165140392107</v>
      </c>
      <c r="P162" s="22">
        <v>91.52774730678567</v>
      </c>
      <c r="Q162" s="22">
        <v>70.891075426509502</v>
      </c>
      <c r="R162" s="22">
        <v>122.38932212899103</v>
      </c>
      <c r="S162" s="22">
        <v>101.74694565277906</v>
      </c>
      <c r="T162" s="22">
        <v>88.074656152755736</v>
      </c>
      <c r="U162" s="22">
        <v>94.42441592406432</v>
      </c>
    </row>
    <row r="163" spans="1:21" ht="15" hidden="1" customHeight="1">
      <c r="A163" s="20">
        <v>41944</v>
      </c>
      <c r="B163" s="22">
        <v>112.88622252522352</v>
      </c>
      <c r="C163" s="22">
        <v>102.96522435409807</v>
      </c>
      <c r="D163" s="22">
        <v>81.645449153515031</v>
      </c>
      <c r="E163" s="22">
        <v>92.541830588048384</v>
      </c>
      <c r="F163" s="22">
        <v>69.096867976339169</v>
      </c>
      <c r="G163" s="22">
        <v>117.84645506138421</v>
      </c>
      <c r="H163" s="22">
        <v>99.833105180125713</v>
      </c>
      <c r="I163" s="22">
        <v>92.935761957294204</v>
      </c>
      <c r="J163" s="22">
        <v>95.138188626304768</v>
      </c>
      <c r="L163" s="20">
        <v>41944</v>
      </c>
      <c r="M163" s="22">
        <v>111.5020753244215</v>
      </c>
      <c r="N163" s="22">
        <v>103.86207001629235</v>
      </c>
      <c r="O163" s="22">
        <v>81.507442110746794</v>
      </c>
      <c r="P163" s="22">
        <v>90.857365266211261</v>
      </c>
      <c r="Q163" s="22">
        <v>69.779208621881068</v>
      </c>
      <c r="R163" s="22">
        <v>123.68994095946223</v>
      </c>
      <c r="S163" s="22">
        <v>101.89844743716279</v>
      </c>
      <c r="T163" s="22">
        <v>89.427002362948983</v>
      </c>
      <c r="U163" s="22">
        <v>95.04437448963094</v>
      </c>
    </row>
    <row r="164" spans="1:21" ht="15" hidden="1" customHeight="1">
      <c r="A164" s="20">
        <v>41974</v>
      </c>
      <c r="B164" s="22">
        <v>112.00847928693587</v>
      </c>
      <c r="C164" s="22">
        <v>102.83321043024121</v>
      </c>
      <c r="D164" s="22">
        <v>83.373400045230611</v>
      </c>
      <c r="E164" s="22">
        <v>87.903067068253947</v>
      </c>
      <c r="F164" s="22">
        <v>66.413297600245244</v>
      </c>
      <c r="G164" s="22">
        <v>126.7043100093039</v>
      </c>
      <c r="H164" s="22">
        <v>103.51384383292728</v>
      </c>
      <c r="I164" s="22">
        <v>88.128589974886083</v>
      </c>
      <c r="J164" s="22">
        <v>94.839436309235268</v>
      </c>
      <c r="L164" s="20">
        <v>41974</v>
      </c>
      <c r="M164" s="22">
        <v>113.03976507928637</v>
      </c>
      <c r="N164" s="22">
        <v>104.86238793464817</v>
      </c>
      <c r="O164" s="22">
        <v>81.979447089933743</v>
      </c>
      <c r="P164" s="22">
        <v>90.031659225443391</v>
      </c>
      <c r="Q164" s="22">
        <v>68.098309905715453</v>
      </c>
      <c r="R164" s="22">
        <v>125.11663458521176</v>
      </c>
      <c r="S164" s="22">
        <v>102.63284119454026</v>
      </c>
      <c r="T164" s="22">
        <v>91.227359072643978</v>
      </c>
      <c r="U164" s="22">
        <v>95.661604129414883</v>
      </c>
    </row>
    <row r="165" spans="1:21" ht="15" hidden="1" customHeight="1">
      <c r="A165" s="20">
        <v>42005</v>
      </c>
      <c r="B165" s="22">
        <v>114.97864675327776</v>
      </c>
      <c r="C165" s="22">
        <v>106.79218120812433</v>
      </c>
      <c r="D165" s="22">
        <v>82.899752687039211</v>
      </c>
      <c r="E165" s="22">
        <v>88.879443617679726</v>
      </c>
      <c r="F165" s="22">
        <v>67.363026564173822</v>
      </c>
      <c r="G165" s="22">
        <v>126.30647498594354</v>
      </c>
      <c r="H165" s="22">
        <v>106.59322491725582</v>
      </c>
      <c r="I165" s="22">
        <v>96.018111211483955</v>
      </c>
      <c r="J165" s="22">
        <v>96.875028473447202</v>
      </c>
      <c r="L165" s="20">
        <v>42005</v>
      </c>
      <c r="M165" s="22">
        <v>114.54147625285469</v>
      </c>
      <c r="N165" s="22">
        <v>106.05607197889435</v>
      </c>
      <c r="O165" s="22">
        <v>82.441017747603354</v>
      </c>
      <c r="P165" s="22">
        <v>89.228686985087634</v>
      </c>
      <c r="Q165" s="22">
        <v>66.151477726296577</v>
      </c>
      <c r="R165" s="22">
        <v>126.86763832772745</v>
      </c>
      <c r="S165" s="22">
        <v>103.54497381336252</v>
      </c>
      <c r="T165" s="22">
        <v>93.591478840308056</v>
      </c>
      <c r="U165" s="22">
        <v>96.278158723671609</v>
      </c>
    </row>
    <row r="166" spans="1:21" ht="15" hidden="1" customHeight="1">
      <c r="A166" s="20">
        <v>42036</v>
      </c>
      <c r="B166" s="22">
        <v>115.59215887429141</v>
      </c>
      <c r="C166" s="22">
        <v>107.62983999758893</v>
      </c>
      <c r="D166" s="22">
        <v>79.788324187135586</v>
      </c>
      <c r="E166" s="22">
        <v>87.574413303307935</v>
      </c>
      <c r="F166" s="22">
        <v>65.020781602463032</v>
      </c>
      <c r="G166" s="22">
        <v>129.79371034608263</v>
      </c>
      <c r="H166" s="22">
        <v>104.72985535474876</v>
      </c>
      <c r="I166" s="22">
        <v>88.92271959559146</v>
      </c>
      <c r="J166" s="22">
        <v>96.024722259289774</v>
      </c>
      <c r="L166" s="20">
        <v>42036</v>
      </c>
      <c r="M166" s="22">
        <v>116.11440427549944</v>
      </c>
      <c r="N166" s="22">
        <v>107.38684568878946</v>
      </c>
      <c r="O166" s="22">
        <v>82.956058606167616</v>
      </c>
      <c r="P166" s="22">
        <v>88.795950708299557</v>
      </c>
      <c r="Q166" s="22">
        <v>64.31452888197478</v>
      </c>
      <c r="R166" s="22">
        <v>129.06840424391808</v>
      </c>
      <c r="S166" s="22">
        <v>104.30748676390982</v>
      </c>
      <c r="T166" s="22">
        <v>96.345585765070169</v>
      </c>
      <c r="U166" s="22">
        <v>96.970739283215565</v>
      </c>
    </row>
    <row r="167" spans="1:21" ht="15" hidden="1" customHeight="1">
      <c r="A167" s="20">
        <v>42064</v>
      </c>
      <c r="B167" s="22">
        <v>117.6436828403353</v>
      </c>
      <c r="C167" s="22">
        <v>109.16016883964514</v>
      </c>
      <c r="D167" s="22">
        <v>84.321642186034751</v>
      </c>
      <c r="E167" s="22">
        <v>90.129840841859178</v>
      </c>
      <c r="F167" s="22">
        <v>63.139237016199367</v>
      </c>
      <c r="G167" s="22">
        <v>135.87509457054747</v>
      </c>
      <c r="H167" s="22">
        <v>104.32872190781501</v>
      </c>
      <c r="I167" s="22">
        <v>102.04072048119386</v>
      </c>
      <c r="J167" s="22">
        <v>98.557909184894271</v>
      </c>
      <c r="L167" s="20">
        <v>42064</v>
      </c>
      <c r="M167" s="22">
        <v>117.75640798207169</v>
      </c>
      <c r="N167" s="22">
        <v>108.78799064843496</v>
      </c>
      <c r="O167" s="22">
        <v>83.543134419515127</v>
      </c>
      <c r="P167" s="22">
        <v>88.767107592456057</v>
      </c>
      <c r="Q167" s="22">
        <v>62.949564784163684</v>
      </c>
      <c r="R167" s="22">
        <v>131.34900456915474</v>
      </c>
      <c r="S167" s="22">
        <v>104.75886838387332</v>
      </c>
      <c r="T167" s="22">
        <v>99.272987144770738</v>
      </c>
      <c r="U167" s="22">
        <v>97.779476511029188</v>
      </c>
    </row>
    <row r="168" spans="1:21" ht="15" hidden="1" customHeight="1">
      <c r="A168" s="20">
        <v>42095</v>
      </c>
      <c r="B168" s="22">
        <v>121.01562816978495</v>
      </c>
      <c r="C168" s="22">
        <v>111.12687981355892</v>
      </c>
      <c r="D168" s="22">
        <v>85.610177749761007</v>
      </c>
      <c r="E168" s="22">
        <v>90.346505108980423</v>
      </c>
      <c r="F168" s="22">
        <v>60.590687602343728</v>
      </c>
      <c r="G168" s="22">
        <v>124.11183641503727</v>
      </c>
      <c r="H168" s="22">
        <v>102.36259002632148</v>
      </c>
      <c r="I168" s="22">
        <v>108.47823395731675</v>
      </c>
      <c r="J168" s="22">
        <v>99.380727681019323</v>
      </c>
      <c r="L168" s="20">
        <v>42095</v>
      </c>
      <c r="M168" s="22">
        <v>119.39026982968119</v>
      </c>
      <c r="N168" s="22">
        <v>110.11898067870651</v>
      </c>
      <c r="O168" s="22">
        <v>84.205131413991523</v>
      </c>
      <c r="P168" s="22">
        <v>89.033195988786659</v>
      </c>
      <c r="Q168" s="22">
        <v>62.199855905452992</v>
      </c>
      <c r="R168" s="22">
        <v>133.89330427964131</v>
      </c>
      <c r="S168" s="22">
        <v>104.97140318780534</v>
      </c>
      <c r="T168" s="22">
        <v>102.18545796398392</v>
      </c>
      <c r="U168" s="22">
        <v>98.675189817365577</v>
      </c>
    </row>
    <row r="169" spans="1:21" ht="15" hidden="1" customHeight="1">
      <c r="A169" s="20">
        <v>42125</v>
      </c>
      <c r="B169" s="22">
        <v>119.43299283768938</v>
      </c>
      <c r="C169" s="22">
        <v>109.15744526753419</v>
      </c>
      <c r="D169" s="22">
        <v>84.432690179428377</v>
      </c>
      <c r="E169" s="22">
        <v>88.187594442593777</v>
      </c>
      <c r="F169" s="22">
        <v>60.818288078314772</v>
      </c>
      <c r="G169" s="22">
        <v>133.4223414737107</v>
      </c>
      <c r="H169" s="22">
        <v>102.80146320644523</v>
      </c>
      <c r="I169" s="22">
        <v>101.95483081428276</v>
      </c>
      <c r="J169" s="22">
        <v>97.953406976389218</v>
      </c>
      <c r="L169" s="20">
        <v>42125</v>
      </c>
      <c r="M169" s="22">
        <v>120.95648346968801</v>
      </c>
      <c r="N169" s="22">
        <v>111.2462024392576</v>
      </c>
      <c r="O169" s="22">
        <v>84.903925075519965</v>
      </c>
      <c r="P169" s="22">
        <v>89.482726896477942</v>
      </c>
      <c r="Q169" s="22">
        <v>62.032148974449733</v>
      </c>
      <c r="R169" s="22">
        <v>136.88527794896305</v>
      </c>
      <c r="S169" s="22">
        <v>105.05835042835092</v>
      </c>
      <c r="T169" s="22">
        <v>104.71141471100252</v>
      </c>
      <c r="U169" s="22">
        <v>99.595837244865237</v>
      </c>
    </row>
    <row r="170" spans="1:21" ht="15" hidden="1" customHeight="1">
      <c r="A170" s="20">
        <v>42156</v>
      </c>
      <c r="B170" s="22">
        <v>123.25248922003196</v>
      </c>
      <c r="C170" s="22">
        <v>112.30520331528189</v>
      </c>
      <c r="D170" s="22">
        <v>85.042942777759762</v>
      </c>
      <c r="E170" s="22">
        <v>90.033691475509656</v>
      </c>
      <c r="F170" s="22">
        <v>63.478663786238123</v>
      </c>
      <c r="G170" s="22">
        <v>145.86796804271273</v>
      </c>
      <c r="H170" s="22">
        <v>109.29398352312118</v>
      </c>
      <c r="I170" s="22">
        <v>106.86075196463057</v>
      </c>
      <c r="J170" s="22">
        <v>101.04141827719945</v>
      </c>
      <c r="L170" s="20">
        <v>42156</v>
      </c>
      <c r="M170" s="22">
        <v>122.37345249687925</v>
      </c>
      <c r="N170" s="22">
        <v>112.0722992680919</v>
      </c>
      <c r="O170" s="22">
        <v>85.501487134283266</v>
      </c>
      <c r="P170" s="22">
        <v>89.975259588481961</v>
      </c>
      <c r="Q170" s="22">
        <v>62.21285725107235</v>
      </c>
      <c r="R170" s="22">
        <v>140.23792301796541</v>
      </c>
      <c r="S170" s="22">
        <v>104.95281134259746</v>
      </c>
      <c r="T170" s="22">
        <v>106.74369248911005</v>
      </c>
      <c r="U170" s="22">
        <v>100.44618071603801</v>
      </c>
    </row>
    <row r="171" spans="1:21" ht="15" hidden="1" customHeight="1">
      <c r="A171" s="20">
        <v>42186</v>
      </c>
      <c r="B171" s="22">
        <v>124.14397590011875</v>
      </c>
      <c r="C171" s="22">
        <v>113.07863705540093</v>
      </c>
      <c r="D171" s="22">
        <v>86.172152863907897</v>
      </c>
      <c r="E171" s="22">
        <v>90.304599500225564</v>
      </c>
      <c r="F171" s="22">
        <v>63.093462660120494</v>
      </c>
      <c r="G171" s="22">
        <v>143.15168028410662</v>
      </c>
      <c r="H171" s="22">
        <v>105.57402975698702</v>
      </c>
      <c r="I171" s="22">
        <v>106.91084123385389</v>
      </c>
      <c r="J171" s="22">
        <v>101.36689255899982</v>
      </c>
      <c r="L171" s="20">
        <v>42186</v>
      </c>
      <c r="M171" s="22">
        <v>123.53680596810261</v>
      </c>
      <c r="N171" s="22">
        <v>112.6117130500123</v>
      </c>
      <c r="O171" s="22">
        <v>85.835952326145389</v>
      </c>
      <c r="P171" s="22">
        <v>90.467952963051047</v>
      </c>
      <c r="Q171" s="22">
        <v>62.521844875075196</v>
      </c>
      <c r="R171" s="22">
        <v>143.37224032098763</v>
      </c>
      <c r="S171" s="22">
        <v>104.49112677557851</v>
      </c>
      <c r="T171" s="22">
        <v>108.13896807600297</v>
      </c>
      <c r="U171" s="22">
        <v>101.11668232078443</v>
      </c>
    </row>
    <row r="172" spans="1:21" ht="15" hidden="1" customHeight="1">
      <c r="A172" s="20">
        <v>42217</v>
      </c>
      <c r="B172" s="22">
        <v>123.85787665618666</v>
      </c>
      <c r="C172" s="22">
        <v>113.96994581254522</v>
      </c>
      <c r="D172" s="22">
        <v>85.414122599430371</v>
      </c>
      <c r="E172" s="22">
        <v>90.88816730833129</v>
      </c>
      <c r="F172" s="22">
        <v>63.144781578953236</v>
      </c>
      <c r="G172" s="22">
        <v>141.22157501494058</v>
      </c>
      <c r="H172" s="22">
        <v>103.21589119014823</v>
      </c>
      <c r="I172" s="22">
        <v>108.61454356852684</v>
      </c>
      <c r="J172" s="22">
        <v>101.77661911426192</v>
      </c>
      <c r="L172" s="20">
        <v>42217</v>
      </c>
      <c r="M172" s="22">
        <v>124.53769896931163</v>
      </c>
      <c r="N172" s="22">
        <v>112.9451167008329</v>
      </c>
      <c r="O172" s="22">
        <v>85.861011114094282</v>
      </c>
      <c r="P172" s="22">
        <v>90.916569913792728</v>
      </c>
      <c r="Q172" s="22">
        <v>62.620438006496393</v>
      </c>
      <c r="R172" s="22">
        <v>145.39915265472624</v>
      </c>
      <c r="S172" s="22">
        <v>103.50952480395735</v>
      </c>
      <c r="T172" s="22">
        <v>109.07209959254867</v>
      </c>
      <c r="U172" s="22">
        <v>101.56456297272476</v>
      </c>
    </row>
    <row r="173" spans="1:21" ht="15" hidden="1" customHeight="1">
      <c r="A173" s="20">
        <v>42248</v>
      </c>
      <c r="B173" s="22">
        <v>126.07600570836048</v>
      </c>
      <c r="C173" s="22">
        <v>113.23833844527493</v>
      </c>
      <c r="D173" s="22">
        <v>86.778451550701476</v>
      </c>
      <c r="E173" s="22">
        <v>92.43485383668073</v>
      </c>
      <c r="F173" s="22">
        <v>62.403048453519858</v>
      </c>
      <c r="G173" s="22">
        <v>149.4532243026988</v>
      </c>
      <c r="H173" s="22">
        <v>99.824886725773069</v>
      </c>
      <c r="I173" s="22">
        <v>111.65350646259095</v>
      </c>
      <c r="J173" s="22">
        <v>102.40795263643001</v>
      </c>
      <c r="L173" s="20">
        <v>42248</v>
      </c>
      <c r="M173" s="22">
        <v>125.51174120335165</v>
      </c>
      <c r="N173" s="22">
        <v>113.25768910264782</v>
      </c>
      <c r="O173" s="22">
        <v>85.734049963870902</v>
      </c>
      <c r="P173" s="22">
        <v>91.307942399570891</v>
      </c>
      <c r="Q173" s="22">
        <v>62.152763061289122</v>
      </c>
      <c r="R173" s="22">
        <v>146.33018022364197</v>
      </c>
      <c r="S173" s="22">
        <v>102.19908905269197</v>
      </c>
      <c r="T173" s="22">
        <v>109.74683481217662</v>
      </c>
      <c r="U173" s="22">
        <v>101.85589259005788</v>
      </c>
    </row>
    <row r="174" spans="1:21" ht="15" hidden="1" customHeight="1">
      <c r="A174" s="20">
        <v>42278</v>
      </c>
      <c r="B174" s="22">
        <v>126.56548373167169</v>
      </c>
      <c r="C174" s="22">
        <v>112.34450729618706</v>
      </c>
      <c r="D174" s="22">
        <v>84.953479672139338</v>
      </c>
      <c r="E174" s="22">
        <v>91.805024773128622</v>
      </c>
      <c r="F174" s="22">
        <v>61.309285647895308</v>
      </c>
      <c r="G174" s="22">
        <v>145.86218209818938</v>
      </c>
      <c r="H174" s="22">
        <v>102.16787592253482</v>
      </c>
      <c r="I174" s="22">
        <v>112.31095715431611</v>
      </c>
      <c r="J174" s="22">
        <v>101.6066156143651</v>
      </c>
      <c r="L174" s="20">
        <v>42278</v>
      </c>
      <c r="M174" s="22">
        <v>126.13846328169103</v>
      </c>
      <c r="N174" s="22">
        <v>113.30579261206259</v>
      </c>
      <c r="O174" s="22">
        <v>85.314713158986734</v>
      </c>
      <c r="P174" s="22">
        <v>91.351711468905378</v>
      </c>
      <c r="Q174" s="22">
        <v>60.824462359664999</v>
      </c>
      <c r="R174" s="22">
        <v>145.58093152174018</v>
      </c>
      <c r="S174" s="22">
        <v>100.93359035636797</v>
      </c>
      <c r="T174" s="22">
        <v>110.32508909991785</v>
      </c>
      <c r="U174" s="22">
        <v>101.74658932567758</v>
      </c>
    </row>
    <row r="175" spans="1:21" ht="15" hidden="1" customHeight="1">
      <c r="A175" s="20">
        <v>42309</v>
      </c>
      <c r="B175" s="22">
        <v>126.30060046975397</v>
      </c>
      <c r="C175" s="22">
        <v>112.21184823483432</v>
      </c>
      <c r="D175" s="22">
        <v>84.526669280572293</v>
      </c>
      <c r="E175" s="22">
        <v>91.225427582484116</v>
      </c>
      <c r="F175" s="22">
        <v>58.972085076939273</v>
      </c>
      <c r="G175" s="22">
        <v>142.14978965072248</v>
      </c>
      <c r="H175" s="22">
        <v>99.787836114423357</v>
      </c>
      <c r="I175" s="22">
        <v>110.25884072685048</v>
      </c>
      <c r="J175" s="22">
        <v>101.06238279824937</v>
      </c>
      <c r="L175" s="20">
        <v>42309</v>
      </c>
      <c r="M175" s="22">
        <v>126.63397871397744</v>
      </c>
      <c r="N175" s="22">
        <v>113.25677413837592</v>
      </c>
      <c r="O175" s="22">
        <v>84.691218354134818</v>
      </c>
      <c r="P175" s="22">
        <v>91.215651325708592</v>
      </c>
      <c r="Q175" s="22">
        <v>58.820131503201466</v>
      </c>
      <c r="R175" s="22">
        <v>143.82205182932429</v>
      </c>
      <c r="S175" s="22">
        <v>100.23520688944664</v>
      </c>
      <c r="T175" s="22">
        <v>110.44827711636063</v>
      </c>
      <c r="U175" s="22">
        <v>101.39793051795991</v>
      </c>
    </row>
    <row r="176" spans="1:21" ht="15" hidden="1" customHeight="1">
      <c r="A176" s="20">
        <v>42339</v>
      </c>
      <c r="B176" s="22">
        <v>127.71886735683466</v>
      </c>
      <c r="C176" s="22">
        <v>114.42382630220568</v>
      </c>
      <c r="D176" s="22">
        <v>84.439950930233422</v>
      </c>
      <c r="E176" s="22">
        <v>91.833508592525931</v>
      </c>
      <c r="F176" s="22">
        <v>57.567434944282503</v>
      </c>
      <c r="G176" s="22">
        <v>139.12394765187625</v>
      </c>
      <c r="H176" s="22">
        <v>99.054400531460331</v>
      </c>
      <c r="I176" s="22">
        <v>107.54938401170466</v>
      </c>
      <c r="J176" s="22">
        <v>101.5246901024008</v>
      </c>
      <c r="L176" s="20">
        <v>42339</v>
      </c>
      <c r="M176" s="22">
        <v>127.37486420868403</v>
      </c>
      <c r="N176" s="22">
        <v>113.47858416343692</v>
      </c>
      <c r="O176" s="22">
        <v>84.171616184363458</v>
      </c>
      <c r="P176" s="22">
        <v>91.316196305234456</v>
      </c>
      <c r="Q176" s="22">
        <v>56.603342317538328</v>
      </c>
      <c r="R176" s="22">
        <v>142.1555903088564</v>
      </c>
      <c r="S176" s="22">
        <v>100.46062070304905</v>
      </c>
      <c r="T176" s="22">
        <v>110.38464612953298</v>
      </c>
      <c r="U176" s="22">
        <v>101.21883726308852</v>
      </c>
    </row>
    <row r="177" spans="1:21" ht="15" hidden="1" customHeight="1">
      <c r="A177" s="20">
        <v>42370</v>
      </c>
      <c r="B177" s="22">
        <v>129.86156615721444</v>
      </c>
      <c r="C177" s="22">
        <v>115.6855257982175</v>
      </c>
      <c r="D177" s="22">
        <v>84.209779519657914</v>
      </c>
      <c r="E177" s="22">
        <v>90.550639981106471</v>
      </c>
      <c r="F177" s="22">
        <v>54.891844397294008</v>
      </c>
      <c r="G177" s="22">
        <v>141.30080336345637</v>
      </c>
      <c r="H177" s="22">
        <v>102.13266203305216</v>
      </c>
      <c r="I177" s="22">
        <v>113.35400245101974</v>
      </c>
      <c r="J177" s="22">
        <v>102.18766780154903</v>
      </c>
      <c r="L177" s="20">
        <v>42370</v>
      </c>
      <c r="M177" s="22">
        <v>128.62097465763591</v>
      </c>
      <c r="N177" s="22">
        <v>114.28831559122057</v>
      </c>
      <c r="O177" s="22">
        <v>84.002400657919608</v>
      </c>
      <c r="P177" s="22">
        <v>92.106093091640844</v>
      </c>
      <c r="Q177" s="22">
        <v>54.592946035628984</v>
      </c>
      <c r="R177" s="22">
        <v>141.36511565267685</v>
      </c>
      <c r="S177" s="22">
        <v>101.72065341564233</v>
      </c>
      <c r="T177" s="22">
        <v>111.19316102464063</v>
      </c>
      <c r="U177" s="22">
        <v>101.53275185426835</v>
      </c>
    </row>
    <row r="178" spans="1:21" ht="15" hidden="1" customHeight="1">
      <c r="A178" s="20">
        <v>42401</v>
      </c>
      <c r="B178" s="22">
        <v>128.67416274949389</v>
      </c>
      <c r="C178" s="22">
        <v>115.06003641144167</v>
      </c>
      <c r="D178" s="22">
        <v>83.200319261430238</v>
      </c>
      <c r="E178" s="22">
        <v>94.092970613018707</v>
      </c>
      <c r="F178" s="22">
        <v>51.498613426292685</v>
      </c>
      <c r="G178" s="22">
        <v>145.24588383615986</v>
      </c>
      <c r="H178" s="22">
        <v>103.42002923100048</v>
      </c>
      <c r="I178" s="22">
        <v>112.96188449376545</v>
      </c>
      <c r="J178" s="22">
        <v>101.54596262410993</v>
      </c>
      <c r="L178" s="20">
        <v>42401</v>
      </c>
      <c r="M178" s="22">
        <v>130.22957267140129</v>
      </c>
      <c r="N178" s="22">
        <v>115.55379161353045</v>
      </c>
      <c r="O178" s="22">
        <v>84.139239105771637</v>
      </c>
      <c r="P178" s="22">
        <v>93.648249067603231</v>
      </c>
      <c r="Q178" s="22">
        <v>53.036358755481992</v>
      </c>
      <c r="R178" s="22">
        <v>141.70501444563695</v>
      </c>
      <c r="S178" s="22">
        <v>103.67287607784039</v>
      </c>
      <c r="T178" s="22">
        <v>113.19026042691573</v>
      </c>
      <c r="U178" s="22">
        <v>102.28209757110471</v>
      </c>
    </row>
    <row r="179" spans="1:21" ht="15" hidden="1" customHeight="1">
      <c r="A179" s="20">
        <v>42430</v>
      </c>
      <c r="B179" s="22">
        <v>125.44584093425115</v>
      </c>
      <c r="C179" s="22">
        <v>109.41560688481229</v>
      </c>
      <c r="D179" s="22">
        <v>80.329763595385771</v>
      </c>
      <c r="E179" s="22">
        <v>90.537804163805177</v>
      </c>
      <c r="F179" s="22">
        <v>48.987551396073549</v>
      </c>
      <c r="G179" s="22">
        <v>126.73207763100076</v>
      </c>
      <c r="H179" s="22">
        <v>103.55640793646927</v>
      </c>
      <c r="I179" s="22">
        <v>112.50298625743002</v>
      </c>
      <c r="J179" s="22">
        <v>97.613985652585583</v>
      </c>
      <c r="L179" s="20">
        <v>42430</v>
      </c>
      <c r="M179" s="22">
        <v>132.01701507169787</v>
      </c>
      <c r="N179" s="22">
        <v>117.06994442487742</v>
      </c>
      <c r="O179" s="22">
        <v>84.420177915392998</v>
      </c>
      <c r="P179" s="22">
        <v>95.804375751203665</v>
      </c>
      <c r="Q179" s="22">
        <v>52.099838567461973</v>
      </c>
      <c r="R179" s="22">
        <v>143.07808341842545</v>
      </c>
      <c r="S179" s="22">
        <v>105.80522290163668</v>
      </c>
      <c r="T179" s="22">
        <v>116.22053753374936</v>
      </c>
      <c r="U179" s="22">
        <v>103.31746315148185</v>
      </c>
    </row>
    <row r="180" spans="1:21" ht="15" hidden="1" customHeight="1">
      <c r="A180" s="20">
        <v>42461</v>
      </c>
      <c r="B180" s="22">
        <v>143.63215400986192</v>
      </c>
      <c r="C180" s="22">
        <v>126.1929429856217</v>
      </c>
      <c r="D180" s="22">
        <v>91.165113810369149</v>
      </c>
      <c r="E180" s="22">
        <v>105.07774873646558</v>
      </c>
      <c r="F180" s="22">
        <v>55.350563121807085</v>
      </c>
      <c r="G180" s="22">
        <v>156.59779592483397</v>
      </c>
      <c r="H180" s="22">
        <v>109.68730509906652</v>
      </c>
      <c r="I180" s="22">
        <v>117.86137584245047</v>
      </c>
      <c r="J180" s="22">
        <v>111.48220739695785</v>
      </c>
      <c r="L180" s="20">
        <v>42461</v>
      </c>
      <c r="M180" s="22">
        <v>133.6654630066536</v>
      </c>
      <c r="N180" s="22">
        <v>118.47034057365168</v>
      </c>
      <c r="O180" s="22">
        <v>84.668095860432118</v>
      </c>
      <c r="P180" s="22">
        <v>98.160760136228291</v>
      </c>
      <c r="Q180" s="22">
        <v>51.698757878093417</v>
      </c>
      <c r="R180" s="22">
        <v>144.8393660925536</v>
      </c>
      <c r="S180" s="22">
        <v>107.58651308340679</v>
      </c>
      <c r="T180" s="22">
        <v>119.59638569415108</v>
      </c>
      <c r="U180" s="22">
        <v>104.34458289868545</v>
      </c>
    </row>
    <row r="181" spans="1:21" ht="15" hidden="1" customHeight="1">
      <c r="A181" s="20">
        <v>42491</v>
      </c>
      <c r="B181" s="22">
        <v>133.44516876059194</v>
      </c>
      <c r="C181" s="22">
        <v>119.57319582368247</v>
      </c>
      <c r="D181" s="22">
        <v>83.993469614433153</v>
      </c>
      <c r="E181" s="22">
        <v>99.061888607862372</v>
      </c>
      <c r="F181" s="22">
        <v>51.811057928169447</v>
      </c>
      <c r="G181" s="22">
        <v>143.10297956402792</v>
      </c>
      <c r="H181" s="22">
        <v>109.30622560037095</v>
      </c>
      <c r="I181" s="22">
        <v>126.71126163808447</v>
      </c>
      <c r="J181" s="22">
        <v>104.79032859652271</v>
      </c>
      <c r="L181" s="20">
        <v>42491</v>
      </c>
      <c r="M181" s="22">
        <v>134.74846175464066</v>
      </c>
      <c r="N181" s="22">
        <v>119.44476429955975</v>
      </c>
      <c r="O181" s="22">
        <v>84.76069329632432</v>
      </c>
      <c r="P181" s="22">
        <v>100.20085694124612</v>
      </c>
      <c r="Q181" s="22">
        <v>51.592202093149155</v>
      </c>
      <c r="R181" s="22">
        <v>146.39020275221804</v>
      </c>
      <c r="S181" s="22">
        <v>108.64491548611761</v>
      </c>
      <c r="T181" s="22">
        <v>122.48804675456813</v>
      </c>
      <c r="U181" s="22">
        <v>105.06318768327591</v>
      </c>
    </row>
    <row r="182" spans="1:21" ht="15" hidden="1" customHeight="1">
      <c r="A182" s="20">
        <v>42522</v>
      </c>
      <c r="B182" s="22">
        <v>134.45348051168739</v>
      </c>
      <c r="C182" s="22">
        <v>120.12662005924173</v>
      </c>
      <c r="D182" s="22">
        <v>83.970566779737396</v>
      </c>
      <c r="E182" s="22">
        <v>102.64700762138921</v>
      </c>
      <c r="F182" s="22">
        <v>51.617390147991593</v>
      </c>
      <c r="G182" s="22">
        <v>153.27746306245871</v>
      </c>
      <c r="H182" s="22">
        <v>112.38227528846112</v>
      </c>
      <c r="I182" s="22">
        <v>131.09791852553346</v>
      </c>
      <c r="J182" s="22">
        <v>105.05926314697882</v>
      </c>
      <c r="L182" s="20">
        <v>42522</v>
      </c>
      <c r="M182" s="22">
        <v>135.11910556321664</v>
      </c>
      <c r="N182" s="22">
        <v>119.97108718942657</v>
      </c>
      <c r="O182" s="22">
        <v>84.77254271823324</v>
      </c>
      <c r="P182" s="22">
        <v>101.63161632694782</v>
      </c>
      <c r="Q182" s="22">
        <v>51.521534724999341</v>
      </c>
      <c r="R182" s="22">
        <v>147.58914888156517</v>
      </c>
      <c r="S182" s="22">
        <v>108.86087167347647</v>
      </c>
      <c r="T182" s="22">
        <v>124.21917857602544</v>
      </c>
      <c r="U182" s="22">
        <v>105.37218898426354</v>
      </c>
    </row>
    <row r="183" spans="1:21" ht="15" hidden="1" customHeight="1">
      <c r="A183" s="20">
        <v>42552</v>
      </c>
      <c r="B183" s="22">
        <v>134.3705909452425</v>
      </c>
      <c r="C183" s="22">
        <v>118.91080054835241</v>
      </c>
      <c r="D183" s="22">
        <v>83.429833260544171</v>
      </c>
      <c r="E183" s="22">
        <v>101.50157185721528</v>
      </c>
      <c r="F183" s="22">
        <v>51.185773975374673</v>
      </c>
      <c r="G183" s="22">
        <v>142.37826221183815</v>
      </c>
      <c r="H183" s="22">
        <v>105.96574880308316</v>
      </c>
      <c r="I183" s="22">
        <v>119.32790450964745</v>
      </c>
      <c r="J183" s="22">
        <v>104.32107985704886</v>
      </c>
      <c r="L183" s="20">
        <v>42552</v>
      </c>
      <c r="M183" s="22">
        <v>134.94188199755877</v>
      </c>
      <c r="N183" s="22">
        <v>120.28504793363241</v>
      </c>
      <c r="O183" s="22">
        <v>84.825905016500258</v>
      </c>
      <c r="P183" s="22">
        <v>102.44464499774824</v>
      </c>
      <c r="Q183" s="22">
        <v>51.369848845586795</v>
      </c>
      <c r="R183" s="22">
        <v>148.4996947926553</v>
      </c>
      <c r="S183" s="22">
        <v>108.62439054144684</v>
      </c>
      <c r="T183" s="22">
        <v>124.65493930467397</v>
      </c>
      <c r="U183" s="22">
        <v>105.38328710974341</v>
      </c>
    </row>
    <row r="184" spans="1:21" ht="15" hidden="1" customHeight="1">
      <c r="A184" s="20">
        <v>42583</v>
      </c>
      <c r="B184" s="22">
        <v>134.91982374057704</v>
      </c>
      <c r="C184" s="22">
        <v>120.51417447349759</v>
      </c>
      <c r="D184" s="22">
        <v>84.865003045987379</v>
      </c>
      <c r="E184" s="22">
        <v>103.64478158444983</v>
      </c>
      <c r="F184" s="22">
        <v>51.616908961358909</v>
      </c>
      <c r="G184" s="22">
        <v>144.15931579210962</v>
      </c>
      <c r="H184" s="22">
        <v>104.72692588464704</v>
      </c>
      <c r="I184" s="22">
        <v>124.62373919346787</v>
      </c>
      <c r="J184" s="22">
        <v>105.43417120773297</v>
      </c>
      <c r="L184" s="20">
        <v>42583</v>
      </c>
      <c r="M184" s="22">
        <v>134.42661252295736</v>
      </c>
      <c r="N184" s="22">
        <v>120.58953502516066</v>
      </c>
      <c r="O184" s="22">
        <v>85.029633246385458</v>
      </c>
      <c r="P184" s="22">
        <v>102.89912595553818</v>
      </c>
      <c r="Q184" s="22">
        <v>51.172306651431256</v>
      </c>
      <c r="R184" s="22">
        <v>149.18341469375787</v>
      </c>
      <c r="S184" s="22">
        <v>107.96738196909408</v>
      </c>
      <c r="T184" s="22">
        <v>124.04718732957349</v>
      </c>
      <c r="U184" s="22">
        <v>105.26622148956257</v>
      </c>
    </row>
    <row r="185" spans="1:21" ht="15" hidden="1" customHeight="1">
      <c r="A185" s="20">
        <v>42614</v>
      </c>
      <c r="B185" s="22">
        <v>133.88958200131265</v>
      </c>
      <c r="C185" s="22">
        <v>119.21486187472567</v>
      </c>
      <c r="D185" s="22">
        <v>86.056614052336272</v>
      </c>
      <c r="E185" s="22">
        <v>103.16094700206078</v>
      </c>
      <c r="F185" s="22">
        <v>50.814733933710563</v>
      </c>
      <c r="G185" s="22">
        <v>150.95200347403272</v>
      </c>
      <c r="H185" s="22">
        <v>108.61046388409295</v>
      </c>
      <c r="I185" s="22">
        <v>122.4844644116082</v>
      </c>
      <c r="J185" s="22">
        <v>105.04088367532245</v>
      </c>
      <c r="L185" s="20">
        <v>42614</v>
      </c>
      <c r="M185" s="22">
        <v>133.91807267931421</v>
      </c>
      <c r="N185" s="22">
        <v>121.11411095989848</v>
      </c>
      <c r="O185" s="22">
        <v>85.537806917759639</v>
      </c>
      <c r="P185" s="22">
        <v>103.51763458378345</v>
      </c>
      <c r="Q185" s="22">
        <v>51.147985881292037</v>
      </c>
      <c r="R185" s="22">
        <v>149.62088870665548</v>
      </c>
      <c r="S185" s="22">
        <v>106.94189827721641</v>
      </c>
      <c r="T185" s="22">
        <v>122.88115740400913</v>
      </c>
      <c r="U185" s="22">
        <v>105.29051988767182</v>
      </c>
    </row>
    <row r="186" spans="1:21" ht="15" hidden="1" customHeight="1">
      <c r="A186" s="20">
        <v>42644</v>
      </c>
      <c r="B186" s="22">
        <v>132.86729166127793</v>
      </c>
      <c r="C186" s="22">
        <v>121.94145902168077</v>
      </c>
      <c r="D186" s="22">
        <v>86.805595987957801</v>
      </c>
      <c r="E186" s="22">
        <v>103.82214609148188</v>
      </c>
      <c r="F186" s="22">
        <v>51.367186656279429</v>
      </c>
      <c r="G186" s="22">
        <v>153.49176991763375</v>
      </c>
      <c r="H186" s="22">
        <v>107.20592268715239</v>
      </c>
      <c r="I186" s="22">
        <v>122.50006388682529</v>
      </c>
      <c r="J186" s="22">
        <v>105.52872693501844</v>
      </c>
      <c r="L186" s="20">
        <v>42644</v>
      </c>
      <c r="M186" s="22">
        <v>133.80550250800181</v>
      </c>
      <c r="N186" s="22">
        <v>122.11489952086521</v>
      </c>
      <c r="O186" s="22">
        <v>86.43898225338377</v>
      </c>
      <c r="P186" s="22">
        <v>104.7250389451267</v>
      </c>
      <c r="Q186" s="22">
        <v>51.568951804859552</v>
      </c>
      <c r="R186" s="22">
        <v>150.13048026495795</v>
      </c>
      <c r="S186" s="22">
        <v>106.01388640449801</v>
      </c>
      <c r="T186" s="22">
        <v>121.80938236577332</v>
      </c>
      <c r="U186" s="22">
        <v>105.75521834513478</v>
      </c>
    </row>
    <row r="187" spans="1:21" ht="15" hidden="1" customHeight="1">
      <c r="A187" s="20">
        <v>42675</v>
      </c>
      <c r="B187" s="22">
        <v>135.17956832482571</v>
      </c>
      <c r="C187" s="22">
        <v>125.43643722221643</v>
      </c>
      <c r="D187" s="22">
        <v>87.663599310845157</v>
      </c>
      <c r="E187" s="22">
        <v>106.62013304377147</v>
      </c>
      <c r="F187" s="22">
        <v>52.299699097997809</v>
      </c>
      <c r="G187" s="22">
        <v>149.59361201552116</v>
      </c>
      <c r="H187" s="22">
        <v>107.53059133140381</v>
      </c>
      <c r="I187" s="22">
        <v>120.12289848891491</v>
      </c>
      <c r="J187" s="22">
        <v>107.04945606331746</v>
      </c>
      <c r="L187" s="20">
        <v>42675</v>
      </c>
      <c r="M187" s="22">
        <v>133.98312335580397</v>
      </c>
      <c r="N187" s="22">
        <v>123.35984814093332</v>
      </c>
      <c r="O187" s="22">
        <v>87.543108518327685</v>
      </c>
      <c r="P187" s="22">
        <v>106.58893897137733</v>
      </c>
      <c r="Q187" s="22">
        <v>52.450483627218972</v>
      </c>
      <c r="R187" s="22">
        <v>151.07218962403971</v>
      </c>
      <c r="S187" s="22">
        <v>105.55515706585619</v>
      </c>
      <c r="T187" s="22">
        <v>121.24195525803596</v>
      </c>
      <c r="U187" s="22">
        <v>106.5552417209356</v>
      </c>
    </row>
    <row r="188" spans="1:21" ht="15" hidden="1" customHeight="1">
      <c r="A188" s="20">
        <v>42705</v>
      </c>
      <c r="B188" s="22">
        <v>134.89834872237415</v>
      </c>
      <c r="C188" s="22">
        <v>125.35219258006506</v>
      </c>
      <c r="D188" s="22">
        <v>88.149545281650191</v>
      </c>
      <c r="E188" s="22">
        <v>108.09502516029919</v>
      </c>
      <c r="F188" s="22">
        <v>53.882070681580906</v>
      </c>
      <c r="G188" s="22">
        <v>150.29896402083421</v>
      </c>
      <c r="H188" s="22">
        <v>105.99589296763459</v>
      </c>
      <c r="I188" s="22">
        <v>122.48957025982999</v>
      </c>
      <c r="J188" s="22">
        <v>107.69730589659505</v>
      </c>
      <c r="L188" s="20">
        <v>42705</v>
      </c>
      <c r="M188" s="22">
        <v>134.10858678542368</v>
      </c>
      <c r="N188" s="22">
        <v>124.30860531236701</v>
      </c>
      <c r="O188" s="22">
        <v>88.515796511193386</v>
      </c>
      <c r="P188" s="22">
        <v>108.70265960822356</v>
      </c>
      <c r="Q188" s="22">
        <v>53.57687710007756</v>
      </c>
      <c r="R188" s="22">
        <v>151.98913485837059</v>
      </c>
      <c r="S188" s="22">
        <v>105.79206758364461</v>
      </c>
      <c r="T188" s="22">
        <v>121.34274466467589</v>
      </c>
      <c r="U188" s="22">
        <v>107.31727702504055</v>
      </c>
    </row>
    <row r="189" spans="1:21" ht="15" hidden="1" customHeight="1">
      <c r="A189" s="20">
        <v>42736</v>
      </c>
      <c r="B189" s="22">
        <v>133.58773542696741</v>
      </c>
      <c r="C189" s="22">
        <v>124.03660836004585</v>
      </c>
      <c r="D189" s="22">
        <v>89.393495914965953</v>
      </c>
      <c r="E189" s="22">
        <v>111.73042120390289</v>
      </c>
      <c r="F189" s="22">
        <v>54.87917611751363</v>
      </c>
      <c r="G189" s="22">
        <v>151.30617000040044</v>
      </c>
      <c r="H189" s="22">
        <v>98.878951825957884</v>
      </c>
      <c r="I189" s="22">
        <v>121.78193715745648</v>
      </c>
      <c r="J189" s="22">
        <v>107.73422903191114</v>
      </c>
      <c r="L189" s="20">
        <v>42736</v>
      </c>
      <c r="M189" s="22">
        <v>134.5642552154099</v>
      </c>
      <c r="N189" s="22">
        <v>125.15297469203357</v>
      </c>
      <c r="O189" s="22">
        <v>89.55942840587025</v>
      </c>
      <c r="P189" s="22">
        <v>111.01635397574458</v>
      </c>
      <c r="Q189" s="22">
        <v>54.882224004575278</v>
      </c>
      <c r="R189" s="22">
        <v>153.30355351716273</v>
      </c>
      <c r="S189" s="22">
        <v>106.89931599854407</v>
      </c>
      <c r="T189" s="22">
        <v>121.91084058041952</v>
      </c>
      <c r="U189" s="22">
        <v>108.22074797306746</v>
      </c>
    </row>
    <row r="190" spans="1:21" ht="15" hidden="1" customHeight="1">
      <c r="A190" s="20">
        <v>42767</v>
      </c>
      <c r="B190" s="22">
        <v>135.54446621766377</v>
      </c>
      <c r="C190" s="22">
        <v>125.34826220374495</v>
      </c>
      <c r="D190" s="22">
        <v>91.226011139900635</v>
      </c>
      <c r="E190" s="22">
        <v>114.52967191800319</v>
      </c>
      <c r="F190" s="22">
        <v>56.190207512718004</v>
      </c>
      <c r="G190" s="22">
        <v>151.56945278494797</v>
      </c>
      <c r="H190" s="22">
        <v>110.99581285777506</v>
      </c>
      <c r="I190" s="22">
        <v>122.69293420380339</v>
      </c>
      <c r="J190" s="22">
        <v>109.48682454216458</v>
      </c>
      <c r="L190" s="20">
        <v>42767</v>
      </c>
      <c r="M190" s="22">
        <v>135.47199861439282</v>
      </c>
      <c r="N190" s="22">
        <v>126.1140143232591</v>
      </c>
      <c r="O190" s="22">
        <v>90.810072364828713</v>
      </c>
      <c r="P190" s="22">
        <v>113.2500798088648</v>
      </c>
      <c r="Q190" s="22">
        <v>56.187215464625105</v>
      </c>
      <c r="R190" s="22">
        <v>155.03321406958875</v>
      </c>
      <c r="S190" s="22">
        <v>108.84684659819706</v>
      </c>
      <c r="T190" s="22">
        <v>122.79902327117</v>
      </c>
      <c r="U190" s="22">
        <v>109.35494752223158</v>
      </c>
    </row>
    <row r="191" spans="1:21" ht="15" hidden="1" customHeight="1">
      <c r="A191" s="20">
        <v>42795</v>
      </c>
      <c r="B191" s="22">
        <v>137.30868098413134</v>
      </c>
      <c r="C191" s="22">
        <v>128.35907833255692</v>
      </c>
      <c r="D191" s="22">
        <v>92.405464720209324</v>
      </c>
      <c r="E191" s="22">
        <v>115.79377705848928</v>
      </c>
      <c r="F191" s="22">
        <v>58.319524292012467</v>
      </c>
      <c r="G191" s="22">
        <v>160.56158912862236</v>
      </c>
      <c r="H191" s="22">
        <v>115.4133452503558</v>
      </c>
      <c r="I191" s="22">
        <v>122.1589683776679</v>
      </c>
      <c r="J191" s="22">
        <v>111.42233443070492</v>
      </c>
      <c r="L191" s="20">
        <v>42795</v>
      </c>
      <c r="M191" s="22">
        <v>136.84271917183455</v>
      </c>
      <c r="N191" s="22">
        <v>127.55880183644996</v>
      </c>
      <c r="O191" s="22">
        <v>92.425246019492718</v>
      </c>
      <c r="P191" s="22">
        <v>115.29382686569585</v>
      </c>
      <c r="Q191" s="22">
        <v>57.308292745773237</v>
      </c>
      <c r="R191" s="22">
        <v>158.0232083767159</v>
      </c>
      <c r="S191" s="22">
        <v>111.75964206322556</v>
      </c>
      <c r="T191" s="22">
        <v>124.00698603272396</v>
      </c>
      <c r="U191" s="22">
        <v>110.7983891907142</v>
      </c>
    </row>
    <row r="192" spans="1:21" ht="15" hidden="1" customHeight="1">
      <c r="A192" s="20">
        <v>42826</v>
      </c>
      <c r="B192" s="22">
        <v>136.22425463971163</v>
      </c>
      <c r="C192" s="22">
        <v>126.38331158579442</v>
      </c>
      <c r="D192" s="22">
        <v>92.836353952958845</v>
      </c>
      <c r="E192" s="22">
        <v>115.72300188701089</v>
      </c>
      <c r="F192" s="22">
        <v>57.82435740327454</v>
      </c>
      <c r="G192" s="22">
        <v>160.21700144115036</v>
      </c>
      <c r="H192" s="22">
        <v>113.33414734033416</v>
      </c>
      <c r="I192" s="22">
        <v>126.28759564185906</v>
      </c>
      <c r="J192" s="22">
        <v>110.15000590618162</v>
      </c>
      <c r="L192" s="20">
        <v>42826</v>
      </c>
      <c r="M192" s="22">
        <v>138.52646508851655</v>
      </c>
      <c r="N192" s="22">
        <v>129.58096211072854</v>
      </c>
      <c r="O192" s="22">
        <v>94.310141885029239</v>
      </c>
      <c r="P192" s="22">
        <v>117.15555464867431</v>
      </c>
      <c r="Q192" s="22">
        <v>58.144342437801889</v>
      </c>
      <c r="R192" s="22">
        <v>162.18202558806692</v>
      </c>
      <c r="S192" s="22">
        <v>115.33925687830919</v>
      </c>
      <c r="T192" s="22">
        <v>125.23509445637649</v>
      </c>
      <c r="U192" s="22">
        <v>112.47671560521457</v>
      </c>
    </row>
    <row r="193" spans="1:21" ht="15" hidden="1" customHeight="1">
      <c r="A193" s="20">
        <v>42856</v>
      </c>
      <c r="B193" s="22">
        <v>142.28717448220596</v>
      </c>
      <c r="C193" s="22">
        <v>133.40968069524129</v>
      </c>
      <c r="D193" s="22">
        <v>96.253396766561707</v>
      </c>
      <c r="E193" s="22">
        <v>119.34495409824437</v>
      </c>
      <c r="F193" s="22">
        <v>59.276168784445048</v>
      </c>
      <c r="G193" s="22">
        <v>164.69408590239971</v>
      </c>
      <c r="H193" s="22">
        <v>120.14179282868682</v>
      </c>
      <c r="I193" s="22">
        <v>131.12689842371387</v>
      </c>
      <c r="J193" s="22">
        <v>115.40416303230296</v>
      </c>
      <c r="L193" s="20">
        <v>42856</v>
      </c>
      <c r="M193" s="22">
        <v>140.38989975887677</v>
      </c>
      <c r="N193" s="22">
        <v>132.07156334074608</v>
      </c>
      <c r="O193" s="22">
        <v>96.25769343056453</v>
      </c>
      <c r="P193" s="22">
        <v>119.02730391587777</v>
      </c>
      <c r="Q193" s="22">
        <v>58.698765266113362</v>
      </c>
      <c r="R193" s="22">
        <v>166.69192125355733</v>
      </c>
      <c r="S193" s="22">
        <v>119.03670029873422</v>
      </c>
      <c r="T193" s="22">
        <v>126.46133251469914</v>
      </c>
      <c r="U193" s="22">
        <v>114.29315725779973</v>
      </c>
    </row>
    <row r="194" spans="1:21" ht="15" hidden="1" customHeight="1">
      <c r="A194" s="20">
        <v>42887</v>
      </c>
      <c r="B194" s="22">
        <v>143.36609638617929</v>
      </c>
      <c r="C194" s="22">
        <v>135.05361234246013</v>
      </c>
      <c r="D194" s="22">
        <v>98.880237443433401</v>
      </c>
      <c r="E194" s="22">
        <v>121.35768478766373</v>
      </c>
      <c r="F194" s="22">
        <v>59.316193516857254</v>
      </c>
      <c r="G194" s="22">
        <v>168.85676810089137</v>
      </c>
      <c r="H194" s="22">
        <v>119.85461324050026</v>
      </c>
      <c r="I194" s="22">
        <v>124.67627093160858</v>
      </c>
      <c r="J194" s="22">
        <v>116.78395965994308</v>
      </c>
      <c r="L194" s="20">
        <v>42887</v>
      </c>
      <c r="M194" s="22">
        <v>142.16768070925022</v>
      </c>
      <c r="N194" s="22">
        <v>134.58925617548385</v>
      </c>
      <c r="O194" s="22">
        <v>98.050645390455728</v>
      </c>
      <c r="P194" s="22">
        <v>120.86040037969259</v>
      </c>
      <c r="Q194" s="22">
        <v>59.076254575486921</v>
      </c>
      <c r="R194" s="22">
        <v>170.68105113004884</v>
      </c>
      <c r="S194" s="22">
        <v>122.52279871451002</v>
      </c>
      <c r="T194" s="22">
        <v>127.62149158665734</v>
      </c>
      <c r="U194" s="22">
        <v>116.0329845946424</v>
      </c>
    </row>
    <row r="195" spans="1:21" ht="15" hidden="1" customHeight="1">
      <c r="A195" s="20">
        <v>42917</v>
      </c>
      <c r="B195" s="22">
        <v>143.58422624810737</v>
      </c>
      <c r="C195" s="22">
        <v>137.21349669531961</v>
      </c>
      <c r="D195" s="22">
        <v>100.21112776598184</v>
      </c>
      <c r="E195" s="22">
        <v>122.05978514755014</v>
      </c>
      <c r="F195" s="22">
        <v>59.289104250840396</v>
      </c>
      <c r="G195" s="22">
        <v>172.86811725233656</v>
      </c>
      <c r="H195" s="22">
        <v>124.15745704123245</v>
      </c>
      <c r="I195" s="22">
        <v>128.06500729224513</v>
      </c>
      <c r="J195" s="22">
        <v>117.80662312158638</v>
      </c>
      <c r="L195" s="20">
        <v>42917</v>
      </c>
      <c r="M195" s="22">
        <v>143.66187863632257</v>
      </c>
      <c r="N195" s="22">
        <v>136.71067839478616</v>
      </c>
      <c r="O195" s="22">
        <v>99.525388260572285</v>
      </c>
      <c r="P195" s="22">
        <v>122.72808478229507</v>
      </c>
      <c r="Q195" s="22">
        <v>59.434977129711584</v>
      </c>
      <c r="R195" s="22">
        <v>173.89781415460794</v>
      </c>
      <c r="S195" s="22">
        <v>125.01890933692144</v>
      </c>
      <c r="T195" s="22">
        <v>129.01400054683941</v>
      </c>
      <c r="U195" s="22">
        <v>117.52193930418919</v>
      </c>
    </row>
    <row r="196" spans="1:21" ht="15" hidden="1" customHeight="1">
      <c r="A196" s="20">
        <v>42948</v>
      </c>
      <c r="B196" s="22">
        <v>144.76784994503981</v>
      </c>
      <c r="C196" s="22">
        <v>140.0565734022274</v>
      </c>
      <c r="D196" s="22">
        <v>101.64075101018094</v>
      </c>
      <c r="E196" s="22">
        <v>125.65518095936959</v>
      </c>
      <c r="F196" s="22">
        <v>59.730372089198347</v>
      </c>
      <c r="G196" s="22">
        <v>185.38542158388498</v>
      </c>
      <c r="H196" s="22">
        <v>130.3587251350483</v>
      </c>
      <c r="I196" s="22">
        <v>130.45635118322025</v>
      </c>
      <c r="J196" s="22">
        <v>119.11621244228094</v>
      </c>
      <c r="L196" s="20">
        <v>42948</v>
      </c>
      <c r="M196" s="22">
        <v>144.76801504994305</v>
      </c>
      <c r="N196" s="22">
        <v>138.24462947231538</v>
      </c>
      <c r="O196" s="22">
        <v>100.58878841247495</v>
      </c>
      <c r="P196" s="22">
        <v>124.73333677355345</v>
      </c>
      <c r="Q196" s="22">
        <v>59.906507995067237</v>
      </c>
      <c r="R196" s="22">
        <v>176.19852061428546</v>
      </c>
      <c r="S196" s="22">
        <v>126.13108230971946</v>
      </c>
      <c r="T196" s="22">
        <v>130.56501708225221</v>
      </c>
      <c r="U196" s="22">
        <v>118.66093137635578</v>
      </c>
    </row>
    <row r="197" spans="1:21" ht="15" hidden="1" customHeight="1">
      <c r="A197" s="20">
        <v>42979</v>
      </c>
      <c r="B197" s="22">
        <v>145.00444003873071</v>
      </c>
      <c r="C197" s="22">
        <v>137.29510603184835</v>
      </c>
      <c r="D197" s="22">
        <v>99.51989108833871</v>
      </c>
      <c r="E197" s="22">
        <v>127.18795066077966</v>
      </c>
      <c r="F197" s="22">
        <v>60.617686025514615</v>
      </c>
      <c r="G197" s="22">
        <v>171.91469811165697</v>
      </c>
      <c r="H197" s="22">
        <v>126.32819919167477</v>
      </c>
      <c r="I197" s="22">
        <v>133.19528314422945</v>
      </c>
      <c r="J197" s="22">
        <v>118.71318130117518</v>
      </c>
      <c r="L197" s="20">
        <v>42979</v>
      </c>
      <c r="M197" s="22">
        <v>145.62808528765484</v>
      </c>
      <c r="N197" s="22">
        <v>139.34756644435328</v>
      </c>
      <c r="O197" s="22">
        <v>101.30806090402021</v>
      </c>
      <c r="P197" s="22">
        <v>126.86874703585025</v>
      </c>
      <c r="Q197" s="22">
        <v>60.607474380012029</v>
      </c>
      <c r="R197" s="22">
        <v>178.28122368631622</v>
      </c>
      <c r="S197" s="22">
        <v>125.99270157040951</v>
      </c>
      <c r="T197" s="22">
        <v>132.31145017348956</v>
      </c>
      <c r="U197" s="22">
        <v>119.5607009089442</v>
      </c>
    </row>
    <row r="198" spans="1:21" ht="15" hidden="1" customHeight="1">
      <c r="A198" s="20">
        <v>43009</v>
      </c>
      <c r="B198" s="22">
        <v>147.72873098936873</v>
      </c>
      <c r="C198" s="22">
        <v>141.00145873284896</v>
      </c>
      <c r="D198" s="22">
        <v>102.11526825897114</v>
      </c>
      <c r="E198" s="22">
        <v>128.5253781715866</v>
      </c>
      <c r="F198" s="22">
        <v>61.197679018868421</v>
      </c>
      <c r="G198" s="22">
        <v>176.32421180081283</v>
      </c>
      <c r="H198" s="22">
        <v>126.823148940793</v>
      </c>
      <c r="I198" s="22">
        <v>135.03164104101643</v>
      </c>
      <c r="J198" s="22">
        <v>121.05084253622402</v>
      </c>
      <c r="L198" s="20">
        <v>43009</v>
      </c>
      <c r="M198" s="22">
        <v>146.27560862400998</v>
      </c>
      <c r="N198" s="22">
        <v>140.19434639292155</v>
      </c>
      <c r="O198" s="22">
        <v>101.77592874155326</v>
      </c>
      <c r="P198" s="22">
        <v>128.86004172265399</v>
      </c>
      <c r="Q198" s="22">
        <v>61.447130915947803</v>
      </c>
      <c r="R198" s="22">
        <v>180.51953898152064</v>
      </c>
      <c r="S198" s="22">
        <v>124.50613945544507</v>
      </c>
      <c r="T198" s="22">
        <v>134.43580182006011</v>
      </c>
      <c r="U198" s="22">
        <v>120.29610013956233</v>
      </c>
    </row>
    <row r="199" spans="1:21" ht="15" hidden="1" customHeight="1">
      <c r="A199" s="20">
        <v>43040</v>
      </c>
      <c r="B199" s="22">
        <v>146.42531419926206</v>
      </c>
      <c r="C199" s="22">
        <v>140.60008178216856</v>
      </c>
      <c r="D199" s="22">
        <v>102.59969149070946</v>
      </c>
      <c r="E199" s="22">
        <v>128.04956341225221</v>
      </c>
      <c r="F199" s="22">
        <v>63.405478817321637</v>
      </c>
      <c r="G199" s="22">
        <v>181.19089820223567</v>
      </c>
      <c r="H199" s="22">
        <v>123.98362224991342</v>
      </c>
      <c r="I199" s="22">
        <v>135.13485595922984</v>
      </c>
      <c r="J199" s="22">
        <v>120.61283689309501</v>
      </c>
      <c r="L199" s="20">
        <v>43040</v>
      </c>
      <c r="M199" s="22">
        <v>147.08128645922099</v>
      </c>
      <c r="N199" s="22">
        <v>141.28048748117402</v>
      </c>
      <c r="O199" s="22">
        <v>102.37711136268319</v>
      </c>
      <c r="P199" s="22">
        <v>130.69421056320724</v>
      </c>
      <c r="Q199" s="22">
        <v>62.454467157087848</v>
      </c>
      <c r="R199" s="22">
        <v>183.53526123905829</v>
      </c>
      <c r="S199" s="22">
        <v>122.63075506203262</v>
      </c>
      <c r="T199" s="22">
        <v>136.80859163616108</v>
      </c>
      <c r="U199" s="22">
        <v>121.22423691667971</v>
      </c>
    </row>
    <row r="200" spans="1:21" ht="15" hidden="1" customHeight="1">
      <c r="A200" s="20">
        <v>43070</v>
      </c>
      <c r="B200" s="22">
        <v>149.0025214670184</v>
      </c>
      <c r="C200" s="22">
        <v>142.5751644970797</v>
      </c>
      <c r="D200" s="22">
        <v>103.01053182226221</v>
      </c>
      <c r="E200" s="22">
        <v>136.4834874994628</v>
      </c>
      <c r="F200" s="22">
        <v>63.807840832106862</v>
      </c>
      <c r="G200" s="22">
        <v>189.84376438773799</v>
      </c>
      <c r="H200" s="22">
        <v>111.57042507684925</v>
      </c>
      <c r="I200" s="22">
        <v>141.82299999280485</v>
      </c>
      <c r="J200" s="22">
        <v>122.70632129672903</v>
      </c>
      <c r="L200" s="20">
        <v>43070</v>
      </c>
      <c r="M200" s="22">
        <v>148.35953494945196</v>
      </c>
      <c r="N200" s="22">
        <v>143.13226241537694</v>
      </c>
      <c r="O200" s="22">
        <v>103.39613182954012</v>
      </c>
      <c r="P200" s="22">
        <v>132.50949526995015</v>
      </c>
      <c r="Q200" s="22">
        <v>63.769629591842111</v>
      </c>
      <c r="R200" s="22">
        <v>188.49986412828088</v>
      </c>
      <c r="S200" s="22">
        <v>121.68833734662631</v>
      </c>
      <c r="T200" s="22">
        <v>138.60319000152191</v>
      </c>
      <c r="U200" s="22">
        <v>122.64804072886157</v>
      </c>
    </row>
    <row r="201" spans="1:21" ht="15" hidden="1" customHeight="1">
      <c r="A201" s="20">
        <v>43101</v>
      </c>
      <c r="B201" s="22">
        <v>147.59620519854241</v>
      </c>
      <c r="C201" s="22">
        <v>144.27514232585557</v>
      </c>
      <c r="D201" s="22">
        <v>103.90569201049323</v>
      </c>
      <c r="E201" s="22">
        <v>134.24101143368165</v>
      </c>
      <c r="F201" s="22">
        <v>64.839668435423036</v>
      </c>
      <c r="G201" s="22">
        <v>190.40569714820606</v>
      </c>
      <c r="H201" s="22">
        <v>124.77490961876356</v>
      </c>
      <c r="I201" s="22">
        <v>134.39434672141542</v>
      </c>
      <c r="J201" s="22">
        <v>123.06247671146649</v>
      </c>
      <c r="L201" s="20">
        <v>43101</v>
      </c>
      <c r="M201" s="22">
        <v>149.98456392195612</v>
      </c>
      <c r="N201" s="22">
        <v>145.67350811517025</v>
      </c>
      <c r="O201" s="22">
        <v>104.80015214467468</v>
      </c>
      <c r="P201" s="22">
        <v>134.27415148142211</v>
      </c>
      <c r="Q201" s="22">
        <v>65.330033931960514</v>
      </c>
      <c r="R201" s="22">
        <v>195.39244666162475</v>
      </c>
      <c r="S201" s="22">
        <v>122.47218824362346</v>
      </c>
      <c r="T201" s="22">
        <v>139.30107130169478</v>
      </c>
      <c r="U201" s="22">
        <v>124.45996482514592</v>
      </c>
    </row>
    <row r="202" spans="1:21" ht="15" hidden="1" customHeight="1">
      <c r="A202" s="20">
        <v>43132</v>
      </c>
      <c r="B202" s="22">
        <v>152.87540504886098</v>
      </c>
      <c r="C202" s="22">
        <v>148.86943095045987</v>
      </c>
      <c r="D202" s="22">
        <v>106.18054296362554</v>
      </c>
      <c r="E202" s="22">
        <v>134.70565771445698</v>
      </c>
      <c r="F202" s="22">
        <v>66.776485114273953</v>
      </c>
      <c r="G202" s="22">
        <v>205.99168416459409</v>
      </c>
      <c r="H202" s="22">
        <v>124.97902762614461</v>
      </c>
      <c r="I202" s="22">
        <v>144.18346573676033</v>
      </c>
      <c r="J202" s="22">
        <v>126.98676238824828</v>
      </c>
      <c r="L202" s="20">
        <v>43132</v>
      </c>
      <c r="M202" s="22">
        <v>151.69398286493305</v>
      </c>
      <c r="N202" s="22">
        <v>148.59584233538015</v>
      </c>
      <c r="O202" s="22">
        <v>106.34665347439318</v>
      </c>
      <c r="P202" s="22">
        <v>135.88153097728591</v>
      </c>
      <c r="Q202" s="22">
        <v>66.988502933937866</v>
      </c>
      <c r="R202" s="22">
        <v>203.15872358211041</v>
      </c>
      <c r="S202" s="22">
        <v>124.7574255212661</v>
      </c>
      <c r="T202" s="22">
        <v>138.93468075958748</v>
      </c>
      <c r="U202" s="22">
        <v>126.41359075993913</v>
      </c>
    </row>
    <row r="203" spans="1:21" ht="15" hidden="1" customHeight="1">
      <c r="A203" s="20">
        <v>43160</v>
      </c>
      <c r="B203" s="22">
        <v>150.93164805285517</v>
      </c>
      <c r="C203" s="22">
        <v>149.04004489724426</v>
      </c>
      <c r="D203" s="22">
        <v>106.30943148385302</v>
      </c>
      <c r="E203" s="22">
        <v>133.35199859728942</v>
      </c>
      <c r="F203" s="22">
        <v>66.677218172146695</v>
      </c>
      <c r="G203" s="22">
        <v>199.22609334140881</v>
      </c>
      <c r="H203" s="22">
        <v>122.31658994590744</v>
      </c>
      <c r="I203" s="22">
        <v>142.23969472930852</v>
      </c>
      <c r="J203" s="22">
        <v>126.3549751828202</v>
      </c>
      <c r="L203" s="20">
        <v>43160</v>
      </c>
      <c r="M203" s="22">
        <v>153.09996864438324</v>
      </c>
      <c r="N203" s="22">
        <v>151.33583198147997</v>
      </c>
      <c r="O203" s="22">
        <v>107.64650665680917</v>
      </c>
      <c r="P203" s="22">
        <v>137.03493059160755</v>
      </c>
      <c r="Q203" s="22">
        <v>68.463471197199539</v>
      </c>
      <c r="R203" s="22">
        <v>210.22030486781853</v>
      </c>
      <c r="S203" s="22">
        <v>127.34489201000076</v>
      </c>
      <c r="T203" s="22">
        <v>137.75212702669884</v>
      </c>
      <c r="U203" s="22">
        <v>128.09978778187596</v>
      </c>
    </row>
    <row r="204" spans="1:21" ht="15" hidden="1" customHeight="1">
      <c r="A204" s="20">
        <v>43191</v>
      </c>
      <c r="B204" s="22">
        <v>159.20245270655795</v>
      </c>
      <c r="C204" s="22">
        <v>157.74219094394425</v>
      </c>
      <c r="D204" s="22">
        <v>112.35976402786834</v>
      </c>
      <c r="E204" s="22">
        <v>141.71831060077977</v>
      </c>
      <c r="F204" s="22">
        <v>73.104900207813102</v>
      </c>
      <c r="G204" s="22">
        <v>224.25474441234147</v>
      </c>
      <c r="H204" s="22">
        <v>138.10778897343306</v>
      </c>
      <c r="I204" s="22">
        <v>133.32800760337781</v>
      </c>
      <c r="J204" s="22">
        <v>133.27708826499062</v>
      </c>
      <c r="L204" s="20">
        <v>43191</v>
      </c>
      <c r="M204" s="22">
        <v>153.79009296451162</v>
      </c>
      <c r="N204" s="22">
        <v>153.23515005934269</v>
      </c>
      <c r="O204" s="22">
        <v>108.42787920212589</v>
      </c>
      <c r="P204" s="22">
        <v>137.38352510707148</v>
      </c>
      <c r="Q204" s="22">
        <v>69.471623153673505</v>
      </c>
      <c r="R204" s="22">
        <v>215.23457872301012</v>
      </c>
      <c r="S204" s="22">
        <v>128.95466703918535</v>
      </c>
      <c r="T204" s="22">
        <v>136.28018070591722</v>
      </c>
      <c r="U204" s="22">
        <v>129.10191806155069</v>
      </c>
    </row>
    <row r="205" spans="1:21" ht="15" hidden="1" customHeight="1">
      <c r="A205" s="20">
        <v>43221</v>
      </c>
      <c r="B205" s="22">
        <v>153.56811601022972</v>
      </c>
      <c r="C205" s="22">
        <v>154.87404028448233</v>
      </c>
      <c r="D205" s="22">
        <v>107.88701506896609</v>
      </c>
      <c r="E205" s="22">
        <v>138.85654332816401</v>
      </c>
      <c r="F205" s="22">
        <v>71.062124441177801</v>
      </c>
      <c r="G205" s="22">
        <v>225.25959289752086</v>
      </c>
      <c r="H205" s="22">
        <v>130.22007702908866</v>
      </c>
      <c r="I205" s="22">
        <v>129.44439857593457</v>
      </c>
      <c r="J205" s="22">
        <v>129.12413549590116</v>
      </c>
      <c r="L205" s="20">
        <v>43221</v>
      </c>
      <c r="M205" s="22">
        <v>153.57393775594991</v>
      </c>
      <c r="N205" s="22">
        <v>153.91191843633197</v>
      </c>
      <c r="O205" s="22">
        <v>108.57789323303018</v>
      </c>
      <c r="P205" s="22">
        <v>136.71989228818774</v>
      </c>
      <c r="Q205" s="22">
        <v>69.874674779940932</v>
      </c>
      <c r="R205" s="22">
        <v>217.86193523501507</v>
      </c>
      <c r="S205" s="22">
        <v>128.85847751098612</v>
      </c>
      <c r="T205" s="22">
        <v>135.01702490811431</v>
      </c>
      <c r="U205" s="22">
        <v>129.20510103129445</v>
      </c>
    </row>
    <row r="206" spans="1:21" ht="15" hidden="1" customHeight="1">
      <c r="A206" s="20">
        <v>43252</v>
      </c>
      <c r="B206" s="22">
        <v>151.16325740266751</v>
      </c>
      <c r="C206" s="22">
        <v>151.65381786633952</v>
      </c>
      <c r="D206" s="22">
        <v>107.76201653118468</v>
      </c>
      <c r="E206" s="22">
        <v>134.90006449581625</v>
      </c>
      <c r="F206" s="22">
        <v>68.499185674747096</v>
      </c>
      <c r="G206" s="22">
        <v>208.70321190762081</v>
      </c>
      <c r="H206" s="22">
        <v>127.46449982315787</v>
      </c>
      <c r="I206" s="22">
        <v>136.7438302422951</v>
      </c>
      <c r="J206" s="22">
        <v>127.78135213010754</v>
      </c>
      <c r="L206" s="20">
        <v>43252</v>
      </c>
      <c r="M206" s="22">
        <v>152.56059562276124</v>
      </c>
      <c r="N206" s="22">
        <v>153.37241350242016</v>
      </c>
      <c r="O206" s="22">
        <v>108.15516890033743</v>
      </c>
      <c r="P206" s="22">
        <v>135.23868570674176</v>
      </c>
      <c r="Q206" s="22">
        <v>69.725775777412963</v>
      </c>
      <c r="R206" s="22">
        <v>218.53819262405975</v>
      </c>
      <c r="S206" s="22">
        <v>127.15958267022158</v>
      </c>
      <c r="T206" s="22">
        <v>134.7165661398154</v>
      </c>
      <c r="U206" s="22">
        <v>128.52071512045583</v>
      </c>
    </row>
    <row r="207" spans="1:21" ht="15" hidden="1" customHeight="1">
      <c r="A207" s="20">
        <v>43282</v>
      </c>
      <c r="B207" s="22">
        <v>150.93897522884166</v>
      </c>
      <c r="C207" s="22">
        <v>153.14629376125691</v>
      </c>
      <c r="D207" s="22">
        <v>106.96850008387389</v>
      </c>
      <c r="E207" s="22">
        <v>133.24178714186229</v>
      </c>
      <c r="F207" s="22">
        <v>69.402627199514583</v>
      </c>
      <c r="G207" s="22">
        <v>217.55191795441613</v>
      </c>
      <c r="H207" s="22">
        <v>120.13913569551494</v>
      </c>
      <c r="I207" s="22">
        <v>135.23388841315659</v>
      </c>
      <c r="J207" s="22">
        <v>127.59174067733343</v>
      </c>
      <c r="L207" s="20">
        <v>43282</v>
      </c>
      <c r="M207" s="22">
        <v>150.94301426157145</v>
      </c>
      <c r="N207" s="22">
        <v>151.94795834453507</v>
      </c>
      <c r="O207" s="22">
        <v>107.27005414598723</v>
      </c>
      <c r="P207" s="22">
        <v>133.17378785830928</v>
      </c>
      <c r="Q207" s="22">
        <v>69.15560501435759</v>
      </c>
      <c r="R207" s="22">
        <v>217.78808001450361</v>
      </c>
      <c r="S207" s="22">
        <v>124.83014025846005</v>
      </c>
      <c r="T207" s="22">
        <v>135.28560537247557</v>
      </c>
      <c r="U207" s="22">
        <v>127.28290654807626</v>
      </c>
    </row>
    <row r="208" spans="1:21" ht="15" hidden="1" customHeight="1">
      <c r="A208" s="20">
        <v>43313</v>
      </c>
      <c r="B208" s="22">
        <v>148.47343698870381</v>
      </c>
      <c r="C208" s="22">
        <v>148.7915858915112</v>
      </c>
      <c r="D208" s="22">
        <v>104.86657318211189</v>
      </c>
      <c r="E208" s="22">
        <v>128.92564761766909</v>
      </c>
      <c r="F208" s="22">
        <v>67.249550046718383</v>
      </c>
      <c r="G208" s="22">
        <v>213.3396065285358</v>
      </c>
      <c r="H208" s="22">
        <v>120.65673287726564</v>
      </c>
      <c r="I208" s="22">
        <v>138.09116571024413</v>
      </c>
      <c r="J208" s="22">
        <v>124.58379167221523</v>
      </c>
      <c r="L208" s="20">
        <v>43313</v>
      </c>
      <c r="M208" s="22">
        <v>149.09300254782832</v>
      </c>
      <c r="N208" s="22">
        <v>150.13155393542797</v>
      </c>
      <c r="O208" s="22">
        <v>106.17540355098029</v>
      </c>
      <c r="P208" s="22">
        <v>130.92962093258893</v>
      </c>
      <c r="Q208" s="22">
        <v>68.446941660124054</v>
      </c>
      <c r="R208" s="22">
        <v>216.62401074774914</v>
      </c>
      <c r="S208" s="22">
        <v>122.79325204794202</v>
      </c>
      <c r="T208" s="22">
        <v>136.33982126517049</v>
      </c>
      <c r="U208" s="22">
        <v>125.84748928631662</v>
      </c>
    </row>
    <row r="209" spans="1:21" ht="15" hidden="1" customHeight="1">
      <c r="A209" s="20">
        <v>43344</v>
      </c>
      <c r="B209" s="22">
        <v>147.98284263692713</v>
      </c>
      <c r="C209" s="22">
        <v>146.91850448533322</v>
      </c>
      <c r="D209" s="22">
        <v>106.5764955071697</v>
      </c>
      <c r="E209" s="22">
        <v>129.46294810051333</v>
      </c>
      <c r="F209" s="22">
        <v>68.529604936127669</v>
      </c>
      <c r="G209" s="22">
        <v>213.56702450728565</v>
      </c>
      <c r="H209" s="22">
        <v>122.06511961358973</v>
      </c>
      <c r="I209" s="22">
        <v>137.14365510262391</v>
      </c>
      <c r="J209" s="22">
        <v>124.62731212071108</v>
      </c>
      <c r="L209" s="20">
        <v>43344</v>
      </c>
      <c r="M209" s="22">
        <v>147.46507511845502</v>
      </c>
      <c r="N209" s="22">
        <v>148.4161683138168</v>
      </c>
      <c r="O209" s="22">
        <v>105.09633217620251</v>
      </c>
      <c r="P209" s="22">
        <v>129.10896214626752</v>
      </c>
      <c r="Q209" s="22">
        <v>67.862577755833627</v>
      </c>
      <c r="R209" s="22">
        <v>215.78556026992763</v>
      </c>
      <c r="S209" s="22">
        <v>121.08433429084884</v>
      </c>
      <c r="T209" s="22">
        <v>137.27040768642522</v>
      </c>
      <c r="U209" s="22">
        <v>124.56713207186584</v>
      </c>
    </row>
    <row r="210" spans="1:21" ht="15" hidden="1" customHeight="1">
      <c r="A210" s="20">
        <v>43374</v>
      </c>
      <c r="B210" s="22">
        <v>147.24338748024962</v>
      </c>
      <c r="C210" s="22">
        <v>147.90671352507778</v>
      </c>
      <c r="D210" s="22">
        <v>104.1202944461773</v>
      </c>
      <c r="E210" s="22">
        <v>127.30996046492746</v>
      </c>
      <c r="F210" s="22">
        <v>68.589679805156749</v>
      </c>
      <c r="G210" s="22">
        <v>215.6479909971531</v>
      </c>
      <c r="H210" s="22">
        <v>120.32697587917245</v>
      </c>
      <c r="I210" s="22">
        <v>137.0698044635954</v>
      </c>
      <c r="J210" s="22">
        <v>124.2144470114761</v>
      </c>
      <c r="L210" s="20">
        <v>43374</v>
      </c>
      <c r="M210" s="22">
        <v>146.29025443844134</v>
      </c>
      <c r="N210" s="22">
        <v>147.20483614460431</v>
      </c>
      <c r="O210" s="22">
        <v>104.31966604039829</v>
      </c>
      <c r="P210" s="22">
        <v>128.32910731579335</v>
      </c>
      <c r="Q210" s="22">
        <v>67.656687938427268</v>
      </c>
      <c r="R210" s="22">
        <v>216.15574191086964</v>
      </c>
      <c r="S210" s="22">
        <v>119.89941601340482</v>
      </c>
      <c r="T210" s="22">
        <v>137.33276733681529</v>
      </c>
      <c r="U210" s="22">
        <v>123.71550822323431</v>
      </c>
    </row>
    <row r="211" spans="1:21" ht="15" hidden="1" customHeight="1">
      <c r="A211" s="20">
        <v>43405</v>
      </c>
      <c r="B211" s="22">
        <v>145.12328836878203</v>
      </c>
      <c r="C211" s="22">
        <v>147.5523789676852</v>
      </c>
      <c r="D211" s="22">
        <v>104.45556968477983</v>
      </c>
      <c r="E211" s="22">
        <v>130.32041428505502</v>
      </c>
      <c r="F211" s="22">
        <v>67.642165318150262</v>
      </c>
      <c r="G211" s="22">
        <v>221.18753055647943</v>
      </c>
      <c r="H211" s="22">
        <v>121.50164459995396</v>
      </c>
      <c r="I211" s="22">
        <v>143.77123186584822</v>
      </c>
      <c r="J211" s="22">
        <v>123.95459315547726</v>
      </c>
      <c r="L211" s="20">
        <v>43405</v>
      </c>
      <c r="M211" s="22">
        <v>145.42092507119193</v>
      </c>
      <c r="N211" s="22">
        <v>146.5313263840751</v>
      </c>
      <c r="O211" s="22">
        <v>103.83414959934223</v>
      </c>
      <c r="P211" s="22">
        <v>128.55462905464879</v>
      </c>
      <c r="Q211" s="22">
        <v>67.852015478546051</v>
      </c>
      <c r="R211" s="22">
        <v>217.62946595974779</v>
      </c>
      <c r="S211" s="22">
        <v>119.06343602681109</v>
      </c>
      <c r="T211" s="22">
        <v>136.83403724568066</v>
      </c>
      <c r="U211" s="22">
        <v>123.25059580369975</v>
      </c>
    </row>
    <row r="212" spans="1:21" ht="15" hidden="1" customHeight="1">
      <c r="A212" s="20">
        <v>43435</v>
      </c>
      <c r="B212" s="22">
        <v>141.21652615505496</v>
      </c>
      <c r="C212" s="22">
        <v>143.52648629927356</v>
      </c>
      <c r="D212" s="22">
        <v>100.51554189102173</v>
      </c>
      <c r="E212" s="22">
        <v>126.38077464192084</v>
      </c>
      <c r="F212" s="22">
        <v>66.934749799905802</v>
      </c>
      <c r="G212" s="22">
        <v>208.33721356473757</v>
      </c>
      <c r="H212" s="22">
        <v>117.75402756703295</v>
      </c>
      <c r="I212" s="22">
        <v>128.5561451976171</v>
      </c>
      <c r="J212" s="22">
        <v>120.11367639685038</v>
      </c>
      <c r="L212" s="20">
        <v>43435</v>
      </c>
      <c r="M212" s="22">
        <v>144.52800090401104</v>
      </c>
      <c r="N212" s="22">
        <v>146.02684938430775</v>
      </c>
      <c r="O212" s="22">
        <v>103.50529214645204</v>
      </c>
      <c r="P212" s="22">
        <v>129.24761671295025</v>
      </c>
      <c r="Q212" s="22">
        <v>68.199684189392713</v>
      </c>
      <c r="R212" s="22">
        <v>219.08417111573354</v>
      </c>
      <c r="S212" s="22">
        <v>117.8338009029724</v>
      </c>
      <c r="T212" s="22">
        <v>136.61105118718564</v>
      </c>
      <c r="U212" s="22">
        <v>122.89624790205443</v>
      </c>
    </row>
    <row r="213" spans="1:21" ht="15" hidden="1" customHeight="1">
      <c r="A213" s="20">
        <v>43466</v>
      </c>
      <c r="B213" s="22">
        <v>146.89325409737194</v>
      </c>
      <c r="C213" s="22">
        <v>146.43850894578242</v>
      </c>
      <c r="D213" s="22">
        <v>104.64946035512916</v>
      </c>
      <c r="E213" s="22">
        <v>131.97583935209221</v>
      </c>
      <c r="F213" s="22">
        <v>69.088566740100944</v>
      </c>
      <c r="G213" s="22">
        <v>224.56148174833248</v>
      </c>
      <c r="H213" s="22">
        <v>113.24867849031517</v>
      </c>
      <c r="I213" s="22">
        <v>140.73016477349515</v>
      </c>
      <c r="J213" s="22">
        <v>124.2137789805043</v>
      </c>
      <c r="L213" s="20">
        <v>43466</v>
      </c>
      <c r="M213" s="22">
        <v>143.55916353882557</v>
      </c>
      <c r="N213" s="22">
        <v>145.5934090358659</v>
      </c>
      <c r="O213" s="22">
        <v>103.3407324062765</v>
      </c>
      <c r="P213" s="22">
        <v>129.93789540468541</v>
      </c>
      <c r="Q213" s="22">
        <v>68.605212007906218</v>
      </c>
      <c r="R213" s="22">
        <v>220.11689918166883</v>
      </c>
      <c r="S213" s="22">
        <v>116.00428968251346</v>
      </c>
      <c r="T213" s="22">
        <v>137.22165266964316</v>
      </c>
      <c r="U213" s="22">
        <v>122.56726037561675</v>
      </c>
    </row>
    <row r="214" spans="1:21" ht="15" hidden="1" customHeight="1">
      <c r="A214" s="20">
        <v>43497</v>
      </c>
      <c r="B214" s="22">
        <v>143.10559922465384</v>
      </c>
      <c r="C214" s="22">
        <v>145.10013005210544</v>
      </c>
      <c r="D214" s="22">
        <v>103.11730644400996</v>
      </c>
      <c r="E214" s="22">
        <v>129.56055645873229</v>
      </c>
      <c r="F214" s="22">
        <v>69.139334484494498</v>
      </c>
      <c r="G214" s="22">
        <v>215.72160327500316</v>
      </c>
      <c r="H214" s="22">
        <v>112.55572766964499</v>
      </c>
      <c r="I214" s="22">
        <v>134.42056690208494</v>
      </c>
      <c r="J214" s="22">
        <v>122.18840698852109</v>
      </c>
      <c r="L214" s="20">
        <v>43497</v>
      </c>
      <c r="M214" s="22">
        <v>142.42988209817219</v>
      </c>
      <c r="N214" s="22">
        <v>145.08353238149513</v>
      </c>
      <c r="O214" s="22">
        <v>103.28137394112417</v>
      </c>
      <c r="P214" s="22">
        <v>130.34111815046191</v>
      </c>
      <c r="Q214" s="22">
        <v>68.974111433268831</v>
      </c>
      <c r="R214" s="22">
        <v>220.70375237223797</v>
      </c>
      <c r="S214" s="22">
        <v>113.81795134557326</v>
      </c>
      <c r="T214" s="22">
        <v>138.87572168582878</v>
      </c>
      <c r="U214" s="22">
        <v>122.14869461344058</v>
      </c>
    </row>
    <row r="215" spans="1:21" ht="15" hidden="1" customHeight="1">
      <c r="A215" s="20">
        <v>43525</v>
      </c>
      <c r="B215" s="22">
        <v>141.83772056740443</v>
      </c>
      <c r="C215" s="22">
        <v>146.37593498764045</v>
      </c>
      <c r="D215" s="22">
        <v>105.70084681136376</v>
      </c>
      <c r="E215" s="22">
        <v>134.99261716786449</v>
      </c>
      <c r="F215" s="22">
        <v>71.401373376878738</v>
      </c>
      <c r="G215" s="22">
        <v>230.55225798605039</v>
      </c>
      <c r="H215" s="22">
        <v>116.72293858664695</v>
      </c>
      <c r="I215" s="22">
        <v>141.81188959157907</v>
      </c>
      <c r="J215" s="22">
        <v>123.54050563123018</v>
      </c>
      <c r="L215" s="20">
        <v>43525</v>
      </c>
      <c r="M215" s="22">
        <v>141.03111018133717</v>
      </c>
      <c r="N215" s="22">
        <v>144.30748814605661</v>
      </c>
      <c r="O215" s="22">
        <v>103.23612335069754</v>
      </c>
      <c r="P215" s="22">
        <v>130.30816754345457</v>
      </c>
      <c r="Q215" s="22">
        <v>69.206210256800375</v>
      </c>
      <c r="R215" s="22">
        <v>220.31232056395251</v>
      </c>
      <c r="S215" s="22">
        <v>111.77543233008561</v>
      </c>
      <c r="T215" s="22">
        <v>141.36508264836783</v>
      </c>
      <c r="U215" s="22">
        <v>121.55454797715051</v>
      </c>
    </row>
    <row r="216" spans="1:21" ht="15" hidden="1" customHeight="1">
      <c r="A216" s="20">
        <v>43556</v>
      </c>
      <c r="B216" s="22">
        <v>136.51721202459984</v>
      </c>
      <c r="C216" s="22">
        <v>141.59994051487445</v>
      </c>
      <c r="D216" s="22">
        <v>100.16738104470515</v>
      </c>
      <c r="E216" s="22">
        <v>126.47701058300139</v>
      </c>
      <c r="F216" s="22">
        <v>68.501018923615504</v>
      </c>
      <c r="G216" s="22">
        <v>209.13622555555</v>
      </c>
      <c r="H216" s="22">
        <v>109.79270052584427</v>
      </c>
      <c r="I216" s="22">
        <v>147.57608864201595</v>
      </c>
      <c r="J216" s="22">
        <v>118.52024258253897</v>
      </c>
      <c r="L216" s="20">
        <v>43556</v>
      </c>
      <c r="M216" s="22">
        <v>139.21193703635021</v>
      </c>
      <c r="N216" s="22">
        <v>143.26433111592945</v>
      </c>
      <c r="O216" s="22">
        <v>103.02215360329296</v>
      </c>
      <c r="P216" s="22">
        <v>129.75478639507557</v>
      </c>
      <c r="Q216" s="22">
        <v>69.236976834670173</v>
      </c>
      <c r="R216" s="22">
        <v>219.12047355899472</v>
      </c>
      <c r="S216" s="22">
        <v>110.01583457477749</v>
      </c>
      <c r="T216" s="22">
        <v>144.06130616502517</v>
      </c>
      <c r="U216" s="22">
        <v>120.70943284744453</v>
      </c>
    </row>
    <row r="217" spans="1:21" ht="15" hidden="1" customHeight="1">
      <c r="A217" s="20">
        <v>43586</v>
      </c>
      <c r="B217" s="22">
        <v>138.62071747275067</v>
      </c>
      <c r="C217" s="22">
        <v>141.25553471050063</v>
      </c>
      <c r="D217" s="22">
        <v>103.30750128156548</v>
      </c>
      <c r="E217" s="22">
        <v>129.30768570701053</v>
      </c>
      <c r="F217" s="22">
        <v>68.299429209576061</v>
      </c>
      <c r="G217" s="22">
        <v>217.57587371590432</v>
      </c>
      <c r="H217" s="22">
        <v>104.40779993266587</v>
      </c>
      <c r="I217" s="22">
        <v>145.80057104629185</v>
      </c>
      <c r="J217" s="22">
        <v>119.90503129778057</v>
      </c>
      <c r="L217" s="20">
        <v>43586</v>
      </c>
      <c r="M217" s="22">
        <v>136.93002469318753</v>
      </c>
      <c r="N217" s="22">
        <v>142.11112283439314</v>
      </c>
      <c r="O217" s="22">
        <v>102.51249151342546</v>
      </c>
      <c r="P217" s="22">
        <v>128.92212113977715</v>
      </c>
      <c r="Q217" s="22">
        <v>69.058240411212239</v>
      </c>
      <c r="R217" s="22">
        <v>217.30181171603968</v>
      </c>
      <c r="S217" s="22">
        <v>108.58815126641761</v>
      </c>
      <c r="T217" s="22">
        <v>146.20368675181891</v>
      </c>
      <c r="U217" s="22">
        <v>119.59983546391575</v>
      </c>
    </row>
    <row r="218" spans="1:21" ht="15" hidden="1" customHeight="1">
      <c r="A218" s="20">
        <v>43617</v>
      </c>
      <c r="B218" s="22">
        <v>134.86847929670262</v>
      </c>
      <c r="C218" s="22">
        <v>142.49303624466211</v>
      </c>
      <c r="D218" s="22">
        <v>101.90290431206034</v>
      </c>
      <c r="E218" s="22">
        <v>127.59098395864017</v>
      </c>
      <c r="F218" s="22">
        <v>69.306797595246081</v>
      </c>
      <c r="G218" s="22">
        <v>215.33791158062553</v>
      </c>
      <c r="H218" s="22">
        <v>106.2795373504309</v>
      </c>
      <c r="I218" s="22">
        <v>148.49510303727988</v>
      </c>
      <c r="J218" s="22">
        <v>118.86008987550873</v>
      </c>
      <c r="L218" s="20">
        <v>43617</v>
      </c>
      <c r="M218" s="22">
        <v>134.41260833913898</v>
      </c>
      <c r="N218" s="22">
        <v>140.95038233066293</v>
      </c>
      <c r="O218" s="22">
        <v>101.78734138726044</v>
      </c>
      <c r="P218" s="22">
        <v>128.18643257368493</v>
      </c>
      <c r="Q218" s="22">
        <v>68.791869449384109</v>
      </c>
      <c r="R218" s="22">
        <v>215.54045424887681</v>
      </c>
      <c r="S218" s="22">
        <v>107.47218501400859</v>
      </c>
      <c r="T218" s="22">
        <v>147.26236824283228</v>
      </c>
      <c r="U218" s="22">
        <v>118.34952523641329</v>
      </c>
    </row>
    <row r="219" spans="1:21" ht="15" hidden="1" customHeight="1">
      <c r="A219" s="20">
        <v>43647</v>
      </c>
      <c r="B219" s="22">
        <v>133.07048045907163</v>
      </c>
      <c r="C219" s="22">
        <v>138.73270837612685</v>
      </c>
      <c r="D219" s="22">
        <v>101.93514708932663</v>
      </c>
      <c r="E219" s="22">
        <v>129.14095226500203</v>
      </c>
      <c r="F219" s="22">
        <v>68.820893911059514</v>
      </c>
      <c r="G219" s="22">
        <v>213.01607869672569</v>
      </c>
      <c r="H219" s="22">
        <v>110.60943446897929</v>
      </c>
      <c r="I219" s="22">
        <v>149.79051556215211</v>
      </c>
      <c r="J219" s="22">
        <v>117.63617970903073</v>
      </c>
      <c r="L219" s="20">
        <v>43647</v>
      </c>
      <c r="M219" s="22">
        <v>131.86387374053535</v>
      </c>
      <c r="N219" s="22">
        <v>139.79852803745166</v>
      </c>
      <c r="O219" s="22">
        <v>100.90193866647172</v>
      </c>
      <c r="P219" s="22">
        <v>127.73884729479614</v>
      </c>
      <c r="Q219" s="22">
        <v>68.533861064905338</v>
      </c>
      <c r="R219" s="22">
        <v>214.93805139268366</v>
      </c>
      <c r="S219" s="22">
        <v>106.74458381732042</v>
      </c>
      <c r="T219" s="22">
        <v>147.23424429848515</v>
      </c>
      <c r="U219" s="22">
        <v>117.05427660625196</v>
      </c>
    </row>
    <row r="220" spans="1:21" ht="15" hidden="1" customHeight="1">
      <c r="A220" s="20">
        <v>43678</v>
      </c>
      <c r="B220" s="22">
        <v>128.7609285600434</v>
      </c>
      <c r="C220" s="22">
        <v>137.94851763163888</v>
      </c>
      <c r="D220" s="22">
        <v>99.676669444877973</v>
      </c>
      <c r="E220" s="22">
        <v>126.76139147372317</v>
      </c>
      <c r="F220" s="22">
        <v>68.823500213721161</v>
      </c>
      <c r="G220" s="22">
        <v>211.15931595391046</v>
      </c>
      <c r="H220" s="22">
        <v>106.83711343084505</v>
      </c>
      <c r="I220" s="22">
        <v>143.92237804677018</v>
      </c>
      <c r="J220" s="22">
        <v>115.59307414695333</v>
      </c>
      <c r="L220" s="20">
        <v>43678</v>
      </c>
      <c r="M220" s="22">
        <v>129.47856485357877</v>
      </c>
      <c r="N220" s="22">
        <v>138.68864124056694</v>
      </c>
      <c r="O220" s="22">
        <v>100.05430447384589</v>
      </c>
      <c r="P220" s="22">
        <v>127.65617680797374</v>
      </c>
      <c r="Q220" s="22">
        <v>68.384347841992593</v>
      </c>
      <c r="R220" s="22">
        <v>215.59414247470997</v>
      </c>
      <c r="S220" s="22">
        <v>106.51877641640976</v>
      </c>
      <c r="T220" s="22">
        <v>147.03543097670416</v>
      </c>
      <c r="U220" s="22">
        <v>115.87629913271526</v>
      </c>
    </row>
    <row r="221" spans="1:21">
      <c r="A221" s="20">
        <v>43709</v>
      </c>
      <c r="B221" s="22">
        <v>125.36173137027495</v>
      </c>
      <c r="C221" s="22">
        <v>137.77359564204124</v>
      </c>
      <c r="D221" s="22">
        <v>98.061163772966324</v>
      </c>
      <c r="E221" s="22">
        <v>125.678537156831</v>
      </c>
      <c r="F221" s="22">
        <v>67.835375062900169</v>
      </c>
      <c r="G221" s="22">
        <v>216.05576712052715</v>
      </c>
      <c r="H221" s="22">
        <v>104.72744712452004</v>
      </c>
      <c r="I221" s="22">
        <v>146.63685590821584</v>
      </c>
      <c r="J221" s="22">
        <v>113.63252449174108</v>
      </c>
      <c r="L221" s="20">
        <v>43709</v>
      </c>
      <c r="M221" s="22">
        <v>127.95252450341121</v>
      </c>
      <c r="N221" s="22">
        <v>138.30875092753914</v>
      </c>
      <c r="O221" s="22">
        <v>99.843044813362695</v>
      </c>
      <c r="P221" s="22">
        <v>128.53017551592282</v>
      </c>
      <c r="Q221" s="22">
        <v>68.741580090427163</v>
      </c>
      <c r="R221" s="22">
        <v>217.97804322632226</v>
      </c>
      <c r="S221" s="22">
        <v>107.41256157600762</v>
      </c>
      <c r="T221" s="22">
        <v>147.56770777128588</v>
      </c>
      <c r="U221" s="22">
        <v>115.43879591943553</v>
      </c>
    </row>
    <row r="222" spans="1:21">
      <c r="A222" s="20">
        <v>43739</v>
      </c>
      <c r="B222" s="22">
        <v>127.40601055289193</v>
      </c>
      <c r="C222" s="22">
        <v>138.8773133041469</v>
      </c>
      <c r="D222" s="22">
        <v>99.983132478772546</v>
      </c>
      <c r="E222" s="22">
        <v>132.48658302209847</v>
      </c>
      <c r="F222" s="22">
        <v>69.55692241852698</v>
      </c>
      <c r="G222" s="22">
        <v>215.14171164133239</v>
      </c>
      <c r="H222" s="22">
        <v>107.65387102973946</v>
      </c>
      <c r="I222" s="22">
        <v>145.64666074908772</v>
      </c>
      <c r="J222" s="22">
        <v>115.45432649451359</v>
      </c>
      <c r="L222" s="20">
        <v>43739</v>
      </c>
      <c r="M222" s="22">
        <v>128.11526016762411</v>
      </c>
      <c r="N222" s="22">
        <v>139.25731969011522</v>
      </c>
      <c r="O222" s="22">
        <v>100.85117375547937</v>
      </c>
      <c r="P222" s="22">
        <v>130.67446602614137</v>
      </c>
      <c r="Q222" s="22">
        <v>69.905496120440219</v>
      </c>
      <c r="R222" s="22">
        <v>222.47067566486857</v>
      </c>
      <c r="S222" s="22">
        <v>109.79628318393253</v>
      </c>
      <c r="T222" s="22">
        <v>149.2254082275073</v>
      </c>
      <c r="U222" s="22">
        <v>116.33545109264645</v>
      </c>
    </row>
    <row r="223" spans="1:21">
      <c r="A223" s="20">
        <v>43770</v>
      </c>
      <c r="B223" s="22">
        <v>125.00889103365225</v>
      </c>
      <c r="C223" s="22">
        <v>133.40399351381726</v>
      </c>
      <c r="D223" s="22">
        <v>98.028953799378399</v>
      </c>
      <c r="E223" s="22">
        <v>126.97504785619098</v>
      </c>
      <c r="F223" s="22">
        <v>68.495091961031278</v>
      </c>
      <c r="G223" s="22">
        <v>224.88628438452128</v>
      </c>
      <c r="H223" s="22">
        <v>108.02071693194281</v>
      </c>
      <c r="I223" s="22">
        <v>147.69066279892502</v>
      </c>
      <c r="J223" s="22">
        <v>113.13851553772865</v>
      </c>
      <c r="L223" s="20">
        <v>43770</v>
      </c>
      <c r="M223" s="22">
        <v>128.13961532092947</v>
      </c>
      <c r="N223" s="22">
        <v>139.20941104745731</v>
      </c>
      <c r="O223" s="22">
        <v>101.47124626481366</v>
      </c>
      <c r="P223" s="22">
        <v>131.64857775658859</v>
      </c>
      <c r="Q223" s="22">
        <v>70.74572176069627</v>
      </c>
      <c r="R223" s="22">
        <v>224.58286628818226</v>
      </c>
      <c r="S223" s="22">
        <v>111.76213427386521</v>
      </c>
      <c r="T223" s="22">
        <v>149.66054296411264</v>
      </c>
      <c r="U223" s="22">
        <v>116.72501343898163</v>
      </c>
    </row>
    <row r="224" spans="1:21" s="21" customFormat="1">
      <c r="A224" s="20">
        <v>43800</v>
      </c>
      <c r="B224" s="22">
        <v>122.01669036193756</v>
      </c>
      <c r="C224" s="22">
        <v>132.47232865017446</v>
      </c>
      <c r="D224" s="22">
        <v>97.977547230479772</v>
      </c>
      <c r="E224" s="22">
        <v>128.0079550177249</v>
      </c>
      <c r="F224" s="22">
        <v>68.627121881532318</v>
      </c>
      <c r="G224" s="22">
        <v>220.7624301649723</v>
      </c>
      <c r="H224" s="22">
        <v>112.67046135528487</v>
      </c>
      <c r="I224" s="22">
        <v>149.09750919275453</v>
      </c>
      <c r="J224" s="22">
        <v>112.01921462684439</v>
      </c>
      <c r="K224" s="18"/>
      <c r="L224" s="20">
        <v>43800</v>
      </c>
      <c r="M224" s="22">
        <v>124.73097372201043</v>
      </c>
      <c r="N224" s="22">
        <v>134.52923964335125</v>
      </c>
      <c r="O224" s="22">
        <v>99.175861789841989</v>
      </c>
      <c r="P224" s="22">
        <v>128.26121344587156</v>
      </c>
      <c r="Q224" s="22">
        <v>69.537726788903626</v>
      </c>
      <c r="R224" s="22">
        <v>218.13394694089035</v>
      </c>
      <c r="S224" s="22">
        <v>110.74350544791511</v>
      </c>
      <c r="T224" s="22">
        <v>146.30952606467204</v>
      </c>
      <c r="U224" s="22">
        <v>113.6453326628346</v>
      </c>
    </row>
    <row r="225" spans="1:21" s="21" customFormat="1">
      <c r="A225" s="20">
        <v>43831</v>
      </c>
      <c r="B225" s="22">
        <v>125.67120159482188</v>
      </c>
      <c r="C225" s="22">
        <v>134.33342488791243</v>
      </c>
      <c r="D225" s="22">
        <v>101.16382779659523</v>
      </c>
      <c r="E225" s="22">
        <v>129.05646992889686</v>
      </c>
      <c r="F225" s="22">
        <v>71.748057920361745</v>
      </c>
      <c r="G225" s="22">
        <v>205.33657211388791</v>
      </c>
      <c r="H225" s="22">
        <v>111.01108612489186</v>
      </c>
      <c r="I225" s="22">
        <v>150.09676449091651</v>
      </c>
      <c r="J225" s="22">
        <v>114.93115853944191</v>
      </c>
      <c r="K225" s="18"/>
      <c r="L225" s="20">
        <v>43831</v>
      </c>
      <c r="M225" s="22">
        <v>115.87704712424841</v>
      </c>
      <c r="N225" s="22">
        <v>123.74597612332823</v>
      </c>
      <c r="O225" s="22">
        <v>92.639779103191643</v>
      </c>
      <c r="P225" s="22">
        <v>119.40285981503555</v>
      </c>
      <c r="Q225" s="22">
        <v>65.539384726389827</v>
      </c>
      <c r="R225" s="22">
        <v>201.47745960262165</v>
      </c>
      <c r="S225" s="22">
        <v>105.78793076289517</v>
      </c>
      <c r="T225" s="22">
        <v>138.15712788753135</v>
      </c>
      <c r="U225" s="22">
        <v>105.63217393012303</v>
      </c>
    </row>
    <row r="226" spans="1:21">
      <c r="A226" s="20">
        <v>43862</v>
      </c>
      <c r="B226" s="22">
        <v>124.38344322382899</v>
      </c>
      <c r="C226" s="22">
        <v>133.11227044671776</v>
      </c>
      <c r="D226" s="22">
        <v>100.55412165214265</v>
      </c>
      <c r="E226" s="22">
        <v>131.55758823853526</v>
      </c>
      <c r="F226" s="22">
        <v>71.804079747525378</v>
      </c>
      <c r="G226" s="22">
        <v>225.03728027630504</v>
      </c>
      <c r="H226" s="22">
        <v>116.93364191389276</v>
      </c>
      <c r="I226" s="22">
        <v>139.67621433451063</v>
      </c>
      <c r="J226" s="22">
        <v>113.78487667436229</v>
      </c>
      <c r="L226" s="20">
        <v>43862</v>
      </c>
      <c r="M226" s="22">
        <v>102.56773960676631</v>
      </c>
      <c r="N226" s="22">
        <v>108.35060012173092</v>
      </c>
      <c r="O226" s="22">
        <v>83.100625613739282</v>
      </c>
      <c r="P226" s="22">
        <v>107.04967567285217</v>
      </c>
      <c r="Q226" s="22">
        <v>59.568317596010466</v>
      </c>
      <c r="R226" s="22">
        <v>178.79271371827409</v>
      </c>
      <c r="S226" s="22">
        <v>97.777990748393435</v>
      </c>
      <c r="T226" s="22">
        <v>126.33666460471804</v>
      </c>
      <c r="U226" s="22">
        <v>93.889807635128392</v>
      </c>
    </row>
    <row r="227" spans="1:21" s="21" customFormat="1">
      <c r="A227" s="20">
        <v>43891</v>
      </c>
      <c r="B227" s="22">
        <v>91.439544222719931</v>
      </c>
      <c r="C227" s="22">
        <v>91.67158963939444</v>
      </c>
      <c r="D227" s="22">
        <v>74.015408536315263</v>
      </c>
      <c r="E227" s="22">
        <v>92.132110702957476</v>
      </c>
      <c r="F227" s="22">
        <v>53.816585426839758</v>
      </c>
      <c r="G227" s="22">
        <v>153.93040577624757</v>
      </c>
      <c r="H227" s="22">
        <v>90.054073654329187</v>
      </c>
      <c r="I227" s="22">
        <v>108.22511758259041</v>
      </c>
      <c r="J227" s="22">
        <v>82.389589256158629</v>
      </c>
      <c r="K227" s="18"/>
      <c r="L227" s="20">
        <v>43891</v>
      </c>
      <c r="M227" s="22">
        <v>87.876936288555839</v>
      </c>
      <c r="N227" s="22">
        <v>91.435215510998788</v>
      </c>
      <c r="O227" s="22">
        <v>73.374484114912804</v>
      </c>
      <c r="P227" s="22">
        <v>95.242394397736533</v>
      </c>
      <c r="Q227" s="22">
        <v>53.604727470913694</v>
      </c>
      <c r="R227" s="22">
        <v>157.66864066343916</v>
      </c>
      <c r="S227" s="22">
        <v>89.011513744561</v>
      </c>
      <c r="T227" s="22">
        <v>113.76305649417912</v>
      </c>
      <c r="U227" s="22">
        <v>81.313766026389317</v>
      </c>
    </row>
    <row r="228" spans="1:21" s="21" customFormat="1">
      <c r="A228" s="20">
        <v>43922</v>
      </c>
      <c r="B228" s="22">
        <v>44.130822652609204</v>
      </c>
      <c r="C228" s="22">
        <v>38.576563327069749</v>
      </c>
      <c r="D228" s="22">
        <v>38.367587518946053</v>
      </c>
      <c r="E228" s="22">
        <v>51.970676093012834</v>
      </c>
      <c r="F228" s="22">
        <v>30.995816122767124</v>
      </c>
      <c r="G228" s="22">
        <v>77.987090062332697</v>
      </c>
      <c r="H228" s="22">
        <v>52.549185011463805</v>
      </c>
      <c r="I228" s="22">
        <v>78.620987438585544</v>
      </c>
      <c r="J228" s="22">
        <v>40.678106874636974</v>
      </c>
      <c r="K228" s="18"/>
      <c r="L228" s="20">
        <v>43922</v>
      </c>
      <c r="M228" s="22">
        <v>76.548765179818062</v>
      </c>
      <c r="N228" s="22">
        <v>77.143942715369889</v>
      </c>
      <c r="O228" s="22">
        <v>67.092179862057264</v>
      </c>
      <c r="P228" s="22">
        <v>89.055988500766929</v>
      </c>
      <c r="Q228" s="22">
        <v>50.261855759192329</v>
      </c>
      <c r="R228" s="22">
        <v>147.09958123184958</v>
      </c>
      <c r="S228" s="22">
        <v>83.35374556521856</v>
      </c>
      <c r="T228" s="22">
        <v>104.43011354392688</v>
      </c>
      <c r="U228" s="22">
        <v>71.946883455598083</v>
      </c>
    </row>
    <row r="229" spans="1:21" s="21" customFormat="1">
      <c r="A229" s="20">
        <v>43952</v>
      </c>
      <c r="B229" s="22">
        <v>57.568151300237567</v>
      </c>
      <c r="C229" s="22">
        <v>56.743814683001837</v>
      </c>
      <c r="D229" s="22">
        <v>55.77890936347967</v>
      </c>
      <c r="E229" s="22">
        <v>78.401291931615816</v>
      </c>
      <c r="F229" s="22">
        <v>43.204456071719683</v>
      </c>
      <c r="G229" s="22">
        <v>121.07450371183937</v>
      </c>
      <c r="H229" s="22">
        <v>75.316727396588419</v>
      </c>
      <c r="I229" s="22">
        <v>99.787136849713235</v>
      </c>
      <c r="J229" s="22">
        <v>56.737516302837619</v>
      </c>
      <c r="K229" s="18"/>
      <c r="L229" s="20">
        <v>43952</v>
      </c>
      <c r="M229" s="22">
        <v>71.741342246337027</v>
      </c>
      <c r="N229" s="22">
        <v>68.347350619571401</v>
      </c>
      <c r="O229" s="22">
        <v>66.295696530501431</v>
      </c>
      <c r="P229" s="22">
        <v>90.948940759592475</v>
      </c>
      <c r="Q229" s="22">
        <v>50.995650038297399</v>
      </c>
      <c r="R229" s="22">
        <v>151.29980898272234</v>
      </c>
      <c r="S229" s="22">
        <v>83.261459385731484</v>
      </c>
      <c r="T229" s="22">
        <v>100.64451097495181</v>
      </c>
      <c r="U229" s="22">
        <v>68.342666100413552</v>
      </c>
    </row>
    <row r="230" spans="1:21" s="21" customFormat="1">
      <c r="A230" s="20">
        <v>43983</v>
      </c>
      <c r="B230" s="22">
        <v>79.696801249854232</v>
      </c>
      <c r="C230" s="22">
        <v>82.561905152228746</v>
      </c>
      <c r="D230" s="22">
        <v>77.833557936369317</v>
      </c>
      <c r="E230" s="22">
        <v>111.38052248479522</v>
      </c>
      <c r="F230" s="22">
        <v>61.321080540507268</v>
      </c>
      <c r="G230" s="22">
        <v>200.05417763972244</v>
      </c>
      <c r="H230" s="22">
        <v>99.031049487834935</v>
      </c>
      <c r="I230" s="22">
        <v>104.50613922066299</v>
      </c>
      <c r="J230" s="22">
        <v>79.973312220080942</v>
      </c>
      <c r="K230" s="18"/>
      <c r="L230" s="20">
        <v>43983</v>
      </c>
      <c r="M230" s="22">
        <v>73.340241215539166</v>
      </c>
      <c r="N230" s="22">
        <v>64.963659808125982</v>
      </c>
      <c r="O230" s="22">
        <v>70.41839599711966</v>
      </c>
      <c r="P230" s="22">
        <v>99.751826708123048</v>
      </c>
      <c r="Q230" s="22">
        <v>55.408713224504169</v>
      </c>
      <c r="R230" s="22">
        <v>167.72212722923322</v>
      </c>
      <c r="S230" s="22">
        <v>88.484762952347111</v>
      </c>
      <c r="T230" s="22">
        <v>101.86124025842487</v>
      </c>
      <c r="U230" s="22">
        <v>70.180493856824583</v>
      </c>
    </row>
    <row r="231" spans="1:21" s="21" customFormat="1">
      <c r="A231" s="20">
        <v>44013</v>
      </c>
      <c r="B231" s="22">
        <v>88.920929485215424</v>
      </c>
      <c r="C231" s="22">
        <v>72.395445837144962</v>
      </c>
      <c r="D231" s="22">
        <v>87.735512819234231</v>
      </c>
      <c r="E231" s="22">
        <v>120.81082113262001</v>
      </c>
      <c r="F231" s="22">
        <v>66.820143405436838</v>
      </c>
      <c r="G231" s="22">
        <v>199.39916587599248</v>
      </c>
      <c r="H231" s="22">
        <v>98.85316682646544</v>
      </c>
      <c r="I231" s="22">
        <v>111.77837694114277</v>
      </c>
      <c r="J231" s="22">
        <v>83.674157784676524</v>
      </c>
      <c r="K231" s="18"/>
      <c r="L231" s="20">
        <v>44013</v>
      </c>
      <c r="M231" s="22">
        <v>79.054320665141177</v>
      </c>
      <c r="N231" s="22">
        <v>65.396238285833789</v>
      </c>
      <c r="O231" s="22">
        <v>77.142895146549293</v>
      </c>
      <c r="P231" s="22">
        <v>111.84577845981418</v>
      </c>
      <c r="Q231" s="22">
        <v>61.67126690897031</v>
      </c>
      <c r="R231" s="22">
        <v>189.46724854750337</v>
      </c>
      <c r="S231" s="22">
        <v>96.563444777111599</v>
      </c>
      <c r="T231" s="22">
        <v>105.87591222700546</v>
      </c>
      <c r="U231" s="22">
        <v>75.306421619502586</v>
      </c>
    </row>
    <row r="232" spans="1:21" s="21" customFormat="1">
      <c r="A232" s="20">
        <v>44044</v>
      </c>
      <c r="B232" s="22">
        <v>88.753371468041166</v>
      </c>
      <c r="C232" s="22">
        <v>63.201904146115808</v>
      </c>
      <c r="D232" s="22">
        <v>86.466790168377031</v>
      </c>
      <c r="E232" s="22">
        <v>130.79397592151091</v>
      </c>
      <c r="F232" s="22">
        <v>71.492435435548785</v>
      </c>
      <c r="G232" s="22">
        <v>220.61851194125398</v>
      </c>
      <c r="H232" s="22">
        <v>106.85767597790978</v>
      </c>
      <c r="I232" s="22">
        <v>113.63045932008957</v>
      </c>
      <c r="J232" s="22">
        <v>82.363056299090218</v>
      </c>
      <c r="K232" s="18"/>
      <c r="L232" s="20">
        <v>44044</v>
      </c>
      <c r="M232" s="22">
        <v>85.640369522751442</v>
      </c>
      <c r="N232" s="22">
        <v>66.55155394447192</v>
      </c>
      <c r="O232" s="22">
        <v>83.910420622710504</v>
      </c>
      <c r="P232" s="22">
        <v>123.77193553472148</v>
      </c>
      <c r="Q232" s="22">
        <v>67.953480472282891</v>
      </c>
      <c r="R232" s="22">
        <v>210.59460208176989</v>
      </c>
      <c r="S232" s="22">
        <v>104.92345267130408</v>
      </c>
      <c r="T232" s="22">
        <v>110.25583243818315</v>
      </c>
      <c r="U232" s="22">
        <v>80.88540152522711</v>
      </c>
    </row>
    <row r="233" spans="1:21" s="21" customFormat="1">
      <c r="A233" s="20">
        <v>44075</v>
      </c>
      <c r="B233" s="22">
        <v>98.470976092826376</v>
      </c>
      <c r="C233" s="22">
        <v>71.331920154572998</v>
      </c>
      <c r="D233" s="22">
        <v>91.064975806814658</v>
      </c>
      <c r="E233" s="22">
        <v>137.57182436274172</v>
      </c>
      <c r="F233" s="22">
        <v>75.920983250537574</v>
      </c>
      <c r="G233" s="22">
        <v>233.82792043678532</v>
      </c>
      <c r="H233" s="22">
        <v>120.56450025424709</v>
      </c>
      <c r="I233" s="22">
        <v>116.86519648742279</v>
      </c>
      <c r="J233" s="22">
        <v>89.911487675501917</v>
      </c>
      <c r="K233" s="18"/>
      <c r="L233" s="20">
        <v>44075</v>
      </c>
      <c r="M233" s="22">
        <v>93.685806506481171</v>
      </c>
      <c r="N233" s="22">
        <v>69.955703578732738</v>
      </c>
      <c r="O233" s="22">
        <v>91.269876586084905</v>
      </c>
      <c r="P233" s="22">
        <v>136.28646324061145</v>
      </c>
      <c r="Q233" s="22">
        <v>74.486877101410712</v>
      </c>
      <c r="R233" s="22">
        <v>233.03499739110362</v>
      </c>
      <c r="S233" s="22">
        <v>114.12199803315485</v>
      </c>
      <c r="T233" s="22">
        <v>115.67392803463086</v>
      </c>
      <c r="U233" s="22">
        <v>87.665269681789297</v>
      </c>
    </row>
    <row r="234" spans="1:21" s="21" customFormat="1">
      <c r="A234" s="20"/>
      <c r="B234" s="22"/>
      <c r="C234" s="22"/>
      <c r="D234" s="22"/>
      <c r="E234" s="22"/>
      <c r="F234" s="22"/>
      <c r="G234" s="22"/>
      <c r="H234" s="22"/>
      <c r="I234" s="22"/>
      <c r="J234" s="22"/>
      <c r="K234" s="18"/>
      <c r="L234" s="20"/>
      <c r="M234" s="22"/>
      <c r="N234" s="22"/>
      <c r="O234" s="22"/>
      <c r="P234" s="22"/>
      <c r="Q234" s="22"/>
      <c r="R234" s="22"/>
      <c r="S234" s="22"/>
      <c r="T234" s="22"/>
      <c r="U234" s="22"/>
    </row>
    <row r="235" spans="1:21">
      <c r="A235" s="25" t="s">
        <v>21</v>
      </c>
      <c r="B235" s="26"/>
      <c r="C235" s="26"/>
      <c r="D235" s="26"/>
      <c r="E235" s="26"/>
      <c r="F235" s="26"/>
      <c r="G235" s="26"/>
      <c r="H235" s="26"/>
      <c r="I235" s="26"/>
      <c r="J235" s="26"/>
      <c r="L235" s="23" t="s">
        <v>21</v>
      </c>
      <c r="M235" s="23"/>
      <c r="N235" s="23"/>
      <c r="O235" s="23"/>
      <c r="P235" s="23"/>
      <c r="Q235" s="23"/>
      <c r="R235" s="23"/>
      <c r="S235" s="23"/>
      <c r="T235" s="23"/>
      <c r="U235" s="23"/>
    </row>
    <row r="236" spans="1:21" hidden="1">
      <c r="A236" s="20">
        <v>41791</v>
      </c>
      <c r="B236" s="22">
        <v>0.98598694012909505</v>
      </c>
      <c r="C236" s="22">
        <v>0.41097875185481314</v>
      </c>
      <c r="D236" s="22">
        <v>-1.0572190321991144</v>
      </c>
      <c r="E236" s="22">
        <v>-4.4739797511991668</v>
      </c>
      <c r="F236" s="22">
        <v>2.1950019146818676</v>
      </c>
      <c r="G236" s="22">
        <v>-0.61735994040405728</v>
      </c>
      <c r="H236" s="22">
        <v>-1.1654222707546751</v>
      </c>
      <c r="I236" s="22">
        <v>4.7218985051735984</v>
      </c>
      <c r="J236" s="22">
        <v>0.71475181791620912</v>
      </c>
      <c r="L236" s="20">
        <v>41791</v>
      </c>
      <c r="M236" s="22">
        <v>1.3196427270193425</v>
      </c>
      <c r="N236" s="22">
        <v>0.8487561106007746</v>
      </c>
      <c r="O236" s="22">
        <v>-0.55014577238416962</v>
      </c>
      <c r="P236" s="22">
        <v>1.0016905875062605</v>
      </c>
      <c r="Q236" s="22">
        <v>0.43735887609599899</v>
      </c>
      <c r="R236" s="22">
        <v>1.5341781737899964</v>
      </c>
      <c r="S236" s="22">
        <v>6.9091259333788457E-2</v>
      </c>
      <c r="T236" s="22">
        <v>1.0466280997064814</v>
      </c>
      <c r="U236" s="22">
        <v>0.6440132737403701</v>
      </c>
    </row>
    <row r="237" spans="1:21" hidden="1">
      <c r="A237" s="20">
        <v>41821</v>
      </c>
      <c r="B237" s="22">
        <v>1.2732386964853077</v>
      </c>
      <c r="C237" s="22">
        <v>-0.21541180253534264</v>
      </c>
      <c r="D237" s="22">
        <v>-0.97793281263025733</v>
      </c>
      <c r="E237" s="22">
        <v>0.93336431652197405</v>
      </c>
      <c r="F237" s="22">
        <v>-0.31237340996655405</v>
      </c>
      <c r="G237" s="22">
        <v>12.751984634599282</v>
      </c>
      <c r="H237" s="22">
        <v>3.6441802802161618</v>
      </c>
      <c r="I237" s="22">
        <v>3.2095112826140451</v>
      </c>
      <c r="J237" s="22">
        <v>0.19356380759421654</v>
      </c>
      <c r="L237" s="20">
        <v>41821</v>
      </c>
      <c r="M237" s="22">
        <v>1.6212556650942105</v>
      </c>
      <c r="N237" s="22">
        <v>0.94482688157117423</v>
      </c>
      <c r="O237" s="22">
        <v>-0.41525224430549201</v>
      </c>
      <c r="P237" s="22">
        <v>0.94901765184853559</v>
      </c>
      <c r="Q237" s="22">
        <v>0.70510834402320199</v>
      </c>
      <c r="R237" s="22">
        <v>1.2810227567624111</v>
      </c>
      <c r="S237" s="22">
        <v>-1.1099139727000988</v>
      </c>
      <c r="T237" s="22">
        <v>1.0774243444164711</v>
      </c>
      <c r="U237" s="22">
        <v>0.85609669690917656</v>
      </c>
    </row>
    <row r="238" spans="1:21" hidden="1">
      <c r="A238" s="20">
        <v>41852</v>
      </c>
      <c r="B238" s="22">
        <v>2.4198939653049507</v>
      </c>
      <c r="C238" s="22">
        <v>1.8430500938405174</v>
      </c>
      <c r="D238" s="22">
        <v>0.96315869696242373</v>
      </c>
      <c r="E238" s="22">
        <v>3.4713694581949568</v>
      </c>
      <c r="F238" s="22">
        <v>2.9205391833519627</v>
      </c>
      <c r="G238" s="22">
        <v>-3.8292429096938179</v>
      </c>
      <c r="H238" s="22">
        <v>-5.4442844720129813</v>
      </c>
      <c r="I238" s="22">
        <v>-7.1720006623812793</v>
      </c>
      <c r="J238" s="22">
        <v>1.6961633694852338</v>
      </c>
      <c r="L238" s="20">
        <v>41852</v>
      </c>
      <c r="M238" s="22">
        <v>1.813768098528513</v>
      </c>
      <c r="N238" s="22">
        <v>0.94186188331212861</v>
      </c>
      <c r="O238" s="22">
        <v>5.5884185624591964E-2</v>
      </c>
      <c r="P238" s="22">
        <v>0.88542358471595151</v>
      </c>
      <c r="Q238" s="22">
        <v>0.70932106494419145</v>
      </c>
      <c r="R238" s="22">
        <v>1.1767451060558329</v>
      </c>
      <c r="S238" s="22">
        <v>-1.7691726131245815</v>
      </c>
      <c r="T238" s="22">
        <v>1.4072772862749048</v>
      </c>
      <c r="U238" s="22">
        <v>1.0464458715087233</v>
      </c>
    </row>
    <row r="239" spans="1:21" hidden="1">
      <c r="A239" s="20">
        <v>41883</v>
      </c>
      <c r="B239" s="22">
        <v>1.9039537742272472</v>
      </c>
      <c r="C239" s="22">
        <v>1.3760269459220211</v>
      </c>
      <c r="D239" s="22">
        <v>-0.61432049490976226</v>
      </c>
      <c r="E239" s="22">
        <v>0.19414867278517534</v>
      </c>
      <c r="F239" s="22">
        <v>-0.4249021153857484</v>
      </c>
      <c r="G239" s="22">
        <v>-7.3485155999293283E-2</v>
      </c>
      <c r="H239" s="22">
        <v>-5.6036422459328605</v>
      </c>
      <c r="I239" s="22">
        <v>7.3208282847282931</v>
      </c>
      <c r="J239" s="22">
        <v>1.44945886939594</v>
      </c>
      <c r="L239" s="20">
        <v>41883</v>
      </c>
      <c r="M239" s="22">
        <v>1.7856884553091561</v>
      </c>
      <c r="N239" s="22">
        <v>0.77110340444026804</v>
      </c>
      <c r="O239" s="22">
        <v>0.43913267197139305</v>
      </c>
      <c r="P239" s="22">
        <v>0.34346659155788473</v>
      </c>
      <c r="Q239" s="22">
        <v>0.2312704612947698</v>
      </c>
      <c r="R239" s="22">
        <v>0.88552029641407159</v>
      </c>
      <c r="S239" s="22">
        <v>-1.6290865113504083</v>
      </c>
      <c r="T239" s="22">
        <v>1.5598051714877528</v>
      </c>
      <c r="U239" s="22">
        <v>1.0069330253192277</v>
      </c>
    </row>
    <row r="240" spans="1:21" hidden="1">
      <c r="A240" s="20">
        <v>41913</v>
      </c>
      <c r="B240" s="22">
        <v>0.89630139662986608</v>
      </c>
      <c r="C240" s="22">
        <v>0.71655325398364766</v>
      </c>
      <c r="D240" s="22">
        <v>1.2186723645122584</v>
      </c>
      <c r="E240" s="22">
        <v>7.6283808310705581E-2</v>
      </c>
      <c r="F240" s="22">
        <v>2.9641445911455122</v>
      </c>
      <c r="G240" s="22">
        <v>1.0665073116386026</v>
      </c>
      <c r="H240" s="22">
        <v>2.2971612046738272</v>
      </c>
      <c r="I240" s="22">
        <v>2.7049931285448565</v>
      </c>
      <c r="J240" s="22">
        <v>0.66952322248607743</v>
      </c>
      <c r="L240" s="20">
        <v>41913</v>
      </c>
      <c r="M240" s="22">
        <v>1.5890878714449173</v>
      </c>
      <c r="N240" s="22">
        <v>0.58738094194355028</v>
      </c>
      <c r="O240" s="22">
        <v>0.53830510932905895</v>
      </c>
      <c r="P240" s="22">
        <v>-0.3131717706667132</v>
      </c>
      <c r="Q240" s="22">
        <v>-0.58133654818564651</v>
      </c>
      <c r="R240" s="22">
        <v>0.9269336772947554</v>
      </c>
      <c r="S240" s="22">
        <v>-0.83072907970441179</v>
      </c>
      <c r="T240" s="22">
        <v>1.388569431950188</v>
      </c>
      <c r="U240" s="22">
        <v>0.79858906757262105</v>
      </c>
    </row>
    <row r="241" spans="1:21" hidden="1">
      <c r="A241" s="20">
        <v>41944</v>
      </c>
      <c r="B241" s="22">
        <v>2.9633046614474097</v>
      </c>
      <c r="C241" s="22">
        <v>-1.0544052171651686</v>
      </c>
      <c r="D241" s="22">
        <v>0.84427719478452445</v>
      </c>
      <c r="E241" s="22">
        <v>-9.4129181645143944E-3</v>
      </c>
      <c r="F241" s="22">
        <v>-6.2586876888069014</v>
      </c>
      <c r="G241" s="22">
        <v>-3.2157229348350995</v>
      </c>
      <c r="H241" s="22">
        <v>-1.0837021231716619</v>
      </c>
      <c r="I241" s="22">
        <v>4.0084118391765031</v>
      </c>
      <c r="J241" s="22">
        <v>0.32338594167005397</v>
      </c>
      <c r="L241" s="20">
        <v>41944</v>
      </c>
      <c r="M241" s="22">
        <v>1.4369735962990688</v>
      </c>
      <c r="N241" s="22">
        <v>0.6850577292723159</v>
      </c>
      <c r="O241" s="22">
        <v>0.52822074525940366</v>
      </c>
      <c r="P241" s="22">
        <v>-0.73243585721321836</v>
      </c>
      <c r="Q241" s="22">
        <v>-1.5684157673430548</v>
      </c>
      <c r="R241" s="22">
        <v>1.0626897901276209</v>
      </c>
      <c r="S241" s="22">
        <v>0.14890057230880416</v>
      </c>
      <c r="T241" s="22">
        <v>1.5354544306681817</v>
      </c>
      <c r="U241" s="22">
        <v>0.65656595224818659</v>
      </c>
    </row>
    <row r="242" spans="1:21" hidden="1">
      <c r="A242" s="20">
        <v>41974</v>
      </c>
      <c r="B242" s="22">
        <v>-0.7775468242738981</v>
      </c>
      <c r="C242" s="22">
        <v>-0.12821214607649267</v>
      </c>
      <c r="D242" s="22">
        <v>2.1164080908742164</v>
      </c>
      <c r="E242" s="22">
        <v>-5.0126126642598905</v>
      </c>
      <c r="F242" s="22">
        <v>-3.8837800535515754</v>
      </c>
      <c r="G242" s="22">
        <v>7.5164373364525687</v>
      </c>
      <c r="H242" s="22">
        <v>3.6868918843709508</v>
      </c>
      <c r="I242" s="22">
        <v>-5.1725749928397988</v>
      </c>
      <c r="J242" s="22">
        <v>-0.31401934531565701</v>
      </c>
      <c r="L242" s="20">
        <v>41974</v>
      </c>
      <c r="M242" s="22">
        <v>1.3790682822636882</v>
      </c>
      <c r="N242" s="22">
        <v>0.9631214919930926</v>
      </c>
      <c r="O242" s="22">
        <v>0.57909433416598688</v>
      </c>
      <c r="P242" s="22">
        <v>-0.90879373218511716</v>
      </c>
      <c r="Q242" s="22">
        <v>-2.4088818852533223</v>
      </c>
      <c r="R242" s="22">
        <v>1.1534435336314885</v>
      </c>
      <c r="S242" s="22">
        <v>0.72071142971080349</v>
      </c>
      <c r="T242" s="22">
        <v>2.0132137521372613</v>
      </c>
      <c r="U242" s="22">
        <v>0.64941206999186818</v>
      </c>
    </row>
    <row r="243" spans="1:21" hidden="1">
      <c r="A243" s="20">
        <v>42005</v>
      </c>
      <c r="B243" s="22">
        <v>2.6517344805058229</v>
      </c>
      <c r="C243" s="22">
        <v>3.8498951470242702</v>
      </c>
      <c r="D243" s="22">
        <v>-0.56810368526944899</v>
      </c>
      <c r="E243" s="22">
        <v>1.1107423005703083</v>
      </c>
      <c r="F243" s="22">
        <v>1.4300283199987831</v>
      </c>
      <c r="G243" s="22">
        <v>-0.3139869696075408</v>
      </c>
      <c r="H243" s="22">
        <v>2.9748495180013776</v>
      </c>
      <c r="I243" s="22">
        <v>8.9522835198499564</v>
      </c>
      <c r="J243" s="22">
        <v>2.146356245280316</v>
      </c>
      <c r="L243" s="20">
        <v>42005</v>
      </c>
      <c r="M243" s="22">
        <v>1.328480444483418</v>
      </c>
      <c r="N243" s="22">
        <v>1.1383338370952458</v>
      </c>
      <c r="O243" s="22">
        <v>0.56303216727388872</v>
      </c>
      <c r="P243" s="22">
        <v>-0.89187764311337503</v>
      </c>
      <c r="Q243" s="22">
        <v>-2.8588553550217881</v>
      </c>
      <c r="R243" s="22">
        <v>1.3994971558503266</v>
      </c>
      <c r="S243" s="22">
        <v>0.88873367258079838</v>
      </c>
      <c r="T243" s="22">
        <v>2.5914591759491117</v>
      </c>
      <c r="U243" s="22">
        <v>0.64451626111414839</v>
      </c>
    </row>
    <row r="244" spans="1:21" hidden="1">
      <c r="A244" s="20">
        <v>42036</v>
      </c>
      <c r="B244" s="22">
        <v>0.53358787769535354</v>
      </c>
      <c r="C244" s="22">
        <v>0.78438213358720077</v>
      </c>
      <c r="D244" s="22">
        <v>-3.7532421980193362</v>
      </c>
      <c r="E244" s="22">
        <v>-1.4683151258073224</v>
      </c>
      <c r="F244" s="22">
        <v>-3.4770482877271434</v>
      </c>
      <c r="G244" s="22">
        <v>2.7609315836952817</v>
      </c>
      <c r="H244" s="22">
        <v>-1.7481125690244568</v>
      </c>
      <c r="I244" s="22">
        <v>-7.3896388153945196</v>
      </c>
      <c r="J244" s="22">
        <v>-0.87773518888873525</v>
      </c>
      <c r="L244" s="20">
        <v>42036</v>
      </c>
      <c r="M244" s="22">
        <v>1.3732388250108158</v>
      </c>
      <c r="N244" s="22">
        <v>1.2547831397715186</v>
      </c>
      <c r="O244" s="22">
        <v>0.62473859813458432</v>
      </c>
      <c r="P244" s="22">
        <v>-0.48497438593980746</v>
      </c>
      <c r="Q244" s="22">
        <v>-2.776882554192099</v>
      </c>
      <c r="R244" s="22">
        <v>1.734694477803373</v>
      </c>
      <c r="S244" s="22">
        <v>0.73640749759782409</v>
      </c>
      <c r="T244" s="22">
        <v>2.9426898248518398</v>
      </c>
      <c r="U244" s="22">
        <v>0.71935376488838187</v>
      </c>
    </row>
    <row r="245" spans="1:21" hidden="1">
      <c r="A245" s="20">
        <v>42064</v>
      </c>
      <c r="B245" s="22">
        <v>1.7747950951196856</v>
      </c>
      <c r="C245" s="22">
        <v>1.4218443900785331</v>
      </c>
      <c r="D245" s="22">
        <v>5.681680928987447</v>
      </c>
      <c r="E245" s="22">
        <v>2.9180070321461358</v>
      </c>
      <c r="F245" s="22">
        <v>-2.8937587950994299</v>
      </c>
      <c r="G245" s="22">
        <v>4.6854228978040737</v>
      </c>
      <c r="H245" s="22">
        <v>-0.38301728344319486</v>
      </c>
      <c r="I245" s="22">
        <v>14.752136400304991</v>
      </c>
      <c r="J245" s="22">
        <v>2.638057019070871</v>
      </c>
      <c r="L245" s="20">
        <v>42064</v>
      </c>
      <c r="M245" s="22">
        <v>1.4141257639976601</v>
      </c>
      <c r="N245" s="22">
        <v>1.3047640524855808</v>
      </c>
      <c r="O245" s="22">
        <v>0.70769492091547193</v>
      </c>
      <c r="P245" s="22">
        <v>-3.2482467515052349E-2</v>
      </c>
      <c r="Q245" s="22">
        <v>-2.1223262014652562</v>
      </c>
      <c r="R245" s="22">
        <v>1.766970265570734</v>
      </c>
      <c r="S245" s="22">
        <v>0.43274134385498542</v>
      </c>
      <c r="T245" s="22">
        <v>3.0384385090965793</v>
      </c>
      <c r="U245" s="22">
        <v>0.83400130162110031</v>
      </c>
    </row>
    <row r="246" spans="1:21" hidden="1">
      <c r="A246" s="20">
        <v>42095</v>
      </c>
      <c r="B246" s="22">
        <v>2.8662357791246791</v>
      </c>
      <c r="C246" s="22">
        <v>1.8016745437640793</v>
      </c>
      <c r="D246" s="22">
        <v>1.5281196266118968</v>
      </c>
      <c r="E246" s="22">
        <v>0.24039126786144038</v>
      </c>
      <c r="F246" s="22">
        <v>-4.0363956460255679</v>
      </c>
      <c r="G246" s="22">
        <v>-8.6574056803343211</v>
      </c>
      <c r="H246" s="22">
        <v>-1.8845547472831043</v>
      </c>
      <c r="I246" s="22">
        <v>6.3087691323282229</v>
      </c>
      <c r="J246" s="22">
        <v>0.83485790529651638</v>
      </c>
      <c r="L246" s="20">
        <v>42095</v>
      </c>
      <c r="M246" s="22">
        <v>1.3874929403911977</v>
      </c>
      <c r="N246" s="22">
        <v>1.2234714717480557</v>
      </c>
      <c r="O246" s="22">
        <v>0.79240143319516676</v>
      </c>
      <c r="P246" s="22">
        <v>0.29976012911478733</v>
      </c>
      <c r="Q246" s="22">
        <v>-1.1909675329467859</v>
      </c>
      <c r="R246" s="22">
        <v>1.9370529063636752</v>
      </c>
      <c r="S246" s="22">
        <v>0.20288001122081312</v>
      </c>
      <c r="T246" s="22">
        <v>2.9337999217913051</v>
      </c>
      <c r="U246" s="22">
        <v>0.91605451194591581</v>
      </c>
    </row>
    <row r="247" spans="1:21" hidden="1">
      <c r="A247" s="20">
        <v>42125</v>
      </c>
      <c r="B247" s="22">
        <v>-1.3077941717371573</v>
      </c>
      <c r="C247" s="22">
        <v>-1.7722395781550944</v>
      </c>
      <c r="D247" s="22">
        <v>-1.3754060571798306</v>
      </c>
      <c r="E247" s="22">
        <v>-2.3895895738108095</v>
      </c>
      <c r="F247" s="22">
        <v>0.37563606715404774</v>
      </c>
      <c r="G247" s="22">
        <v>7.5017059835764286</v>
      </c>
      <c r="H247" s="22">
        <v>0.42874372366985369</v>
      </c>
      <c r="I247" s="22">
        <v>-6.0135594995036286</v>
      </c>
      <c r="J247" s="22">
        <v>-1.4362147852361744</v>
      </c>
      <c r="L247" s="20">
        <v>42125</v>
      </c>
      <c r="M247" s="22">
        <v>1.3118436219644565</v>
      </c>
      <c r="N247" s="22">
        <v>1.0236398426534521</v>
      </c>
      <c r="O247" s="22">
        <v>0.82987063827837915</v>
      </c>
      <c r="P247" s="22">
        <v>0.50490258459092274</v>
      </c>
      <c r="Q247" s="22">
        <v>-0.2696259156262073</v>
      </c>
      <c r="R247" s="22">
        <v>2.2345954380757433</v>
      </c>
      <c r="S247" s="22">
        <v>8.2829454408667402E-2</v>
      </c>
      <c r="T247" s="22">
        <v>2.4719336756399173</v>
      </c>
      <c r="U247" s="22">
        <v>0.9330080126561171</v>
      </c>
    </row>
    <row r="248" spans="1:21" hidden="1">
      <c r="A248" s="20">
        <v>42156</v>
      </c>
      <c r="B248" s="22">
        <v>3.1980245086324715</v>
      </c>
      <c r="C248" s="22">
        <v>2.8836860738475849</v>
      </c>
      <c r="D248" s="22">
        <v>0.72276815654521442</v>
      </c>
      <c r="E248" s="22">
        <v>2.0933749747733543</v>
      </c>
      <c r="F248" s="22">
        <v>4.3743021909752287</v>
      </c>
      <c r="G248" s="22">
        <v>9.3279929219757207</v>
      </c>
      <c r="H248" s="22">
        <v>6.3155913487707096</v>
      </c>
      <c r="I248" s="22">
        <v>4.8118574776356127</v>
      </c>
      <c r="J248" s="22">
        <v>3.152530775733581</v>
      </c>
      <c r="L248" s="20">
        <v>42156</v>
      </c>
      <c r="M248" s="22">
        <v>1.1714700911806375</v>
      </c>
      <c r="N248" s="22">
        <v>0.74258429566201301</v>
      </c>
      <c r="O248" s="22">
        <v>0.70380969811677119</v>
      </c>
      <c r="P248" s="22">
        <v>0.55042208601201992</v>
      </c>
      <c r="Q248" s="22">
        <v>0.29131390675671298</v>
      </c>
      <c r="R248" s="22">
        <v>2.4492371416686467</v>
      </c>
      <c r="S248" s="22">
        <v>-0.1004575888762389</v>
      </c>
      <c r="T248" s="22">
        <v>1.9408369027545689</v>
      </c>
      <c r="U248" s="22">
        <v>0.85379418929139206</v>
      </c>
    </row>
    <row r="249" spans="1:21" hidden="1">
      <c r="A249" s="20">
        <v>42186</v>
      </c>
      <c r="B249" s="22">
        <v>0.7233011566162304</v>
      </c>
      <c r="C249" s="22">
        <v>0.68868914109681612</v>
      </c>
      <c r="D249" s="22">
        <v>1.3278116317059698</v>
      </c>
      <c r="E249" s="22">
        <v>0.30089627591200951</v>
      </c>
      <c r="F249" s="22">
        <v>-0.60681984015099033</v>
      </c>
      <c r="G249" s="22">
        <v>-1.862155067389935</v>
      </c>
      <c r="H249" s="22">
        <v>-3.4036217239233508</v>
      </c>
      <c r="I249" s="22">
        <v>4.6873401414870841E-2</v>
      </c>
      <c r="J249" s="22">
        <v>0.32211966869610364</v>
      </c>
      <c r="L249" s="20">
        <v>42186</v>
      </c>
      <c r="M249" s="22">
        <v>0.95065837196430891</v>
      </c>
      <c r="N249" s="22">
        <v>0.48130874930123468</v>
      </c>
      <c r="O249" s="22">
        <v>0.39118055494968473</v>
      </c>
      <c r="P249" s="22">
        <v>0.54758761110834087</v>
      </c>
      <c r="Q249" s="22">
        <v>0.496662004697626</v>
      </c>
      <c r="R249" s="22">
        <v>2.2349998028854827</v>
      </c>
      <c r="S249" s="22">
        <v>-0.43989728442039677</v>
      </c>
      <c r="T249" s="22">
        <v>1.3071269639986127</v>
      </c>
      <c r="U249" s="22">
        <v>0.66752324475325509</v>
      </c>
    </row>
    <row r="250" spans="1:21" hidden="1">
      <c r="A250" s="20">
        <v>42217</v>
      </c>
      <c r="B250" s="22">
        <v>-0.23045761331364645</v>
      </c>
      <c r="C250" s="22">
        <v>0.78822028665557298</v>
      </c>
      <c r="D250" s="22">
        <v>-0.87966963721410707</v>
      </c>
      <c r="E250" s="22">
        <v>0.64622157823120574</v>
      </c>
      <c r="F250" s="22">
        <v>8.1337933708283572E-2</v>
      </c>
      <c r="G250" s="22">
        <v>-1.3482938274531193</v>
      </c>
      <c r="H250" s="22">
        <v>-2.2336350826683571</v>
      </c>
      <c r="I250" s="22">
        <v>1.5935730324545148</v>
      </c>
      <c r="J250" s="22">
        <v>0.40420155429310967</v>
      </c>
      <c r="L250" s="20">
        <v>42217</v>
      </c>
      <c r="M250" s="22">
        <v>0.81019821855153396</v>
      </c>
      <c r="N250" s="22">
        <v>0.2960648069286691</v>
      </c>
      <c r="O250" s="22">
        <v>2.9193813629134979E-2</v>
      </c>
      <c r="P250" s="22">
        <v>0.49588493609986983</v>
      </c>
      <c r="Q250" s="22">
        <v>0.15769389341949136</v>
      </c>
      <c r="R250" s="22">
        <v>1.413741132314513</v>
      </c>
      <c r="S250" s="22">
        <v>-0.93941179687860199</v>
      </c>
      <c r="T250" s="22">
        <v>0.8629003338462411</v>
      </c>
      <c r="U250" s="22">
        <v>0.44293448089946708</v>
      </c>
    </row>
    <row r="251" spans="1:21" hidden="1">
      <c r="A251" s="20">
        <v>42248</v>
      </c>
      <c r="B251" s="22">
        <v>1.7908663639786511</v>
      </c>
      <c r="C251" s="22">
        <v>-0.64193008257950623</v>
      </c>
      <c r="D251" s="22">
        <v>1.597310737089046</v>
      </c>
      <c r="E251" s="22">
        <v>1.7017468545739547</v>
      </c>
      <c r="F251" s="22">
        <v>-1.1746546696118543</v>
      </c>
      <c r="G251" s="22">
        <v>5.8288893087953113</v>
      </c>
      <c r="H251" s="22">
        <v>-3.2853511462959943</v>
      </c>
      <c r="I251" s="22">
        <v>2.797933678326217</v>
      </c>
      <c r="J251" s="22">
        <v>0.62031292418870976</v>
      </c>
      <c r="L251" s="20">
        <v>42248</v>
      </c>
      <c r="M251" s="22">
        <v>0.78212640999578298</v>
      </c>
      <c r="N251" s="22">
        <v>0.27674715910282544</v>
      </c>
      <c r="O251" s="22">
        <v>-0.14786822164796831</v>
      </c>
      <c r="P251" s="22">
        <v>0.43047431964191674</v>
      </c>
      <c r="Q251" s="22">
        <v>-0.7468407441652829</v>
      </c>
      <c r="R251" s="22">
        <v>0.64032530583352809</v>
      </c>
      <c r="S251" s="22">
        <v>-1.2660049920500427</v>
      </c>
      <c r="T251" s="22">
        <v>0.61861394632403233</v>
      </c>
      <c r="U251" s="22">
        <v>0.28684179679024169</v>
      </c>
    </row>
    <row r="252" spans="1:21" hidden="1">
      <c r="A252" s="20">
        <v>42278</v>
      </c>
      <c r="B252" s="22">
        <v>0.38824042732086639</v>
      </c>
      <c r="C252" s="22">
        <v>-0.78933615713536653</v>
      </c>
      <c r="D252" s="22">
        <v>-2.1030242484747106</v>
      </c>
      <c r="E252" s="22">
        <v>-0.68137616646738763</v>
      </c>
      <c r="F252" s="22">
        <v>-1.7527393816973955</v>
      </c>
      <c r="G252" s="22">
        <v>-2.402786705515453</v>
      </c>
      <c r="H252" s="22">
        <v>2.3470992791588401</v>
      </c>
      <c r="I252" s="22">
        <v>0.58883120875870532</v>
      </c>
      <c r="J252" s="22">
        <v>-0.78249491512619329</v>
      </c>
      <c r="L252" s="20">
        <v>42278</v>
      </c>
      <c r="M252" s="22">
        <v>0.4993334267620213</v>
      </c>
      <c r="N252" s="22">
        <v>4.2472621325657656E-2</v>
      </c>
      <c r="O252" s="22">
        <v>-0.48911349115185487</v>
      </c>
      <c r="P252" s="22">
        <v>4.7935664942428957E-2</v>
      </c>
      <c r="Q252" s="22">
        <v>-2.137154707529703</v>
      </c>
      <c r="R252" s="22">
        <v>-0.51202609110211483</v>
      </c>
      <c r="S252" s="22">
        <v>-1.238268078565298</v>
      </c>
      <c r="T252" s="22">
        <v>0.52689837363497816</v>
      </c>
      <c r="U252" s="22">
        <v>-0.10731167495650595</v>
      </c>
    </row>
    <row r="253" spans="1:21" hidden="1">
      <c r="A253" s="20">
        <v>42309</v>
      </c>
      <c r="B253" s="22">
        <v>-0.20928554461127646</v>
      </c>
      <c r="C253" s="22">
        <v>-0.11808237407014133</v>
      </c>
      <c r="D253" s="22">
        <v>-0.5024048375819774</v>
      </c>
      <c r="E253" s="22">
        <v>-0.63133493191340051</v>
      </c>
      <c r="F253" s="22">
        <v>-3.8121477786885123</v>
      </c>
      <c r="G253" s="22">
        <v>-2.545137056134152</v>
      </c>
      <c r="H253" s="22">
        <v>-2.3295383080255476</v>
      </c>
      <c r="I253" s="22">
        <v>-1.8271738390102144</v>
      </c>
      <c r="J253" s="22">
        <v>-0.53562734357896602</v>
      </c>
      <c r="L253" s="20">
        <v>42309</v>
      </c>
      <c r="M253" s="22">
        <v>0.39283452437489075</v>
      </c>
      <c r="N253" s="22">
        <v>-4.3262107396841998E-2</v>
      </c>
      <c r="O253" s="22">
        <v>-0.73081744257876835</v>
      </c>
      <c r="P253" s="22">
        <v>-0.14894098972966674</v>
      </c>
      <c r="Q253" s="22">
        <v>-3.2952709793168395</v>
      </c>
      <c r="R253" s="22">
        <v>-1.2081799958487238</v>
      </c>
      <c r="S253" s="22">
        <v>-0.69192373367036453</v>
      </c>
      <c r="T253" s="22">
        <v>0.1116591134870788</v>
      </c>
      <c r="U253" s="22">
        <v>-0.34267370535798136</v>
      </c>
    </row>
    <row r="254" spans="1:21" hidden="1">
      <c r="A254" s="20">
        <v>42339</v>
      </c>
      <c r="B254" s="22">
        <v>1.1229296470528993</v>
      </c>
      <c r="C254" s="22">
        <v>1.9712517904011122</v>
      </c>
      <c r="D254" s="22">
        <v>-0.10259288704612857</v>
      </c>
      <c r="E254" s="22">
        <v>0.66656964637627425</v>
      </c>
      <c r="F254" s="22">
        <v>-2.3818898904865904</v>
      </c>
      <c r="G254" s="22">
        <v>-2.1286292482606228</v>
      </c>
      <c r="H254" s="22">
        <v>-0.73499497686472637</v>
      </c>
      <c r="I254" s="22">
        <v>-2.4573600604581856</v>
      </c>
      <c r="J254" s="22">
        <v>0.45744746101456712</v>
      </c>
      <c r="L254" s="20">
        <v>42339</v>
      </c>
      <c r="M254" s="22">
        <v>0.58506058344734413</v>
      </c>
      <c r="N254" s="22">
        <v>0.19584702703082257</v>
      </c>
      <c r="O254" s="22">
        <v>-0.61352543967268502</v>
      </c>
      <c r="P254" s="22">
        <v>0.11022777129205963</v>
      </c>
      <c r="Q254" s="22">
        <v>-3.7687593159197235</v>
      </c>
      <c r="R254" s="22">
        <v>-1.1586968057203819</v>
      </c>
      <c r="S254" s="22">
        <v>0.22488486889741921</v>
      </c>
      <c r="T254" s="22">
        <v>-5.7611570310513116E-2</v>
      </c>
      <c r="U254" s="22">
        <v>-0.17662417167346689</v>
      </c>
    </row>
    <row r="255" spans="1:21" hidden="1">
      <c r="A255" s="20">
        <v>42370</v>
      </c>
      <c r="B255" s="22">
        <v>1.6776681822531856</v>
      </c>
      <c r="C255" s="22">
        <v>1.1026545229133831</v>
      </c>
      <c r="D255" s="22">
        <v>-0.27258591228419959</v>
      </c>
      <c r="E255" s="22">
        <v>-1.3969504498751917</v>
      </c>
      <c r="F255" s="22">
        <v>-4.6477501552363805</v>
      </c>
      <c r="G255" s="22">
        <v>1.5646879982353283</v>
      </c>
      <c r="H255" s="22">
        <v>3.1076473988797204</v>
      </c>
      <c r="I255" s="22">
        <v>5.3971656766377691</v>
      </c>
      <c r="J255" s="22">
        <v>0.65302115030296193</v>
      </c>
      <c r="L255" s="20">
        <v>42370</v>
      </c>
      <c r="M255" s="22">
        <v>0.97830168981403176</v>
      </c>
      <c r="N255" s="22">
        <v>0.71355439773326168</v>
      </c>
      <c r="O255" s="22">
        <v>-0.20103632805768257</v>
      </c>
      <c r="P255" s="22">
        <v>0.86501279988280544</v>
      </c>
      <c r="Q255" s="22">
        <v>-3.5517271588508805</v>
      </c>
      <c r="R255" s="22">
        <v>-0.55606301128369751</v>
      </c>
      <c r="S255" s="22">
        <v>1.2542553527693343</v>
      </c>
      <c r="T255" s="22">
        <v>0.73245231420942503</v>
      </c>
      <c r="U255" s="22">
        <v>0.31013455564985293</v>
      </c>
    </row>
    <row r="256" spans="1:21" hidden="1">
      <c r="A256" s="20">
        <v>42401</v>
      </c>
      <c r="B256" s="22">
        <v>-0.91436091744269277</v>
      </c>
      <c r="C256" s="22">
        <v>-0.54068076577429736</v>
      </c>
      <c r="D256" s="22">
        <v>-1.1987446873578733</v>
      </c>
      <c r="E256" s="22">
        <v>3.9119885101323888</v>
      </c>
      <c r="F256" s="22">
        <v>-6.1816668910629602</v>
      </c>
      <c r="G256" s="22">
        <v>2.7919731373047512</v>
      </c>
      <c r="H256" s="22">
        <v>1.260485306386812</v>
      </c>
      <c r="I256" s="22">
        <v>-0.34592334525083857</v>
      </c>
      <c r="J256" s="22">
        <v>-0.62796733817754102</v>
      </c>
      <c r="L256" s="20">
        <v>42401</v>
      </c>
      <c r="M256" s="22">
        <v>1.2506498400024952</v>
      </c>
      <c r="N256" s="22">
        <v>1.1072663165639511</v>
      </c>
      <c r="O256" s="22">
        <v>0.16289825859772122</v>
      </c>
      <c r="P256" s="22">
        <v>1.6743256870400671</v>
      </c>
      <c r="Q256" s="22">
        <v>-2.8512608188081998</v>
      </c>
      <c r="R256" s="22">
        <v>0.24044035997906121</v>
      </c>
      <c r="S256" s="22">
        <v>1.919199883843703</v>
      </c>
      <c r="T256" s="22">
        <v>1.7960631606043904</v>
      </c>
      <c r="U256" s="22">
        <v>0.73803349476028757</v>
      </c>
    </row>
    <row r="257" spans="1:21" hidden="1">
      <c r="A257" s="20">
        <v>42430</v>
      </c>
      <c r="B257" s="22">
        <v>-2.5089122371269781</v>
      </c>
      <c r="C257" s="22">
        <v>-4.9056385715415018</v>
      </c>
      <c r="D257" s="22">
        <v>-3.4501738593390172</v>
      </c>
      <c r="E257" s="22">
        <v>-3.778354988743061</v>
      </c>
      <c r="F257" s="22">
        <v>-4.8759798820857299</v>
      </c>
      <c r="G257" s="22">
        <v>-12.746527279246706</v>
      </c>
      <c r="H257" s="22">
        <v>0.13186875548466048</v>
      </c>
      <c r="I257" s="22">
        <v>-0.40624166141699902</v>
      </c>
      <c r="J257" s="22">
        <v>-3.872115512932055</v>
      </c>
      <c r="L257" s="20">
        <v>42430</v>
      </c>
      <c r="M257" s="22">
        <v>1.3725318786130742</v>
      </c>
      <c r="N257" s="22">
        <v>1.3120753461883368</v>
      </c>
      <c r="O257" s="22">
        <v>0.33389749254588708</v>
      </c>
      <c r="P257" s="22">
        <v>2.302367321404958</v>
      </c>
      <c r="Q257" s="22">
        <v>-1.7658078533214052</v>
      </c>
      <c r="R257" s="22">
        <v>0.96896286850545721</v>
      </c>
      <c r="S257" s="22">
        <v>2.0568029984962237</v>
      </c>
      <c r="T257" s="22">
        <v>2.67715357788245</v>
      </c>
      <c r="U257" s="22">
        <v>1.0122647119720654</v>
      </c>
    </row>
    <row r="258" spans="1:21" hidden="1">
      <c r="A258" s="20">
        <v>42461</v>
      </c>
      <c r="B258" s="22">
        <v>14.497342391082228</v>
      </c>
      <c r="C258" s="22">
        <v>15.333585928442389</v>
      </c>
      <c r="D258" s="22">
        <v>13.488587206057431</v>
      </c>
      <c r="E258" s="22">
        <v>16.059528621164773</v>
      </c>
      <c r="F258" s="22">
        <v>12.989038121720739</v>
      </c>
      <c r="G258" s="22">
        <v>23.566029100218572</v>
      </c>
      <c r="H258" s="22">
        <v>5.9203455244976055</v>
      </c>
      <c r="I258" s="22">
        <v>4.7628865359710062</v>
      </c>
      <c r="J258" s="22">
        <v>14.207207759890224</v>
      </c>
      <c r="L258" s="20">
        <v>42461</v>
      </c>
      <c r="M258" s="22">
        <v>1.2486632378867739</v>
      </c>
      <c r="N258" s="22">
        <v>1.1962046754646565</v>
      </c>
      <c r="O258" s="22">
        <v>0.29367143159493025</v>
      </c>
      <c r="P258" s="22">
        <v>2.459579081381392</v>
      </c>
      <c r="Q258" s="22">
        <v>-0.76983096377392712</v>
      </c>
      <c r="R258" s="22">
        <v>1.2309940362964937</v>
      </c>
      <c r="S258" s="22">
        <v>1.6835560031153562</v>
      </c>
      <c r="T258" s="22">
        <v>2.9046915734849392</v>
      </c>
      <c r="U258" s="22">
        <v>0.99413953447313474</v>
      </c>
    </row>
    <row r="259" spans="1:21" hidden="1">
      <c r="A259" s="20">
        <v>42491</v>
      </c>
      <c r="B259" s="22">
        <v>-7.0924127814517988</v>
      </c>
      <c r="C259" s="22">
        <v>-5.2457348290018757</v>
      </c>
      <c r="D259" s="22">
        <v>-7.8666541357625022</v>
      </c>
      <c r="E259" s="22">
        <v>-5.7251513293180238</v>
      </c>
      <c r="F259" s="22">
        <v>-6.3947049388611106</v>
      </c>
      <c r="G259" s="22">
        <v>-8.6175008282258858</v>
      </c>
      <c r="H259" s="22">
        <v>-0.34742352212171568</v>
      </c>
      <c r="I259" s="22">
        <v>7.5087243232795373</v>
      </c>
      <c r="J259" s="22">
        <v>-6.0026428940424381</v>
      </c>
      <c r="L259" s="20">
        <v>42491</v>
      </c>
      <c r="M259" s="22">
        <v>0.81023079831261668</v>
      </c>
      <c r="N259" s="22">
        <v>0.82250436792006099</v>
      </c>
      <c r="O259" s="22">
        <v>0.10936520415533835</v>
      </c>
      <c r="P259" s="22">
        <v>2.0783221342077525</v>
      </c>
      <c r="Q259" s="22">
        <v>-0.20610898465979233</v>
      </c>
      <c r="R259" s="22">
        <v>1.0707286986284146</v>
      </c>
      <c r="S259" s="22">
        <v>0.98376866428442611</v>
      </c>
      <c r="T259" s="22">
        <v>2.417849873667592</v>
      </c>
      <c r="U259" s="22">
        <v>0.68868432325635354</v>
      </c>
    </row>
    <row r="260" spans="1:21" hidden="1">
      <c r="A260" s="20">
        <v>42522</v>
      </c>
      <c r="B260" s="22">
        <v>0.75560004192014674</v>
      </c>
      <c r="C260" s="22">
        <v>0.46283302185491948</v>
      </c>
      <c r="D260" s="22">
        <v>-2.7267399240543E-2</v>
      </c>
      <c r="E260" s="22">
        <v>3.6190699207427457</v>
      </c>
      <c r="F260" s="22">
        <v>-0.37379622791404188</v>
      </c>
      <c r="G260" s="22">
        <v>7.109903322368254</v>
      </c>
      <c r="H260" s="22">
        <v>2.8141578132396177</v>
      </c>
      <c r="I260" s="22">
        <v>3.461931347490065</v>
      </c>
      <c r="J260" s="22">
        <v>0.25664062137987287</v>
      </c>
      <c r="L260" s="20">
        <v>42522</v>
      </c>
      <c r="M260" s="22">
        <v>0.27506348031702998</v>
      </c>
      <c r="N260" s="22">
        <v>0.44064123944924916</v>
      </c>
      <c r="O260" s="22">
        <v>1.3979854869148767E-2</v>
      </c>
      <c r="P260" s="22">
        <v>1.4278913667780841</v>
      </c>
      <c r="Q260" s="22">
        <v>-0.1369729635153476</v>
      </c>
      <c r="R260" s="22">
        <v>0.81900708299207281</v>
      </c>
      <c r="S260" s="22">
        <v>0.19877247489455385</v>
      </c>
      <c r="T260" s="22">
        <v>1.413306740800607</v>
      </c>
      <c r="U260" s="22">
        <v>0.29410996163485947</v>
      </c>
    </row>
    <row r="261" spans="1:21" hidden="1">
      <c r="A261" s="20">
        <v>42552</v>
      </c>
      <c r="B261" s="22">
        <v>-6.1649253057211695E-2</v>
      </c>
      <c r="C261" s="22">
        <v>-1.0121149752567078</v>
      </c>
      <c r="D261" s="22">
        <v>-0.64395601926996449</v>
      </c>
      <c r="E261" s="22">
        <v>-1.1158978627013028</v>
      </c>
      <c r="F261" s="22">
        <v>-0.83618364155847758</v>
      </c>
      <c r="G261" s="22">
        <v>-7.1107654268646598</v>
      </c>
      <c r="H261" s="22">
        <v>-5.7095538143431668</v>
      </c>
      <c r="I261" s="22">
        <v>-8.9780327165099862</v>
      </c>
      <c r="J261" s="22">
        <v>-0.70263512975266451</v>
      </c>
      <c r="L261" s="20">
        <v>42552</v>
      </c>
      <c r="M261" s="22">
        <v>-0.13116099675109183</v>
      </c>
      <c r="N261" s="22">
        <v>0.26169700680473795</v>
      </c>
      <c r="O261" s="22">
        <v>6.2947620250568548E-2</v>
      </c>
      <c r="P261" s="22">
        <v>0.79997612965725295</v>
      </c>
      <c r="Q261" s="22">
        <v>-0.29441257955956246</v>
      </c>
      <c r="R261" s="22">
        <v>0.61694637985939949</v>
      </c>
      <c r="S261" s="22">
        <v>-0.21723244393902519</v>
      </c>
      <c r="T261" s="22">
        <v>0.35079987940980573</v>
      </c>
      <c r="U261" s="22">
        <v>1.0532309888262148E-2</v>
      </c>
    </row>
    <row r="262" spans="1:21" hidden="1">
      <c r="A262" s="20">
        <v>42583</v>
      </c>
      <c r="B262" s="22">
        <v>0.40874479413308507</v>
      </c>
      <c r="C262" s="22">
        <v>1.3483837614003846</v>
      </c>
      <c r="D262" s="22">
        <v>1.7202117388408311</v>
      </c>
      <c r="E262" s="22">
        <v>2.1115039777407958</v>
      </c>
      <c r="F262" s="22">
        <v>0.8422945527631498</v>
      </c>
      <c r="G262" s="22">
        <v>1.2509308321389199</v>
      </c>
      <c r="H262" s="22">
        <v>-1.1690786243942171</v>
      </c>
      <c r="I262" s="22">
        <v>4.4380521937283106</v>
      </c>
      <c r="J262" s="22">
        <v>1.0669860321704761</v>
      </c>
      <c r="L262" s="20">
        <v>42583</v>
      </c>
      <c r="M262" s="22">
        <v>-0.38184547819685122</v>
      </c>
      <c r="N262" s="22">
        <v>0.25313793921937133</v>
      </c>
      <c r="O262" s="22">
        <v>0.24017218542562091</v>
      </c>
      <c r="P262" s="22">
        <v>0.44363564127722555</v>
      </c>
      <c r="Q262" s="22">
        <v>-0.38454891068364816</v>
      </c>
      <c r="R262" s="22">
        <v>0.46041838810322133</v>
      </c>
      <c r="S262" s="22">
        <v>-0.60484442681597272</v>
      </c>
      <c r="T262" s="22">
        <v>-0.48754744777103554</v>
      </c>
      <c r="U262" s="22">
        <v>-0.11108556526512814</v>
      </c>
    </row>
    <row r="263" spans="1:21" hidden="1">
      <c r="A263" s="20">
        <v>42614</v>
      </c>
      <c r="B263" s="22">
        <v>-0.7635955271075261</v>
      </c>
      <c r="C263" s="22">
        <v>-1.0781408945863404</v>
      </c>
      <c r="D263" s="22">
        <v>1.4041253326806213</v>
      </c>
      <c r="E263" s="22">
        <v>-0.46682001253948613</v>
      </c>
      <c r="F263" s="22">
        <v>-1.5540935011216277</v>
      </c>
      <c r="G263" s="22">
        <v>4.7119311329964546</v>
      </c>
      <c r="H263" s="22">
        <v>3.7082516904234097</v>
      </c>
      <c r="I263" s="22">
        <v>-1.7165869004609391</v>
      </c>
      <c r="J263" s="22">
        <v>-0.3730171422656241</v>
      </c>
      <c r="L263" s="20">
        <v>42614</v>
      </c>
      <c r="M263" s="22">
        <v>-0.37830295214520504</v>
      </c>
      <c r="N263" s="22">
        <v>0.4350095011381967</v>
      </c>
      <c r="O263" s="22">
        <v>0.59764302393456603</v>
      </c>
      <c r="P263" s="22">
        <v>0.60108248977014966</v>
      </c>
      <c r="Q263" s="22">
        <v>-4.7527210967615474E-2</v>
      </c>
      <c r="R263" s="22">
        <v>0.29324574303090856</v>
      </c>
      <c r="S263" s="22">
        <v>-0.94980879704132803</v>
      </c>
      <c r="T263" s="22">
        <v>-0.93998900794615281</v>
      </c>
      <c r="U263" s="22">
        <v>2.3082806398306843E-2</v>
      </c>
    </row>
    <row r="264" spans="1:21" hidden="1">
      <c r="A264" s="20">
        <v>42644</v>
      </c>
      <c r="B264" s="22">
        <v>-0.76353240091876273</v>
      </c>
      <c r="C264" s="22">
        <v>2.2871285543410522</v>
      </c>
      <c r="D264" s="22">
        <v>0.87033628253840334</v>
      </c>
      <c r="E264" s="22">
        <v>0.64093933667348324</v>
      </c>
      <c r="F264" s="22">
        <v>1.087190032893929</v>
      </c>
      <c r="G264" s="22">
        <v>1.6824993277004836</v>
      </c>
      <c r="H264" s="22">
        <v>-1.2931914170253975</v>
      </c>
      <c r="I264" s="22">
        <v>1.2735880662106069E-2</v>
      </c>
      <c r="J264" s="22">
        <v>0.46443179324717221</v>
      </c>
      <c r="L264" s="20">
        <v>42644</v>
      </c>
      <c r="M264" s="22">
        <v>-8.4058984019250715E-2</v>
      </c>
      <c r="N264" s="22">
        <v>0.82631871136642587</v>
      </c>
      <c r="O264" s="22">
        <v>1.0535403795079361</v>
      </c>
      <c r="P264" s="22">
        <v>1.1663755322442313</v>
      </c>
      <c r="Q264" s="22">
        <v>0.82303519154112337</v>
      </c>
      <c r="R264" s="22">
        <v>0.34058851187654682</v>
      </c>
      <c r="S264" s="22">
        <v>-0.86777202169425038</v>
      </c>
      <c r="T264" s="22">
        <v>-0.87220454370560674</v>
      </c>
      <c r="U264" s="22">
        <v>0.44134881085089717</v>
      </c>
    </row>
    <row r="265" spans="1:21" hidden="1">
      <c r="A265" s="20">
        <v>42675</v>
      </c>
      <c r="B265" s="22">
        <v>1.7402903563673959</v>
      </c>
      <c r="C265" s="22">
        <v>2.8661115166042492</v>
      </c>
      <c r="D265" s="22">
        <v>0.98841936757901294</v>
      </c>
      <c r="E265" s="22">
        <v>2.69498084717317</v>
      </c>
      <c r="F265" s="22">
        <v>1.8153854676882304</v>
      </c>
      <c r="G265" s="22">
        <v>-2.5396527150637382</v>
      </c>
      <c r="H265" s="22">
        <v>0.30284580936714178</v>
      </c>
      <c r="I265" s="22">
        <v>-1.9405421699261893</v>
      </c>
      <c r="J265" s="22">
        <v>1.44105702064941</v>
      </c>
      <c r="L265" s="20">
        <v>42675</v>
      </c>
      <c r="M265" s="22">
        <v>0.13274554818217155</v>
      </c>
      <c r="N265" s="22">
        <v>1.0194895339985948</v>
      </c>
      <c r="O265" s="22">
        <v>1.2773475996134636</v>
      </c>
      <c r="P265" s="22">
        <v>1.7798036124171404</v>
      </c>
      <c r="Q265" s="22">
        <v>1.7094235804815128</v>
      </c>
      <c r="R265" s="22">
        <v>0.62726060518809845</v>
      </c>
      <c r="S265" s="22">
        <v>-0.4327068407732213</v>
      </c>
      <c r="T265" s="22">
        <v>-0.46583202107819943</v>
      </c>
      <c r="U265" s="22">
        <v>0.75648595721293077</v>
      </c>
    </row>
    <row r="266" spans="1:21" hidden="1">
      <c r="A266" s="20">
        <v>42705</v>
      </c>
      <c r="B266" s="22">
        <v>-0.20803410303531678</v>
      </c>
      <c r="C266" s="22">
        <v>-6.7161220469074578E-2</v>
      </c>
      <c r="D266" s="22">
        <v>0.5543303886963713</v>
      </c>
      <c r="E266" s="22">
        <v>1.3833148340963106</v>
      </c>
      <c r="F266" s="22">
        <v>3.0255844887713295</v>
      </c>
      <c r="G266" s="22">
        <v>0.47151211593170217</v>
      </c>
      <c r="H266" s="22">
        <v>-1.4272202400890279</v>
      </c>
      <c r="I266" s="22">
        <v>1.9702086785172526</v>
      </c>
      <c r="J266" s="22">
        <v>0.6051874125305261</v>
      </c>
      <c r="L266" s="20">
        <v>42705</v>
      </c>
      <c r="M266" s="22">
        <v>9.3641218742561705E-2</v>
      </c>
      <c r="N266" s="22">
        <v>0.76909722712188966</v>
      </c>
      <c r="O266" s="22">
        <v>1.1110960180972711</v>
      </c>
      <c r="P266" s="22">
        <v>1.9830581458492986</v>
      </c>
      <c r="Q266" s="22">
        <v>2.1475368670843977</v>
      </c>
      <c r="R266" s="22">
        <v>0.60695832675278893</v>
      </c>
      <c r="S266" s="22">
        <v>0.22444239047516135</v>
      </c>
      <c r="T266" s="22">
        <v>8.3130799421240908E-2</v>
      </c>
      <c r="U266" s="22">
        <v>0.71515515501405957</v>
      </c>
    </row>
    <row r="267" spans="1:21" hidden="1">
      <c r="A267" s="20">
        <v>42736</v>
      </c>
      <c r="B267" s="22">
        <v>-0.97155621830778216</v>
      </c>
      <c r="C267" s="22">
        <v>-1.0495103379854527</v>
      </c>
      <c r="D267" s="22">
        <v>1.4111821329777285</v>
      </c>
      <c r="E267" s="22">
        <v>3.3631483393547654</v>
      </c>
      <c r="F267" s="22">
        <v>1.8505328828678103</v>
      </c>
      <c r="G267" s="22">
        <v>0.67013501132757369</v>
      </c>
      <c r="H267" s="22">
        <v>-6.7143555683330476</v>
      </c>
      <c r="I267" s="22">
        <v>-0.57770886196468041</v>
      </c>
      <c r="J267" s="22">
        <v>3.4284177314077624E-2</v>
      </c>
      <c r="L267" s="20">
        <v>42736</v>
      </c>
      <c r="M267" s="22">
        <v>0.33977573018147211</v>
      </c>
      <c r="N267" s="22">
        <v>0.67925255660684059</v>
      </c>
      <c r="O267" s="22">
        <v>1.1790346308919908</v>
      </c>
      <c r="P267" s="22">
        <v>2.1284615996147949</v>
      </c>
      <c r="Q267" s="22">
        <v>2.4363997589098574</v>
      </c>
      <c r="R267" s="22">
        <v>0.86481093534544584</v>
      </c>
      <c r="S267" s="22">
        <v>1.046627067784641</v>
      </c>
      <c r="T267" s="22">
        <v>0.46817460517604559</v>
      </c>
      <c r="U267" s="22">
        <v>0.84186905694234326</v>
      </c>
    </row>
    <row r="268" spans="1:21" hidden="1">
      <c r="A268" s="20">
        <v>42767</v>
      </c>
      <c r="B268" s="22">
        <v>1.4647533206864694</v>
      </c>
      <c r="C268" s="22">
        <v>1.0574731613845074</v>
      </c>
      <c r="D268" s="22">
        <v>2.0499424551846772</v>
      </c>
      <c r="E268" s="22">
        <v>2.5053612829327676</v>
      </c>
      <c r="F268" s="22">
        <v>2.3889414673373466</v>
      </c>
      <c r="G268" s="22">
        <v>0.17400664133316468</v>
      </c>
      <c r="H268" s="22">
        <v>12.254236931176933</v>
      </c>
      <c r="I268" s="22">
        <v>0.74805596594266888</v>
      </c>
      <c r="J268" s="22">
        <v>1.62677686191482</v>
      </c>
      <c r="L268" s="20">
        <v>42767</v>
      </c>
      <c r="M268" s="22">
        <v>0.67457988566859228</v>
      </c>
      <c r="N268" s="22">
        <v>0.7678919606908039</v>
      </c>
      <c r="O268" s="22">
        <v>1.3964403092109166</v>
      </c>
      <c r="P268" s="22">
        <v>2.0120691710054217</v>
      </c>
      <c r="Q268" s="22">
        <v>2.3778035305949601</v>
      </c>
      <c r="R268" s="22">
        <v>1.1282586168052262</v>
      </c>
      <c r="S268" s="22">
        <v>1.8218363527036132</v>
      </c>
      <c r="T268" s="22">
        <v>0.72855103493819229</v>
      </c>
      <c r="U268" s="22">
        <v>1.0480426077320999</v>
      </c>
    </row>
    <row r="269" spans="1:21" hidden="1">
      <c r="A269" s="20">
        <v>42795</v>
      </c>
      <c r="B269" s="22">
        <v>1.3015763872163717</v>
      </c>
      <c r="C269" s="22">
        <v>2.4019608057414388</v>
      </c>
      <c r="D269" s="22">
        <v>1.2928917592373068</v>
      </c>
      <c r="E269" s="22">
        <v>1.1037359308870833</v>
      </c>
      <c r="F269" s="22">
        <v>3.7894801844476405</v>
      </c>
      <c r="G269" s="22">
        <v>5.932683781891555</v>
      </c>
      <c r="H269" s="22">
        <v>3.9799090423718724</v>
      </c>
      <c r="I269" s="22">
        <v>-0.43520503409637001</v>
      </c>
      <c r="J269" s="22">
        <v>1.767801647946186</v>
      </c>
      <c r="L269" s="20">
        <v>42795</v>
      </c>
      <c r="M269" s="22">
        <v>1.0118109804693631</v>
      </c>
      <c r="N269" s="22">
        <v>1.1456201128349903</v>
      </c>
      <c r="O269" s="22">
        <v>1.7786283091759429</v>
      </c>
      <c r="P269" s="22">
        <v>1.8046318910152905</v>
      </c>
      <c r="Q269" s="22">
        <v>1.9952533185310557</v>
      </c>
      <c r="R269" s="22">
        <v>1.9286153132225223</v>
      </c>
      <c r="S269" s="22">
        <v>2.6760494732391606</v>
      </c>
      <c r="T269" s="22">
        <v>0.98369085467926709</v>
      </c>
      <c r="U269" s="22">
        <v>1.319960094342477</v>
      </c>
    </row>
    <row r="270" spans="1:21" hidden="1">
      <c r="A270" s="20">
        <v>42826</v>
      </c>
      <c r="B270" s="22">
        <v>-0.7897726033396566</v>
      </c>
      <c r="C270" s="22">
        <v>-1.5392497144951562</v>
      </c>
      <c r="D270" s="22">
        <v>0.46630276039863361</v>
      </c>
      <c r="E270" s="22">
        <v>-6.1121740110991141E-2</v>
      </c>
      <c r="F270" s="22">
        <v>-0.8490585181363457</v>
      </c>
      <c r="G270" s="22">
        <v>-0.21461402402785268</v>
      </c>
      <c r="H270" s="22">
        <v>-1.8015229569088689</v>
      </c>
      <c r="I270" s="22">
        <v>3.379716871402394</v>
      </c>
      <c r="J270" s="22">
        <v>-1.1418972067171893</v>
      </c>
      <c r="L270" s="20">
        <v>42826</v>
      </c>
      <c r="M270" s="22">
        <v>1.2304241883470013</v>
      </c>
      <c r="N270" s="22">
        <v>1.5852769429986324</v>
      </c>
      <c r="O270" s="22">
        <v>2.0393733819642677</v>
      </c>
      <c r="P270" s="22">
        <v>1.6147679659789276</v>
      </c>
      <c r="Q270" s="22">
        <v>1.4588633720733526</v>
      </c>
      <c r="R270" s="22">
        <v>2.6317762144385028</v>
      </c>
      <c r="S270" s="22">
        <v>3.2029583747758892</v>
      </c>
      <c r="T270" s="22">
        <v>0.99035422353419733</v>
      </c>
      <c r="U270" s="22">
        <v>1.5147570526603147</v>
      </c>
    </row>
    <row r="271" spans="1:21" hidden="1">
      <c r="A271" s="20">
        <v>42856</v>
      </c>
      <c r="B271" s="22">
        <v>4.4506904137810324</v>
      </c>
      <c r="C271" s="22">
        <v>5.5595703430172136</v>
      </c>
      <c r="D271" s="22">
        <v>3.6807163014332929</v>
      </c>
      <c r="E271" s="22">
        <v>3.1298464023339534</v>
      </c>
      <c r="F271" s="22">
        <v>2.5107263554100285</v>
      </c>
      <c r="G271" s="22">
        <v>2.7943878745563921</v>
      </c>
      <c r="H271" s="22">
        <v>6.0067028765035815</v>
      </c>
      <c r="I271" s="22">
        <v>3.8319700024843826</v>
      </c>
      <c r="J271" s="22">
        <v>4.7700016744406639</v>
      </c>
      <c r="L271" s="20">
        <v>42856</v>
      </c>
      <c r="M271" s="22">
        <v>1.3451831526701596</v>
      </c>
      <c r="N271" s="22">
        <v>1.9220425511961423</v>
      </c>
      <c r="O271" s="22">
        <v>2.0650499581577293</v>
      </c>
      <c r="P271" s="22">
        <v>1.5976615644187433</v>
      </c>
      <c r="Q271" s="22">
        <v>0.9535284174974521</v>
      </c>
      <c r="R271" s="22">
        <v>2.7807617084184528</v>
      </c>
      <c r="S271" s="22">
        <v>3.2057111520374093</v>
      </c>
      <c r="T271" s="22">
        <v>0.97914890681845179</v>
      </c>
      <c r="U271" s="22">
        <v>1.6149490521760583</v>
      </c>
    </row>
    <row r="272" spans="1:21" hidden="1">
      <c r="A272" s="20">
        <v>42887</v>
      </c>
      <c r="B272" s="22">
        <v>0.75827066487165951</v>
      </c>
      <c r="C272" s="22">
        <v>1.2322431465631212</v>
      </c>
      <c r="D272" s="22">
        <v>2.7290888063331806</v>
      </c>
      <c r="E272" s="22">
        <v>1.6864815983443009</v>
      </c>
      <c r="F272" s="22">
        <v>6.7522468528210311E-2</v>
      </c>
      <c r="G272" s="22">
        <v>2.5275237879267536</v>
      </c>
      <c r="H272" s="22">
        <v>-0.23903387940619325</v>
      </c>
      <c r="I272" s="22">
        <v>-4.91937777042601</v>
      </c>
      <c r="J272" s="22">
        <v>1.1956211902458733</v>
      </c>
      <c r="L272" s="20">
        <v>42887</v>
      </c>
      <c r="M272" s="22">
        <v>1.2663168457466298</v>
      </c>
      <c r="N272" s="22">
        <v>1.9063095575253328</v>
      </c>
      <c r="O272" s="22">
        <v>1.862658345521794</v>
      </c>
      <c r="P272" s="22">
        <v>1.5400638370422541</v>
      </c>
      <c r="Q272" s="22">
        <v>0.6430958260573334</v>
      </c>
      <c r="R272" s="22">
        <v>2.3931153030647465</v>
      </c>
      <c r="S272" s="22">
        <v>2.9285912722942555</v>
      </c>
      <c r="T272" s="22">
        <v>0.91740222002117378</v>
      </c>
      <c r="U272" s="22">
        <v>1.522249781689311</v>
      </c>
    </row>
    <row r="273" spans="1:21" hidden="1">
      <c r="A273" s="20">
        <v>42917</v>
      </c>
      <c r="B273" s="22">
        <v>0.15214884650309557</v>
      </c>
      <c r="C273" s="22">
        <v>1.5992792161549687</v>
      </c>
      <c r="D273" s="22">
        <v>1.345961899929506</v>
      </c>
      <c r="E273" s="22">
        <v>0.57853803087530764</v>
      </c>
      <c r="F273" s="22">
        <v>-4.566925895061047E-2</v>
      </c>
      <c r="G273" s="22">
        <v>2.3755927562515211</v>
      </c>
      <c r="H273" s="22">
        <v>3.5900527183698046</v>
      </c>
      <c r="I273" s="22">
        <v>2.7180283267338297</v>
      </c>
      <c r="J273" s="22">
        <v>0.87568829197188336</v>
      </c>
      <c r="L273" s="20">
        <v>42917</v>
      </c>
      <c r="M273" s="22">
        <v>1.0510109749403398</v>
      </c>
      <c r="N273" s="22">
        <v>1.5762195880897707</v>
      </c>
      <c r="O273" s="22">
        <v>1.5040623794406116</v>
      </c>
      <c r="P273" s="22">
        <v>1.5453236930665497</v>
      </c>
      <c r="Q273" s="22">
        <v>0.60721952805300816</v>
      </c>
      <c r="R273" s="22">
        <v>1.8846632378119779</v>
      </c>
      <c r="S273" s="22">
        <v>2.0372621655726277</v>
      </c>
      <c r="T273" s="22">
        <v>1.0911241851741806</v>
      </c>
      <c r="U273" s="22">
        <v>1.2832167635335736</v>
      </c>
    </row>
    <row r="274" spans="1:21" hidden="1">
      <c r="A274" s="20">
        <v>42948</v>
      </c>
      <c r="B274" s="22">
        <v>0.82434103512679258</v>
      </c>
      <c r="C274" s="22">
        <v>2.0720095146476751</v>
      </c>
      <c r="D274" s="22">
        <v>1.4266112716919253</v>
      </c>
      <c r="E274" s="22">
        <v>2.9456022779928759</v>
      </c>
      <c r="F274" s="22">
        <v>0.74426464007792958</v>
      </c>
      <c r="G274" s="22">
        <v>7.2409560134659472</v>
      </c>
      <c r="H274" s="22">
        <v>4.9946803370468587</v>
      </c>
      <c r="I274" s="22">
        <v>1.8672890757098486</v>
      </c>
      <c r="J274" s="22">
        <v>1.1116432047652864</v>
      </c>
      <c r="L274" s="20">
        <v>42948</v>
      </c>
      <c r="M274" s="22">
        <v>0.76995819915499908</v>
      </c>
      <c r="N274" s="22">
        <v>1.1220418884174848</v>
      </c>
      <c r="O274" s="22">
        <v>1.0684712418488971</v>
      </c>
      <c r="P274" s="22">
        <v>1.6338982188269853</v>
      </c>
      <c r="Q274" s="22">
        <v>0.79335584554289085</v>
      </c>
      <c r="R274" s="22">
        <v>1.3230220695195243</v>
      </c>
      <c r="S274" s="22">
        <v>0.88960380369400127</v>
      </c>
      <c r="T274" s="22">
        <v>1.2022079222709436</v>
      </c>
      <c r="U274" s="22">
        <v>0.96917399330729381</v>
      </c>
    </row>
    <row r="275" spans="1:21" hidden="1">
      <c r="A275" s="20">
        <v>42979</v>
      </c>
      <c r="B275" s="22">
        <v>0.16342723455566954</v>
      </c>
      <c r="C275" s="22">
        <v>-1.9716799456805205</v>
      </c>
      <c r="D275" s="22">
        <v>-2.0866236236583831</v>
      </c>
      <c r="E275" s="22">
        <v>1.2198221272751795</v>
      </c>
      <c r="F275" s="22">
        <v>1.4855322431127576</v>
      </c>
      <c r="G275" s="22">
        <v>-7.2663337586837429</v>
      </c>
      <c r="H275" s="22">
        <v>-3.0918727835041437</v>
      </c>
      <c r="I275" s="22">
        <v>2.0995006652934052</v>
      </c>
      <c r="J275" s="22">
        <v>-0.33835120580336309</v>
      </c>
      <c r="L275" s="20">
        <v>42979</v>
      </c>
      <c r="M275" s="22">
        <v>0.59410239023797828</v>
      </c>
      <c r="N275" s="22">
        <v>0.7978154205684973</v>
      </c>
      <c r="O275" s="22">
        <v>0.71506228765356639</v>
      </c>
      <c r="P275" s="22">
        <v>1.7119803875474986</v>
      </c>
      <c r="Q275" s="22">
        <v>1.1701005590285973</v>
      </c>
      <c r="R275" s="22">
        <v>1.1820207483977754</v>
      </c>
      <c r="S275" s="22">
        <v>-0.10971184641876164</v>
      </c>
      <c r="T275" s="22">
        <v>1.3375964942716365</v>
      </c>
      <c r="U275" s="22">
        <v>0.75826940017404354</v>
      </c>
    </row>
    <row r="276" spans="1:21" hidden="1">
      <c r="A276" s="20">
        <v>43009</v>
      </c>
      <c r="B276" s="22">
        <v>1.8787638157220243</v>
      </c>
      <c r="C276" s="22">
        <v>2.6995519418884868</v>
      </c>
      <c r="D276" s="22">
        <v>2.6078979209579956</v>
      </c>
      <c r="E276" s="22">
        <v>1.0515363317504551</v>
      </c>
      <c r="F276" s="22">
        <v>0.95680490527085738</v>
      </c>
      <c r="G276" s="22">
        <v>2.5649428103534859</v>
      </c>
      <c r="H276" s="22">
        <v>0.3917967265307567</v>
      </c>
      <c r="I276" s="22">
        <v>1.3786958918045968</v>
      </c>
      <c r="J276" s="22">
        <v>1.9691673741925939</v>
      </c>
      <c r="L276" s="20">
        <v>43009</v>
      </c>
      <c r="M276" s="22">
        <v>0.44464179768353063</v>
      </c>
      <c r="N276" s="22">
        <v>0.60767473029852681</v>
      </c>
      <c r="O276" s="22">
        <v>0.46182686092106451</v>
      </c>
      <c r="P276" s="22">
        <v>1.5695707046283331</v>
      </c>
      <c r="Q276" s="22">
        <v>1.3854009666713409</v>
      </c>
      <c r="R276" s="22">
        <v>1.2554969328361381</v>
      </c>
      <c r="S276" s="22">
        <v>-1.1798795457478803</v>
      </c>
      <c r="T276" s="22">
        <v>1.6055690144617643</v>
      </c>
      <c r="U276" s="22">
        <v>0.61508440903017458</v>
      </c>
    </row>
    <row r="277" spans="1:21" hidden="1">
      <c r="A277" s="20">
        <v>43040</v>
      </c>
      <c r="B277" s="22">
        <v>-0.88230419457164544</v>
      </c>
      <c r="C277" s="22">
        <v>-0.28466155902746948</v>
      </c>
      <c r="D277" s="22">
        <v>0.47438863942441856</v>
      </c>
      <c r="E277" s="22">
        <v>-0.37021074444858471</v>
      </c>
      <c r="F277" s="22">
        <v>3.6076528290762724</v>
      </c>
      <c r="G277" s="22">
        <v>2.7600783532329274</v>
      </c>
      <c r="H277" s="22">
        <v>-2.2389656104542865</v>
      </c>
      <c r="I277" s="22">
        <v>7.643757967960596E-2</v>
      </c>
      <c r="J277" s="22">
        <v>-0.36183609626505131</v>
      </c>
      <c r="L277" s="20">
        <v>43040</v>
      </c>
      <c r="M277" s="22">
        <v>0.5507943824605519</v>
      </c>
      <c r="N277" s="22">
        <v>0.77473957844802044</v>
      </c>
      <c r="O277" s="22">
        <v>0.59069234598345588</v>
      </c>
      <c r="P277" s="22">
        <v>1.4233806042845458</v>
      </c>
      <c r="Q277" s="22">
        <v>1.6393543947852578</v>
      </c>
      <c r="R277" s="22">
        <v>1.670579414589767</v>
      </c>
      <c r="S277" s="22">
        <v>-1.5062585681435934</v>
      </c>
      <c r="T277" s="22">
        <v>1.7649984483128378</v>
      </c>
      <c r="U277" s="22">
        <v>0.77154352970761408</v>
      </c>
    </row>
    <row r="278" spans="1:21" hidden="1">
      <c r="A278" s="20">
        <v>43070</v>
      </c>
      <c r="B278" s="22">
        <v>1.760083139892842</v>
      </c>
      <c r="C278" s="22">
        <v>1.4047521807072201</v>
      </c>
      <c r="D278" s="22">
        <v>0.40043037711272689</v>
      </c>
      <c r="E278" s="22">
        <v>6.5864528253468393</v>
      </c>
      <c r="F278" s="22">
        <v>0.63458556309382175</v>
      </c>
      <c r="G278" s="22">
        <v>4.7755523436085809</v>
      </c>
      <c r="H278" s="22">
        <v>-10.011965248154254</v>
      </c>
      <c r="I278" s="22">
        <v>4.9492368094822439</v>
      </c>
      <c r="J278" s="22">
        <v>1.7357061300942433</v>
      </c>
      <c r="L278" s="20">
        <v>43070</v>
      </c>
      <c r="M278" s="22">
        <v>0.86907622376919846</v>
      </c>
      <c r="N278" s="22">
        <v>1.3107081998493726</v>
      </c>
      <c r="O278" s="22">
        <v>0.99535965929622705</v>
      </c>
      <c r="P278" s="22">
        <v>1.3889557149626057</v>
      </c>
      <c r="Q278" s="22">
        <v>2.1057940202200598</v>
      </c>
      <c r="R278" s="22">
        <v>2.7049858733990675</v>
      </c>
      <c r="S278" s="22">
        <v>-0.76850029581045476</v>
      </c>
      <c r="T278" s="22">
        <v>1.3117585261995117</v>
      </c>
      <c r="U278" s="22">
        <v>1.1745207463425658</v>
      </c>
    </row>
    <row r="279" spans="1:21" hidden="1">
      <c r="A279" s="20">
        <v>43101</v>
      </c>
      <c r="B279" s="22">
        <v>-0.9438204499024323</v>
      </c>
      <c r="C279" s="22">
        <v>1.192337974690318</v>
      </c>
      <c r="D279" s="22">
        <v>0.86899870566202253</v>
      </c>
      <c r="E279" s="22">
        <v>-1.6430383681322382</v>
      </c>
      <c r="F279" s="22">
        <v>1.6170859096002772</v>
      </c>
      <c r="G279" s="22">
        <v>0.29599748102360479</v>
      </c>
      <c r="H279" s="22">
        <v>11.83511179850673</v>
      </c>
      <c r="I279" s="22">
        <v>-5.2379749911977029</v>
      </c>
      <c r="J279" s="22">
        <v>0.2902502584819473</v>
      </c>
      <c r="L279" s="20">
        <v>43101</v>
      </c>
      <c r="M279" s="22">
        <v>1.0953316704975151</v>
      </c>
      <c r="N279" s="22">
        <v>1.7754527574073364</v>
      </c>
      <c r="O279" s="22">
        <v>1.3579041017213598</v>
      </c>
      <c r="P279" s="22">
        <v>1.3317205743459795</v>
      </c>
      <c r="Q279" s="22">
        <v>2.4469396327151003</v>
      </c>
      <c r="R279" s="22">
        <v>3.6565450936628849</v>
      </c>
      <c r="S279" s="22">
        <v>0.64414627900156063</v>
      </c>
      <c r="T279" s="22">
        <v>0.50351027286255601</v>
      </c>
      <c r="U279" s="22">
        <v>1.4773363565504951</v>
      </c>
    </row>
    <row r="280" spans="1:21" hidden="1">
      <c r="A280" s="20">
        <v>43132</v>
      </c>
      <c r="B280" s="22">
        <v>3.5767856248181573</v>
      </c>
      <c r="C280" s="22">
        <v>3.1843937566374194</v>
      </c>
      <c r="D280" s="22">
        <v>2.1893419976478157</v>
      </c>
      <c r="E280" s="22">
        <v>0.34612841173718323</v>
      </c>
      <c r="F280" s="22">
        <v>2.9870860317243739</v>
      </c>
      <c r="G280" s="22">
        <v>8.1856726189534044</v>
      </c>
      <c r="H280" s="22">
        <v>0.16358898435969138</v>
      </c>
      <c r="I280" s="22">
        <v>7.2838770782796871</v>
      </c>
      <c r="J280" s="22">
        <v>3.1888564098890129</v>
      </c>
      <c r="L280" s="20">
        <v>43132</v>
      </c>
      <c r="M280" s="22">
        <v>1.1397299150507365</v>
      </c>
      <c r="N280" s="22">
        <v>2.0060848798255648</v>
      </c>
      <c r="O280" s="22">
        <v>1.4756670654290502</v>
      </c>
      <c r="P280" s="22">
        <v>1.197087807392478</v>
      </c>
      <c r="Q280" s="22">
        <v>2.5386011642127784</v>
      </c>
      <c r="R280" s="22">
        <v>3.9747068288341154</v>
      </c>
      <c r="S280" s="22">
        <v>1.8659234479397213</v>
      </c>
      <c r="T280" s="22">
        <v>-0.26302062050461927</v>
      </c>
      <c r="U280" s="22">
        <v>1.5696822167175384</v>
      </c>
    </row>
    <row r="281" spans="1:21" hidden="1">
      <c r="A281" s="20">
        <v>43160</v>
      </c>
      <c r="B281" s="22">
        <v>-1.2714648215548863</v>
      </c>
      <c r="C281" s="22">
        <v>0.11460643444063123</v>
      </c>
      <c r="D281" s="22">
        <v>0.1213861943347041</v>
      </c>
      <c r="E281" s="22">
        <v>-1.0049014570991375</v>
      </c>
      <c r="F281" s="22">
        <v>-0.14865553638738049</v>
      </c>
      <c r="G281" s="22">
        <v>-3.2843999749909045</v>
      </c>
      <c r="H281" s="22">
        <v>-2.1303075650431822</v>
      </c>
      <c r="I281" s="22">
        <v>-1.3481233770594798</v>
      </c>
      <c r="J281" s="22">
        <v>-0.49752209879677878</v>
      </c>
      <c r="L281" s="20">
        <v>43160</v>
      </c>
      <c r="M281" s="22">
        <v>0.92685665765799286</v>
      </c>
      <c r="N281" s="22">
        <v>1.8439208009034758</v>
      </c>
      <c r="O281" s="22">
        <v>1.2222793477266976</v>
      </c>
      <c r="P281" s="22">
        <v>0.8488273616187314</v>
      </c>
      <c r="Q281" s="22">
        <v>2.2018229974720214</v>
      </c>
      <c r="R281" s="22">
        <v>3.4758937057674615</v>
      </c>
      <c r="S281" s="22">
        <v>2.073997982824352</v>
      </c>
      <c r="T281" s="22">
        <v>-0.85115805961719104</v>
      </c>
      <c r="U281" s="22">
        <v>1.3338732107839064</v>
      </c>
    </row>
    <row r="282" spans="1:21" hidden="1">
      <c r="A282" s="20">
        <v>43191</v>
      </c>
      <c r="B282" s="22">
        <v>5.4798345876448735</v>
      </c>
      <c r="C282" s="22">
        <v>5.8387972525771232</v>
      </c>
      <c r="D282" s="22">
        <v>5.6912472012742228</v>
      </c>
      <c r="E282" s="22">
        <v>6.2738557288187593</v>
      </c>
      <c r="F282" s="22">
        <v>9.6399973062335533</v>
      </c>
      <c r="G282" s="22">
        <v>12.562938243255957</v>
      </c>
      <c r="H282" s="22">
        <v>12.910104045991659</v>
      </c>
      <c r="I282" s="22">
        <v>-6.2652603008535976</v>
      </c>
      <c r="J282" s="22">
        <v>5.4783067086634105</v>
      </c>
      <c r="L282" s="20">
        <v>43191</v>
      </c>
      <c r="M282" s="22">
        <v>0.45076712048934553</v>
      </c>
      <c r="N282" s="22">
        <v>1.2550352768372335</v>
      </c>
      <c r="O282" s="22">
        <v>0.72586892931680325</v>
      </c>
      <c r="P282" s="22">
        <v>0.25438369177767584</v>
      </c>
      <c r="Q282" s="22">
        <v>1.4725399382250544</v>
      </c>
      <c r="R282" s="22">
        <v>2.3852471617070705</v>
      </c>
      <c r="S282" s="22">
        <v>1.2641064779089533</v>
      </c>
      <c r="T282" s="22">
        <v>-1.068547072595365</v>
      </c>
      <c r="U282" s="22">
        <v>0.78230440270606039</v>
      </c>
    </row>
    <row r="283" spans="1:21" hidden="1">
      <c r="A283" s="20">
        <v>43221</v>
      </c>
      <c r="B283" s="22">
        <v>-3.5391016912995923</v>
      </c>
      <c r="C283" s="22">
        <v>-1.8182520746660202</v>
      </c>
      <c r="D283" s="22">
        <v>-3.9807390106238358</v>
      </c>
      <c r="E283" s="22">
        <v>-2.0193348766888448</v>
      </c>
      <c r="F283" s="22">
        <v>-2.7943075783269791</v>
      </c>
      <c r="G283" s="22">
        <v>0.44808348996700431</v>
      </c>
      <c r="H283" s="22">
        <v>-5.7112723351625903</v>
      </c>
      <c r="I283" s="22">
        <v>-2.9128231174024251</v>
      </c>
      <c r="J283" s="22">
        <v>-3.1160290363128951</v>
      </c>
      <c r="L283" s="20">
        <v>43221</v>
      </c>
      <c r="M283" s="22">
        <v>-0.1405521021510765</v>
      </c>
      <c r="N283" s="22">
        <v>0.4416534827206533</v>
      </c>
      <c r="O283" s="22">
        <v>0.13835374445039861</v>
      </c>
      <c r="P283" s="22">
        <v>-0.48305123803346817</v>
      </c>
      <c r="Q283" s="22">
        <v>0.58016727977675941</v>
      </c>
      <c r="R283" s="22">
        <v>1.2206944291168753</v>
      </c>
      <c r="S283" s="22">
        <v>-7.4591738637892036E-2</v>
      </c>
      <c r="T283" s="22">
        <v>-0.92688151076693259</v>
      </c>
      <c r="U283" s="22">
        <v>7.9923653570006081E-2</v>
      </c>
    </row>
    <row r="284" spans="1:21" hidden="1">
      <c r="A284" s="20">
        <v>43252</v>
      </c>
      <c r="B284" s="22">
        <v>-1.5659882207593228</v>
      </c>
      <c r="C284" s="22">
        <v>-2.0792525411151672</v>
      </c>
      <c r="D284" s="22">
        <v>-0.11586059518052139</v>
      </c>
      <c r="E284" s="22">
        <v>-2.8493283337734283</v>
      </c>
      <c r="F284" s="22">
        <v>-3.6066171488472634</v>
      </c>
      <c r="G284" s="22">
        <v>-7.3499116183842972</v>
      </c>
      <c r="H284" s="22">
        <v>-2.1160924404270247</v>
      </c>
      <c r="I284" s="22">
        <v>5.6390479207012874</v>
      </c>
      <c r="J284" s="22">
        <v>-1.0399166357526184</v>
      </c>
      <c r="L284" s="20">
        <v>43252</v>
      </c>
      <c r="M284" s="22">
        <v>-0.65983991033621692</v>
      </c>
      <c r="N284" s="22">
        <v>-0.35052836673918364</v>
      </c>
      <c r="O284" s="22">
        <v>-0.38932817731645741</v>
      </c>
      <c r="P284" s="22">
        <v>-1.0833877621288508</v>
      </c>
      <c r="Q284" s="22">
        <v>-0.21309437646314677</v>
      </c>
      <c r="R284" s="22">
        <v>0.31040639950030879</v>
      </c>
      <c r="S284" s="22">
        <v>-1.3184191475641853</v>
      </c>
      <c r="T284" s="22">
        <v>-0.22253398673491631</v>
      </c>
      <c r="U284" s="22">
        <v>-0.52968954427956305</v>
      </c>
    </row>
    <row r="285" spans="1:21" hidden="1">
      <c r="A285" s="20">
        <v>43282</v>
      </c>
      <c r="B285" s="22">
        <v>-0.14837082613826169</v>
      </c>
      <c r="C285" s="22">
        <v>0.98413341379428232</v>
      </c>
      <c r="D285" s="22">
        <v>-0.73636005788844727</v>
      </c>
      <c r="E285" s="22">
        <v>-1.2292635738549933</v>
      </c>
      <c r="F285" s="22">
        <v>1.3189084160172087</v>
      </c>
      <c r="G285" s="22">
        <v>4.2398513975491881</v>
      </c>
      <c r="H285" s="22">
        <v>-5.7469837780762703</v>
      </c>
      <c r="I285" s="22">
        <v>-1.1042120338907182</v>
      </c>
      <c r="J285" s="22">
        <v>-0.14838742086641332</v>
      </c>
      <c r="L285" s="20">
        <v>43282</v>
      </c>
      <c r="M285" s="22">
        <v>-1.0602877857068762</v>
      </c>
      <c r="N285" s="22">
        <v>-0.92875578166643891</v>
      </c>
      <c r="O285" s="22">
        <v>-0.81837489909133865</v>
      </c>
      <c r="P285" s="22">
        <v>-1.5268544186462378</v>
      </c>
      <c r="Q285" s="22">
        <v>-0.81773312193116965</v>
      </c>
      <c r="R285" s="22">
        <v>-0.3432409687978577</v>
      </c>
      <c r="S285" s="22">
        <v>-1.8319047317124131</v>
      </c>
      <c r="T285" s="22">
        <v>0.42239737024591761</v>
      </c>
      <c r="U285" s="22">
        <v>-0.96311989177732471</v>
      </c>
    </row>
    <row r="286" spans="1:21" hidden="1">
      <c r="A286" s="20">
        <v>43313</v>
      </c>
      <c r="B286" s="22">
        <v>-1.6334669268820647</v>
      </c>
      <c r="C286" s="22">
        <v>-2.8434954335456268</v>
      </c>
      <c r="D286" s="22">
        <v>-1.9649961438310157</v>
      </c>
      <c r="E286" s="22">
        <v>-3.2393287547230329</v>
      </c>
      <c r="F286" s="22">
        <v>-3.1022992063494286</v>
      </c>
      <c r="G286" s="22">
        <v>-1.9362327234287733</v>
      </c>
      <c r="H286" s="22">
        <v>0.43083145117883248</v>
      </c>
      <c r="I286" s="22">
        <v>2.1128411898933166</v>
      </c>
      <c r="J286" s="22">
        <v>-2.3574794019975087</v>
      </c>
      <c r="L286" s="20">
        <v>43313</v>
      </c>
      <c r="M286" s="22">
        <v>-1.2256358618473229</v>
      </c>
      <c r="N286" s="22">
        <v>-1.1954121851301807</v>
      </c>
      <c r="O286" s="22">
        <v>-1.0204624242262383</v>
      </c>
      <c r="P286" s="22">
        <v>-1.6851416196917341</v>
      </c>
      <c r="Q286" s="22">
        <v>-1.0247374078882103</v>
      </c>
      <c r="R286" s="22">
        <v>-0.53449631709730738</v>
      </c>
      <c r="S286" s="22">
        <v>-1.6317278874322056</v>
      </c>
      <c r="T286" s="22">
        <v>0.77925207917898831</v>
      </c>
      <c r="U286" s="22">
        <v>-1.1277376520447859</v>
      </c>
    </row>
    <row r="287" spans="1:21" hidden="1">
      <c r="A287" s="20">
        <v>43344</v>
      </c>
      <c r="B287" s="22">
        <v>-0.33042567190925354</v>
      </c>
      <c r="C287" s="22">
        <v>-1.2588624517677545</v>
      </c>
      <c r="D287" s="22">
        <v>1.6305694685839995</v>
      </c>
      <c r="E287" s="22">
        <v>0.41675220778228095</v>
      </c>
      <c r="F287" s="22">
        <v>1.903440080297969</v>
      </c>
      <c r="G287" s="22">
        <v>0.10659904292991484</v>
      </c>
      <c r="H287" s="22">
        <v>1.1672674228273081</v>
      </c>
      <c r="I287" s="22">
        <v>-0.68614860534117383</v>
      </c>
      <c r="J287" s="22">
        <v>3.493267295185376E-2</v>
      </c>
      <c r="L287" s="20">
        <v>43344</v>
      </c>
      <c r="M287" s="22">
        <v>-1.0918872123801151</v>
      </c>
      <c r="N287" s="22">
        <v>-1.1425883344609673</v>
      </c>
      <c r="O287" s="22">
        <v>-1.0163101233325307</v>
      </c>
      <c r="P287" s="22">
        <v>-1.3905629401148332</v>
      </c>
      <c r="Q287" s="22">
        <v>-0.85374728237253805</v>
      </c>
      <c r="R287" s="22">
        <v>-0.38705334414561321</v>
      </c>
      <c r="S287" s="22">
        <v>-1.3917033131641148</v>
      </c>
      <c r="T287" s="22">
        <v>0.68254924542171125</v>
      </c>
      <c r="U287" s="22">
        <v>-1.0173879683350862</v>
      </c>
    </row>
    <row r="288" spans="1:21" hidden="1">
      <c r="A288" s="20">
        <v>43374</v>
      </c>
      <c r="B288" s="22">
        <v>-0.4996897907223854</v>
      </c>
      <c r="C288" s="22">
        <v>0.67262394427871186</v>
      </c>
      <c r="D288" s="22">
        <v>-2.3046367299881467</v>
      </c>
      <c r="E288" s="22">
        <v>-1.6630145282295956</v>
      </c>
      <c r="F288" s="22">
        <v>8.7662651907976397E-2</v>
      </c>
      <c r="G288" s="22">
        <v>0.97438567338210191</v>
      </c>
      <c r="H288" s="22">
        <v>-1.4239479221579074</v>
      </c>
      <c r="I288" s="22">
        <v>-5.3849110972905123E-2</v>
      </c>
      <c r="J288" s="22">
        <v>-0.33127979911425598</v>
      </c>
      <c r="L288" s="20">
        <v>43374</v>
      </c>
      <c r="M288" s="22">
        <v>-0.79667723294480197</v>
      </c>
      <c r="N288" s="22">
        <v>-0.81617264680436108</v>
      </c>
      <c r="O288" s="22">
        <v>-0.73900403536640624</v>
      </c>
      <c r="P288" s="22">
        <v>-0.60402842491342312</v>
      </c>
      <c r="Q288" s="22">
        <v>-0.30339227334856389</v>
      </c>
      <c r="R288" s="22">
        <v>0.17155070083416035</v>
      </c>
      <c r="S288" s="22">
        <v>-0.97858924887658816</v>
      </c>
      <c r="T288" s="22">
        <v>4.5428327518720835E-2</v>
      </c>
      <c r="U288" s="22">
        <v>-0.68366657758501503</v>
      </c>
    </row>
    <row r="289" spans="1:21" hidden="1">
      <c r="A289" s="20">
        <v>43405</v>
      </c>
      <c r="B289" s="22">
        <v>-1.4398603208935015</v>
      </c>
      <c r="C289" s="22">
        <v>-0.23956624344336319</v>
      </c>
      <c r="D289" s="22">
        <v>0.3220075782400329</v>
      </c>
      <c r="E289" s="22">
        <v>2.3646647985229095</v>
      </c>
      <c r="F289" s="22">
        <v>-1.3814242750485164</v>
      </c>
      <c r="G289" s="22">
        <v>2.5687879278223562</v>
      </c>
      <c r="H289" s="22">
        <v>0.97623056858095936</v>
      </c>
      <c r="I289" s="22">
        <v>4.8890617656295348</v>
      </c>
      <c r="J289" s="22">
        <v>-0.20919777228073144</v>
      </c>
      <c r="L289" s="20">
        <v>43405</v>
      </c>
      <c r="M289" s="22">
        <v>-0.59424967889110292</v>
      </c>
      <c r="N289" s="22">
        <v>-0.45753235978442319</v>
      </c>
      <c r="O289" s="22">
        <v>-0.46541218878907387</v>
      </c>
      <c r="P289" s="22">
        <v>0.17573701210315562</v>
      </c>
      <c r="Q289" s="22">
        <v>0.28870396419131339</v>
      </c>
      <c r="R289" s="22">
        <v>0.68178806440674578</v>
      </c>
      <c r="S289" s="22">
        <v>-0.69723441063321445</v>
      </c>
      <c r="T289" s="22">
        <v>-0.36315447566236969</v>
      </c>
      <c r="U289" s="22">
        <v>-0.3757915448204443</v>
      </c>
    </row>
    <row r="290" spans="1:21" hidden="1">
      <c r="A290" s="20">
        <v>43435</v>
      </c>
      <c r="B290" s="22">
        <v>-2.6920298303876251</v>
      </c>
      <c r="C290" s="22">
        <v>-2.7284498539283675</v>
      </c>
      <c r="D290" s="22">
        <v>-3.7719652534068899</v>
      </c>
      <c r="E290" s="22">
        <v>-3.0230410674699471</v>
      </c>
      <c r="F290" s="22">
        <v>-1.0458203325058832</v>
      </c>
      <c r="G290" s="22">
        <v>-5.8096932315362011</v>
      </c>
      <c r="H290" s="22">
        <v>-3.0844167132552798</v>
      </c>
      <c r="I290" s="22">
        <v>-10.582845031492951</v>
      </c>
      <c r="J290" s="22">
        <v>-3.0986481911236581</v>
      </c>
      <c r="L290" s="20">
        <v>43435</v>
      </c>
      <c r="M290" s="22">
        <v>-0.61402729128820965</v>
      </c>
      <c r="N290" s="22">
        <v>-0.34427928294668675</v>
      </c>
      <c r="O290" s="22">
        <v>-0.31671415826019711</v>
      </c>
      <c r="P290" s="22">
        <v>0.53906083615773071</v>
      </c>
      <c r="Q290" s="22">
        <v>0.51239260675548337</v>
      </c>
      <c r="R290" s="22">
        <v>0.66843207539497485</v>
      </c>
      <c r="S290" s="22">
        <v>-1.0327562893127009</v>
      </c>
      <c r="T290" s="22">
        <v>-0.16296095838687563</v>
      </c>
      <c r="U290" s="22">
        <v>-0.28750197865954874</v>
      </c>
    </row>
    <row r="291" spans="1:21" hidden="1">
      <c r="A291" s="20">
        <v>43466</v>
      </c>
      <c r="B291" s="22">
        <v>4.019875078986118</v>
      </c>
      <c r="C291" s="22">
        <v>2.0289095912491462</v>
      </c>
      <c r="D291" s="22">
        <v>4.1127156918572894</v>
      </c>
      <c r="E291" s="22">
        <v>4.4271486118233412</v>
      </c>
      <c r="F291" s="22">
        <v>3.2177858984066461</v>
      </c>
      <c r="G291" s="22">
        <v>7.7875036850070245</v>
      </c>
      <c r="H291" s="22">
        <v>-3.8260679229447589</v>
      </c>
      <c r="I291" s="22">
        <v>9.4698075748647312</v>
      </c>
      <c r="J291" s="22">
        <v>3.4135185156662544</v>
      </c>
      <c r="L291" s="20">
        <v>43466</v>
      </c>
      <c r="M291" s="22">
        <v>-0.67034578706234527</v>
      </c>
      <c r="N291" s="22">
        <v>-0.29682236538647544</v>
      </c>
      <c r="O291" s="22">
        <v>-0.15898678875539929</v>
      </c>
      <c r="P291" s="22">
        <v>0.53407459981890781</v>
      </c>
      <c r="Q291" s="22">
        <v>0.59461832313965601</v>
      </c>
      <c r="R291" s="22">
        <v>0.47138415371401265</v>
      </c>
      <c r="S291" s="22">
        <v>-1.5526200516653148</v>
      </c>
      <c r="T291" s="22">
        <v>0.44696346097276773</v>
      </c>
      <c r="U291" s="22">
        <v>-0.26769533818466584</v>
      </c>
    </row>
    <row r="292" spans="1:21" hidden="1">
      <c r="A292" s="20">
        <v>43497</v>
      </c>
      <c r="B292" s="22">
        <v>-2.5785083841953309</v>
      </c>
      <c r="C292" s="22">
        <v>-0.91395282792213095</v>
      </c>
      <c r="D292" s="22">
        <v>-1.4640819990087124</v>
      </c>
      <c r="E292" s="22">
        <v>-1.8300947394744611</v>
      </c>
      <c r="F292" s="22">
        <v>7.3482121266948752E-2</v>
      </c>
      <c r="G292" s="22">
        <v>-3.9365070111339122</v>
      </c>
      <c r="H292" s="22">
        <v>-0.61188424439710332</v>
      </c>
      <c r="I292" s="22">
        <v>-4.4834722403441276</v>
      </c>
      <c r="J292" s="22">
        <v>-1.630553396415948</v>
      </c>
      <c r="L292" s="20">
        <v>43497</v>
      </c>
      <c r="M292" s="22">
        <v>-0.78663138793503151</v>
      </c>
      <c r="N292" s="22">
        <v>-0.35020586285273225</v>
      </c>
      <c r="O292" s="22">
        <v>-5.7439563055311282E-2</v>
      </c>
      <c r="P292" s="22">
        <v>0.31031959115597374</v>
      </c>
      <c r="Q292" s="22">
        <v>0.53771341063722389</v>
      </c>
      <c r="R292" s="22">
        <v>0.26660978450581752</v>
      </c>
      <c r="S292" s="22">
        <v>-1.8847047319748924</v>
      </c>
      <c r="T292" s="22">
        <v>1.2053994278641511</v>
      </c>
      <c r="U292" s="22">
        <v>-0.34149883165655126</v>
      </c>
    </row>
    <row r="293" spans="1:21" hidden="1">
      <c r="A293" s="20">
        <v>43525</v>
      </c>
      <c r="B293" s="22">
        <v>-0.88597417859173788</v>
      </c>
      <c r="C293" s="22">
        <v>0.87925829913237408</v>
      </c>
      <c r="D293" s="22">
        <v>2.505438181472087</v>
      </c>
      <c r="E293" s="22">
        <v>4.1926809035143435</v>
      </c>
      <c r="F293" s="22">
        <v>3.2717105382197929</v>
      </c>
      <c r="G293" s="22">
        <v>6.8749047317903518</v>
      </c>
      <c r="H293" s="22">
        <v>3.7023534948242371</v>
      </c>
      <c r="I293" s="22">
        <v>5.4986546031145167</v>
      </c>
      <c r="J293" s="22">
        <v>1.1065686803136003</v>
      </c>
      <c r="L293" s="20">
        <v>43525</v>
      </c>
      <c r="M293" s="22">
        <v>-0.98207756422272041</v>
      </c>
      <c r="N293" s="22">
        <v>-0.53489477592668777</v>
      </c>
      <c r="O293" s="22">
        <v>-4.3812924538002562E-2</v>
      </c>
      <c r="P293" s="22">
        <v>-2.528028566494811E-2</v>
      </c>
      <c r="Q293" s="22">
        <v>0.33650136074039949</v>
      </c>
      <c r="R293" s="22">
        <v>-0.17735620898065463</v>
      </c>
      <c r="S293" s="22">
        <v>-1.7945490947084153</v>
      </c>
      <c r="T293" s="22">
        <v>1.7925098298827322</v>
      </c>
      <c r="U293" s="22">
        <v>-0.48641259586960928</v>
      </c>
    </row>
    <row r="294" spans="1:21" hidden="1">
      <c r="A294" s="20">
        <v>43556</v>
      </c>
      <c r="B294" s="22">
        <v>-3.7511238347038756</v>
      </c>
      <c r="C294" s="22">
        <v>-3.2628276452473415</v>
      </c>
      <c r="D294" s="22">
        <v>-5.2350250102856393</v>
      </c>
      <c r="E294" s="22">
        <v>-6.3082017102267685</v>
      </c>
      <c r="F294" s="22">
        <v>-4.0620429497262762</v>
      </c>
      <c r="G294" s="22">
        <v>-9.2890143942099996</v>
      </c>
      <c r="H294" s="22">
        <v>-5.9373402903647303</v>
      </c>
      <c r="I294" s="22">
        <v>4.0646796732191319</v>
      </c>
      <c r="J294" s="22">
        <v>-4.063657521102229</v>
      </c>
      <c r="L294" s="20">
        <v>43556</v>
      </c>
      <c r="M294" s="22">
        <v>-1.2899091148384656</v>
      </c>
      <c r="N294" s="22">
        <v>-0.72287103290950938</v>
      </c>
      <c r="O294" s="22">
        <v>-0.2072624779581389</v>
      </c>
      <c r="P294" s="22">
        <v>-0.42467111525795076</v>
      </c>
      <c r="Q294" s="22">
        <v>4.4456382968576236E-2</v>
      </c>
      <c r="R294" s="22">
        <v>-0.54098064143980196</v>
      </c>
      <c r="S294" s="22">
        <v>-1.5742258550267394</v>
      </c>
      <c r="T294" s="22">
        <v>1.907276865082693</v>
      </c>
      <c r="U294" s="22">
        <v>-0.69525586970620168</v>
      </c>
    </row>
    <row r="295" spans="1:21" hidden="1">
      <c r="A295" s="20">
        <v>43586</v>
      </c>
      <c r="B295" s="22">
        <v>1.5408353400681705</v>
      </c>
      <c r="C295" s="22">
        <v>-0.24322454029396567</v>
      </c>
      <c r="D295" s="22">
        <v>3.13487305359304</v>
      </c>
      <c r="E295" s="22">
        <v>2.2380945841153448</v>
      </c>
      <c r="F295" s="22">
        <v>-0.29428717588015729</v>
      </c>
      <c r="G295" s="22">
        <v>4.035478854959365</v>
      </c>
      <c r="H295" s="22">
        <v>-4.9046071072009454</v>
      </c>
      <c r="I295" s="22">
        <v>-1.2031201071002045</v>
      </c>
      <c r="J295" s="22">
        <v>1.1683984820375315</v>
      </c>
      <c r="L295" s="20">
        <v>43586</v>
      </c>
      <c r="M295" s="22">
        <v>-1.639164278395782</v>
      </c>
      <c r="N295" s="22">
        <v>-0.80495142967799893</v>
      </c>
      <c r="O295" s="22">
        <v>-0.4947111587572266</v>
      </c>
      <c r="P295" s="22">
        <v>-0.6417221887777913</v>
      </c>
      <c r="Q295" s="22">
        <v>-0.25815168661210919</v>
      </c>
      <c r="R295" s="22">
        <v>-0.82998261797084183</v>
      </c>
      <c r="S295" s="22">
        <v>-1.2977071108700073</v>
      </c>
      <c r="T295" s="22">
        <v>1.487131169239575</v>
      </c>
      <c r="U295" s="22">
        <v>-0.91923005299106819</v>
      </c>
    </row>
    <row r="296" spans="1:21" hidden="1">
      <c r="A296" s="20">
        <v>43617</v>
      </c>
      <c r="B296" s="22">
        <v>-2.7068379420166053</v>
      </c>
      <c r="C296" s="22">
        <v>0.87607295296265875</v>
      </c>
      <c r="D296" s="22">
        <v>-1.3596272798012023</v>
      </c>
      <c r="E296" s="22">
        <v>-1.3276099861999882</v>
      </c>
      <c r="F296" s="22">
        <v>1.4749294354699884</v>
      </c>
      <c r="G296" s="22">
        <v>-1.0285892902817722</v>
      </c>
      <c r="H296" s="22">
        <v>1.792717995180567</v>
      </c>
      <c r="I296" s="22">
        <v>1.8480942644130778</v>
      </c>
      <c r="J296" s="22">
        <v>-0.87147420834806155</v>
      </c>
      <c r="L296" s="20">
        <v>43617</v>
      </c>
      <c r="M296" s="22">
        <v>-1.8384692179010358</v>
      </c>
      <c r="N296" s="22">
        <v>-0.81678371163307872</v>
      </c>
      <c r="O296" s="22">
        <v>-0.70737733076174436</v>
      </c>
      <c r="P296" s="22">
        <v>-0.57064571974780165</v>
      </c>
      <c r="Q296" s="22">
        <v>-0.3857193004658086</v>
      </c>
      <c r="R296" s="22">
        <v>-0.81055811419766144</v>
      </c>
      <c r="S296" s="22">
        <v>-1.0277053613989864</v>
      </c>
      <c r="T296" s="22">
        <v>0.7241140866786111</v>
      </c>
      <c r="U296" s="22">
        <v>-1.0454113274091412</v>
      </c>
    </row>
    <row r="297" spans="1:21" hidden="1">
      <c r="A297" s="20">
        <v>43647</v>
      </c>
      <c r="B297" s="22">
        <v>-1.3331497819260534</v>
      </c>
      <c r="C297" s="22">
        <v>-2.6389555360998429</v>
      </c>
      <c r="D297" s="22">
        <v>3.1640685301326243E-2</v>
      </c>
      <c r="E297" s="22">
        <v>1.2147945397648954</v>
      </c>
      <c r="F297" s="22">
        <v>-0.7010909478522791</v>
      </c>
      <c r="G297" s="22">
        <v>-1.0782276408538962</v>
      </c>
      <c r="H297" s="22">
        <v>4.0740647037929847</v>
      </c>
      <c r="I297" s="22">
        <v>0.87236043369524907</v>
      </c>
      <c r="J297" s="22">
        <v>-1.0297065800302647</v>
      </c>
      <c r="L297" s="20">
        <v>43647</v>
      </c>
      <c r="M297" s="22">
        <v>-1.8962020230816989</v>
      </c>
      <c r="N297" s="22">
        <v>-0.8172055117304069</v>
      </c>
      <c r="O297" s="22">
        <v>-0.86985543459682901</v>
      </c>
      <c r="P297" s="22">
        <v>-0.34916743519755755</v>
      </c>
      <c r="Q297" s="22">
        <v>-0.37505650964844506</v>
      </c>
      <c r="R297" s="22">
        <v>-0.27948482260205765</v>
      </c>
      <c r="S297" s="22">
        <v>-0.67701349571829894</v>
      </c>
      <c r="T297" s="22">
        <v>-1.9097848746227442E-2</v>
      </c>
      <c r="U297" s="22">
        <v>-1.0944265535277395</v>
      </c>
    </row>
    <row r="298" spans="1:21" hidden="1">
      <c r="A298" s="20">
        <v>43678</v>
      </c>
      <c r="B298" s="22">
        <v>-3.2385483874116829</v>
      </c>
      <c r="C298" s="22">
        <v>-0.56525296281387227</v>
      </c>
      <c r="D298" s="22">
        <v>-2.2156024775924834</v>
      </c>
      <c r="E298" s="22">
        <v>-1.8426074374888515</v>
      </c>
      <c r="F298" s="22">
        <v>3.7870805122253159E-3</v>
      </c>
      <c r="G298" s="22">
        <v>-0.87165379917576047</v>
      </c>
      <c r="H298" s="22">
        <v>-3.4104875919894369</v>
      </c>
      <c r="I298" s="22">
        <v>-3.9175627998603773</v>
      </c>
      <c r="J298" s="22">
        <v>-1.7368003339881994</v>
      </c>
      <c r="L298" s="20">
        <v>43678</v>
      </c>
      <c r="M298" s="22">
        <v>-1.8089176506751841</v>
      </c>
      <c r="N298" s="22">
        <v>-0.79391880048078178</v>
      </c>
      <c r="O298" s="22">
        <v>-0.84005739020304304</v>
      </c>
      <c r="P298" s="22">
        <v>-6.4718359820190585E-2</v>
      </c>
      <c r="Q298" s="22">
        <v>-0.2181596375711905</v>
      </c>
      <c r="R298" s="22">
        <v>0.30524659443742053</v>
      </c>
      <c r="S298" s="22">
        <v>-0.2115399140972869</v>
      </c>
      <c r="T298" s="22">
        <v>-0.13503198439211417</v>
      </c>
      <c r="U298" s="22">
        <v>-1.0063515043531481</v>
      </c>
    </row>
    <row r="299" spans="1:21">
      <c r="A299" s="20">
        <v>43709</v>
      </c>
      <c r="B299" s="22">
        <v>-2.639929074589844</v>
      </c>
      <c r="C299" s="22">
        <v>-0.1268023698991243</v>
      </c>
      <c r="D299" s="22">
        <v>-1.6207460390769199</v>
      </c>
      <c r="E299" s="22">
        <v>-0.85424615831598771</v>
      </c>
      <c r="F299" s="22">
        <v>-1.4357380077335762</v>
      </c>
      <c r="G299" s="22">
        <v>2.318842123776065</v>
      </c>
      <c r="H299" s="22">
        <v>-1.9746567822525236</v>
      </c>
      <c r="I299" s="22">
        <v>1.8860707405512329</v>
      </c>
      <c r="J299" s="22">
        <v>-1.6960788262450706</v>
      </c>
      <c r="L299" s="20">
        <v>43709</v>
      </c>
      <c r="M299" s="22">
        <v>-1.1786046222348006</v>
      </c>
      <c r="N299" s="22">
        <v>-0.27391595276273506</v>
      </c>
      <c r="O299" s="22">
        <v>-0.21114499930227737</v>
      </c>
      <c r="P299" s="22">
        <v>0.68465054320387253</v>
      </c>
      <c r="Q299" s="22">
        <v>0.52238890873096011</v>
      </c>
      <c r="R299" s="22">
        <v>1.1057353990458836</v>
      </c>
      <c r="S299" s="22">
        <v>0.83908695693595803</v>
      </c>
      <c r="T299" s="22">
        <v>0.36200580434659457</v>
      </c>
      <c r="U299" s="22">
        <v>-0.37756056808359517</v>
      </c>
    </row>
    <row r="300" spans="1:21">
      <c r="A300" s="20">
        <v>43739</v>
      </c>
      <c r="B300" s="22">
        <v>1.6307043307968456</v>
      </c>
      <c r="C300" s="22">
        <v>0.80110971696876732</v>
      </c>
      <c r="D300" s="22">
        <v>1.9599693006458807</v>
      </c>
      <c r="E300" s="22">
        <v>5.4170314353451516</v>
      </c>
      <c r="F300" s="22">
        <v>2.53783126286325</v>
      </c>
      <c r="G300" s="22">
        <v>-0.42306460566953774</v>
      </c>
      <c r="H300" s="22">
        <v>2.7943237284681715</v>
      </c>
      <c r="I300" s="22">
        <v>-0.6752703152254611</v>
      </c>
      <c r="J300" s="22">
        <v>1.603239927055327</v>
      </c>
      <c r="L300" s="20">
        <v>43739</v>
      </c>
      <c r="M300" s="22">
        <v>0.12718441065895547</v>
      </c>
      <c r="N300" s="22">
        <v>0.68583423407029898</v>
      </c>
      <c r="O300" s="22">
        <v>1.0097137402021161</v>
      </c>
      <c r="P300" s="22">
        <v>1.6683167992351429</v>
      </c>
      <c r="Q300" s="22">
        <v>1.6931761366002434</v>
      </c>
      <c r="R300" s="22">
        <v>2.0610481551491375</v>
      </c>
      <c r="S300" s="22">
        <v>2.219220520346795</v>
      </c>
      <c r="T300" s="22">
        <v>1.1233490587186452</v>
      </c>
      <c r="U300" s="22">
        <v>0.77673642216147698</v>
      </c>
    </row>
    <row r="301" spans="1:21">
      <c r="A301" s="20">
        <v>43770</v>
      </c>
      <c r="B301" s="22">
        <v>-1.8814807157347815</v>
      </c>
      <c r="C301" s="22">
        <v>-3.9411187184640113</v>
      </c>
      <c r="D301" s="22">
        <v>-1.9545083565060679</v>
      </c>
      <c r="E301" s="22">
        <v>-4.1600704314248844</v>
      </c>
      <c r="F301" s="22">
        <v>-1.5265633104159235</v>
      </c>
      <c r="G301" s="22">
        <v>4.5293739967237485</v>
      </c>
      <c r="H301" s="22">
        <v>0.34076424627778579</v>
      </c>
      <c r="I301" s="22">
        <v>1.4033978117483912</v>
      </c>
      <c r="J301" s="22">
        <v>-2.0058243178050077</v>
      </c>
      <c r="L301" s="20">
        <v>43770</v>
      </c>
      <c r="M301" s="22">
        <v>1.9010345273073881E-2</v>
      </c>
      <c r="N301" s="22">
        <v>-3.4402961915773744E-2</v>
      </c>
      <c r="O301" s="22">
        <v>0.61483915976793924</v>
      </c>
      <c r="P301" s="22">
        <v>0.74544917616296402</v>
      </c>
      <c r="Q301" s="22">
        <v>1.2019450356355748</v>
      </c>
      <c r="R301" s="22">
        <v>0.94942428569575554</v>
      </c>
      <c r="S301" s="22">
        <v>1.7904532220270681</v>
      </c>
      <c r="T301" s="22">
        <v>0.29159560812989582</v>
      </c>
      <c r="U301" s="22">
        <v>0.33486125052711202</v>
      </c>
    </row>
    <row r="302" spans="1:21" s="21" customFormat="1">
      <c r="A302" s="20">
        <v>43800</v>
      </c>
      <c r="B302" s="22">
        <v>-2.3935902854375257</v>
      </c>
      <c r="C302" s="22">
        <v>-0.69837854107890962</v>
      </c>
      <c r="D302" s="22">
        <v>-5.2440189256557801E-2</v>
      </c>
      <c r="E302" s="22">
        <v>0.81347255147620956</v>
      </c>
      <c r="F302" s="22">
        <v>0.19275822065638692</v>
      </c>
      <c r="G302" s="22">
        <v>-1.8337508802883775</v>
      </c>
      <c r="H302" s="22">
        <v>4.3044932077904718</v>
      </c>
      <c r="I302" s="22">
        <v>0.95256285479933922</v>
      </c>
      <c r="J302" s="22">
        <v>-0.98931907102051753</v>
      </c>
      <c r="K302" s="18"/>
      <c r="L302" s="20">
        <v>43800</v>
      </c>
      <c r="M302" s="22">
        <v>-2.6600997594553348</v>
      </c>
      <c r="N302" s="22">
        <v>-3.3619648045997224</v>
      </c>
      <c r="O302" s="22">
        <v>-2.2621033637266237</v>
      </c>
      <c r="P302" s="22">
        <v>-2.5730352491768542</v>
      </c>
      <c r="Q302" s="22">
        <v>-1.7075166409055669</v>
      </c>
      <c r="R302" s="22">
        <v>-2.8715099481439097</v>
      </c>
      <c r="S302" s="22">
        <v>-0.91142571011934592</v>
      </c>
      <c r="T302" s="22">
        <v>-2.2390784057519681</v>
      </c>
      <c r="U302" s="22">
        <v>-2.6384068721970522</v>
      </c>
    </row>
    <row r="303" spans="1:21" s="21" customFormat="1">
      <c r="A303" s="20">
        <v>43831</v>
      </c>
      <c r="B303" s="22">
        <v>2.9950912633705684</v>
      </c>
      <c r="C303" s="22">
        <v>1.4048943328026269</v>
      </c>
      <c r="D303" s="22">
        <v>3.2520517773527473</v>
      </c>
      <c r="E303" s="22">
        <v>0.81910136836947345</v>
      </c>
      <c r="F303" s="22">
        <v>4.5476714646680847</v>
      </c>
      <c r="G303" s="22">
        <v>-6.9875377071890767</v>
      </c>
      <c r="H303" s="22">
        <v>-1.4727686479959345</v>
      </c>
      <c r="I303" s="22">
        <v>0.67020254300167892</v>
      </c>
      <c r="J303" s="22">
        <v>2.5995039532259909</v>
      </c>
      <c r="K303" s="18"/>
      <c r="L303" s="20">
        <v>43831</v>
      </c>
      <c r="M303" s="22">
        <v>-7.0984185672236464</v>
      </c>
      <c r="N303" s="22">
        <v>-8.0155537551616192</v>
      </c>
      <c r="O303" s="22">
        <v>-6.5903966637573461</v>
      </c>
      <c r="P303" s="22">
        <v>-6.9064944832869344</v>
      </c>
      <c r="Q303" s="22">
        <v>-5.7498889410803002</v>
      </c>
      <c r="R303" s="22">
        <v>-7.6358987548060355</v>
      </c>
      <c r="S303" s="22">
        <v>-4.4748219455186415</v>
      </c>
      <c r="T303" s="22">
        <v>-5.5720214509731676</v>
      </c>
      <c r="U303" s="22">
        <v>-7.0510231656280951</v>
      </c>
    </row>
    <row r="304" spans="1:21">
      <c r="A304" s="20">
        <v>43862</v>
      </c>
      <c r="B304" s="22">
        <v>-1.0247044308088817</v>
      </c>
      <c r="C304" s="22">
        <v>-0.9090473515534967</v>
      </c>
      <c r="D304" s="22">
        <v>-0.60269184918395524</v>
      </c>
      <c r="E304" s="22">
        <v>1.9380030393023873</v>
      </c>
      <c r="F304" s="22">
        <v>7.8081315073092128E-2</v>
      </c>
      <c r="G304" s="22">
        <v>9.5943493940720401</v>
      </c>
      <c r="H304" s="22">
        <v>5.3351030025395687</v>
      </c>
      <c r="I304" s="22">
        <v>-6.9425548190524182</v>
      </c>
      <c r="J304" s="22">
        <v>-0.9973638825595259</v>
      </c>
      <c r="L304" s="20">
        <v>43862</v>
      </c>
      <c r="M304" s="22">
        <v>-11.485715115963629</v>
      </c>
      <c r="N304" s="22">
        <v>-12.441112417468759</v>
      </c>
      <c r="O304" s="22">
        <v>-10.297038250519435</v>
      </c>
      <c r="P304" s="22">
        <v>-10.345802572333213</v>
      </c>
      <c r="Q304" s="22">
        <v>-9.1106548456428698</v>
      </c>
      <c r="R304" s="22">
        <v>-11.259197891957328</v>
      </c>
      <c r="S304" s="22">
        <v>-7.5716955202144902</v>
      </c>
      <c r="T304" s="22">
        <v>-8.5558113892146821</v>
      </c>
      <c r="U304" s="22">
        <v>-11.11627817369579</v>
      </c>
    </row>
    <row r="305" spans="1:21" s="21" customFormat="1">
      <c r="A305" s="20">
        <v>43891</v>
      </c>
      <c r="B305" s="22">
        <v>-26.485758994327128</v>
      </c>
      <c r="C305" s="22">
        <v>-31.132126789101093</v>
      </c>
      <c r="D305" s="22">
        <v>-26.392466743069491</v>
      </c>
      <c r="E305" s="22">
        <v>-29.968227651067153</v>
      </c>
      <c r="F305" s="22">
        <v>-25.050797091101956</v>
      </c>
      <c r="G305" s="22">
        <v>-31.597819886887677</v>
      </c>
      <c r="H305" s="22">
        <v>-22.987027359805552</v>
      </c>
      <c r="I305" s="22">
        <v>-22.517145744369884</v>
      </c>
      <c r="J305" s="22">
        <v>-27.591792807450972</v>
      </c>
      <c r="K305" s="18"/>
      <c r="L305" s="20">
        <v>43891</v>
      </c>
      <c r="M305" s="22">
        <v>-14.32302532407698</v>
      </c>
      <c r="N305" s="22">
        <v>-15.611712894739711</v>
      </c>
      <c r="O305" s="22">
        <v>-11.70405328118062</v>
      </c>
      <c r="P305" s="22">
        <v>-11.029721669777999</v>
      </c>
      <c r="Q305" s="22">
        <v>-10.011345570545672</v>
      </c>
      <c r="R305" s="22">
        <v>-11.814839998525002</v>
      </c>
      <c r="S305" s="22">
        <v>-8.9656955892975105</v>
      </c>
      <c r="T305" s="22">
        <v>-9.9524616625578943</v>
      </c>
      <c r="U305" s="22">
        <v>-13.394469458933912</v>
      </c>
    </row>
    <row r="306" spans="1:21" s="21" customFormat="1">
      <c r="A306" s="20">
        <v>43922</v>
      </c>
      <c r="B306" s="22">
        <v>-51.737704919963889</v>
      </c>
      <c r="C306" s="22">
        <v>-57.91873635134165</v>
      </c>
      <c r="D306" s="22">
        <v>-48.162702499816369</v>
      </c>
      <c r="E306" s="22">
        <v>-43.591137013488016</v>
      </c>
      <c r="F306" s="22">
        <v>-42.404714314504446</v>
      </c>
      <c r="G306" s="22">
        <v>-49.336136893126671</v>
      </c>
      <c r="H306" s="22">
        <v>-41.647076163180763</v>
      </c>
      <c r="I306" s="22">
        <v>-27.354213887929404</v>
      </c>
      <c r="J306" s="22">
        <v>-50.627127478249591</v>
      </c>
      <c r="K306" s="18"/>
      <c r="L306" s="20">
        <v>43922</v>
      </c>
      <c r="M306" s="22">
        <v>-12.890949078538867</v>
      </c>
      <c r="N306" s="22">
        <v>-15.629943797649602</v>
      </c>
      <c r="O306" s="22">
        <v>-8.561974000412377</v>
      </c>
      <c r="P306" s="22">
        <v>-6.4954329803332058</v>
      </c>
      <c r="Q306" s="22">
        <v>-6.2361509319028556</v>
      </c>
      <c r="R306" s="22">
        <v>-6.7033364321002722</v>
      </c>
      <c r="S306" s="22">
        <v>-6.3562206071213581</v>
      </c>
      <c r="T306" s="22">
        <v>-8.2038433546568541</v>
      </c>
      <c r="U306" s="22">
        <v>-11.519430261969831</v>
      </c>
    </row>
    <row r="307" spans="1:21" s="21" customFormat="1">
      <c r="A307" s="20">
        <v>43952</v>
      </c>
      <c r="B307" s="22">
        <v>30.448851482794396</v>
      </c>
      <c r="C307" s="22">
        <v>47.094011983135516</v>
      </c>
      <c r="D307" s="22">
        <v>45.380288338264279</v>
      </c>
      <c r="E307" s="22">
        <v>50.85678660654645</v>
      </c>
      <c r="F307" s="22">
        <v>39.388025469621482</v>
      </c>
      <c r="G307" s="22">
        <v>55.249418352535287</v>
      </c>
      <c r="H307" s="22">
        <v>43.326156971145764</v>
      </c>
      <c r="I307" s="22">
        <v>26.921754738404346</v>
      </c>
      <c r="J307" s="22">
        <v>39.479244886427523</v>
      </c>
      <c r="K307" s="18"/>
      <c r="L307" s="20">
        <v>43952</v>
      </c>
      <c r="M307" s="22">
        <v>-6.2802096443856215</v>
      </c>
      <c r="N307" s="22">
        <v>-11.402829290504854</v>
      </c>
      <c r="O307" s="22">
        <v>-1.1871477915807986</v>
      </c>
      <c r="P307" s="22">
        <v>2.1255754842463404</v>
      </c>
      <c r="Q307" s="22">
        <v>1.4599426702840361</v>
      </c>
      <c r="R307" s="22">
        <v>2.8553634998135067</v>
      </c>
      <c r="S307" s="22">
        <v>-0.11071629578405862</v>
      </c>
      <c r="T307" s="22">
        <v>-3.6250104883613972</v>
      </c>
      <c r="U307" s="22">
        <v>-5.0095531343047952</v>
      </c>
    </row>
    <row r="308" spans="1:21" s="21" customFormat="1">
      <c r="A308" s="20">
        <v>43983</v>
      </c>
      <c r="B308" s="22">
        <v>38.439049109303852</v>
      </c>
      <c r="C308" s="22">
        <v>45.499391631421219</v>
      </c>
      <c r="D308" s="22">
        <v>39.539404453342655</v>
      </c>
      <c r="E308" s="22">
        <v>42.064651921737436</v>
      </c>
      <c r="F308" s="22">
        <v>41.932305405520822</v>
      </c>
      <c r="G308" s="22">
        <v>65.232292106566746</v>
      </c>
      <c r="H308" s="22">
        <v>31.486129191960487</v>
      </c>
      <c r="I308" s="22">
        <v>4.7290688158103222</v>
      </c>
      <c r="J308" s="22">
        <v>40.953142526052432</v>
      </c>
      <c r="K308" s="18"/>
      <c r="L308" s="20">
        <v>43983</v>
      </c>
      <c r="M308" s="22">
        <v>2.2286995463675936</v>
      </c>
      <c r="N308" s="22">
        <v>-4.9507271032046276</v>
      </c>
      <c r="O308" s="22">
        <v>6.2186532194008208</v>
      </c>
      <c r="P308" s="22">
        <v>9.6789317995461346</v>
      </c>
      <c r="Q308" s="22">
        <v>8.6538031830020685</v>
      </c>
      <c r="R308" s="22">
        <v>10.854156629098071</v>
      </c>
      <c r="S308" s="22">
        <v>6.2733749866396664</v>
      </c>
      <c r="T308" s="22">
        <v>1.2089375482939886</v>
      </c>
      <c r="U308" s="22">
        <v>2.6891367593280222</v>
      </c>
    </row>
    <row r="309" spans="1:21" s="21" customFormat="1">
      <c r="A309" s="20">
        <v>44013</v>
      </c>
      <c r="B309" s="22">
        <v>11.574025670670267</v>
      </c>
      <c r="C309" s="22">
        <v>-12.313741181648766</v>
      </c>
      <c r="D309" s="22">
        <v>12.721960996515122</v>
      </c>
      <c r="E309" s="22">
        <v>8.4667394598657353</v>
      </c>
      <c r="F309" s="22">
        <v>8.9676548691881095</v>
      </c>
      <c r="G309" s="22">
        <v>-0.32741718841261047</v>
      </c>
      <c r="H309" s="22">
        <v>-0.17962312051568574</v>
      </c>
      <c r="I309" s="22">
        <v>6.9586703467483062</v>
      </c>
      <c r="J309" s="22">
        <v>4.6276007106109489</v>
      </c>
      <c r="K309" s="18"/>
      <c r="L309" s="20">
        <v>44013</v>
      </c>
      <c r="M309" s="22">
        <v>7.7911926043560982</v>
      </c>
      <c r="N309" s="22">
        <v>0.66587762910133108</v>
      </c>
      <c r="O309" s="22">
        <v>9.5493500728200047</v>
      </c>
      <c r="P309" s="22">
        <v>12.124040381815178</v>
      </c>
      <c r="Q309" s="22">
        <v>11.302470893145667</v>
      </c>
      <c r="R309" s="22">
        <v>12.964968711939932</v>
      </c>
      <c r="S309" s="22">
        <v>9.1300259561244701</v>
      </c>
      <c r="T309" s="22">
        <v>3.9413146339031897</v>
      </c>
      <c r="U309" s="22">
        <v>7.3039209059078729</v>
      </c>
    </row>
    <row r="310" spans="1:21" s="21" customFormat="1">
      <c r="A310" s="20">
        <v>44044</v>
      </c>
      <c r="B310" s="22">
        <v>-0.18843484671639033</v>
      </c>
      <c r="C310" s="22">
        <v>-12.699060810689971</v>
      </c>
      <c r="D310" s="22">
        <v>-1.4460765203153443</v>
      </c>
      <c r="E310" s="22">
        <v>8.2634607523542059</v>
      </c>
      <c r="F310" s="22">
        <v>6.992340620645507</v>
      </c>
      <c r="G310" s="22">
        <v>10.641642341903264</v>
      </c>
      <c r="H310" s="22">
        <v>8.097372505522344</v>
      </c>
      <c r="I310" s="22">
        <v>1.6569236641555705</v>
      </c>
      <c r="J310" s="22">
        <v>-1.5669132744188943</v>
      </c>
      <c r="K310" s="18"/>
      <c r="L310" s="20">
        <v>44044</v>
      </c>
      <c r="M310" s="22">
        <v>8.3310422532216819</v>
      </c>
      <c r="N310" s="22">
        <v>1.7666393188985552</v>
      </c>
      <c r="O310" s="22">
        <v>8.7727138880448621</v>
      </c>
      <c r="P310" s="22">
        <v>10.663037299340104</v>
      </c>
      <c r="Q310" s="22">
        <v>10.186613439586736</v>
      </c>
      <c r="R310" s="22">
        <v>11.150926451000558</v>
      </c>
      <c r="S310" s="22">
        <v>8.6575286470869912</v>
      </c>
      <c r="T310" s="22">
        <v>4.1368429504407231</v>
      </c>
      <c r="U310" s="22">
        <v>7.4083720694009259</v>
      </c>
    </row>
    <row r="311" spans="1:21" s="21" customFormat="1">
      <c r="A311" s="20">
        <v>44075</v>
      </c>
      <c r="B311" s="22">
        <v>10.948997727127903</v>
      </c>
      <c r="C311" s="22">
        <v>12.863561815576773</v>
      </c>
      <c r="D311" s="22">
        <v>5.3178632275854909</v>
      </c>
      <c r="E311" s="22">
        <v>5.1820799799664883</v>
      </c>
      <c r="F311" s="22">
        <v>6.19442852661129</v>
      </c>
      <c r="G311" s="22">
        <v>5.987443383286319</v>
      </c>
      <c r="H311" s="22">
        <v>12.827177973785297</v>
      </c>
      <c r="I311" s="22">
        <v>2.8467166169074289</v>
      </c>
      <c r="J311" s="22">
        <v>9.1648267021571002</v>
      </c>
      <c r="K311" s="18"/>
      <c r="L311" s="20">
        <v>44075</v>
      </c>
      <c r="M311" s="22">
        <v>9.3944444992059033</v>
      </c>
      <c r="N311" s="22">
        <v>5.1150565726851625</v>
      </c>
      <c r="O311" s="22">
        <v>8.7706102636107488</v>
      </c>
      <c r="P311" s="22">
        <v>10.110957424899695</v>
      </c>
      <c r="Q311" s="22">
        <v>9.6145136109587241</v>
      </c>
      <c r="R311" s="22">
        <v>10.655731480059757</v>
      </c>
      <c r="S311" s="22">
        <v>8.7669106645463302</v>
      </c>
      <c r="T311" s="22">
        <v>4.9141124570307539</v>
      </c>
      <c r="U311" s="22">
        <v>8.3820665147438689</v>
      </c>
    </row>
    <row r="312" spans="1:21" s="21" customFormat="1">
      <c r="A312" s="20"/>
      <c r="B312" s="22"/>
      <c r="C312" s="22"/>
      <c r="D312" s="22"/>
      <c r="E312" s="22"/>
      <c r="F312" s="22"/>
      <c r="G312" s="22"/>
      <c r="H312" s="22"/>
      <c r="I312" s="22"/>
      <c r="J312" s="22"/>
      <c r="K312" s="18"/>
      <c r="L312" s="20"/>
      <c r="M312" s="22"/>
      <c r="N312" s="22"/>
      <c r="O312" s="22"/>
      <c r="P312" s="22"/>
      <c r="Q312" s="22"/>
      <c r="R312" s="22"/>
      <c r="S312" s="22"/>
      <c r="T312" s="22"/>
      <c r="U312" s="22"/>
    </row>
    <row r="313" spans="1:21">
      <c r="A313" s="27" t="s">
        <v>22</v>
      </c>
      <c r="B313" s="23"/>
      <c r="C313" s="23"/>
      <c r="D313" s="23"/>
      <c r="E313" s="23"/>
      <c r="F313" s="23"/>
      <c r="G313" s="23"/>
      <c r="H313" s="23"/>
      <c r="I313" s="23"/>
      <c r="J313" s="23"/>
      <c r="L313" s="27" t="s">
        <v>22</v>
      </c>
      <c r="M313" s="23"/>
      <c r="N313" s="23"/>
      <c r="O313" s="23"/>
      <c r="P313" s="23"/>
      <c r="Q313" s="23"/>
      <c r="R313" s="23"/>
      <c r="S313" s="23"/>
      <c r="T313" s="23"/>
      <c r="U313" s="23"/>
    </row>
    <row r="314" spans="1:21" hidden="1">
      <c r="A314" s="20">
        <v>41791</v>
      </c>
      <c r="B314" s="22">
        <v>12.713396006904858</v>
      </c>
      <c r="C314" s="22">
        <v>12.743851450462699</v>
      </c>
      <c r="D314" s="22">
        <v>5.0513157519848022</v>
      </c>
      <c r="E314" s="22">
        <v>4.7466239965081201</v>
      </c>
      <c r="F314" s="22">
        <v>-1.8972112491015736</v>
      </c>
      <c r="G314" s="22">
        <v>4.81891635554625</v>
      </c>
      <c r="H314" s="22">
        <v>1.7569940384234428</v>
      </c>
      <c r="I314" s="22">
        <v>6.7359662115193117</v>
      </c>
      <c r="J314" s="22">
        <v>8.5868637851561829</v>
      </c>
      <c r="K314" s="19"/>
      <c r="L314" s="20">
        <v>41791</v>
      </c>
      <c r="M314" s="22">
        <v>11.541280688971</v>
      </c>
      <c r="N314" s="22">
        <v>11.933322116147721</v>
      </c>
      <c r="O314" s="22">
        <v>3.7705106233456291</v>
      </c>
      <c r="P314" s="22">
        <v>6.6078273734150059</v>
      </c>
      <c r="Q314" s="22">
        <v>-2.1465871991769063</v>
      </c>
      <c r="R314" s="22">
        <v>16.079808095850964</v>
      </c>
      <c r="S314" s="22">
        <v>3.2140013796444009</v>
      </c>
      <c r="T314" s="22">
        <v>0.4854335923769213</v>
      </c>
      <c r="U314" s="22">
        <v>7.5544918482834902</v>
      </c>
    </row>
    <row r="315" spans="1:21" hidden="1">
      <c r="A315" s="20">
        <v>41821</v>
      </c>
      <c r="B315" s="22">
        <v>12.875403309499433</v>
      </c>
      <c r="C315" s="22">
        <v>10.964384528419075</v>
      </c>
      <c r="D315" s="22">
        <v>4.9882805012851463</v>
      </c>
      <c r="E315" s="22">
        <v>4.9880452715055128</v>
      </c>
      <c r="F315" s="22">
        <v>2.7525771163420956</v>
      </c>
      <c r="G315" s="22">
        <v>32.177447572112357</v>
      </c>
      <c r="H315" s="22">
        <v>5.4995760018866378</v>
      </c>
      <c r="I315" s="22">
        <v>0.87788128458879555</v>
      </c>
      <c r="J315" s="22">
        <v>8.6687427508358184</v>
      </c>
      <c r="L315" s="20">
        <v>41821</v>
      </c>
      <c r="M315" s="22">
        <v>13.703591354205287</v>
      </c>
      <c r="N315" s="22">
        <v>12.867382980375709</v>
      </c>
      <c r="O315" s="22">
        <v>4.4500081908320084</v>
      </c>
      <c r="P315" s="22">
        <v>8.0633820499148072</v>
      </c>
      <c r="Q315" s="22">
        <v>2.4982503582055244</v>
      </c>
      <c r="R315" s="22">
        <v>17.267400326007291</v>
      </c>
      <c r="S315" s="22">
        <v>1.4789822952513418</v>
      </c>
      <c r="T315" s="22">
        <v>4.15412724328678</v>
      </c>
      <c r="U315" s="22">
        <v>9.4323280046780837</v>
      </c>
    </row>
    <row r="316" spans="1:21" hidden="1">
      <c r="A316" s="20">
        <v>41852</v>
      </c>
      <c r="B316" s="22">
        <v>17.284559849584127</v>
      </c>
      <c r="C316" s="22">
        <v>16.000855238983135</v>
      </c>
      <c r="D316" s="22">
        <v>6.0552575409943614</v>
      </c>
      <c r="E316" s="22">
        <v>13.367918944006291</v>
      </c>
      <c r="F316" s="22">
        <v>9.7179907432067125</v>
      </c>
      <c r="G316" s="22">
        <v>19.316996736850484</v>
      </c>
      <c r="H316" s="22">
        <v>-0.34621582782907012</v>
      </c>
      <c r="I316" s="22">
        <v>3.3486577559257427</v>
      </c>
      <c r="J316" s="22">
        <v>12.319988359803631</v>
      </c>
      <c r="L316" s="20">
        <v>41852</v>
      </c>
      <c r="M316" s="22">
        <v>15.676880486279615</v>
      </c>
      <c r="N316" s="22">
        <v>13.339976645634977</v>
      </c>
      <c r="O316" s="22">
        <v>5.159572039568701</v>
      </c>
      <c r="P316" s="22">
        <v>9.231396950359823</v>
      </c>
      <c r="Q316" s="22">
        <v>6.1959848139043032</v>
      </c>
      <c r="R316" s="22">
        <v>16.840128537524464</v>
      </c>
      <c r="S316" s="22">
        <v>-0.84862168609930677</v>
      </c>
      <c r="T316" s="22">
        <v>8.306519782193547</v>
      </c>
      <c r="U316" s="22">
        <v>11.040042322016987</v>
      </c>
    </row>
    <row r="317" spans="1:21" hidden="1">
      <c r="A317" s="20">
        <v>41883</v>
      </c>
      <c r="B317" s="22">
        <v>16.450617911001601</v>
      </c>
      <c r="C317" s="22">
        <v>13.143244813142601</v>
      </c>
      <c r="D317" s="22">
        <v>4.0530015034107691</v>
      </c>
      <c r="E317" s="22">
        <v>10.339605056731045</v>
      </c>
      <c r="F317" s="22">
        <v>9.1769728476699441</v>
      </c>
      <c r="G317" s="22">
        <v>17.747291329724064</v>
      </c>
      <c r="H317" s="22">
        <v>-4.8661833362966149</v>
      </c>
      <c r="I317" s="22">
        <v>14.425941758780098</v>
      </c>
      <c r="J317" s="22">
        <v>12.239495730505865</v>
      </c>
      <c r="L317" s="20">
        <v>41883</v>
      </c>
      <c r="M317" s="22">
        <v>17.097457627327344</v>
      </c>
      <c r="N317" s="22">
        <v>13.133032216276106</v>
      </c>
      <c r="O317" s="22">
        <v>5.6331552305246788</v>
      </c>
      <c r="P317" s="22">
        <v>9.5686882293277336</v>
      </c>
      <c r="Q317" s="22">
        <v>7.9735675803043193</v>
      </c>
      <c r="R317" s="22">
        <v>14.742206753699023</v>
      </c>
      <c r="S317" s="22">
        <v>-2.6986867842771716</v>
      </c>
      <c r="T317" s="22">
        <v>12.376481477631486</v>
      </c>
      <c r="U317" s="22">
        <v>11.992339238039193</v>
      </c>
    </row>
    <row r="318" spans="1:21" hidden="1">
      <c r="A318" s="20">
        <v>41913</v>
      </c>
      <c r="B318" s="22">
        <v>17.741111470419526</v>
      </c>
      <c r="C318" s="22">
        <v>13.762182228637897</v>
      </c>
      <c r="D318" s="22">
        <v>5.390683457338568</v>
      </c>
      <c r="E318" s="22">
        <v>10.931299767982878</v>
      </c>
      <c r="F318" s="22">
        <v>8.9340022560931374</v>
      </c>
      <c r="G318" s="22">
        <v>20.902816369946549</v>
      </c>
      <c r="H318" s="22">
        <v>-4.5070682690026445</v>
      </c>
      <c r="I318" s="22">
        <v>18.53064242378295</v>
      </c>
      <c r="J318" s="22">
        <v>12.556538977754855</v>
      </c>
      <c r="L318" s="20">
        <v>41913</v>
      </c>
      <c r="M318" s="22">
        <v>17.651453245839832</v>
      </c>
      <c r="N318" s="22">
        <v>12.121464698135128</v>
      </c>
      <c r="O318" s="22">
        <v>5.3962993682010989</v>
      </c>
      <c r="P318" s="22">
        <v>8.7342990898310262</v>
      </c>
      <c r="Q318" s="22">
        <v>7.2982699599338332</v>
      </c>
      <c r="R318" s="22">
        <v>12.019449290951442</v>
      </c>
      <c r="S318" s="22">
        <v>-3.3000151147003578</v>
      </c>
      <c r="T318" s="22">
        <v>15.561502751406692</v>
      </c>
      <c r="U318" s="22">
        <v>11.91637763313787</v>
      </c>
    </row>
    <row r="319" spans="1:21" hidden="1">
      <c r="A319" s="20">
        <v>41944</v>
      </c>
      <c r="B319" s="22">
        <v>19.100963189008397</v>
      </c>
      <c r="C319" s="22">
        <v>8.6683277105395575</v>
      </c>
      <c r="D319" s="22">
        <v>4.9899005573248729</v>
      </c>
      <c r="E319" s="22">
        <v>3.0893708064152463</v>
      </c>
      <c r="F319" s="22">
        <v>1.971301173459068</v>
      </c>
      <c r="G319" s="22">
        <v>-10.099940673588662</v>
      </c>
      <c r="H319" s="22">
        <v>-7.6078640911013622</v>
      </c>
      <c r="I319" s="22">
        <v>23.422467779152313</v>
      </c>
      <c r="J319" s="22">
        <v>10.80375096849157</v>
      </c>
      <c r="L319" s="20">
        <v>41944</v>
      </c>
      <c r="M319" s="22">
        <v>17.599337001807129</v>
      </c>
      <c r="N319" s="22">
        <v>10.962662836281467</v>
      </c>
      <c r="O319" s="22">
        <v>4.5767283670535335</v>
      </c>
      <c r="P319" s="22">
        <v>7.1695487670370142</v>
      </c>
      <c r="Q319" s="22">
        <v>4.3717643642765722</v>
      </c>
      <c r="R319" s="22">
        <v>9.6262313018834647</v>
      </c>
      <c r="S319" s="22">
        <v>-2.6614132914643278</v>
      </c>
      <c r="T319" s="22">
        <v>17.87464592383175</v>
      </c>
      <c r="U319" s="22">
        <v>11.105094624602515</v>
      </c>
    </row>
    <row r="320" spans="1:21" hidden="1">
      <c r="A320" s="20">
        <v>41974</v>
      </c>
      <c r="B320" s="22">
        <v>16.914787072215958</v>
      </c>
      <c r="C320" s="22">
        <v>9.8557623555794294</v>
      </c>
      <c r="D320" s="22">
        <v>5.652802641801884</v>
      </c>
      <c r="E320" s="22">
        <v>8.6467198256511466</v>
      </c>
      <c r="F320" s="22">
        <v>0.33644126143386188</v>
      </c>
      <c r="G320" s="22">
        <v>15.179129391829832</v>
      </c>
      <c r="H320" s="22">
        <v>-0.39976508735374239</v>
      </c>
      <c r="I320" s="22">
        <v>13.654709646283919</v>
      </c>
      <c r="J320" s="22">
        <v>10.267019484395306</v>
      </c>
      <c r="L320" s="20">
        <v>41974</v>
      </c>
      <c r="M320" s="22">
        <v>17.511940411270885</v>
      </c>
      <c r="N320" s="22">
        <v>10.276249283727481</v>
      </c>
      <c r="O320" s="22">
        <v>3.7123995164021437</v>
      </c>
      <c r="P320" s="22">
        <v>5.3787557434483944</v>
      </c>
      <c r="Q320" s="22">
        <v>0.36297584193476951</v>
      </c>
      <c r="R320" s="22">
        <v>8.4193002662852052</v>
      </c>
      <c r="S320" s="22">
        <v>-1.4234920525753409</v>
      </c>
      <c r="T320" s="22">
        <v>19.455428607957728</v>
      </c>
      <c r="U320" s="22">
        <v>10.207886153671765</v>
      </c>
    </row>
    <row r="321" spans="1:21" hidden="1">
      <c r="A321" s="20">
        <v>42005</v>
      </c>
      <c r="B321" s="22">
        <v>16.951162452216593</v>
      </c>
      <c r="C321" s="22">
        <v>10.792399902392319</v>
      </c>
      <c r="D321" s="22">
        <v>4.1686734882369052</v>
      </c>
      <c r="E321" s="22">
        <v>2.3749748116382392</v>
      </c>
      <c r="F321" s="22">
        <v>-2.7394027470918303</v>
      </c>
      <c r="G321" s="22">
        <v>11.16878809288518</v>
      </c>
      <c r="H321" s="22">
        <v>5.3726955477121976</v>
      </c>
      <c r="I321" s="22">
        <v>25.778887098593856</v>
      </c>
      <c r="J321" s="22">
        <v>9.9627512974890209</v>
      </c>
      <c r="L321" s="20">
        <v>42005</v>
      </c>
      <c r="M321" s="22">
        <v>17.502982869762192</v>
      </c>
      <c r="N321" s="22">
        <v>10.079738278665928</v>
      </c>
      <c r="O321" s="22">
        <v>2.9471560483086137</v>
      </c>
      <c r="P321" s="22">
        <v>3.6037298030275053</v>
      </c>
      <c r="Q321" s="22">
        <v>-3.7989800272863334</v>
      </c>
      <c r="R321" s="22">
        <v>9.207443122123621</v>
      </c>
      <c r="S321" s="22">
        <v>-0.19254193150233334</v>
      </c>
      <c r="T321" s="22">
        <v>20.808565298328617</v>
      </c>
      <c r="U321" s="22">
        <v>9.4301409030960457</v>
      </c>
    </row>
    <row r="322" spans="1:21" hidden="1">
      <c r="A322" s="20">
        <v>42036</v>
      </c>
      <c r="B322" s="22">
        <v>16.729590353076176</v>
      </c>
      <c r="C322" s="22">
        <v>8.5524581196150251</v>
      </c>
      <c r="D322" s="22">
        <v>-1.633169843716118</v>
      </c>
      <c r="E322" s="22">
        <v>-0.76101235625768027</v>
      </c>
      <c r="F322" s="22">
        <v>-6.8029346106319082</v>
      </c>
      <c r="G322" s="22">
        <v>14.396521252666375</v>
      </c>
      <c r="H322" s="22">
        <v>2.3532747421415081</v>
      </c>
      <c r="I322" s="22">
        <v>11.375152481384475</v>
      </c>
      <c r="J322" s="22">
        <v>7.136906825893405</v>
      </c>
      <c r="L322" s="20">
        <v>42036</v>
      </c>
      <c r="M322" s="22">
        <v>17.789669465013773</v>
      </c>
      <c r="N322" s="22">
        <v>10.405231872690422</v>
      </c>
      <c r="O322" s="22">
        <v>2.5653039458329374</v>
      </c>
      <c r="P322" s="22">
        <v>2.3146364889715016</v>
      </c>
      <c r="Q322" s="22">
        <v>-7.2830235776259258</v>
      </c>
      <c r="R322" s="22">
        <v>11.732117465057826</v>
      </c>
      <c r="S322" s="22">
        <v>0.37040727822818553</v>
      </c>
      <c r="T322" s="22">
        <v>21.938824285390822</v>
      </c>
      <c r="U322" s="22">
        <v>9.0498469162987476</v>
      </c>
    </row>
    <row r="323" spans="1:21" hidden="1">
      <c r="A323" s="20">
        <v>42064</v>
      </c>
      <c r="B323" s="22">
        <v>16.297690212297795</v>
      </c>
      <c r="C323" s="22">
        <v>10.087164498165379</v>
      </c>
      <c r="D323" s="22">
        <v>0.99653238438529002</v>
      </c>
      <c r="E323" s="22">
        <v>3.0478960611859378</v>
      </c>
      <c r="F323" s="22">
        <v>-12.406315259975671</v>
      </c>
      <c r="G323" s="22">
        <v>16.833888982629958</v>
      </c>
      <c r="H323" s="22">
        <v>-3.3772945025248191E-2</v>
      </c>
      <c r="I323" s="22">
        <v>25.623989474373857</v>
      </c>
      <c r="J323" s="22">
        <v>7.3331434121779893</v>
      </c>
      <c r="L323" s="20">
        <v>42064</v>
      </c>
      <c r="M323" s="22">
        <v>18.360535300653353</v>
      </c>
      <c r="N323" s="22">
        <v>11.137895339293792</v>
      </c>
      <c r="O323" s="22">
        <v>2.7410910021604167</v>
      </c>
      <c r="P323" s="22">
        <v>1.5486524155623727</v>
      </c>
      <c r="Q323" s="22">
        <v>-9.6359866385642903</v>
      </c>
      <c r="R323" s="22">
        <v>14.5787670041464</v>
      </c>
      <c r="S323" s="22">
        <v>-9.739355653582038E-2</v>
      </c>
      <c r="T323" s="22">
        <v>23.377584395171965</v>
      </c>
      <c r="U323" s="22">
        <v>9.1789692529949036</v>
      </c>
    </row>
    <row r="324" spans="1:21" hidden="1">
      <c r="A324" s="20">
        <v>42095</v>
      </c>
      <c r="B324" s="22">
        <v>23.259644358659955</v>
      </c>
      <c r="C324" s="22">
        <v>17.220948653942941</v>
      </c>
      <c r="D324" s="22">
        <v>7.1404362477580889</v>
      </c>
      <c r="E324" s="22">
        <v>5.4591194809183889</v>
      </c>
      <c r="F324" s="22">
        <v>-12.551876267491181</v>
      </c>
      <c r="G324" s="22">
        <v>8.4356799700631768</v>
      </c>
      <c r="H324" s="22">
        <v>-4.5665410931364931</v>
      </c>
      <c r="I324" s="22">
        <v>31.511717801902847</v>
      </c>
      <c r="J324" s="22">
        <v>13.37521620278477</v>
      </c>
      <c r="L324" s="20">
        <v>42095</v>
      </c>
      <c r="M324" s="22">
        <v>18.924829626115354</v>
      </c>
      <c r="N324" s="22">
        <v>11.890885430271013</v>
      </c>
      <c r="O324" s="22">
        <v>3.5290286562858313</v>
      </c>
      <c r="P324" s="22">
        <v>1.0018855144100343</v>
      </c>
      <c r="Q324" s="22">
        <v>-10.814749698317186</v>
      </c>
      <c r="R324" s="22">
        <v>16.981599880773416</v>
      </c>
      <c r="S324" s="22">
        <v>-1.1652784692618496</v>
      </c>
      <c r="T324" s="22">
        <v>25.107145662451487</v>
      </c>
      <c r="U324" s="22">
        <v>9.6366107690257792</v>
      </c>
    </row>
    <row r="325" spans="1:21" hidden="1">
      <c r="A325" s="20">
        <v>42125</v>
      </c>
      <c r="B325" s="22">
        <v>17.320056528299133</v>
      </c>
      <c r="C325" s="22">
        <v>9.2877399527139204</v>
      </c>
      <c r="D325" s="22">
        <v>3.7751525262422376</v>
      </c>
      <c r="E325" s="22">
        <v>-4.6811729985384289</v>
      </c>
      <c r="F325" s="22">
        <v>-11.301437547292238</v>
      </c>
      <c r="G325" s="22">
        <v>19.256649267437737</v>
      </c>
      <c r="H325" s="22">
        <v>-4.7306927017057916</v>
      </c>
      <c r="I325" s="22">
        <v>26.18426489068797</v>
      </c>
      <c r="J325" s="22">
        <v>8.2560248118239059</v>
      </c>
      <c r="L325" s="20">
        <v>42125</v>
      </c>
      <c r="M325" s="22">
        <v>19.278173952415486</v>
      </c>
      <c r="N325" s="22">
        <v>12.330756262757035</v>
      </c>
      <c r="O325" s="22">
        <v>4.7834336585033839</v>
      </c>
      <c r="P325" s="22">
        <v>0.59409262109694794</v>
      </c>
      <c r="Q325" s="22">
        <v>-11.179570158992675</v>
      </c>
      <c r="R325" s="22">
        <v>18.486854387982788</v>
      </c>
      <c r="S325" s="22">
        <v>-2.0840292613898583</v>
      </c>
      <c r="T325" s="22">
        <v>26.794098457965518</v>
      </c>
      <c r="U325" s="22">
        <v>10.147250902760391</v>
      </c>
    </row>
    <row r="326" spans="1:21" hidden="1">
      <c r="A326" s="20">
        <v>42156</v>
      </c>
      <c r="B326" s="22">
        <v>19.88988210947997</v>
      </c>
      <c r="C326" s="22">
        <v>11.979045207819098</v>
      </c>
      <c r="D326" s="22">
        <v>5.6420743996713867</v>
      </c>
      <c r="E326" s="22">
        <v>1.8719373200092093</v>
      </c>
      <c r="F326" s="22">
        <v>-9.409947767572973</v>
      </c>
      <c r="G326" s="22">
        <v>31.190820642222178</v>
      </c>
      <c r="H326" s="22">
        <v>2.4804575029699265</v>
      </c>
      <c r="I326" s="22">
        <v>26.292660622358952</v>
      </c>
      <c r="J326" s="22">
        <v>10.876338664359992</v>
      </c>
      <c r="L326" s="20">
        <v>42156</v>
      </c>
      <c r="M326" s="22">
        <v>19.103738265939825</v>
      </c>
      <c r="N326" s="22">
        <v>12.212496397927538</v>
      </c>
      <c r="O326" s="22">
        <v>6.1046398168676177</v>
      </c>
      <c r="P326" s="22">
        <v>0.14464523885766312</v>
      </c>
      <c r="Q326" s="22">
        <v>-11.308723066814892</v>
      </c>
      <c r="R326" s="22">
        <v>19.554696376105014</v>
      </c>
      <c r="S326" s="22">
        <v>-2.2499300390543056</v>
      </c>
      <c r="T326" s="22">
        <v>27.916158650847777</v>
      </c>
      <c r="U326" s="22">
        <v>10.37684022842609</v>
      </c>
    </row>
    <row r="327" spans="1:21" hidden="1">
      <c r="A327" s="20">
        <v>42186</v>
      </c>
      <c r="B327" s="22">
        <v>19.238851810941981</v>
      </c>
      <c r="C327" s="22">
        <v>12.993634356987812</v>
      </c>
      <c r="D327" s="22">
        <v>8.1019667555266324</v>
      </c>
      <c r="E327" s="22">
        <v>1.2335879988880265</v>
      </c>
      <c r="F327" s="22">
        <v>-9.6775227756505302</v>
      </c>
      <c r="G327" s="22">
        <v>14.186765354882098</v>
      </c>
      <c r="H327" s="22">
        <v>-4.4882113776351531</v>
      </c>
      <c r="I327" s="22">
        <v>22.422688294828077</v>
      </c>
      <c r="J327" s="22">
        <v>11.018601327261138</v>
      </c>
      <c r="L327" s="20">
        <v>42186</v>
      </c>
      <c r="M327" s="22">
        <v>18.317774306332637</v>
      </c>
      <c r="N327" s="22">
        <v>11.697239416916162</v>
      </c>
      <c r="O327" s="22">
        <v>6.9638704081966551</v>
      </c>
      <c r="P327" s="22">
        <v>-0.25358616500594167</v>
      </c>
      <c r="Q327" s="22">
        <v>-11.492302354011315</v>
      </c>
      <c r="R327" s="22">
        <v>20.680795155467905</v>
      </c>
      <c r="S327" s="22">
        <v>-1.5876373787338309</v>
      </c>
      <c r="T327" s="22">
        <v>28.206853402119492</v>
      </c>
      <c r="U327" s="22">
        <v>10.170465577000826</v>
      </c>
    </row>
    <row r="328" spans="1:21" hidden="1">
      <c r="A328" s="20">
        <v>42217</v>
      </c>
      <c r="B328" s="22">
        <v>16.15327080812574</v>
      </c>
      <c r="C328" s="22">
        <v>11.823313422647331</v>
      </c>
      <c r="D328" s="22">
        <v>6.128837448873071</v>
      </c>
      <c r="E328" s="22">
        <v>-1.5304602399026521</v>
      </c>
      <c r="F328" s="22">
        <v>-12.169189572590199</v>
      </c>
      <c r="G328" s="22">
        <v>17.132479408533683</v>
      </c>
      <c r="H328" s="22">
        <v>-1.2450984245652421</v>
      </c>
      <c r="I328" s="22">
        <v>33.982832904487339</v>
      </c>
      <c r="J328" s="22">
        <v>9.6082059992708366</v>
      </c>
      <c r="L328" s="20">
        <v>42217</v>
      </c>
      <c r="M328" s="22">
        <v>17.151525804019656</v>
      </c>
      <c r="N328" s="22">
        <v>10.982632520335116</v>
      </c>
      <c r="O328" s="22">
        <v>6.9353372987797997</v>
      </c>
      <c r="P328" s="22">
        <v>-0.63872687085783753</v>
      </c>
      <c r="Q328" s="22">
        <v>-11.977096118822189</v>
      </c>
      <c r="R328" s="22">
        <v>20.963477395024071</v>
      </c>
      <c r="S328" s="22">
        <v>-0.75634312509073709</v>
      </c>
      <c r="T328" s="22">
        <v>27.518610329203824</v>
      </c>
      <c r="U328" s="22">
        <v>9.5124599409689239</v>
      </c>
    </row>
    <row r="329" spans="1:21" hidden="1">
      <c r="A329" s="20">
        <v>42248</v>
      </c>
      <c r="B329" s="22">
        <v>16.024370288557122</v>
      </c>
      <c r="C329" s="22">
        <v>9.5973962302924321</v>
      </c>
      <c r="D329" s="22">
        <v>8.4905242903423215</v>
      </c>
      <c r="E329" s="22">
        <v>-4.8811849548869191E-2</v>
      </c>
      <c r="F329" s="22">
        <v>-12.830513295656047</v>
      </c>
      <c r="G329" s="22">
        <v>24.051161167207226</v>
      </c>
      <c r="H329" s="22">
        <v>1.1802346583521768</v>
      </c>
      <c r="I329" s="22">
        <v>28.3363033167129</v>
      </c>
      <c r="J329" s="22">
        <v>8.7123786525450839</v>
      </c>
      <c r="L329" s="20">
        <v>42248</v>
      </c>
      <c r="M329" s="22">
        <v>15.996463372044417</v>
      </c>
      <c r="N329" s="22">
        <v>10.438181227684069</v>
      </c>
      <c r="O329" s="22">
        <v>6.3103703473139916</v>
      </c>
      <c r="P329" s="22">
        <v>-0.55257080182651919</v>
      </c>
      <c r="Q329" s="22">
        <v>-12.836071448847136</v>
      </c>
      <c r="R329" s="22">
        <v>20.669484375874077</v>
      </c>
      <c r="S329" s="22">
        <v>-0.39004035894610922</v>
      </c>
      <c r="T329" s="22">
        <v>26.336849524481323</v>
      </c>
      <c r="U329" s="22">
        <v>8.7317317329521842</v>
      </c>
    </row>
    <row r="330" spans="1:21" hidden="1">
      <c r="A330" s="20">
        <v>42278</v>
      </c>
      <c r="B330" s="22">
        <v>15.44013228164998</v>
      </c>
      <c r="C330" s="22">
        <v>7.9587226147129115</v>
      </c>
      <c r="D330" s="22">
        <v>4.9301870654217481</v>
      </c>
      <c r="E330" s="22">
        <v>-0.80552474706378518</v>
      </c>
      <c r="F330" s="22">
        <v>-16.823829186244438</v>
      </c>
      <c r="G330" s="22">
        <v>19.792876571190092</v>
      </c>
      <c r="H330" s="22">
        <v>1.2296274864157937</v>
      </c>
      <c r="I330" s="22">
        <v>25.692026833825238</v>
      </c>
      <c r="J330" s="22">
        <v>7.1443534892828637</v>
      </c>
      <c r="L330" s="20">
        <v>42278</v>
      </c>
      <c r="M330" s="22">
        <v>14.752159833389314</v>
      </c>
      <c r="N330" s="22">
        <v>9.839908528849179</v>
      </c>
      <c r="O330" s="22">
        <v>5.2239659982445517</v>
      </c>
      <c r="P330" s="22">
        <v>-0.19233056975635066</v>
      </c>
      <c r="Q330" s="22">
        <v>-14.20011335175785</v>
      </c>
      <c r="R330" s="22">
        <v>18.949046362317929</v>
      </c>
      <c r="S330" s="22">
        <v>-0.79939038090316217</v>
      </c>
      <c r="T330" s="22">
        <v>25.26315051241437</v>
      </c>
      <c r="U330" s="22">
        <v>7.7545339623829079</v>
      </c>
    </row>
    <row r="331" spans="1:21" hidden="1">
      <c r="A331" s="20">
        <v>42309</v>
      </c>
      <c r="B331" s="22">
        <v>11.883095779498802</v>
      </c>
      <c r="C331" s="22">
        <v>8.9803367483928866</v>
      </c>
      <c r="D331" s="22">
        <v>3.5289414865485185</v>
      </c>
      <c r="E331" s="22">
        <v>-1.4224950999988977</v>
      </c>
      <c r="F331" s="22">
        <v>-14.653027258582725</v>
      </c>
      <c r="G331" s="22">
        <v>20.622881338839676</v>
      </c>
      <c r="H331" s="22">
        <v>-4.534474373072328E-2</v>
      </c>
      <c r="I331" s="22">
        <v>18.639841547236216</v>
      </c>
      <c r="J331" s="22">
        <v>6.2269360574168218</v>
      </c>
      <c r="L331" s="20">
        <v>42309</v>
      </c>
      <c r="M331" s="22">
        <v>13.570961209043702</v>
      </c>
      <c r="N331" s="22">
        <v>9.0453657630835522</v>
      </c>
      <c r="O331" s="22">
        <v>3.906117234131969</v>
      </c>
      <c r="P331" s="22">
        <v>0.39433903728945552</v>
      </c>
      <c r="Q331" s="22">
        <v>-15.705361718939159</v>
      </c>
      <c r="R331" s="22">
        <v>16.276271711100662</v>
      </c>
      <c r="S331" s="22">
        <v>-1.6322530809331539</v>
      </c>
      <c r="T331" s="22">
        <v>23.50663021007297</v>
      </c>
      <c r="U331" s="22">
        <v>6.6848312300925556</v>
      </c>
    </row>
    <row r="332" spans="1:21" hidden="1">
      <c r="A332" s="20">
        <v>42339</v>
      </c>
      <c r="B332" s="22">
        <v>14.026070320670073</v>
      </c>
      <c r="C332" s="22">
        <v>11.271276879785034</v>
      </c>
      <c r="D332" s="22">
        <v>1.2792459998323125</v>
      </c>
      <c r="E332" s="22">
        <v>4.4713360470347538</v>
      </c>
      <c r="F332" s="22">
        <v>-13.319414899720442</v>
      </c>
      <c r="G332" s="22">
        <v>9.8020640668501073</v>
      </c>
      <c r="H332" s="22">
        <v>-4.3080646378706149</v>
      </c>
      <c r="I332" s="22">
        <v>22.036882744127539</v>
      </c>
      <c r="J332" s="22">
        <v>7.0490231208961092</v>
      </c>
      <c r="L332" s="20">
        <v>42339</v>
      </c>
      <c r="M332" s="22">
        <v>12.681465782720778</v>
      </c>
      <c r="N332" s="22">
        <v>8.2166698646596785</v>
      </c>
      <c r="O332" s="22">
        <v>2.6740471816366806</v>
      </c>
      <c r="P332" s="22">
        <v>1.4267615312681556</v>
      </c>
      <c r="Q332" s="22">
        <v>-16.87996016948486</v>
      </c>
      <c r="R332" s="22">
        <v>13.618457513768973</v>
      </c>
      <c r="S332" s="22">
        <v>-2.1164964997644233</v>
      </c>
      <c r="T332" s="22">
        <v>20.999497575759179</v>
      </c>
      <c r="U332" s="22">
        <v>5.8092619126014</v>
      </c>
    </row>
    <row r="333" spans="1:21" hidden="1">
      <c r="A333" s="20">
        <v>42370</v>
      </c>
      <c r="B333" s="22">
        <v>12.944072507543595</v>
      </c>
      <c r="C333" s="22">
        <v>8.3277113450479732</v>
      </c>
      <c r="D333" s="22">
        <v>1.5802542108470163</v>
      </c>
      <c r="E333" s="22">
        <v>1.880295707762869</v>
      </c>
      <c r="F333" s="22">
        <v>-18.513393478541317</v>
      </c>
      <c r="G333" s="22">
        <v>11.871385357861925</v>
      </c>
      <c r="H333" s="22">
        <v>-4.1846589102320735</v>
      </c>
      <c r="I333" s="22">
        <v>18.054813847934099</v>
      </c>
      <c r="J333" s="22">
        <v>5.4840131784404917</v>
      </c>
      <c r="L333" s="20">
        <v>42370</v>
      </c>
      <c r="M333" s="22">
        <v>12.292052508298539</v>
      </c>
      <c r="N333" s="22">
        <v>7.7621615233538677</v>
      </c>
      <c r="O333" s="22">
        <v>1.8939393920347953</v>
      </c>
      <c r="P333" s="22">
        <v>3.2247545086414817</v>
      </c>
      <c r="Q333" s="22">
        <v>-17.472824626067023</v>
      </c>
      <c r="R333" s="22">
        <v>11.427246156737908</v>
      </c>
      <c r="S333" s="22">
        <v>-1.7618628220511141</v>
      </c>
      <c r="T333" s="22">
        <v>18.806928154608741</v>
      </c>
      <c r="U333" s="22">
        <v>5.4577208374725785</v>
      </c>
    </row>
    <row r="334" spans="1:21" hidden="1">
      <c r="A334" s="20">
        <v>42401</v>
      </c>
      <c r="B334" s="22">
        <v>11.317380004494424</v>
      </c>
      <c r="C334" s="22">
        <v>6.9034725072704646</v>
      </c>
      <c r="D334" s="22">
        <v>4.2763087319545008</v>
      </c>
      <c r="E334" s="22">
        <v>7.4434495919878003</v>
      </c>
      <c r="F334" s="22">
        <v>-20.796686602207998</v>
      </c>
      <c r="G334" s="22">
        <v>11.905178955802612</v>
      </c>
      <c r="H334" s="22">
        <v>-1.2506711857011084</v>
      </c>
      <c r="I334" s="22">
        <v>27.033771579975152</v>
      </c>
      <c r="J334" s="22">
        <v>5.7498113349513176</v>
      </c>
      <c r="L334" s="20">
        <v>42401</v>
      </c>
      <c r="M334" s="22">
        <v>12.15625958206823</v>
      </c>
      <c r="N334" s="22">
        <v>7.6051641822212162</v>
      </c>
      <c r="O334" s="22">
        <v>1.4262737640672469</v>
      </c>
      <c r="P334" s="22">
        <v>5.4645491383315203</v>
      </c>
      <c r="Q334" s="22">
        <v>-17.53596010504819</v>
      </c>
      <c r="R334" s="22">
        <v>9.7906302287876343</v>
      </c>
      <c r="S334" s="22">
        <v>-0.60840377403188484</v>
      </c>
      <c r="T334" s="22">
        <v>17.483597746678029</v>
      </c>
      <c r="U334" s="22">
        <v>5.4772793598867366</v>
      </c>
    </row>
    <row r="335" spans="1:21" hidden="1">
      <c r="A335" s="20">
        <v>42430</v>
      </c>
      <c r="B335" s="22">
        <v>6.6320246914616234</v>
      </c>
      <c r="C335" s="22">
        <v>0.23400297735192055</v>
      </c>
      <c r="D335" s="22">
        <v>-4.7341091648119118</v>
      </c>
      <c r="E335" s="22">
        <v>0.45263956768968683</v>
      </c>
      <c r="F335" s="22">
        <v>-22.41345681211665</v>
      </c>
      <c r="G335" s="22">
        <v>-6.7289866244027507</v>
      </c>
      <c r="H335" s="22">
        <v>-0.74026975239679871</v>
      </c>
      <c r="I335" s="22">
        <v>10.253030091221632</v>
      </c>
      <c r="J335" s="22">
        <v>-0.9577349399101962</v>
      </c>
      <c r="L335" s="20">
        <v>42430</v>
      </c>
      <c r="M335" s="22">
        <v>12.11025992895209</v>
      </c>
      <c r="N335" s="22">
        <v>7.612930183816772</v>
      </c>
      <c r="O335" s="22">
        <v>1.0498091817739947</v>
      </c>
      <c r="P335" s="22">
        <v>7.9277880620565355</v>
      </c>
      <c r="Q335" s="22">
        <v>-17.235585748531165</v>
      </c>
      <c r="R335" s="22">
        <v>8.9297051681083559</v>
      </c>
      <c r="S335" s="22">
        <v>0.99882189823696876</v>
      </c>
      <c r="T335" s="22">
        <v>17.071663577790659</v>
      </c>
      <c r="U335" s="22">
        <v>5.663751574521882</v>
      </c>
    </row>
    <row r="336" spans="1:21" hidden="1">
      <c r="A336" s="20">
        <v>42461</v>
      </c>
      <c r="B336" s="22">
        <v>18.688929836686867</v>
      </c>
      <c r="C336" s="22">
        <v>13.557532792551712</v>
      </c>
      <c r="D336" s="22">
        <v>6.4886397933260298</v>
      </c>
      <c r="E336" s="22">
        <v>16.305272251223897</v>
      </c>
      <c r="F336" s="22">
        <v>-8.6483990987650543</v>
      </c>
      <c r="G336" s="22">
        <v>26.174747266781011</v>
      </c>
      <c r="H336" s="22">
        <v>7.1556562518216396</v>
      </c>
      <c r="I336" s="22">
        <v>8.649792260469269</v>
      </c>
      <c r="J336" s="22">
        <v>12.176887811468291</v>
      </c>
      <c r="L336" s="20">
        <v>42461</v>
      </c>
      <c r="M336" s="22">
        <v>11.956747561871666</v>
      </c>
      <c r="N336" s="22">
        <v>7.5839422445362885</v>
      </c>
      <c r="O336" s="22">
        <v>0.54980550314023446</v>
      </c>
      <c r="P336" s="22">
        <v>10.251866223684942</v>
      </c>
      <c r="Q336" s="22">
        <v>-16.88283336752707</v>
      </c>
      <c r="R336" s="22">
        <v>8.1752122496364876</v>
      </c>
      <c r="S336" s="22">
        <v>2.4912593489130757</v>
      </c>
      <c r="T336" s="22">
        <v>17.038557224359437</v>
      </c>
      <c r="U336" s="22">
        <v>5.7455101852990111</v>
      </c>
    </row>
    <row r="337" spans="1:21" hidden="1">
      <c r="A337" s="20">
        <v>42491</v>
      </c>
      <c r="B337" s="22">
        <v>11.73224884512878</v>
      </c>
      <c r="C337" s="22">
        <v>9.5419515642018808</v>
      </c>
      <c r="D337" s="22">
        <v>-0.5202020260894642</v>
      </c>
      <c r="E337" s="22">
        <v>12.33086607475984</v>
      </c>
      <c r="F337" s="22">
        <v>-14.810068541467089</v>
      </c>
      <c r="G337" s="22">
        <v>7.2556349884060864</v>
      </c>
      <c r="H337" s="22">
        <v>6.3274998147282275</v>
      </c>
      <c r="I337" s="22">
        <v>24.281763430020419</v>
      </c>
      <c r="J337" s="22">
        <v>6.9797690873391218</v>
      </c>
      <c r="L337" s="20">
        <v>42491</v>
      </c>
      <c r="M337" s="22">
        <v>11.402429939531885</v>
      </c>
      <c r="N337" s="22">
        <v>7.3697453760533733</v>
      </c>
      <c r="O337" s="22">
        <v>-0.16869865447121413</v>
      </c>
      <c r="P337" s="22">
        <v>11.977875972832067</v>
      </c>
      <c r="Q337" s="22">
        <v>-16.829897164453641</v>
      </c>
      <c r="R337" s="22">
        <v>6.9437158952907083</v>
      </c>
      <c r="S337" s="22">
        <v>3.4138790901849347</v>
      </c>
      <c r="T337" s="22">
        <v>16.976785284229123</v>
      </c>
      <c r="U337" s="22">
        <v>5.4895371028095212</v>
      </c>
    </row>
    <row r="338" spans="1:21" hidden="1">
      <c r="A338" s="20">
        <v>42522</v>
      </c>
      <c r="B338" s="22">
        <v>9.0878418460655013</v>
      </c>
      <c r="C338" s="22">
        <v>6.9644295304842103</v>
      </c>
      <c r="D338" s="22">
        <v>-1.2609817616786643</v>
      </c>
      <c r="E338" s="22">
        <v>14.009551245947222</v>
      </c>
      <c r="F338" s="22">
        <v>-18.685449457771981</v>
      </c>
      <c r="G338" s="22">
        <v>5.0795902069303907</v>
      </c>
      <c r="H338" s="22">
        <v>2.825674081763708</v>
      </c>
      <c r="I338" s="22">
        <v>22.681074309607197</v>
      </c>
      <c r="J338" s="22">
        <v>3.9764335638645889</v>
      </c>
      <c r="L338" s="20">
        <v>42522</v>
      </c>
      <c r="M338" s="22">
        <v>10.415374255018591</v>
      </c>
      <c r="N338" s="22">
        <v>7.0479395648336975</v>
      </c>
      <c r="O338" s="22">
        <v>-0.8525517397202691</v>
      </c>
      <c r="P338" s="22">
        <v>12.955068750874759</v>
      </c>
      <c r="Q338" s="22">
        <v>-17.185069129562805</v>
      </c>
      <c r="R338" s="22">
        <v>5.2419671551025431</v>
      </c>
      <c r="S338" s="22">
        <v>3.7236356805364039</v>
      </c>
      <c r="T338" s="22">
        <v>16.371446105537558</v>
      </c>
      <c r="U338" s="22">
        <v>4.9041269992647898</v>
      </c>
    </row>
    <row r="339" spans="1:21" hidden="1">
      <c r="A339" s="20">
        <v>42552</v>
      </c>
      <c r="B339" s="22">
        <v>8.2377054311130422</v>
      </c>
      <c r="C339" s="22">
        <v>5.1576174287404086</v>
      </c>
      <c r="D339" s="22">
        <v>-3.1823733215702248</v>
      </c>
      <c r="E339" s="22">
        <v>12.399116345078028</v>
      </c>
      <c r="F339" s="22">
        <v>-18.873094267930099</v>
      </c>
      <c r="G339" s="22">
        <v>-0.54027872445053049</v>
      </c>
      <c r="H339" s="22">
        <v>0.37103731570900322</v>
      </c>
      <c r="I339" s="22">
        <v>11.614409850758562</v>
      </c>
      <c r="J339" s="22">
        <v>2.9143512477010916</v>
      </c>
      <c r="L339" s="20">
        <v>42552</v>
      </c>
      <c r="M339" s="22">
        <v>9.2321279800620317</v>
      </c>
      <c r="N339" s="22">
        <v>6.8139758074830894</v>
      </c>
      <c r="O339" s="22">
        <v>-1.1767182424997458</v>
      </c>
      <c r="P339" s="22">
        <v>13.238601783759506</v>
      </c>
      <c r="Q339" s="22">
        <v>-17.836959308816276</v>
      </c>
      <c r="R339" s="22">
        <v>3.5763230456524298</v>
      </c>
      <c r="S339" s="22">
        <v>3.9556122069059256</v>
      </c>
      <c r="T339" s="22">
        <v>15.272913661487081</v>
      </c>
      <c r="U339" s="22">
        <v>4.2194865288632855</v>
      </c>
    </row>
    <row r="340" spans="1:21" hidden="1">
      <c r="A340" s="20">
        <v>42583</v>
      </c>
      <c r="B340" s="22">
        <v>8.9311615724665643</v>
      </c>
      <c r="C340" s="22">
        <v>5.7420652561475833</v>
      </c>
      <c r="D340" s="22">
        <v>-0.64289082031342559</v>
      </c>
      <c r="E340" s="22">
        <v>14.03550611031983</v>
      </c>
      <c r="F340" s="22">
        <v>-18.256255432890242</v>
      </c>
      <c r="G340" s="22">
        <v>2.0802351034948003</v>
      </c>
      <c r="H340" s="22">
        <v>1.4639554792150449</v>
      </c>
      <c r="I340" s="22">
        <v>14.739458546672935</v>
      </c>
      <c r="J340" s="22">
        <v>3.5937056322973433</v>
      </c>
      <c r="L340" s="20">
        <v>42583</v>
      </c>
      <c r="M340" s="22">
        <v>7.9404980463646808</v>
      </c>
      <c r="N340" s="22">
        <v>6.7682592639894068</v>
      </c>
      <c r="O340" s="22">
        <v>-0.96828334178835007</v>
      </c>
      <c r="P340" s="22">
        <v>13.179727362247974</v>
      </c>
      <c r="Q340" s="22">
        <v>-18.281781027908934</v>
      </c>
      <c r="R340" s="22">
        <v>2.602671315436055</v>
      </c>
      <c r="S340" s="22">
        <v>4.3067120379305379</v>
      </c>
      <c r="T340" s="22">
        <v>13.72953101019047</v>
      </c>
      <c r="U340" s="22">
        <v>3.6446358931627572</v>
      </c>
    </row>
    <row r="341" spans="1:21" hidden="1">
      <c r="A341" s="20">
        <v>42614</v>
      </c>
      <c r="B341" s="22">
        <v>6.1975125631966534</v>
      </c>
      <c r="C341" s="22">
        <v>5.2778268486684254</v>
      </c>
      <c r="D341" s="22">
        <v>-0.83181652295726849</v>
      </c>
      <c r="E341" s="22">
        <v>11.603948857139471</v>
      </c>
      <c r="F341" s="22">
        <v>-18.570109645269511</v>
      </c>
      <c r="G341" s="22">
        <v>1.0028416438164811</v>
      </c>
      <c r="H341" s="22">
        <v>8.8009888580736089</v>
      </c>
      <c r="I341" s="22">
        <v>9.7005085573789245</v>
      </c>
      <c r="J341" s="22">
        <v>2.5710220457584114</v>
      </c>
      <c r="L341" s="20">
        <v>42614</v>
      </c>
      <c r="M341" s="22">
        <v>6.6976454914626515</v>
      </c>
      <c r="N341" s="22">
        <v>6.9367668716339637</v>
      </c>
      <c r="O341" s="22">
        <v>-0.22889744062477746</v>
      </c>
      <c r="P341" s="22">
        <v>13.37199356741823</v>
      </c>
      <c r="Q341" s="22">
        <v>-17.706014403808922</v>
      </c>
      <c r="R341" s="22">
        <v>2.2488241851299478</v>
      </c>
      <c r="S341" s="22">
        <v>4.64075489173797</v>
      </c>
      <c r="T341" s="22">
        <v>11.967837263198433</v>
      </c>
      <c r="U341" s="22">
        <v>3.3720457503989394</v>
      </c>
    </row>
    <row r="342" spans="1:21" hidden="1">
      <c r="A342" s="20">
        <v>42644</v>
      </c>
      <c r="B342" s="22">
        <v>4.9790888825317836</v>
      </c>
      <c r="C342" s="22">
        <v>8.5424307395751242</v>
      </c>
      <c r="D342" s="22">
        <v>2.1801535651821808</v>
      </c>
      <c r="E342" s="22">
        <v>13.089829612322788</v>
      </c>
      <c r="F342" s="22">
        <v>-16.216302125446774</v>
      </c>
      <c r="G342" s="22">
        <v>5.2306826277344527</v>
      </c>
      <c r="H342" s="22">
        <v>4.9311456454644258</v>
      </c>
      <c r="I342" s="22">
        <v>9.0722285613764768</v>
      </c>
      <c r="J342" s="22">
        <v>3.8600944406407649</v>
      </c>
      <c r="L342" s="20">
        <v>42644</v>
      </c>
      <c r="M342" s="22">
        <v>6.0782722627505308</v>
      </c>
      <c r="N342" s="22">
        <v>7.7746306748528866</v>
      </c>
      <c r="O342" s="22">
        <v>1.3177903936709185</v>
      </c>
      <c r="P342" s="22">
        <v>14.639383609986751</v>
      </c>
      <c r="Q342" s="22">
        <v>-15.216756870083131</v>
      </c>
      <c r="R342" s="22">
        <v>3.125099348975084</v>
      </c>
      <c r="S342" s="22">
        <v>5.0333055925118231</v>
      </c>
      <c r="T342" s="22">
        <v>10.4095028243798</v>
      </c>
      <c r="U342" s="22">
        <v>3.939816603214183</v>
      </c>
    </row>
    <row r="343" spans="1:21" hidden="1">
      <c r="A343" s="20">
        <v>42675</v>
      </c>
      <c r="B343" s="22">
        <v>7.0300282200146995</v>
      </c>
      <c r="C343" s="22">
        <v>11.785376674044244</v>
      </c>
      <c r="D343" s="22">
        <v>3.7111719377707288</v>
      </c>
      <c r="E343" s="22">
        <v>16.875454431131914</v>
      </c>
      <c r="F343" s="22">
        <v>-11.314482047287598</v>
      </c>
      <c r="G343" s="22">
        <v>5.236604558535717</v>
      </c>
      <c r="H343" s="22">
        <v>7.7592174742642044</v>
      </c>
      <c r="I343" s="22">
        <v>8.9462737836153394</v>
      </c>
      <c r="J343" s="22">
        <v>5.9241362604917782</v>
      </c>
      <c r="L343" s="20">
        <v>42675</v>
      </c>
      <c r="M343" s="22">
        <v>5.8034539516646788</v>
      </c>
      <c r="N343" s="22">
        <v>8.9205030598996018</v>
      </c>
      <c r="O343" s="22">
        <v>3.3673977297950017</v>
      </c>
      <c r="P343" s="22">
        <v>16.853782681191973</v>
      </c>
      <c r="Q343" s="22">
        <v>-10.829026921906504</v>
      </c>
      <c r="R343" s="22">
        <v>5.0410473932879682</v>
      </c>
      <c r="S343" s="22">
        <v>5.3074666491955469</v>
      </c>
      <c r="T343" s="22">
        <v>9.7726088839791032</v>
      </c>
      <c r="U343" s="22">
        <v>5.0862095277794737</v>
      </c>
    </row>
    <row r="344" spans="1:21" hidden="1">
      <c r="A344" s="20">
        <v>42705</v>
      </c>
      <c r="B344" s="22">
        <v>5.6213161877490592</v>
      </c>
      <c r="C344" s="22">
        <v>9.550778566866299</v>
      </c>
      <c r="D344" s="22">
        <v>4.3931744518441747</v>
      </c>
      <c r="E344" s="22">
        <v>17.707606751613028</v>
      </c>
      <c r="F344" s="22">
        <v>-6.4018212141439506</v>
      </c>
      <c r="G344" s="22">
        <v>8.0324175367138935</v>
      </c>
      <c r="H344" s="22">
        <v>7.0077577562741311</v>
      </c>
      <c r="I344" s="22">
        <v>13.891466125458592</v>
      </c>
      <c r="J344" s="22">
        <v>6.0799159179588429</v>
      </c>
      <c r="L344" s="20">
        <v>42705</v>
      </c>
      <c r="M344" s="22">
        <v>5.2865395528174872</v>
      </c>
      <c r="N344" s="22">
        <v>9.5436696084718591</v>
      </c>
      <c r="O344" s="22">
        <v>5.1610988641524358</v>
      </c>
      <c r="P344" s="22">
        <v>19.039846168003891</v>
      </c>
      <c r="Q344" s="22">
        <v>-5.3467959550562227</v>
      </c>
      <c r="R344" s="22">
        <v>6.9174518766016888</v>
      </c>
      <c r="S344" s="22">
        <v>5.3070017319072349</v>
      </c>
      <c r="T344" s="22">
        <v>9.9271945142478586</v>
      </c>
      <c r="U344" s="22">
        <v>6.0250047588483255</v>
      </c>
    </row>
    <row r="345" spans="1:21" hidden="1">
      <c r="A345" s="20">
        <v>42736</v>
      </c>
      <c r="B345" s="22">
        <v>2.869339543650625</v>
      </c>
      <c r="C345" s="22">
        <v>7.2187791032687869</v>
      </c>
      <c r="D345" s="22">
        <v>6.1557178095899872</v>
      </c>
      <c r="E345" s="22">
        <v>23.389985125688355</v>
      </c>
      <c r="F345" s="22">
        <v>-2.3078619272993706E-2</v>
      </c>
      <c r="G345" s="22">
        <v>7.0808986210843443</v>
      </c>
      <c r="H345" s="22">
        <v>-3.1857685311691029</v>
      </c>
      <c r="I345" s="22">
        <v>7.4350570109586158</v>
      </c>
      <c r="J345" s="22">
        <v>5.4278185907263037</v>
      </c>
      <c r="L345" s="20">
        <v>42736</v>
      </c>
      <c r="M345" s="22">
        <v>4.6207708918345958</v>
      </c>
      <c r="N345" s="22">
        <v>9.5063603349208989</v>
      </c>
      <c r="O345" s="22">
        <v>6.6153201627895868</v>
      </c>
      <c r="P345" s="22">
        <v>20.530955389985976</v>
      </c>
      <c r="Q345" s="22">
        <v>0.52988158718802936</v>
      </c>
      <c r="R345" s="22">
        <v>8.4451088299730941</v>
      </c>
      <c r="S345" s="22">
        <v>5.0910630329330786</v>
      </c>
      <c r="T345" s="22">
        <v>9.6387938403907896</v>
      </c>
      <c r="U345" s="22">
        <v>6.5870332446012156</v>
      </c>
    </row>
    <row r="346" spans="1:21" hidden="1">
      <c r="A346" s="20">
        <v>42767</v>
      </c>
      <c r="B346" s="22">
        <v>5.3393030281806801</v>
      </c>
      <c r="C346" s="22">
        <v>8.9416152759710172</v>
      </c>
      <c r="D346" s="22">
        <v>9.6462272617635563</v>
      </c>
      <c r="E346" s="22">
        <v>21.719689761986174</v>
      </c>
      <c r="F346" s="22">
        <v>9.110136709098299</v>
      </c>
      <c r="G346" s="22">
        <v>4.3536992455643002</v>
      </c>
      <c r="H346" s="22">
        <v>7.3252576731081689</v>
      </c>
      <c r="I346" s="22">
        <v>8.6144541175523699</v>
      </c>
      <c r="J346" s="22">
        <v>7.819968133493532</v>
      </c>
      <c r="L346" s="20">
        <v>42767</v>
      </c>
      <c r="M346" s="22">
        <v>4.0255264879194215</v>
      </c>
      <c r="N346" s="22">
        <v>9.1387937706512616</v>
      </c>
      <c r="O346" s="22">
        <v>7.9283261055773835</v>
      </c>
      <c r="P346" s="22">
        <v>20.931337143432671</v>
      </c>
      <c r="Q346" s="22">
        <v>5.9409370912316461</v>
      </c>
      <c r="R346" s="22">
        <v>9.4055949086155834</v>
      </c>
      <c r="S346" s="22">
        <v>4.9906694172079398</v>
      </c>
      <c r="T346" s="22">
        <v>8.4890367846254975</v>
      </c>
      <c r="U346" s="22">
        <v>6.9150419468176665</v>
      </c>
    </row>
    <row r="347" spans="1:21" hidden="1">
      <c r="A347" s="20">
        <v>42795</v>
      </c>
      <c r="B347" s="22">
        <v>9.4565431277213463</v>
      </c>
      <c r="C347" s="22">
        <v>17.313317530366064</v>
      </c>
      <c r="D347" s="22">
        <v>15.032661101366912</v>
      </c>
      <c r="E347" s="22">
        <v>27.895499706387653</v>
      </c>
      <c r="F347" s="22">
        <v>19.049682276397448</v>
      </c>
      <c r="G347" s="22">
        <v>26.69372437507198</v>
      </c>
      <c r="H347" s="22">
        <v>11.449737925595713</v>
      </c>
      <c r="I347" s="22">
        <v>8.5828673899757604</v>
      </c>
      <c r="J347" s="22">
        <v>14.145871296828446</v>
      </c>
      <c r="L347" s="20">
        <v>42795</v>
      </c>
      <c r="M347" s="22">
        <v>3.6553652553921552</v>
      </c>
      <c r="N347" s="22">
        <v>8.9594792780508499</v>
      </c>
      <c r="O347" s="22">
        <v>9.4824108427282709</v>
      </c>
      <c r="P347" s="22">
        <v>20.342965508281935</v>
      </c>
      <c r="Q347" s="22">
        <v>9.9970639478413261</v>
      </c>
      <c r="R347" s="22">
        <v>10.44543273240815</v>
      </c>
      <c r="S347" s="22">
        <v>5.627717610050766</v>
      </c>
      <c r="T347" s="22">
        <v>6.6997181945690727</v>
      </c>
      <c r="U347" s="22">
        <v>7.2407178912861809</v>
      </c>
    </row>
    <row r="348" spans="1:21" hidden="1">
      <c r="A348" s="20">
        <v>42826</v>
      </c>
      <c r="B348" s="22">
        <v>-5.157549450690297</v>
      </c>
      <c r="C348" s="22">
        <v>0.15085518704039202</v>
      </c>
      <c r="D348" s="22">
        <v>1.833201399897348</v>
      </c>
      <c r="E348" s="22">
        <v>10.130834813794436</v>
      </c>
      <c r="F348" s="22">
        <v>4.4693208920449479</v>
      </c>
      <c r="G348" s="22">
        <v>2.3111471620287602</v>
      </c>
      <c r="H348" s="22">
        <v>3.3247623669611528</v>
      </c>
      <c r="I348" s="22">
        <v>7.1492630551608585</v>
      </c>
      <c r="J348" s="22">
        <v>-1.1949902337622547</v>
      </c>
      <c r="L348" s="20">
        <v>42826</v>
      </c>
      <c r="M348" s="22">
        <v>3.6366926598091993</v>
      </c>
      <c r="N348" s="22">
        <v>9.3783992544273218</v>
      </c>
      <c r="O348" s="22">
        <v>11.388051103087491</v>
      </c>
      <c r="P348" s="22">
        <v>19.350700306400341</v>
      </c>
      <c r="Q348" s="22">
        <v>12.467581087551991</v>
      </c>
      <c r="R348" s="22">
        <v>11.973719551099933</v>
      </c>
      <c r="S348" s="22">
        <v>7.2060554550104712</v>
      </c>
      <c r="T348" s="22">
        <v>4.7147819137657763</v>
      </c>
      <c r="U348" s="22">
        <v>7.7935360711778543</v>
      </c>
    </row>
    <row r="349" spans="1:21" hidden="1">
      <c r="A349" s="20">
        <v>42856</v>
      </c>
      <c r="B349" s="22">
        <v>6.6259466743805859</v>
      </c>
      <c r="C349" s="22">
        <v>11.571560646385606</v>
      </c>
      <c r="D349" s="22">
        <v>14.596286126060747</v>
      </c>
      <c r="E349" s="22">
        <v>20.475145159681702</v>
      </c>
      <c r="F349" s="22">
        <v>14.408335121481571</v>
      </c>
      <c r="G349" s="22">
        <v>15.087810473374091</v>
      </c>
      <c r="H349" s="22">
        <v>9.9130375866524219</v>
      </c>
      <c r="I349" s="22">
        <v>3.4848021624482186</v>
      </c>
      <c r="J349" s="22">
        <v>10.128639329538714</v>
      </c>
      <c r="L349" s="20">
        <v>42856</v>
      </c>
      <c r="M349" s="22">
        <v>4.1866437143515753</v>
      </c>
      <c r="N349" s="22">
        <v>10.571245307596016</v>
      </c>
      <c r="O349" s="22">
        <v>13.564070428313471</v>
      </c>
      <c r="P349" s="22">
        <v>18.788708549339802</v>
      </c>
      <c r="Q349" s="22">
        <v>13.774490881651815</v>
      </c>
      <c r="R349" s="22">
        <v>13.868222134852999</v>
      </c>
      <c r="S349" s="22">
        <v>9.5649067111147446</v>
      </c>
      <c r="T349" s="22">
        <v>3.2438151031115297</v>
      </c>
      <c r="U349" s="22">
        <v>8.7851604144627089</v>
      </c>
    </row>
    <row r="350" spans="1:21" hidden="1">
      <c r="A350" s="20">
        <v>42887</v>
      </c>
      <c r="B350" s="22">
        <v>6.6287728964496324</v>
      </c>
      <c r="C350" s="22">
        <v>12.426048677517926</v>
      </c>
      <c r="D350" s="22">
        <v>17.755829495358128</v>
      </c>
      <c r="E350" s="22">
        <v>18.228175959389262</v>
      </c>
      <c r="F350" s="22">
        <v>14.915134893090325</v>
      </c>
      <c r="G350" s="22">
        <v>10.16411984329639</v>
      </c>
      <c r="H350" s="22">
        <v>6.6490360093344378</v>
      </c>
      <c r="I350" s="22">
        <v>-4.8983596888108991</v>
      </c>
      <c r="J350" s="22">
        <v>11.160078761033489</v>
      </c>
      <c r="L350" s="20">
        <v>42887</v>
      </c>
      <c r="M350" s="22">
        <v>5.216564390840972</v>
      </c>
      <c r="N350" s="22">
        <v>12.184743281500943</v>
      </c>
      <c r="O350" s="22">
        <v>15.663211514553964</v>
      </c>
      <c r="P350" s="22">
        <v>18.920080923328015</v>
      </c>
      <c r="Q350" s="22">
        <v>14.663227504404801</v>
      </c>
      <c r="R350" s="22">
        <v>15.646070475691999</v>
      </c>
      <c r="S350" s="22">
        <v>12.549896791210642</v>
      </c>
      <c r="T350" s="22">
        <v>2.7389595146530326</v>
      </c>
      <c r="U350" s="22">
        <v>10.117276402002943</v>
      </c>
    </row>
    <row r="351" spans="1:21" hidden="1">
      <c r="A351" s="20">
        <v>42917</v>
      </c>
      <c r="B351" s="22">
        <v>6.856883815164224</v>
      </c>
      <c r="C351" s="22">
        <v>15.391954357859021</v>
      </c>
      <c r="D351" s="22">
        <v>20.114261109729341</v>
      </c>
      <c r="E351" s="22">
        <v>20.254083670009166</v>
      </c>
      <c r="F351" s="22">
        <v>15.831215679896161</v>
      </c>
      <c r="G351" s="22">
        <v>21.414684072442142</v>
      </c>
      <c r="H351" s="22">
        <v>17.167536155437418</v>
      </c>
      <c r="I351" s="22">
        <v>7.3219276065400862</v>
      </c>
      <c r="J351" s="22">
        <v>12.926959041275992</v>
      </c>
      <c r="L351" s="20">
        <v>42917</v>
      </c>
      <c r="M351" s="22">
        <v>6.4620387011658664</v>
      </c>
      <c r="N351" s="22">
        <v>13.65558790832975</v>
      </c>
      <c r="O351" s="22">
        <v>17.329002550827724</v>
      </c>
      <c r="P351" s="22">
        <v>19.799414391052522</v>
      </c>
      <c r="Q351" s="22">
        <v>15.700120723282353</v>
      </c>
      <c r="R351" s="22">
        <v>17.103145833003296</v>
      </c>
      <c r="S351" s="22">
        <v>15.092852271717987</v>
      </c>
      <c r="T351" s="22">
        <v>3.4969021416081176</v>
      </c>
      <c r="U351" s="22">
        <v>11.518574270514932</v>
      </c>
    </row>
    <row r="352" spans="1:21" hidden="1">
      <c r="A352" s="20">
        <v>42948</v>
      </c>
      <c r="B352" s="22">
        <v>7.2991691891018888</v>
      </c>
      <c r="C352" s="22">
        <v>16.215850968657136</v>
      </c>
      <c r="D352" s="22">
        <v>19.767568917782242</v>
      </c>
      <c r="E352" s="22">
        <v>21.236379717762887</v>
      </c>
      <c r="F352" s="22">
        <v>15.71861487078445</v>
      </c>
      <c r="G352" s="22">
        <v>28.597600900955314</v>
      </c>
      <c r="H352" s="22">
        <v>24.474889369553125</v>
      </c>
      <c r="I352" s="22">
        <v>4.6801773301776279</v>
      </c>
      <c r="J352" s="22">
        <v>12.976856628000391</v>
      </c>
      <c r="L352" s="20">
        <v>42948</v>
      </c>
      <c r="M352" s="22">
        <v>7.6929726435080568</v>
      </c>
      <c r="N352" s="22">
        <v>14.640652228629165</v>
      </c>
      <c r="O352" s="22">
        <v>18.298509086831686</v>
      </c>
      <c r="P352" s="22">
        <v>21.219044005728136</v>
      </c>
      <c r="Q352" s="22">
        <v>17.068218955089236</v>
      </c>
      <c r="R352" s="22">
        <v>18.108652343146801</v>
      </c>
      <c r="S352" s="22">
        <v>16.823322015740644</v>
      </c>
      <c r="T352" s="22">
        <v>5.2543148240531252</v>
      </c>
      <c r="U352" s="22">
        <v>12.724604053657742</v>
      </c>
    </row>
    <row r="353" spans="1:21" hidden="1">
      <c r="A353" s="20">
        <v>42979</v>
      </c>
      <c r="B353" s="22">
        <v>8.3015107458540598</v>
      </c>
      <c r="C353" s="22">
        <v>15.166099153075322</v>
      </c>
      <c r="D353" s="22">
        <v>15.644674362640615</v>
      </c>
      <c r="E353" s="22">
        <v>23.290794003896551</v>
      </c>
      <c r="F353" s="22">
        <v>19.291554501874032</v>
      </c>
      <c r="G353" s="22">
        <v>13.886993319191234</v>
      </c>
      <c r="H353" s="22">
        <v>16.313101587053211</v>
      </c>
      <c r="I353" s="22">
        <v>8.744634500443766</v>
      </c>
      <c r="J353" s="22">
        <v>13.016167750562062</v>
      </c>
      <c r="L353" s="20">
        <v>42979</v>
      </c>
      <c r="M353" s="22">
        <v>8.7441615414985279</v>
      </c>
      <c r="N353" s="22">
        <v>15.054773832664296</v>
      </c>
      <c r="O353" s="22">
        <v>18.436589099628065</v>
      </c>
      <c r="P353" s="22">
        <v>22.55761788409805</v>
      </c>
      <c r="Q353" s="22">
        <v>18.494351900139833</v>
      </c>
      <c r="R353" s="22">
        <v>19.155303265075347</v>
      </c>
      <c r="S353" s="22">
        <v>17.814162269505744</v>
      </c>
      <c r="T353" s="22">
        <v>7.6743196179992736</v>
      </c>
      <c r="U353" s="22">
        <v>13.553148979125936</v>
      </c>
    </row>
    <row r="354" spans="1:21" hidden="1">
      <c r="A354" s="20">
        <v>43009</v>
      </c>
      <c r="B354" s="22">
        <v>11.185175179138483</v>
      </c>
      <c r="C354" s="22">
        <v>15.630450762262399</v>
      </c>
      <c r="D354" s="22">
        <v>17.636734241346815</v>
      </c>
      <c r="E354" s="22">
        <v>23.793798346585618</v>
      </c>
      <c r="F354" s="22">
        <v>19.13768886812737</v>
      </c>
      <c r="G354" s="22">
        <v>14.875352532211565</v>
      </c>
      <c r="H354" s="22">
        <v>18.298640375389951</v>
      </c>
      <c r="I354" s="22">
        <v>10.229853566255073</v>
      </c>
      <c r="J354" s="22">
        <v>14.708900649169834</v>
      </c>
      <c r="L354" s="20">
        <v>43009</v>
      </c>
      <c r="M354" s="22">
        <v>9.3195764615602741</v>
      </c>
      <c r="N354" s="22">
        <v>14.805275149055163</v>
      </c>
      <c r="O354" s="22">
        <v>17.743090083142562</v>
      </c>
      <c r="P354" s="22">
        <v>23.046067130300557</v>
      </c>
      <c r="Q354" s="22">
        <v>19.155283877919345</v>
      </c>
      <c r="R354" s="22">
        <v>20.241764805474887</v>
      </c>
      <c r="S354" s="22">
        <v>17.443236615616115</v>
      </c>
      <c r="T354" s="22">
        <v>10.365719954454548</v>
      </c>
      <c r="U354" s="22">
        <v>13.749564344875182</v>
      </c>
    </row>
    <row r="355" spans="1:21" hidden="1">
      <c r="A355" s="20">
        <v>43040</v>
      </c>
      <c r="B355" s="22">
        <v>8.319116574935137</v>
      </c>
      <c r="C355" s="22">
        <v>12.088707951015081</v>
      </c>
      <c r="D355" s="22">
        <v>17.037963644297349</v>
      </c>
      <c r="E355" s="22">
        <v>20.098859152317104</v>
      </c>
      <c r="F355" s="22">
        <v>21.234882630039806</v>
      </c>
      <c r="G355" s="22">
        <v>21.12208252812033</v>
      </c>
      <c r="H355" s="22">
        <v>15.30079088638341</v>
      </c>
      <c r="I355" s="22">
        <v>12.497165535595414</v>
      </c>
      <c r="J355" s="22">
        <v>12.670200604994292</v>
      </c>
      <c r="L355" s="20">
        <v>43040</v>
      </c>
      <c r="M355" s="22">
        <v>9.7759798214538591</v>
      </c>
      <c r="N355" s="22">
        <v>14.527125000808311</v>
      </c>
      <c r="O355" s="22">
        <v>16.944797934893899</v>
      </c>
      <c r="P355" s="22">
        <v>22.615171728375088</v>
      </c>
      <c r="Q355" s="22">
        <v>19.073195970832472</v>
      </c>
      <c r="R355" s="22">
        <v>21.488449790664063</v>
      </c>
      <c r="S355" s="22">
        <v>16.176943382806883</v>
      </c>
      <c r="T355" s="22">
        <v>12.83931486010357</v>
      </c>
      <c r="U355" s="22">
        <v>13.766563670477794</v>
      </c>
    </row>
    <row r="356" spans="1:21" hidden="1">
      <c r="A356" s="20">
        <v>43070</v>
      </c>
      <c r="B356" s="22">
        <v>10.455408000338949</v>
      </c>
      <c r="C356" s="22">
        <v>13.7396654677691</v>
      </c>
      <c r="D356" s="22">
        <v>16.858835168268953</v>
      </c>
      <c r="E356" s="22">
        <v>26.262505880418672</v>
      </c>
      <c r="F356" s="22">
        <v>18.421285642830696</v>
      </c>
      <c r="G356" s="22">
        <v>26.310760439720752</v>
      </c>
      <c r="H356" s="22">
        <v>5.2591963265188042</v>
      </c>
      <c r="I356" s="22">
        <v>15.783735457609964</v>
      </c>
      <c r="J356" s="22">
        <v>13.936296061616233</v>
      </c>
      <c r="L356" s="20">
        <v>43070</v>
      </c>
      <c r="M356" s="22">
        <v>10.626424829030583</v>
      </c>
      <c r="N356" s="22">
        <v>15.142682242881889</v>
      </c>
      <c r="O356" s="22">
        <v>16.810937600798766</v>
      </c>
      <c r="P356" s="22">
        <v>21.900876894391615</v>
      </c>
      <c r="Q356" s="22">
        <v>19.024536410969347</v>
      </c>
      <c r="R356" s="22">
        <v>24.021933741469354</v>
      </c>
      <c r="S356" s="22">
        <v>15.025956223431677</v>
      </c>
      <c r="T356" s="22">
        <v>14.224538421760883</v>
      </c>
      <c r="U356" s="22">
        <v>14.285457224416788</v>
      </c>
    </row>
    <row r="357" spans="1:21" hidden="1">
      <c r="A357" s="20">
        <v>43101</v>
      </c>
      <c r="B357" s="22">
        <v>10.486344219251649</v>
      </c>
      <c r="C357" s="22">
        <v>16.316581236293203</v>
      </c>
      <c r="D357" s="22">
        <v>16.234062609355561</v>
      </c>
      <c r="E357" s="22">
        <v>20.14723473448467</v>
      </c>
      <c r="F357" s="22">
        <v>18.149857600961155</v>
      </c>
      <c r="G357" s="22">
        <v>25.841330295851208</v>
      </c>
      <c r="H357" s="22">
        <v>26.189555324561425</v>
      </c>
      <c r="I357" s="22">
        <v>10.35655193072833</v>
      </c>
      <c r="J357" s="22">
        <v>14.227834382158221</v>
      </c>
      <c r="L357" s="20">
        <v>43101</v>
      </c>
      <c r="M357" s="22">
        <v>11.459438973493704</v>
      </c>
      <c r="N357" s="22">
        <v>16.39636091242096</v>
      </c>
      <c r="O357" s="22">
        <v>17.017441948976824</v>
      </c>
      <c r="P357" s="22">
        <v>20.949884114154031</v>
      </c>
      <c r="Q357" s="22">
        <v>19.036783069349099</v>
      </c>
      <c r="R357" s="22">
        <v>27.454610267563083</v>
      </c>
      <c r="S357" s="22">
        <v>14.567794096354646</v>
      </c>
      <c r="T357" s="22">
        <v>14.264712340986321</v>
      </c>
      <c r="U357" s="22">
        <v>15.005640929519217</v>
      </c>
    </row>
    <row r="358" spans="1:21" hidden="1">
      <c r="A358" s="20">
        <v>43132</v>
      </c>
      <c r="B358" s="22">
        <v>12.786164802454095</v>
      </c>
      <c r="C358" s="22">
        <v>18.764654837003562</v>
      </c>
      <c r="D358" s="22">
        <v>16.392837565583392</v>
      </c>
      <c r="E358" s="22">
        <v>17.616383124627006</v>
      </c>
      <c r="F358" s="22">
        <v>18.840075646917427</v>
      </c>
      <c r="G358" s="22">
        <v>35.905804487440008</v>
      </c>
      <c r="H358" s="22">
        <v>12.597966002814005</v>
      </c>
      <c r="I358" s="22">
        <v>17.515704284371708</v>
      </c>
      <c r="J358" s="22">
        <v>15.983601606186213</v>
      </c>
      <c r="L358" s="20">
        <v>43132</v>
      </c>
      <c r="M358" s="22">
        <v>11.974418637400078</v>
      </c>
      <c r="N358" s="22">
        <v>17.826589798731646</v>
      </c>
      <c r="O358" s="22">
        <v>17.108874274591884</v>
      </c>
      <c r="P358" s="22">
        <v>19.983607258040621</v>
      </c>
      <c r="Q358" s="22">
        <v>19.223745793405868</v>
      </c>
      <c r="R358" s="22">
        <v>31.042063986959533</v>
      </c>
      <c r="S358" s="22">
        <v>14.617399970990604</v>
      </c>
      <c r="T358" s="22">
        <v>13.139890740650301</v>
      </c>
      <c r="U358" s="22">
        <v>15.599333751442359</v>
      </c>
    </row>
    <row r="359" spans="1:21" hidden="1">
      <c r="A359" s="20">
        <v>43160</v>
      </c>
      <c r="B359" s="22">
        <v>9.9214171828642179</v>
      </c>
      <c r="C359" s="22">
        <v>16.111806685855456</v>
      </c>
      <c r="D359" s="22">
        <v>15.046693186104235</v>
      </c>
      <c r="E359" s="22">
        <v>15.163355047941124</v>
      </c>
      <c r="F359" s="22">
        <v>14.330867718135536</v>
      </c>
      <c r="G359" s="22">
        <v>24.080793185108035</v>
      </c>
      <c r="H359" s="22">
        <v>5.9813227669443592</v>
      </c>
      <c r="I359" s="22">
        <v>16.438192478475131</v>
      </c>
      <c r="J359" s="22">
        <v>13.40183799631491</v>
      </c>
      <c r="L359" s="20">
        <v>43160</v>
      </c>
      <c r="M359" s="22">
        <v>11.880244393663602</v>
      </c>
      <c r="N359" s="22">
        <v>18.640054471126049</v>
      </c>
      <c r="O359" s="22">
        <v>16.468726125009454</v>
      </c>
      <c r="P359" s="22">
        <v>18.857127321515321</v>
      </c>
      <c r="Q359" s="22">
        <v>19.465208117282558</v>
      </c>
      <c r="R359" s="22">
        <v>33.03128510507679</v>
      </c>
      <c r="S359" s="22">
        <v>13.945329153754969</v>
      </c>
      <c r="T359" s="22">
        <v>11.084166653601031</v>
      </c>
      <c r="U359" s="22">
        <v>15.615207691676218</v>
      </c>
    </row>
    <row r="360" spans="1:21" hidden="1">
      <c r="A360" s="20">
        <v>43191</v>
      </c>
      <c r="B360" s="22">
        <v>16.867919833820693</v>
      </c>
      <c r="C360" s="22">
        <v>24.812515960117153</v>
      </c>
      <c r="D360" s="22">
        <v>21.029919038830641</v>
      </c>
      <c r="E360" s="22">
        <v>22.463389550808614</v>
      </c>
      <c r="F360" s="22">
        <v>26.425789218840919</v>
      </c>
      <c r="G360" s="22">
        <v>39.969380524646084</v>
      </c>
      <c r="H360" s="22">
        <v>21.858938558654771</v>
      </c>
      <c r="I360" s="22">
        <v>5.5749037945775513</v>
      </c>
      <c r="J360" s="22">
        <v>20.995988305717475</v>
      </c>
      <c r="L360" s="20">
        <v>43191</v>
      </c>
      <c r="M360" s="22">
        <v>11.018564478810461</v>
      </c>
      <c r="N360" s="22">
        <v>18.254369749470882</v>
      </c>
      <c r="O360" s="22">
        <v>14.969479458855204</v>
      </c>
      <c r="P360" s="22">
        <v>17.26590815011437</v>
      </c>
      <c r="Q360" s="22">
        <v>19.481311922976218</v>
      </c>
      <c r="R360" s="22">
        <v>32.711734202712222</v>
      </c>
      <c r="S360" s="22">
        <v>11.804662635585856</v>
      </c>
      <c r="T360" s="22">
        <v>8.819481709568322</v>
      </c>
      <c r="U360" s="22">
        <v>14.781017001500501</v>
      </c>
    </row>
    <row r="361" spans="1:21" hidden="1">
      <c r="A361" s="20">
        <v>43221</v>
      </c>
      <c r="B361" s="22">
        <v>7.9282911963611298</v>
      </c>
      <c r="C361" s="22">
        <v>16.089057013991237</v>
      </c>
      <c r="D361" s="22">
        <v>12.086449614467938</v>
      </c>
      <c r="E361" s="22">
        <v>16.348901700408518</v>
      </c>
      <c r="F361" s="22">
        <v>19.883126555617679</v>
      </c>
      <c r="G361" s="22">
        <v>36.774548802567949</v>
      </c>
      <c r="H361" s="22">
        <v>8.3886580706954419</v>
      </c>
      <c r="I361" s="22">
        <v>-1.2831080945288562</v>
      </c>
      <c r="J361" s="22">
        <v>11.888628714163303</v>
      </c>
      <c r="L361" s="20">
        <v>43221</v>
      </c>
      <c r="M361" s="22">
        <v>9.3910160344277358</v>
      </c>
      <c r="N361" s="22">
        <v>16.536758211332398</v>
      </c>
      <c r="O361" s="22">
        <v>12.799184525809167</v>
      </c>
      <c r="P361" s="22">
        <v>14.864310784367717</v>
      </c>
      <c r="Q361" s="22">
        <v>19.039428620280347</v>
      </c>
      <c r="R361" s="22">
        <v>30.69735689447262</v>
      </c>
      <c r="S361" s="22">
        <v>8.2510496238581936</v>
      </c>
      <c r="T361" s="22">
        <v>6.7654612072197722</v>
      </c>
      <c r="U361" s="22">
        <v>13.047101096226882</v>
      </c>
    </row>
    <row r="362" spans="1:21" hidden="1">
      <c r="A362" s="20">
        <v>43252</v>
      </c>
      <c r="B362" s="22">
        <v>5.4386366184410377</v>
      </c>
      <c r="C362" s="22">
        <v>12.291567205019049</v>
      </c>
      <c r="D362" s="22">
        <v>8.9823601938985149</v>
      </c>
      <c r="E362" s="22">
        <v>11.159062346852821</v>
      </c>
      <c r="F362" s="22">
        <v>15.481425245671062</v>
      </c>
      <c r="G362" s="22">
        <v>23.597777130805511</v>
      </c>
      <c r="H362" s="22">
        <v>6.3492646439796232</v>
      </c>
      <c r="I362" s="22">
        <v>9.6791147349171212</v>
      </c>
      <c r="J362" s="22">
        <v>9.4168689794276332</v>
      </c>
      <c r="L362" s="20">
        <v>43252</v>
      </c>
      <c r="M362" s="22">
        <v>7.3103217705054533</v>
      </c>
      <c r="N362" s="22">
        <v>13.955911386006875</v>
      </c>
      <c r="O362" s="22">
        <v>10.30541254434749</v>
      </c>
      <c r="P362" s="22">
        <v>11.896605738421059</v>
      </c>
      <c r="Q362" s="22">
        <v>18.026737271094632</v>
      </c>
      <c r="R362" s="22">
        <v>28.03893061189703</v>
      </c>
      <c r="S362" s="22">
        <v>3.7844254329479696</v>
      </c>
      <c r="T362" s="22">
        <v>5.5594668773639739</v>
      </c>
      <c r="U362" s="22">
        <v>10.762224697950273</v>
      </c>
    </row>
    <row r="363" spans="1:21" hidden="1">
      <c r="A363" s="20">
        <v>43282</v>
      </c>
      <c r="B363" s="22">
        <v>5.122254145121488</v>
      </c>
      <c r="C363" s="22">
        <v>11.611683580454056</v>
      </c>
      <c r="D363" s="22">
        <v>6.7431356861607412</v>
      </c>
      <c r="E363" s="22">
        <v>9.1610860864575159</v>
      </c>
      <c r="F363" s="22">
        <v>17.057978993721832</v>
      </c>
      <c r="G363" s="22">
        <v>25.848491562417138</v>
      </c>
      <c r="H363" s="22">
        <v>-3.2364720102015525</v>
      </c>
      <c r="I363" s="22">
        <v>5.5978454009314476</v>
      </c>
      <c r="J363" s="22">
        <v>8.3060844088943782</v>
      </c>
      <c r="L363" s="20">
        <v>43282</v>
      </c>
      <c r="M363" s="22">
        <v>5.0682447524446985</v>
      </c>
      <c r="N363" s="22">
        <v>11.145639922689483</v>
      </c>
      <c r="O363" s="22">
        <v>7.7815982642923842</v>
      </c>
      <c r="P363" s="22">
        <v>8.5112573006770589</v>
      </c>
      <c r="Q363" s="22">
        <v>16.355062883984274</v>
      </c>
      <c r="R363" s="22">
        <v>25.239113023510455</v>
      </c>
      <c r="S363" s="22">
        <v>-0.15099242143655545</v>
      </c>
      <c r="T363" s="22">
        <v>4.8611815764593871</v>
      </c>
      <c r="U363" s="22">
        <v>8.3056553539523748</v>
      </c>
    </row>
    <row r="364" spans="1:21" hidden="1">
      <c r="A364" s="20">
        <v>43313</v>
      </c>
      <c r="B364" s="22">
        <v>2.559675401044359</v>
      </c>
      <c r="C364" s="22">
        <v>6.2367743813050254</v>
      </c>
      <c r="D364" s="22">
        <v>3.1737488555233568</v>
      </c>
      <c r="E364" s="22">
        <v>2.6027312469964841</v>
      </c>
      <c r="F364" s="22">
        <v>12.588533596092915</v>
      </c>
      <c r="G364" s="22">
        <v>15.078955349248872</v>
      </c>
      <c r="H364" s="22">
        <v>-7.4425338601092079</v>
      </c>
      <c r="I364" s="22">
        <v>5.8523900582663941</v>
      </c>
      <c r="J364" s="22">
        <v>4.5901217960432348</v>
      </c>
      <c r="L364" s="20">
        <v>43313</v>
      </c>
      <c r="M364" s="22">
        <v>2.9875297360354267</v>
      </c>
      <c r="N364" s="22">
        <v>8.5984710642904645</v>
      </c>
      <c r="O364" s="22">
        <v>5.5539143344652189</v>
      </c>
      <c r="P364" s="22">
        <v>4.967624790062743</v>
      </c>
      <c r="Q364" s="22">
        <v>14.256270229872257</v>
      </c>
      <c r="R364" s="22">
        <v>22.943149574994877</v>
      </c>
      <c r="S364" s="22">
        <v>-2.6463185764007591</v>
      </c>
      <c r="T364" s="22">
        <v>4.4229337321499429</v>
      </c>
      <c r="U364" s="22">
        <v>6.0563808379080513</v>
      </c>
    </row>
    <row r="365" spans="1:21" hidden="1">
      <c r="A365" s="20">
        <v>43344</v>
      </c>
      <c r="B365" s="22">
        <v>2.0540078616909199</v>
      </c>
      <c r="C365" s="22">
        <v>7.0092800330789089</v>
      </c>
      <c r="D365" s="22">
        <v>7.09064724816389</v>
      </c>
      <c r="E365" s="22">
        <v>1.7886894378865037</v>
      </c>
      <c r="F365" s="22">
        <v>13.052162544249612</v>
      </c>
      <c r="G365" s="22">
        <v>24.228484738737038</v>
      </c>
      <c r="H365" s="22">
        <v>-3.3746064658269859</v>
      </c>
      <c r="I365" s="22">
        <v>2.96434818500218</v>
      </c>
      <c r="J365" s="22">
        <v>4.9818653284438312</v>
      </c>
      <c r="L365" s="20">
        <v>43344</v>
      </c>
      <c r="M365" s="22">
        <v>1.261425519103426</v>
      </c>
      <c r="N365" s="22">
        <v>6.5079011430637053</v>
      </c>
      <c r="O365" s="22">
        <v>3.7393581896423029</v>
      </c>
      <c r="P365" s="22">
        <v>1.7657738117207344</v>
      </c>
      <c r="Q365" s="22">
        <v>11.970641327720941</v>
      </c>
      <c r="R365" s="22">
        <v>21.036616087849964</v>
      </c>
      <c r="S365" s="22">
        <v>-3.8957552448525661</v>
      </c>
      <c r="T365" s="22">
        <v>3.7479428321837389</v>
      </c>
      <c r="U365" s="22">
        <v>4.1873551466835863</v>
      </c>
    </row>
    <row r="366" spans="1:21" hidden="1">
      <c r="A366" s="20">
        <v>43374</v>
      </c>
      <c r="B366" s="22">
        <v>-0.32853697846631746</v>
      </c>
      <c r="C366" s="22">
        <v>4.8972931587267965</v>
      </c>
      <c r="D366" s="22">
        <v>1.9634930421191115</v>
      </c>
      <c r="E366" s="22">
        <v>-0.94566359107420794</v>
      </c>
      <c r="F366" s="22">
        <v>12.078890743567626</v>
      </c>
      <c r="G366" s="22">
        <v>22.301973617079284</v>
      </c>
      <c r="H366" s="22">
        <v>-5.1222297473888432</v>
      </c>
      <c r="I366" s="22">
        <v>1.509396913838799</v>
      </c>
      <c r="J366" s="22">
        <v>2.6134510169191003</v>
      </c>
      <c r="L366" s="20">
        <v>43374</v>
      </c>
      <c r="M366" s="22">
        <v>1.0012478887716725E-2</v>
      </c>
      <c r="N366" s="22">
        <v>5.0005509723156223</v>
      </c>
      <c r="O366" s="22">
        <v>2.4993506129573433</v>
      </c>
      <c r="P366" s="22">
        <v>-0.4120240842412386</v>
      </c>
      <c r="Q366" s="22">
        <v>10.105528004185231</v>
      </c>
      <c r="R366" s="22">
        <v>19.740911776313027</v>
      </c>
      <c r="S366" s="22">
        <v>-3.6999970139535066</v>
      </c>
      <c r="T366" s="22">
        <v>2.1549062656930573</v>
      </c>
      <c r="U366" s="22">
        <v>2.8424928819013502</v>
      </c>
    </row>
    <row r="367" spans="1:21" hidden="1">
      <c r="A367" s="20">
        <v>43405</v>
      </c>
      <c r="B367" s="22">
        <v>-0.88920815201952053</v>
      </c>
      <c r="C367" s="22">
        <v>4.9447319641590326</v>
      </c>
      <c r="D367" s="22">
        <v>1.808853581434434</v>
      </c>
      <c r="E367" s="22">
        <v>1.7734155527667497</v>
      </c>
      <c r="F367" s="22">
        <v>6.6818933944730503</v>
      </c>
      <c r="G367" s="22">
        <v>22.074305470687406</v>
      </c>
      <c r="H367" s="22">
        <v>-2.0018592818304199</v>
      </c>
      <c r="I367" s="22">
        <v>6.3909313739335829</v>
      </c>
      <c r="J367" s="22">
        <v>2.7706472614885911</v>
      </c>
      <c r="L367" s="20">
        <v>43405</v>
      </c>
      <c r="M367" s="22">
        <v>-1.1288733108065401</v>
      </c>
      <c r="N367" s="22">
        <v>3.7166058785016389</v>
      </c>
      <c r="O367" s="22">
        <v>1.4232070208518621</v>
      </c>
      <c r="P367" s="22">
        <v>-1.6370897374399647</v>
      </c>
      <c r="Q367" s="22">
        <v>8.6423735036952394</v>
      </c>
      <c r="R367" s="22">
        <v>18.576378452030056</v>
      </c>
      <c r="S367" s="22">
        <v>-2.9089921475383562</v>
      </c>
      <c r="T367" s="22">
        <v>1.8599423629225953E-2</v>
      </c>
      <c r="U367" s="22">
        <v>1.6715789998437316</v>
      </c>
    </row>
    <row r="368" spans="1:21" hidden="1">
      <c r="A368" s="20">
        <v>43435</v>
      </c>
      <c r="B368" s="22">
        <v>-5.2254117818313972</v>
      </c>
      <c r="C368" s="22">
        <v>0.66724229675591573</v>
      </c>
      <c r="D368" s="22">
        <v>-2.4220726629636431</v>
      </c>
      <c r="E368" s="22">
        <v>-7.4021502839907498</v>
      </c>
      <c r="F368" s="22">
        <v>4.9005089766735068</v>
      </c>
      <c r="G368" s="22">
        <v>9.7414045895278605</v>
      </c>
      <c r="H368" s="22">
        <v>5.542331210017764</v>
      </c>
      <c r="I368" s="22">
        <v>-9.3545156962275655</v>
      </c>
      <c r="J368" s="22">
        <v>-2.1128861760993658</v>
      </c>
      <c r="L368" s="20">
        <v>43435</v>
      </c>
      <c r="M368" s="22">
        <v>-2.5826004690203206</v>
      </c>
      <c r="N368" s="22">
        <v>2.0223162270226425</v>
      </c>
      <c r="O368" s="22">
        <v>0.10557485563566615</v>
      </c>
      <c r="P368" s="22">
        <v>-2.4616187318159888</v>
      </c>
      <c r="Q368" s="22">
        <v>6.9469661748157989</v>
      </c>
      <c r="R368" s="22">
        <v>16.225108240204861</v>
      </c>
      <c r="S368" s="22">
        <v>-3.1675479571015615</v>
      </c>
      <c r="T368" s="22">
        <v>-1.4372965112234368</v>
      </c>
      <c r="U368" s="22">
        <v>0.20237353301189387</v>
      </c>
    </row>
    <row r="369" spans="1:21" hidden="1">
      <c r="A369" s="20">
        <v>43466</v>
      </c>
      <c r="B369" s="22">
        <v>-0.47626637841052855</v>
      </c>
      <c r="C369" s="22">
        <v>1.4994728717998527</v>
      </c>
      <c r="D369" s="22">
        <v>0.71581097266629001</v>
      </c>
      <c r="E369" s="22">
        <v>-1.6873919954845462</v>
      </c>
      <c r="F369" s="22">
        <v>6.5529303391018914</v>
      </c>
      <c r="G369" s="22">
        <v>17.938425746547153</v>
      </c>
      <c r="H369" s="22">
        <v>-9.2376192967524986</v>
      </c>
      <c r="I369" s="22">
        <v>4.7143486364148686</v>
      </c>
      <c r="J369" s="22">
        <v>0.93554290455016087</v>
      </c>
      <c r="L369" s="20">
        <v>43466</v>
      </c>
      <c r="M369" s="22">
        <v>-4.284041114040221</v>
      </c>
      <c r="N369" s="22">
        <v>-5.4985343828633404E-2</v>
      </c>
      <c r="O369" s="22">
        <v>-1.3925740645714768</v>
      </c>
      <c r="P369" s="22">
        <v>-3.229404936762279</v>
      </c>
      <c r="Q369" s="22">
        <v>5.013280843167351</v>
      </c>
      <c r="R369" s="22">
        <v>12.653740173928639</v>
      </c>
      <c r="S369" s="22">
        <v>-5.2811161896152043</v>
      </c>
      <c r="T369" s="22">
        <v>-1.4927513569138853</v>
      </c>
      <c r="U369" s="22">
        <v>-1.5207335565201419</v>
      </c>
    </row>
    <row r="370" spans="1:21" hidden="1">
      <c r="A370" s="20">
        <v>43497</v>
      </c>
      <c r="B370" s="22">
        <v>-6.3906982428498509</v>
      </c>
      <c r="C370" s="22">
        <v>-2.5319509010609238</v>
      </c>
      <c r="D370" s="22">
        <v>-2.8849320545148913</v>
      </c>
      <c r="E370" s="22">
        <v>-3.8195138519207887</v>
      </c>
      <c r="F370" s="22">
        <v>3.5384452568550557</v>
      </c>
      <c r="G370" s="22">
        <v>4.7234523810361964</v>
      </c>
      <c r="H370" s="22">
        <v>-9.9403077400009892</v>
      </c>
      <c r="I370" s="22">
        <v>-6.7711639367164196</v>
      </c>
      <c r="J370" s="22">
        <v>-3.7786264563992376</v>
      </c>
      <c r="L370" s="20">
        <v>43497</v>
      </c>
      <c r="M370" s="22">
        <v>-6.107098377797584</v>
      </c>
      <c r="N370" s="22">
        <v>-2.3636663709323358</v>
      </c>
      <c r="O370" s="22">
        <v>-2.8823469598007421</v>
      </c>
      <c r="P370" s="22">
        <v>-4.0773847534512555</v>
      </c>
      <c r="Q370" s="22">
        <v>2.9641034093404386</v>
      </c>
      <c r="R370" s="22">
        <v>8.6361188339699311</v>
      </c>
      <c r="S370" s="22">
        <v>-8.7685956406884173</v>
      </c>
      <c r="T370" s="22">
        <v>-4.2436541716114107E-2</v>
      </c>
      <c r="U370" s="22">
        <v>-3.3737639448891343</v>
      </c>
    </row>
    <row r="371" spans="1:21" hidden="1">
      <c r="A371" s="20">
        <v>43525</v>
      </c>
      <c r="B371" s="22">
        <v>-6.0251959100493622</v>
      </c>
      <c r="C371" s="22">
        <v>-1.7875128200884376</v>
      </c>
      <c r="D371" s="22">
        <v>-0.57246536266323744</v>
      </c>
      <c r="E371" s="22">
        <v>1.2302917000363607</v>
      </c>
      <c r="F371" s="22">
        <v>7.0851114282171466</v>
      </c>
      <c r="G371" s="22">
        <v>15.723926579717002</v>
      </c>
      <c r="H371" s="22">
        <v>-4.5730929563472955</v>
      </c>
      <c r="I371" s="22">
        <v>-0.3007635375930704</v>
      </c>
      <c r="J371" s="22">
        <v>-2.2274307343401603</v>
      </c>
      <c r="L371" s="20">
        <v>43525</v>
      </c>
      <c r="M371" s="22">
        <v>-7.8829921194035819</v>
      </c>
      <c r="N371" s="22">
        <v>-4.6442033875252093</v>
      </c>
      <c r="O371" s="22">
        <v>-4.0970984039198726</v>
      </c>
      <c r="P371" s="22">
        <v>-4.9087944359238804</v>
      </c>
      <c r="Q371" s="22">
        <v>1.0848691230707317</v>
      </c>
      <c r="R371" s="22">
        <v>4.8006855010887648</v>
      </c>
      <c r="S371" s="22">
        <v>-12.22621452197113</v>
      </c>
      <c r="T371" s="22">
        <v>2.6227947979117232</v>
      </c>
      <c r="U371" s="22">
        <v>-5.1094852833561788</v>
      </c>
    </row>
    <row r="372" spans="1:21" hidden="1">
      <c r="A372" s="20">
        <v>43556</v>
      </c>
      <c r="B372" s="22">
        <v>-14.249303510274146</v>
      </c>
      <c r="C372" s="22">
        <v>-10.233311920211747</v>
      </c>
      <c r="D372" s="22">
        <v>-10.851200239383857</v>
      </c>
      <c r="E372" s="22">
        <v>-10.754644162188114</v>
      </c>
      <c r="F372" s="22">
        <v>-6.2976370545753895</v>
      </c>
      <c r="G372" s="22">
        <v>-6.7416717966924011</v>
      </c>
      <c r="H372" s="22">
        <v>-20.502166212389071</v>
      </c>
      <c r="I372" s="22">
        <v>10.686487629083246</v>
      </c>
      <c r="J372" s="22">
        <v>-11.072304980966479</v>
      </c>
      <c r="L372" s="20">
        <v>43556</v>
      </c>
      <c r="M372" s="22">
        <v>-9.4792555535586018</v>
      </c>
      <c r="N372" s="22">
        <v>-6.5068745255588425</v>
      </c>
      <c r="O372" s="22">
        <v>-4.98554950867927</v>
      </c>
      <c r="P372" s="22">
        <v>-5.552877396362021</v>
      </c>
      <c r="Q372" s="22">
        <v>-0.3377585096641269</v>
      </c>
      <c r="R372" s="22">
        <v>1.8054231151145359</v>
      </c>
      <c r="S372" s="22">
        <v>-14.686426555351375</v>
      </c>
      <c r="T372" s="22">
        <v>5.7096530242347114</v>
      </c>
      <c r="U372" s="22">
        <v>-6.5006665587299324</v>
      </c>
    </row>
    <row r="373" spans="1:21" hidden="1">
      <c r="A373" s="20">
        <v>43586</v>
      </c>
      <c r="B373" s="22">
        <v>-9.7333996963818663</v>
      </c>
      <c r="C373" s="22">
        <v>-8.793278427402285</v>
      </c>
      <c r="D373" s="22">
        <v>-4.2447311981642883</v>
      </c>
      <c r="E373" s="22">
        <v>-6.8767790067957861</v>
      </c>
      <c r="F373" s="22">
        <v>-3.8877183215773101</v>
      </c>
      <c r="G373" s="22">
        <v>-3.4110508159855186</v>
      </c>
      <c r="H373" s="22">
        <v>-19.822041028786074</v>
      </c>
      <c r="I373" s="22">
        <v>12.635674197027868</v>
      </c>
      <c r="J373" s="22">
        <v>-7.1397219138890051</v>
      </c>
      <c r="L373" s="20">
        <v>43586</v>
      </c>
      <c r="M373" s="22">
        <v>-10.837719801918382</v>
      </c>
      <c r="N373" s="22">
        <v>-7.6672396275928492</v>
      </c>
      <c r="O373" s="22">
        <v>-5.5862215953915637</v>
      </c>
      <c r="P373" s="22">
        <v>-5.7034649588326971</v>
      </c>
      <c r="Q373" s="22">
        <v>-1.1684267172619087</v>
      </c>
      <c r="R373" s="22">
        <v>-0.2571002219231957</v>
      </c>
      <c r="S373" s="22">
        <v>-15.730688920207299</v>
      </c>
      <c r="T373" s="22">
        <v>8.2853713087795029</v>
      </c>
      <c r="U373" s="22">
        <v>-7.4341225622757889</v>
      </c>
    </row>
    <row r="374" spans="1:21" hidden="1">
      <c r="A374" s="20">
        <v>43617</v>
      </c>
      <c r="B374" s="22">
        <v>-10.779589158070991</v>
      </c>
      <c r="C374" s="22">
        <v>-6.0405875371705378</v>
      </c>
      <c r="D374" s="22">
        <v>-5.4370847982682307</v>
      </c>
      <c r="E374" s="22">
        <v>-5.4181445831723636</v>
      </c>
      <c r="F374" s="22">
        <v>1.1790095203959794</v>
      </c>
      <c r="G374" s="22">
        <v>3.1790117710030614</v>
      </c>
      <c r="H374" s="22">
        <v>-16.620284473024753</v>
      </c>
      <c r="I374" s="22">
        <v>8.5936402206686893</v>
      </c>
      <c r="J374" s="22">
        <v>-6.9816621172666373</v>
      </c>
      <c r="L374" s="20">
        <v>43617</v>
      </c>
      <c r="M374" s="22">
        <v>-11.895592836106289</v>
      </c>
      <c r="N374" s="22">
        <v>-8.0992604133214599</v>
      </c>
      <c r="O374" s="22">
        <v>-5.8876774710090842</v>
      </c>
      <c r="P374" s="22">
        <v>-5.2146714501124904</v>
      </c>
      <c r="Q374" s="22">
        <v>-1.3393989778043931</v>
      </c>
      <c r="R374" s="22">
        <v>-1.3717228733285083</v>
      </c>
      <c r="S374" s="22">
        <v>-15.482433366638773</v>
      </c>
      <c r="T374" s="22">
        <v>9.3127389321935539</v>
      </c>
      <c r="U374" s="22">
        <v>-7.9140470658831958</v>
      </c>
    </row>
    <row r="375" spans="1:21" hidden="1">
      <c r="A375" s="20">
        <v>43647</v>
      </c>
      <c r="B375" s="22">
        <v>-11.838224516019963</v>
      </c>
      <c r="C375" s="22">
        <v>-9.4116449253415908</v>
      </c>
      <c r="D375" s="22">
        <v>-4.7054534658339691</v>
      </c>
      <c r="E375" s="22">
        <v>-3.0777393224950487</v>
      </c>
      <c r="F375" s="22">
        <v>-0.83820067327241077</v>
      </c>
      <c r="G375" s="22">
        <v>-2.0849456535891591</v>
      </c>
      <c r="H375" s="22">
        <v>-7.932220563570624</v>
      </c>
      <c r="I375" s="22">
        <v>10.764038008374939</v>
      </c>
      <c r="J375" s="22">
        <v>-7.8026688212360966</v>
      </c>
      <c r="L375" s="20">
        <v>43647</v>
      </c>
      <c r="M375" s="22">
        <v>-12.639962580827728</v>
      </c>
      <c r="N375" s="22">
        <v>-7.9957838456342643</v>
      </c>
      <c r="O375" s="22">
        <v>-5.9365267690169503</v>
      </c>
      <c r="P375" s="22">
        <v>-4.0810888170393298</v>
      </c>
      <c r="Q375" s="22">
        <v>-0.89905069780414237</v>
      </c>
      <c r="R375" s="22">
        <v>-1.3086247060124379</v>
      </c>
      <c r="S375" s="22">
        <v>-14.488132756795437</v>
      </c>
      <c r="T375" s="22">
        <v>8.8321583756911508</v>
      </c>
      <c r="U375" s="22">
        <v>-8.0361379380984062</v>
      </c>
    </row>
    <row r="376" spans="1:21" hidden="1">
      <c r="A376" s="20">
        <v>43678</v>
      </c>
      <c r="B376" s="22">
        <v>-13.276791342925662</v>
      </c>
      <c r="C376" s="22">
        <v>-7.2874203167498735</v>
      </c>
      <c r="D376" s="22">
        <v>-4.9490543838226699</v>
      </c>
      <c r="E376" s="22">
        <v>-1.6786854934900646</v>
      </c>
      <c r="F376" s="22">
        <v>2.3404620044436655</v>
      </c>
      <c r="G376" s="22">
        <v>-1.021981154884017</v>
      </c>
      <c r="H376" s="22">
        <v>-11.453666212293484</v>
      </c>
      <c r="I376" s="22">
        <v>4.2227265636685587</v>
      </c>
      <c r="J376" s="22">
        <v>-7.2166029020186073</v>
      </c>
      <c r="L376" s="20">
        <v>43678</v>
      </c>
      <c r="M376" s="22">
        <v>-13.155840555265044</v>
      </c>
      <c r="N376" s="22">
        <v>-7.6219238360662445</v>
      </c>
      <c r="O376" s="22">
        <v>-5.7650819986715192</v>
      </c>
      <c r="P376" s="22">
        <v>-2.5001555043839687</v>
      </c>
      <c r="Q376" s="22">
        <v>-9.1448670478627037E-2</v>
      </c>
      <c r="R376" s="22">
        <v>-0.47541741540295845</v>
      </c>
      <c r="S376" s="22">
        <v>-13.25355861181869</v>
      </c>
      <c r="T376" s="22">
        <v>7.844817172476354</v>
      </c>
      <c r="U376" s="22">
        <v>-7.923233280336504</v>
      </c>
    </row>
    <row r="377" spans="1:21">
      <c r="A377" s="20">
        <v>43709</v>
      </c>
      <c r="B377" s="22">
        <v>-15.286306752569018</v>
      </c>
      <c r="C377" s="22">
        <v>-6.2244772197534246</v>
      </c>
      <c r="D377" s="22">
        <v>-7.9898777809132611</v>
      </c>
      <c r="E377" s="22">
        <v>-2.9231614135220951</v>
      </c>
      <c r="F377" s="22">
        <v>-1.0130364444309095</v>
      </c>
      <c r="G377" s="22">
        <v>1.1653215747998473</v>
      </c>
      <c r="H377" s="22">
        <v>-14.20362552705798</v>
      </c>
      <c r="I377" s="22">
        <v>6.9220853115575807</v>
      </c>
      <c r="J377" s="22">
        <v>-8.8221333204400025</v>
      </c>
      <c r="L377" s="20">
        <v>43709</v>
      </c>
      <c r="M377" s="22">
        <v>-13.231980927938267</v>
      </c>
      <c r="N377" s="22">
        <v>-6.8101861819435641</v>
      </c>
      <c r="O377" s="22">
        <v>-4.9985449102374417</v>
      </c>
      <c r="P377" s="22">
        <v>-0.44829314768171002</v>
      </c>
      <c r="Q377" s="22">
        <v>1.2952681192809052</v>
      </c>
      <c r="R377" s="22">
        <v>1.0160471134639408</v>
      </c>
      <c r="S377" s="22">
        <v>-11.291116059655693</v>
      </c>
      <c r="T377" s="22">
        <v>7.501471189903782</v>
      </c>
      <c r="U377" s="22">
        <v>-7.3280455290276336</v>
      </c>
    </row>
    <row r="378" spans="1:21">
      <c r="A378" s="20">
        <v>43739</v>
      </c>
      <c r="B378" s="22">
        <v>-13.472507843531218</v>
      </c>
      <c r="C378" s="22">
        <v>-6.1047940324899059</v>
      </c>
      <c r="D378" s="22">
        <v>-3.9734443601130636</v>
      </c>
      <c r="E378" s="22">
        <v>4.0661567549517201</v>
      </c>
      <c r="F378" s="22">
        <v>1.4101868037843133</v>
      </c>
      <c r="G378" s="22">
        <v>-0.23477119053123374</v>
      </c>
      <c r="H378" s="22">
        <v>-10.532222518547144</v>
      </c>
      <c r="I378" s="22">
        <v>6.2572908154766083</v>
      </c>
      <c r="J378" s="22">
        <v>-7.0524167902572259</v>
      </c>
      <c r="L378" s="20">
        <v>43739</v>
      </c>
      <c r="M378" s="22">
        <v>-12.423926898332951</v>
      </c>
      <c r="N378" s="22">
        <v>-5.3989506477096825</v>
      </c>
      <c r="O378" s="22">
        <v>-3.3248690458573122</v>
      </c>
      <c r="P378" s="22">
        <v>1.827612425119213</v>
      </c>
      <c r="Q378" s="22">
        <v>3.3238520101065916</v>
      </c>
      <c r="R378" s="22">
        <v>2.9214739789807993</v>
      </c>
      <c r="S378" s="22">
        <v>-8.4263403154046728</v>
      </c>
      <c r="T378" s="22">
        <v>8.6597256585711335</v>
      </c>
      <c r="U378" s="22">
        <v>-5.9653451993028739</v>
      </c>
    </row>
    <row r="379" spans="1:21">
      <c r="A379" s="20">
        <v>43770</v>
      </c>
      <c r="B379" s="22">
        <v>-13.860213313259422</v>
      </c>
      <c r="C379" s="22">
        <v>-9.588720665063974</v>
      </c>
      <c r="D379" s="22">
        <v>-6.1524875167454525</v>
      </c>
      <c r="E379" s="22">
        <v>-2.5670317633786652</v>
      </c>
      <c r="F379" s="22">
        <v>1.2609392955848335</v>
      </c>
      <c r="G379" s="22">
        <v>1.6722252916953551</v>
      </c>
      <c r="H379" s="22">
        <v>-11.095263535236342</v>
      </c>
      <c r="I379" s="22">
        <v>2.7261579957344964</v>
      </c>
      <c r="J379" s="22">
        <v>-8.7258385045739288</v>
      </c>
      <c r="L379" s="20">
        <v>43770</v>
      </c>
      <c r="M379" s="22">
        <v>-11.883647241139656</v>
      </c>
      <c r="N379" s="22">
        <v>-4.9968259465735088</v>
      </c>
      <c r="O379" s="22">
        <v>-2.2756514534439134</v>
      </c>
      <c r="P379" s="22">
        <v>2.4067190148590925</v>
      </c>
      <c r="Q379" s="22">
        <v>4.2647315068557816</v>
      </c>
      <c r="R379" s="22">
        <v>3.1950638199519119</v>
      </c>
      <c r="S379" s="22">
        <v>-6.132278721825017</v>
      </c>
      <c r="T379" s="22">
        <v>9.3737683814754575</v>
      </c>
      <c r="U379" s="22">
        <v>-5.2945645594374042</v>
      </c>
    </row>
    <row r="380" spans="1:21">
      <c r="A380" s="20">
        <v>43800</v>
      </c>
      <c r="B380" s="22">
        <v>-13.596026128015708</v>
      </c>
      <c r="C380" s="22">
        <v>-7.7018241957443081</v>
      </c>
      <c r="D380" s="22">
        <v>-2.5249773445917754</v>
      </c>
      <c r="E380" s="22">
        <v>1.2875220779540371</v>
      </c>
      <c r="F380" s="22">
        <v>2.5283908383697309</v>
      </c>
      <c r="G380" s="22">
        <v>5.9639928880846753</v>
      </c>
      <c r="H380" s="22">
        <v>-4.3171060190312289</v>
      </c>
      <c r="I380" s="22">
        <v>15.978515817786203</v>
      </c>
      <c r="J380" s="22">
        <v>-6.739000930470425</v>
      </c>
      <c r="L380" s="20">
        <v>43800</v>
      </c>
      <c r="M380" s="22">
        <v>-13.697710518495924</v>
      </c>
      <c r="N380" s="22">
        <v>-7.8736272058418137</v>
      </c>
      <c r="O380" s="22">
        <v>-4.1828106242956551</v>
      </c>
      <c r="P380" s="22">
        <v>-0.76318874743309095</v>
      </c>
      <c r="Q380" s="22">
        <v>1.9619483805747961</v>
      </c>
      <c r="R380" s="22">
        <v>-0.43372561787734298</v>
      </c>
      <c r="S380" s="22">
        <v>-6.0171999890724237</v>
      </c>
      <c r="T380" s="22">
        <v>7.0993340532878904</v>
      </c>
      <c r="U380" s="22">
        <v>-7.5274187757079432</v>
      </c>
    </row>
    <row r="381" spans="1:21" s="21" customFormat="1">
      <c r="A381" s="20">
        <v>43831</v>
      </c>
      <c r="B381" s="22">
        <v>-14.447261470892641</v>
      </c>
      <c r="C381" s="22">
        <v>-8.2663256714473903</v>
      </c>
      <c r="D381" s="22">
        <v>-3.3307697399541354</v>
      </c>
      <c r="E381" s="22">
        <v>-2.2120483851645787</v>
      </c>
      <c r="F381" s="22">
        <v>3.849394054251178</v>
      </c>
      <c r="G381" s="22">
        <v>-8.561089588814724</v>
      </c>
      <c r="H381" s="22">
        <v>-1.9758220539541753</v>
      </c>
      <c r="I381" s="22">
        <v>6.6557157326553806</v>
      </c>
      <c r="J381" s="22">
        <v>-7.4731004219099759</v>
      </c>
      <c r="K381" s="18"/>
      <c r="L381" s="20">
        <v>43831</v>
      </c>
      <c r="M381" s="22">
        <v>-19.282723395842666</v>
      </c>
      <c r="N381" s="22">
        <v>-15.005784298350832</v>
      </c>
      <c r="O381" s="22">
        <v>-10.355019800919209</v>
      </c>
      <c r="P381" s="22">
        <v>-8.1077468253883751</v>
      </c>
      <c r="Q381" s="22">
        <v>-4.4687964540698175</v>
      </c>
      <c r="R381" s="22">
        <v>-8.4679729945057574</v>
      </c>
      <c r="S381" s="22">
        <v>-8.8068802865643505</v>
      </c>
      <c r="T381" s="22">
        <v>0.68172566041040739</v>
      </c>
      <c r="U381" s="22">
        <v>-13.816973956662537</v>
      </c>
    </row>
    <row r="382" spans="1:21" s="21" customFormat="1">
      <c r="A382" s="20">
        <v>43862</v>
      </c>
      <c r="B382" s="22">
        <v>-13.082755742795186</v>
      </c>
      <c r="C382" s="22">
        <v>-8.2617841907397604</v>
      </c>
      <c r="D382" s="22">
        <v>-2.4856979689040344</v>
      </c>
      <c r="E382" s="22">
        <v>1.5413887022313446</v>
      </c>
      <c r="F382" s="22">
        <v>3.8541667820486367</v>
      </c>
      <c r="G382" s="22">
        <v>4.3183792721150098</v>
      </c>
      <c r="H382" s="22">
        <v>3.889552610860548</v>
      </c>
      <c r="I382" s="22">
        <v>3.9098536433446469</v>
      </c>
      <c r="J382" s="22">
        <v>-6.8775185152780267</v>
      </c>
      <c r="K382" s="18"/>
      <c r="L382" s="20">
        <v>43862</v>
      </c>
      <c r="M382" s="22">
        <v>-27.987204583887973</v>
      </c>
      <c r="N382" s="22">
        <v>-25.318471129566561</v>
      </c>
      <c r="O382" s="22">
        <v>-19.539581588921322</v>
      </c>
      <c r="P382" s="22">
        <v>-17.869604625244037</v>
      </c>
      <c r="Q382" s="22">
        <v>-13.636701715770997</v>
      </c>
      <c r="R382" s="22">
        <v>-18.989726365538601</v>
      </c>
      <c r="S382" s="22">
        <v>-14.09264567456448</v>
      </c>
      <c r="T382" s="22">
        <v>-9.0289770802971532</v>
      </c>
      <c r="U382" s="22">
        <v>-23.134825196243014</v>
      </c>
    </row>
    <row r="383" spans="1:21" s="21" customFormat="1">
      <c r="A383" s="20">
        <v>43891</v>
      </c>
      <c r="B383" s="22">
        <v>-35.532280230585187</v>
      </c>
      <c r="C383" s="22">
        <v>-37.372499347563569</v>
      </c>
      <c r="D383" s="22">
        <v>-29.976522639970028</v>
      </c>
      <c r="E383" s="22">
        <v>-31.750259654281393</v>
      </c>
      <c r="F383" s="22">
        <v>-24.628080831472218</v>
      </c>
      <c r="G383" s="22">
        <v>-33.234049789457643</v>
      </c>
      <c r="H383" s="22">
        <v>-22.848006788760429</v>
      </c>
      <c r="I383" s="22">
        <v>-23.684031082104056</v>
      </c>
      <c r="J383" s="22">
        <v>-33.309655132793054</v>
      </c>
      <c r="K383" s="18"/>
      <c r="L383" s="20">
        <v>43891</v>
      </c>
      <c r="M383" s="22">
        <v>-37.689679833361545</v>
      </c>
      <c r="N383" s="22">
        <v>-36.638620292208742</v>
      </c>
      <c r="O383" s="22">
        <v>-28.925572044528906</v>
      </c>
      <c r="P383" s="22">
        <v>-26.909881250555117</v>
      </c>
      <c r="Q383" s="22">
        <v>-22.543472223077899</v>
      </c>
      <c r="R383" s="22">
        <v>-28.434033893410458</v>
      </c>
      <c r="S383" s="22">
        <v>-20.365762056102056</v>
      </c>
      <c r="T383" s="22">
        <v>-19.525349285046659</v>
      </c>
      <c r="U383" s="22">
        <v>-33.105122449491191</v>
      </c>
    </row>
    <row r="384" spans="1:21" s="21" customFormat="1">
      <c r="A384" s="20">
        <v>43922</v>
      </c>
      <c r="B384" s="22">
        <v>-67.673803179736041</v>
      </c>
      <c r="C384" s="22">
        <v>-72.756652872310042</v>
      </c>
      <c r="D384" s="22">
        <v>-61.69652523727018</v>
      </c>
      <c r="E384" s="22">
        <v>-58.908993932216063</v>
      </c>
      <c r="F384" s="22">
        <v>-54.751306462565012</v>
      </c>
      <c r="G384" s="22">
        <v>-62.709908407705264</v>
      </c>
      <c r="H384" s="22">
        <v>-52.137815392295437</v>
      </c>
      <c r="I384" s="22">
        <v>-46.725117759895966</v>
      </c>
      <c r="J384" s="22">
        <v>-65.67834659441553</v>
      </c>
      <c r="K384" s="18"/>
      <c r="L384" s="20">
        <v>43922</v>
      </c>
      <c r="M384" s="22">
        <v>-45.012786396449542</v>
      </c>
      <c r="N384" s="22">
        <v>-46.152721954954004</v>
      </c>
      <c r="O384" s="22">
        <v>-34.875968405388917</v>
      </c>
      <c r="P384" s="22">
        <v>-31.365931866582173</v>
      </c>
      <c r="Q384" s="22">
        <v>-27.406050845905966</v>
      </c>
      <c r="R384" s="22">
        <v>-32.868171174226063</v>
      </c>
      <c r="S384" s="22">
        <v>-24.234774123752857</v>
      </c>
      <c r="T384" s="22">
        <v>-27.50994953197214</v>
      </c>
      <c r="U384" s="22">
        <v>-40.396635326315987</v>
      </c>
    </row>
    <row r="385" spans="1:21" s="21" customFormat="1">
      <c r="A385" s="20">
        <v>43952</v>
      </c>
      <c r="B385" s="22">
        <v>-58.470744958051448</v>
      </c>
      <c r="C385" s="22">
        <v>-59.828961888610777</v>
      </c>
      <c r="D385" s="22">
        <v>-46.006912691215149</v>
      </c>
      <c r="E385" s="22">
        <v>-39.368420753225799</v>
      </c>
      <c r="F385" s="22">
        <v>-36.742581055623056</v>
      </c>
      <c r="G385" s="22">
        <v>-44.35297368037682</v>
      </c>
      <c r="H385" s="22">
        <v>-27.862930312523304</v>
      </c>
      <c r="I385" s="22">
        <v>-31.559159107798891</v>
      </c>
      <c r="J385" s="22">
        <v>-52.681288108810307</v>
      </c>
      <c r="K385" s="18"/>
      <c r="L385" s="20">
        <v>43952</v>
      </c>
      <c r="M385" s="22">
        <v>-47.60729620323638</v>
      </c>
      <c r="N385" s="22">
        <v>-51.905699387641278</v>
      </c>
      <c r="O385" s="22">
        <v>-35.329153011738995</v>
      </c>
      <c r="P385" s="22">
        <v>-29.454355889020945</v>
      </c>
      <c r="Q385" s="22">
        <v>-26.155590216837055</v>
      </c>
      <c r="R385" s="22">
        <v>-30.373424966914598</v>
      </c>
      <c r="S385" s="22">
        <v>-23.323623788886408</v>
      </c>
      <c r="T385" s="22">
        <v>-31.161441129869658</v>
      </c>
      <c r="U385" s="22">
        <v>-42.857223979180894</v>
      </c>
    </row>
    <row r="386" spans="1:21" s="21" customFormat="1">
      <c r="A386" s="20">
        <v>43983</v>
      </c>
      <c r="B386" s="22">
        <v>-40.90776312934765</v>
      </c>
      <c r="C386" s="22">
        <v>-42.058989457934594</v>
      </c>
      <c r="D386" s="22">
        <v>-23.619882610983041</v>
      </c>
      <c r="E386" s="22">
        <v>-12.705021131508573</v>
      </c>
      <c r="F386" s="22">
        <v>-11.522271020767192</v>
      </c>
      <c r="G386" s="22">
        <v>-7.0975583578002102</v>
      </c>
      <c r="H386" s="22">
        <v>-6.8202102147809001</v>
      </c>
      <c r="I386" s="22">
        <v>-29.623174715447291</v>
      </c>
      <c r="J386" s="22">
        <v>-32.716429624238799</v>
      </c>
      <c r="K386" s="18"/>
      <c r="L386" s="20">
        <v>43983</v>
      </c>
      <c r="M386" s="22">
        <v>-45.436486858068392</v>
      </c>
      <c r="N386" s="22">
        <v>-53.910263502709547</v>
      </c>
      <c r="O386" s="22">
        <v>-30.818120369992172</v>
      </c>
      <c r="P386" s="22">
        <v>-22.182227318961324</v>
      </c>
      <c r="Q386" s="22">
        <v>-19.454561028795766</v>
      </c>
      <c r="R386" s="22">
        <v>-22.185314207619456</v>
      </c>
      <c r="S386" s="22">
        <v>-17.66728950303424</v>
      </c>
      <c r="T386" s="22">
        <v>-30.830094970048279</v>
      </c>
      <c r="U386" s="22">
        <v>-40.700654509062836</v>
      </c>
    </row>
    <row r="387" spans="1:21" s="21" customFormat="1">
      <c r="A387" s="20">
        <v>44013</v>
      </c>
      <c r="B387" s="22">
        <v>-33.177569376429233</v>
      </c>
      <c r="C387" s="22">
        <v>-47.816598778660634</v>
      </c>
      <c r="D387" s="22">
        <v>-13.930066984304389</v>
      </c>
      <c r="E387" s="22">
        <v>-6.4504179241982769</v>
      </c>
      <c r="F387" s="22">
        <v>-2.9071847108064901</v>
      </c>
      <c r="G387" s="22">
        <v>-6.3924342725883179</v>
      </c>
      <c r="H387" s="22">
        <v>-10.628630097381915</v>
      </c>
      <c r="I387" s="22">
        <v>-25.376866137587385</v>
      </c>
      <c r="J387" s="22">
        <v>-28.870388351915338</v>
      </c>
      <c r="K387" s="18"/>
      <c r="L387" s="20">
        <v>44013</v>
      </c>
      <c r="M387" s="22">
        <v>-40.048537614863321</v>
      </c>
      <c r="N387" s="22">
        <v>-53.221082364819814</v>
      </c>
      <c r="O387" s="22">
        <v>-23.546667025355404</v>
      </c>
      <c r="P387" s="22">
        <v>-12.441844569259246</v>
      </c>
      <c r="Q387" s="22">
        <v>-10.013435766351719</v>
      </c>
      <c r="R387" s="22">
        <v>-11.850299507296683</v>
      </c>
      <c r="S387" s="22">
        <v>-9.5378507050367318</v>
      </c>
      <c r="T387" s="22">
        <v>-28.090158148015306</v>
      </c>
      <c r="U387" s="22">
        <v>-35.665382075001943</v>
      </c>
    </row>
    <row r="388" spans="1:21" s="21" customFormat="1">
      <c r="A388" s="20">
        <v>44044</v>
      </c>
      <c r="B388" s="22">
        <v>-31.071193365420655</v>
      </c>
      <c r="C388" s="22">
        <v>-54.184426747605528</v>
      </c>
      <c r="D388" s="22">
        <v>-13.252729400038916</v>
      </c>
      <c r="E388" s="22">
        <v>3.1812402821593082</v>
      </c>
      <c r="F388" s="22">
        <v>3.877941711101073</v>
      </c>
      <c r="G388" s="22">
        <v>4.4796489061406959</v>
      </c>
      <c r="H388" s="22">
        <v>1.9246632939058372E-2</v>
      </c>
      <c r="I388" s="22">
        <v>-21.04740009009349</v>
      </c>
      <c r="J388" s="22">
        <v>-28.74741250121771</v>
      </c>
      <c r="K388" s="18"/>
      <c r="L388" s="20">
        <v>44044</v>
      </c>
      <c r="M388" s="22">
        <v>-33.857492458618069</v>
      </c>
      <c r="N388" s="22">
        <v>-52.013695318398327</v>
      </c>
      <c r="O388" s="22">
        <v>-16.135121758160224</v>
      </c>
      <c r="P388" s="22">
        <v>-3.0427366464962518</v>
      </c>
      <c r="Q388" s="22">
        <v>-0.63006723512997098</v>
      </c>
      <c r="R388" s="22">
        <v>-2.3189592887601407</v>
      </c>
      <c r="S388" s="22">
        <v>-1.4976925184243157</v>
      </c>
      <c r="T388" s="22">
        <v>-25.014105983984408</v>
      </c>
      <c r="U388" s="22">
        <v>-30.196768337770635</v>
      </c>
    </row>
    <row r="389" spans="1:21" s="21" customFormat="1">
      <c r="A389" s="20">
        <v>44075</v>
      </c>
      <c r="B389" s="22">
        <v>-21.45052958627592</v>
      </c>
      <c r="C389" s="22">
        <v>-48.225260564509611</v>
      </c>
      <c r="D389" s="22">
        <v>-7.1345145182545622</v>
      </c>
      <c r="E389" s="22">
        <v>9.4632603744181125</v>
      </c>
      <c r="F389" s="22">
        <v>11.919456743830253</v>
      </c>
      <c r="G389" s="22">
        <v>8.2257250306787313</v>
      </c>
      <c r="H389" s="22">
        <v>15.122160965975738</v>
      </c>
      <c r="I389" s="22">
        <v>-20.302985382766238</v>
      </c>
      <c r="J389" s="22">
        <v>-20.87521765651104</v>
      </c>
      <c r="K389" s="18"/>
      <c r="L389" s="20">
        <v>44075</v>
      </c>
      <c r="M389" s="22">
        <v>-26.780806498285614</v>
      </c>
      <c r="N389" s="22">
        <v>-49.420623706317045</v>
      </c>
      <c r="O389" s="22">
        <v>-8.5866454126110341</v>
      </c>
      <c r="P389" s="22">
        <v>6.0346044759953941</v>
      </c>
      <c r="Q389" s="22">
        <v>8.357819246263773</v>
      </c>
      <c r="R389" s="22">
        <v>6.9075554316945613</v>
      </c>
      <c r="S389" s="22">
        <v>6.2464169541282928</v>
      </c>
      <c r="T389" s="22">
        <v>-21.612980385984542</v>
      </c>
      <c r="U389" s="22">
        <v>-24.059092107153745</v>
      </c>
    </row>
    <row r="390" spans="1:21" s="21" customFormat="1">
      <c r="A390" s="20"/>
      <c r="B390" s="22"/>
      <c r="C390" s="22"/>
      <c r="D390" s="22"/>
      <c r="E390" s="22"/>
      <c r="F390" s="22"/>
      <c r="G390" s="22"/>
      <c r="H390" s="22"/>
      <c r="I390" s="22"/>
      <c r="J390" s="22"/>
      <c r="K390" s="18"/>
      <c r="L390" s="20"/>
      <c r="M390" s="22"/>
      <c r="N390" s="22"/>
      <c r="O390" s="22"/>
      <c r="P390" s="22"/>
      <c r="Q390" s="22"/>
      <c r="R390" s="22"/>
      <c r="S390" s="22"/>
      <c r="T390" s="22"/>
      <c r="U390" s="22"/>
    </row>
    <row r="391" spans="1:21">
      <c r="A391" s="17" t="s">
        <v>53</v>
      </c>
      <c r="L391" s="20"/>
    </row>
    <row r="392" spans="1:21">
      <c r="A392" s="20"/>
      <c r="L392" s="20"/>
    </row>
    <row r="393" spans="1:21">
      <c r="A393" s="20"/>
      <c r="L393" s="20"/>
    </row>
    <row r="394" spans="1:21">
      <c r="A394" s="20"/>
      <c r="L394" s="20"/>
    </row>
    <row r="395" spans="1:21">
      <c r="A395" s="20"/>
      <c r="L395" s="20"/>
    </row>
    <row r="396" spans="1:21">
      <c r="A396" s="20"/>
      <c r="L396" s="20"/>
    </row>
    <row r="397" spans="1:21">
      <c r="A397" s="20"/>
      <c r="L397" s="20"/>
    </row>
    <row r="398" spans="1:21">
      <c r="A398" s="20"/>
      <c r="L398" s="20"/>
    </row>
    <row r="399" spans="1:21">
      <c r="A399" s="20"/>
      <c r="L399" s="20"/>
    </row>
    <row r="400" spans="1:21">
      <c r="A400" s="20"/>
      <c r="L400" s="20"/>
    </row>
    <row r="401" spans="1:12">
      <c r="A401" s="20"/>
      <c r="L401" s="20"/>
    </row>
    <row r="402" spans="1:12">
      <c r="A402" s="20"/>
      <c r="L402" s="20"/>
    </row>
    <row r="403" spans="1:12">
      <c r="A403" s="20"/>
      <c r="L403" s="20"/>
    </row>
    <row r="404" spans="1:12">
      <c r="A404" s="20"/>
      <c r="L404" s="20"/>
    </row>
    <row r="405" spans="1:12">
      <c r="A405" s="20"/>
      <c r="L405" s="20"/>
    </row>
    <row r="406" spans="1:12">
      <c r="A406" s="20"/>
      <c r="L406" s="20"/>
    </row>
    <row r="407" spans="1:12">
      <c r="A407" s="20"/>
      <c r="L407" s="20"/>
    </row>
    <row r="408" spans="1:12">
      <c r="A408" s="20"/>
      <c r="L408" s="20"/>
    </row>
    <row r="409" spans="1:12">
      <c r="A409" s="20"/>
      <c r="L409" s="20"/>
    </row>
    <row r="410" spans="1:12">
      <c r="A410" s="20"/>
      <c r="L410" s="20"/>
    </row>
    <row r="411" spans="1:12">
      <c r="A411" s="20"/>
      <c r="L411" s="20"/>
    </row>
    <row r="412" spans="1:12">
      <c r="A412" s="20"/>
      <c r="L412" s="20"/>
    </row>
    <row r="413" spans="1:12">
      <c r="A413" s="20"/>
      <c r="L413" s="20"/>
    </row>
    <row r="414" spans="1:12">
      <c r="A414" s="20"/>
      <c r="L414" s="20"/>
    </row>
    <row r="415" spans="1:12">
      <c r="A415" s="20"/>
      <c r="L415" s="20"/>
    </row>
    <row r="416" spans="1:12">
      <c r="A416" s="20"/>
      <c r="L416" s="20"/>
    </row>
    <row r="417" spans="1:12">
      <c r="A417" s="20"/>
      <c r="L417" s="20"/>
    </row>
    <row r="418" spans="1:12">
      <c r="A418" s="20"/>
      <c r="L418" s="20"/>
    </row>
    <row r="419" spans="1:12">
      <c r="A419" s="20"/>
      <c r="L419" s="20"/>
    </row>
    <row r="420" spans="1:12">
      <c r="A420" s="20"/>
      <c r="L420" s="20"/>
    </row>
    <row r="421" spans="1:12">
      <c r="A421" s="20"/>
      <c r="L421" s="20"/>
    </row>
    <row r="422" spans="1:12">
      <c r="A422" s="20"/>
      <c r="L422" s="20"/>
    </row>
    <row r="423" spans="1:12">
      <c r="A423" s="20"/>
      <c r="L423" s="20"/>
    </row>
    <row r="424" spans="1:12">
      <c r="A424" s="20"/>
      <c r="L424" s="20"/>
    </row>
    <row r="425" spans="1:12">
      <c r="A425" s="20"/>
      <c r="L425" s="20"/>
    </row>
    <row r="426" spans="1:12">
      <c r="A426" s="20"/>
      <c r="L426" s="20"/>
    </row>
    <row r="427" spans="1:12">
      <c r="A427" s="20"/>
      <c r="L427" s="20"/>
    </row>
    <row r="428" spans="1:12">
      <c r="A428" s="20"/>
      <c r="L428" s="20"/>
    </row>
    <row r="429" spans="1:12">
      <c r="A429" s="20"/>
      <c r="L429" s="20"/>
    </row>
    <row r="430" spans="1:12">
      <c r="A430" s="20"/>
      <c r="L430" s="20"/>
    </row>
    <row r="431" spans="1:12">
      <c r="A431" s="20"/>
      <c r="L431" s="20"/>
    </row>
    <row r="432" spans="1:12">
      <c r="A432" s="20"/>
      <c r="L432" s="20"/>
    </row>
    <row r="433" spans="1:12">
      <c r="A433" s="20"/>
      <c r="L433" s="20"/>
    </row>
    <row r="434" spans="1:12">
      <c r="A434" s="20"/>
      <c r="L434" s="20"/>
    </row>
    <row r="435" spans="1:12">
      <c r="A435" s="20"/>
      <c r="L435" s="20"/>
    </row>
    <row r="436" spans="1:12">
      <c r="A436" s="20"/>
      <c r="L436" s="20"/>
    </row>
    <row r="437" spans="1:12">
      <c r="A437" s="20"/>
      <c r="L437" s="20"/>
    </row>
    <row r="438" spans="1:12">
      <c r="A438" s="20"/>
      <c r="L438" s="20"/>
    </row>
    <row r="439" spans="1:12">
      <c r="A439" s="20"/>
      <c r="L439" s="20"/>
    </row>
    <row r="440" spans="1:12">
      <c r="A440" s="20"/>
      <c r="L440" s="20"/>
    </row>
    <row r="441" spans="1:12">
      <c r="A441" s="20"/>
      <c r="L441" s="20"/>
    </row>
    <row r="442" spans="1:12">
      <c r="A442" s="20"/>
      <c r="L442" s="20"/>
    </row>
    <row r="443" spans="1:12">
      <c r="A443" s="20"/>
      <c r="L443" s="20"/>
    </row>
    <row r="444" spans="1:12">
      <c r="A444" s="20"/>
      <c r="L444" s="20"/>
    </row>
    <row r="445" spans="1:12">
      <c r="A445" s="20"/>
      <c r="L445" s="20"/>
    </row>
    <row r="446" spans="1:12">
      <c r="A446" s="20"/>
      <c r="L446" s="20"/>
    </row>
    <row r="447" spans="1:12">
      <c r="A447" s="20"/>
      <c r="L447" s="20"/>
    </row>
    <row r="448" spans="1:12">
      <c r="A448" s="20"/>
      <c r="L448" s="20"/>
    </row>
    <row r="449" spans="1:12">
      <c r="A449" s="20"/>
      <c r="L449" s="20"/>
    </row>
    <row r="450" spans="1:12">
      <c r="A450" s="20"/>
      <c r="L450" s="20"/>
    </row>
    <row r="451" spans="1:12">
      <c r="A451" s="20"/>
      <c r="L451" s="20"/>
    </row>
    <row r="452" spans="1:12">
      <c r="A452" s="20"/>
      <c r="L452" s="20"/>
    </row>
    <row r="453" spans="1:12">
      <c r="A453" s="20"/>
      <c r="L453" s="20"/>
    </row>
    <row r="454" spans="1:12">
      <c r="A454" s="20"/>
      <c r="L454" s="20"/>
    </row>
    <row r="455" spans="1:12">
      <c r="A455" s="20"/>
      <c r="L455" s="20"/>
    </row>
    <row r="456" spans="1:12">
      <c r="A456" s="20"/>
      <c r="L456" s="20"/>
    </row>
    <row r="457" spans="1:12">
      <c r="A457" s="20"/>
      <c r="L457" s="20"/>
    </row>
    <row r="458" spans="1:12">
      <c r="A458" s="20"/>
      <c r="L458" s="20"/>
    </row>
    <row r="459" spans="1:12">
      <c r="A459" s="20"/>
      <c r="L459" s="20"/>
    </row>
    <row r="460" spans="1:12">
      <c r="A460" s="20"/>
      <c r="L460" s="20"/>
    </row>
    <row r="461" spans="1:12">
      <c r="A461" s="20"/>
      <c r="L461" s="20"/>
    </row>
    <row r="462" spans="1:12">
      <c r="A462" s="20"/>
      <c r="L462" s="20"/>
    </row>
    <row r="463" spans="1:12">
      <c r="A463" s="20"/>
      <c r="L463" s="20"/>
    </row>
    <row r="464" spans="1:12">
      <c r="A464" s="20"/>
      <c r="L464" s="20"/>
    </row>
    <row r="465" spans="1:12">
      <c r="A465" s="20"/>
      <c r="L465" s="20"/>
    </row>
    <row r="466" spans="1:12">
      <c r="A466" s="20"/>
      <c r="L466" s="20"/>
    </row>
    <row r="467" spans="1:12">
      <c r="A467" s="20"/>
      <c r="L467" s="20"/>
    </row>
    <row r="468" spans="1:12">
      <c r="A468" s="20"/>
      <c r="L468" s="20"/>
    </row>
    <row r="469" spans="1:12">
      <c r="A469" s="20"/>
      <c r="L469" s="20"/>
    </row>
    <row r="470" spans="1:12">
      <c r="A470" s="20"/>
      <c r="L470" s="20"/>
    </row>
    <row r="471" spans="1:12">
      <c r="A471" s="20"/>
      <c r="L471" s="20"/>
    </row>
    <row r="472" spans="1:12">
      <c r="A472" s="20"/>
      <c r="L472" s="20"/>
    </row>
    <row r="473" spans="1:12">
      <c r="A473" s="20"/>
      <c r="L473" s="20"/>
    </row>
    <row r="474" spans="1:12">
      <c r="A474" s="20"/>
      <c r="L474" s="20"/>
    </row>
    <row r="475" spans="1:12">
      <c r="A475" s="20"/>
      <c r="L475" s="20"/>
    </row>
    <row r="476" spans="1:12">
      <c r="A476" s="20"/>
      <c r="L476" s="20"/>
    </row>
    <row r="477" spans="1:12">
      <c r="A477" s="20"/>
    </row>
    <row r="478" spans="1:12">
      <c r="A478" s="20"/>
    </row>
    <row r="479" spans="1:12">
      <c r="A479"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A1:U397"/>
  <sheetViews>
    <sheetView zoomScale="80" zoomScaleNormal="80" workbookViewId="0">
      <pane xSplit="1" ySplit="2" topLeftCell="B3" activePane="bottomRight" state="frozen"/>
      <selection sqref="A1:A1048576"/>
      <selection pane="topRight" sqref="A1:A1048576"/>
      <selection pane="bottomLeft" sqref="A1:A1048576"/>
      <selection pane="bottomRight" activeCell="F153" sqref="F153"/>
    </sheetView>
  </sheetViews>
  <sheetFormatPr defaultRowHeight="15"/>
  <cols>
    <col min="1" max="10" width="9.140625" style="21"/>
    <col min="11" max="11" width="2.140625" style="18" customWidth="1"/>
    <col min="12" max="16384" width="9.140625" style="21"/>
  </cols>
  <sheetData>
    <row r="1" spans="1:21" ht="15.75">
      <c r="A1" s="24" t="s">
        <v>56</v>
      </c>
      <c r="B1" s="18"/>
      <c r="C1" s="18"/>
      <c r="D1" s="18"/>
      <c r="E1" s="18"/>
      <c r="F1" s="18"/>
      <c r="G1" s="18"/>
      <c r="H1" s="18"/>
      <c r="I1" s="18"/>
      <c r="J1" s="18"/>
      <c r="L1" s="24" t="s">
        <v>57</v>
      </c>
      <c r="M1" s="18"/>
      <c r="N1" s="18"/>
      <c r="O1" s="18"/>
      <c r="P1" s="18"/>
      <c r="Q1" s="18"/>
      <c r="R1" s="18"/>
      <c r="S1" s="18"/>
      <c r="T1" s="18"/>
      <c r="U1" s="18"/>
    </row>
    <row r="2" spans="1:21">
      <c r="A2" s="21" t="s">
        <v>11</v>
      </c>
      <c r="B2" s="12" t="s">
        <v>12</v>
      </c>
      <c r="C2" s="12" t="s">
        <v>13</v>
      </c>
      <c r="D2" s="12" t="s">
        <v>14</v>
      </c>
      <c r="E2" s="12" t="s">
        <v>15</v>
      </c>
      <c r="F2" s="12" t="s">
        <v>16</v>
      </c>
      <c r="G2" s="12" t="s">
        <v>17</v>
      </c>
      <c r="H2" s="12" t="s">
        <v>18</v>
      </c>
      <c r="I2" s="12" t="s">
        <v>19</v>
      </c>
      <c r="J2" s="12" t="s">
        <v>20</v>
      </c>
      <c r="L2" s="21" t="s">
        <v>11</v>
      </c>
      <c r="M2" s="12" t="s">
        <v>12</v>
      </c>
      <c r="N2" s="12" t="s">
        <v>13</v>
      </c>
      <c r="O2" s="12" t="s">
        <v>14</v>
      </c>
      <c r="P2" s="12" t="s">
        <v>15</v>
      </c>
      <c r="Q2" s="12" t="s">
        <v>16</v>
      </c>
      <c r="R2" s="12" t="s">
        <v>17</v>
      </c>
      <c r="S2" s="12" t="s">
        <v>18</v>
      </c>
      <c r="T2" s="12" t="s">
        <v>19</v>
      </c>
      <c r="U2" s="12" t="s">
        <v>20</v>
      </c>
    </row>
    <row r="3" spans="1:21" hidden="1">
      <c r="A3" s="20">
        <v>39479</v>
      </c>
      <c r="B3" s="22">
        <v>23.50396355284947</v>
      </c>
      <c r="C3" s="22">
        <v>24.59153185483412</v>
      </c>
      <c r="D3" s="22">
        <v>18.961101339085204</v>
      </c>
      <c r="E3" s="22">
        <v>21.493464557838362</v>
      </c>
      <c r="F3" s="22">
        <v>19.138162079078551</v>
      </c>
      <c r="G3" s="22">
        <v>23.557842400101105</v>
      </c>
      <c r="H3" s="22">
        <v>22.006539025166486</v>
      </c>
      <c r="I3" s="22">
        <v>29.840575235987387</v>
      </c>
      <c r="J3" s="22">
        <v>22.615363943396698</v>
      </c>
      <c r="L3" s="20">
        <v>39479</v>
      </c>
      <c r="M3" s="22"/>
      <c r="N3" s="22"/>
      <c r="O3" s="22"/>
      <c r="P3" s="22"/>
      <c r="Q3" s="22"/>
      <c r="R3" s="22"/>
      <c r="S3" s="22"/>
      <c r="T3" s="22"/>
      <c r="U3" s="22"/>
    </row>
    <row r="4" spans="1:21" hidden="1">
      <c r="A4" s="20">
        <v>39508</v>
      </c>
      <c r="B4" s="22">
        <v>33.274748079754502</v>
      </c>
      <c r="C4" s="22">
        <v>36.005530346323098</v>
      </c>
      <c r="D4" s="22">
        <v>25.405238110534079</v>
      </c>
      <c r="E4" s="22">
        <v>32.563853433298931</v>
      </c>
      <c r="F4" s="22">
        <v>27.957847386133576</v>
      </c>
      <c r="G4" s="22">
        <v>34.14892995242981</v>
      </c>
      <c r="H4" s="22">
        <v>28.066048291825417</v>
      </c>
      <c r="I4" s="22">
        <v>39.758526103798012</v>
      </c>
      <c r="J4" s="22">
        <v>32.141853502634348</v>
      </c>
      <c r="L4" s="20">
        <v>39508</v>
      </c>
      <c r="M4" s="22"/>
      <c r="N4" s="22"/>
      <c r="O4" s="22"/>
      <c r="P4" s="22"/>
      <c r="Q4" s="22"/>
      <c r="R4" s="22"/>
      <c r="S4" s="22"/>
      <c r="T4" s="22"/>
      <c r="U4" s="22"/>
    </row>
    <row r="5" spans="1:21" hidden="1">
      <c r="A5" s="20">
        <v>39539</v>
      </c>
      <c r="B5" s="22">
        <v>37.504137202384705</v>
      </c>
      <c r="C5" s="22">
        <v>39.008654199649264</v>
      </c>
      <c r="D5" s="22">
        <v>29.729324064025743</v>
      </c>
      <c r="E5" s="22">
        <v>37.291990487316973</v>
      </c>
      <c r="F5" s="22">
        <v>31.540525782625028</v>
      </c>
      <c r="G5" s="22">
        <v>34.653658863315087</v>
      </c>
      <c r="H5" s="22">
        <v>30.235430079451493</v>
      </c>
      <c r="I5" s="22">
        <v>45.811237775961295</v>
      </c>
      <c r="J5" s="22">
        <v>36.27606898668229</v>
      </c>
      <c r="L5" s="20">
        <v>39539</v>
      </c>
      <c r="M5" s="22"/>
      <c r="N5" s="22"/>
      <c r="O5" s="22"/>
      <c r="P5" s="22"/>
      <c r="Q5" s="22"/>
      <c r="R5" s="22"/>
      <c r="S5" s="22"/>
      <c r="T5" s="22"/>
      <c r="U5" s="22"/>
    </row>
    <row r="6" spans="1:21" hidden="1">
      <c r="A6" s="20">
        <v>39569</v>
      </c>
      <c r="B6" s="22">
        <v>35.803875993625859</v>
      </c>
      <c r="C6" s="22">
        <v>40.568911325658028</v>
      </c>
      <c r="D6" s="22">
        <v>29.659450857733805</v>
      </c>
      <c r="E6" s="22">
        <v>33.902907627971793</v>
      </c>
      <c r="F6" s="22">
        <v>29.987778226900087</v>
      </c>
      <c r="G6" s="22">
        <v>37.907110777229683</v>
      </c>
      <c r="H6" s="22">
        <v>28.597091480775511</v>
      </c>
      <c r="I6" s="22">
        <v>41.217202266112324</v>
      </c>
      <c r="J6" s="22">
        <v>35.370016865192547</v>
      </c>
      <c r="L6" s="20">
        <v>39569</v>
      </c>
      <c r="M6" s="22"/>
      <c r="N6" s="22"/>
      <c r="O6" s="22"/>
      <c r="P6" s="22"/>
      <c r="Q6" s="22"/>
      <c r="R6" s="22"/>
      <c r="S6" s="22"/>
      <c r="T6" s="22"/>
      <c r="U6" s="22"/>
    </row>
    <row r="7" spans="1:21" hidden="1">
      <c r="A7" s="20">
        <v>39600</v>
      </c>
      <c r="B7" s="22">
        <v>37.653657135306936</v>
      </c>
      <c r="C7" s="22">
        <v>41.117300510815369</v>
      </c>
      <c r="D7" s="22">
        <v>29.071684949494937</v>
      </c>
      <c r="E7" s="22">
        <v>31.97007243016175</v>
      </c>
      <c r="F7" s="22">
        <v>28.85872014524697</v>
      </c>
      <c r="G7" s="22">
        <v>32.074557055378051</v>
      </c>
      <c r="H7" s="22">
        <v>27.867702082998626</v>
      </c>
      <c r="I7" s="22">
        <v>41.024122225970814</v>
      </c>
      <c r="J7" s="22">
        <v>35.750880720212059</v>
      </c>
      <c r="L7" s="20">
        <v>39600</v>
      </c>
      <c r="M7" s="22"/>
      <c r="N7" s="22"/>
      <c r="O7" s="22"/>
      <c r="P7" s="22"/>
      <c r="Q7" s="22"/>
      <c r="R7" s="22"/>
      <c r="S7" s="22"/>
      <c r="T7" s="22"/>
      <c r="U7" s="22"/>
    </row>
    <row r="8" spans="1:21" hidden="1">
      <c r="A8" s="20">
        <v>39630</v>
      </c>
      <c r="B8" s="22">
        <v>42.342544888250302</v>
      </c>
      <c r="C8" s="22">
        <v>45.730254974945389</v>
      </c>
      <c r="D8" s="22">
        <v>31.954650181289999</v>
      </c>
      <c r="E8" s="22">
        <v>36.993833560738878</v>
      </c>
      <c r="F8" s="22">
        <v>32.308278712436227</v>
      </c>
      <c r="G8" s="22">
        <v>41.055187154632044</v>
      </c>
      <c r="H8" s="22">
        <v>32.171081607032079</v>
      </c>
      <c r="I8" s="22">
        <v>43.972092937802074</v>
      </c>
      <c r="J8" s="22">
        <v>39.890222945984952</v>
      </c>
      <c r="L8" s="20">
        <v>39630</v>
      </c>
      <c r="M8" s="22"/>
      <c r="N8" s="22"/>
      <c r="O8" s="22"/>
      <c r="P8" s="22"/>
      <c r="Q8" s="22"/>
      <c r="R8" s="22"/>
      <c r="S8" s="22"/>
      <c r="T8" s="22"/>
      <c r="U8" s="22"/>
    </row>
    <row r="9" spans="1:21" hidden="1">
      <c r="A9" s="20">
        <v>39661</v>
      </c>
      <c r="B9" s="22">
        <v>45.259029897260199</v>
      </c>
      <c r="C9" s="22">
        <v>47.690010379941278</v>
      </c>
      <c r="D9" s="22">
        <v>34.770457794575712</v>
      </c>
      <c r="E9" s="22">
        <v>40.044962521289129</v>
      </c>
      <c r="F9" s="22">
        <v>36.375912054151456</v>
      </c>
      <c r="G9" s="22">
        <v>41.744963186821685</v>
      </c>
      <c r="H9" s="22">
        <v>33.548029013527994</v>
      </c>
      <c r="I9" s="22">
        <v>44.173122695164764</v>
      </c>
      <c r="J9" s="22">
        <v>42.767299653632563</v>
      </c>
      <c r="L9" s="20">
        <v>39661</v>
      </c>
      <c r="M9" s="22">
        <v>46.451008411848534</v>
      </c>
      <c r="N9" s="22">
        <v>48.738821458327642</v>
      </c>
      <c r="O9" s="22">
        <v>34.619934226334308</v>
      </c>
      <c r="P9" s="22">
        <v>39.098270168891695</v>
      </c>
      <c r="Q9" s="22">
        <v>35.339128969551204</v>
      </c>
      <c r="R9" s="22">
        <v>42.215301491717334</v>
      </c>
      <c r="S9" s="22">
        <v>33.491044146111435</v>
      </c>
      <c r="T9" s="22">
        <v>45.081241546847693</v>
      </c>
      <c r="U9" s="22">
        <v>43.173400420358846</v>
      </c>
    </row>
    <row r="10" spans="1:21" hidden="1">
      <c r="A10" s="20">
        <v>39692</v>
      </c>
      <c r="B10" s="22">
        <v>49.744289358116802</v>
      </c>
      <c r="C10" s="22">
        <v>50.842073476510997</v>
      </c>
      <c r="D10" s="22">
        <v>36.525495491347307</v>
      </c>
      <c r="E10" s="22">
        <v>40.980222595302514</v>
      </c>
      <c r="F10" s="22">
        <v>38.852793751880007</v>
      </c>
      <c r="G10" s="22">
        <v>46.883887061315683</v>
      </c>
      <c r="H10" s="22">
        <v>35.652850522284297</v>
      </c>
      <c r="I10" s="22">
        <v>47.136987138628314</v>
      </c>
      <c r="J10" s="22">
        <v>45.820966374475702</v>
      </c>
      <c r="L10" s="20">
        <v>39692</v>
      </c>
      <c r="M10" s="22">
        <v>51.382391231181948</v>
      </c>
      <c r="N10" s="22">
        <v>52.956150167915119</v>
      </c>
      <c r="O10" s="22">
        <v>37.56125257132085</v>
      </c>
      <c r="P10" s="22">
        <v>41.373462367008038</v>
      </c>
      <c r="Q10" s="22">
        <v>38.765990164840481</v>
      </c>
      <c r="R10" s="22">
        <v>44.809375759273195</v>
      </c>
      <c r="S10" s="22">
        <v>35.292205290499169</v>
      </c>
      <c r="T10" s="22">
        <v>46.913886357892345</v>
      </c>
      <c r="U10" s="22">
        <v>47.111595899506412</v>
      </c>
    </row>
    <row r="11" spans="1:21" hidden="1">
      <c r="A11" s="20">
        <v>39722</v>
      </c>
      <c r="B11" s="22">
        <v>56.407930576334678</v>
      </c>
      <c r="C11" s="22">
        <v>56.976589967412714</v>
      </c>
      <c r="D11" s="22">
        <v>41.241554302718662</v>
      </c>
      <c r="E11" s="22">
        <v>43.731170662364484</v>
      </c>
      <c r="F11" s="22">
        <v>41.925611042175781</v>
      </c>
      <c r="G11" s="22">
        <v>45.712885413513433</v>
      </c>
      <c r="H11" s="22">
        <v>36.514244427332137</v>
      </c>
      <c r="I11" s="22">
        <v>47.4411237018438</v>
      </c>
      <c r="J11" s="22">
        <v>51.044824965598245</v>
      </c>
      <c r="L11" s="20">
        <v>39722</v>
      </c>
      <c r="M11" s="22">
        <v>57.221087630833146</v>
      </c>
      <c r="N11" s="22">
        <v>58.249421610934284</v>
      </c>
      <c r="O11" s="22">
        <v>41.66544828992744</v>
      </c>
      <c r="P11" s="22">
        <v>44.475124473867069</v>
      </c>
      <c r="Q11" s="22">
        <v>43.962910744925246</v>
      </c>
      <c r="R11" s="22">
        <v>47.903782892676531</v>
      </c>
      <c r="S11" s="22">
        <v>37.216543940604936</v>
      </c>
      <c r="T11" s="22">
        <v>49.80087239613303</v>
      </c>
      <c r="U11" s="22">
        <v>52.158372854015553</v>
      </c>
    </row>
    <row r="12" spans="1:21" hidden="1">
      <c r="A12" s="20">
        <v>39753</v>
      </c>
      <c r="B12" s="22">
        <v>64.924237773401416</v>
      </c>
      <c r="C12" s="22">
        <v>65.770546088022442</v>
      </c>
      <c r="D12" s="22">
        <v>47.491384276328212</v>
      </c>
      <c r="E12" s="22">
        <v>48.599824221365246</v>
      </c>
      <c r="F12" s="22">
        <v>49.593278371504887</v>
      </c>
      <c r="G12" s="22">
        <v>49.289485417552115</v>
      </c>
      <c r="H12" s="22">
        <v>39.715640222697566</v>
      </c>
      <c r="I12" s="22">
        <v>52.859757032062603</v>
      </c>
      <c r="J12" s="22">
        <v>58.722674317628652</v>
      </c>
      <c r="L12" s="20">
        <v>39753</v>
      </c>
      <c r="M12" s="22">
        <v>63.356039272348795</v>
      </c>
      <c r="N12" s="22">
        <v>64.200540606524498</v>
      </c>
      <c r="O12" s="22">
        <v>46.941655370334672</v>
      </c>
      <c r="P12" s="22">
        <v>48.027752823508237</v>
      </c>
      <c r="Q12" s="22">
        <v>50.99999450332384</v>
      </c>
      <c r="R12" s="22">
        <v>51.283350958228958</v>
      </c>
      <c r="S12" s="22">
        <v>38.969691030696453</v>
      </c>
      <c r="T12" s="22">
        <v>53.297083364710609</v>
      </c>
      <c r="U12" s="22">
        <v>57.985164356074037</v>
      </c>
    </row>
    <row r="13" spans="1:21" hidden="1">
      <c r="A13" s="20">
        <v>39783</v>
      </c>
      <c r="B13" s="22">
        <v>68.43624737260879</v>
      </c>
      <c r="C13" s="22">
        <v>70.183161191552855</v>
      </c>
      <c r="D13" s="22">
        <v>50.295614037735156</v>
      </c>
      <c r="E13" s="22">
        <v>49.136406763068088</v>
      </c>
      <c r="F13" s="22">
        <v>56.882740537949296</v>
      </c>
      <c r="G13" s="22">
        <v>53.792248930104137</v>
      </c>
      <c r="H13" s="22">
        <v>40.178337609569994</v>
      </c>
      <c r="I13" s="22">
        <v>56.7450187938244</v>
      </c>
      <c r="J13" s="22">
        <v>63.034500549726268</v>
      </c>
      <c r="L13" s="20">
        <v>39783</v>
      </c>
      <c r="M13" s="22">
        <v>69.437874711415574</v>
      </c>
      <c r="N13" s="22">
        <v>70.348581219554347</v>
      </c>
      <c r="O13" s="22">
        <v>53.135874952384476</v>
      </c>
      <c r="P13" s="22">
        <v>51.808886223524468</v>
      </c>
      <c r="Q13" s="22">
        <v>59.666071443929447</v>
      </c>
      <c r="R13" s="22">
        <v>54.787312283216203</v>
      </c>
      <c r="S13" s="22">
        <v>40.713828812242852</v>
      </c>
      <c r="T13" s="22">
        <v>57.016227679940116</v>
      </c>
      <c r="U13" s="22">
        <v>64.263706317815448</v>
      </c>
    </row>
    <row r="14" spans="1:21" hidden="1">
      <c r="A14" s="20">
        <v>39814</v>
      </c>
      <c r="B14" s="22">
        <v>75.14470659682631</v>
      </c>
      <c r="C14" s="22">
        <v>75.058496921942847</v>
      </c>
      <c r="D14" s="22">
        <v>59.225129679158208</v>
      </c>
      <c r="E14" s="22">
        <v>55.242187543144837</v>
      </c>
      <c r="F14" s="22">
        <v>68.810500343669858</v>
      </c>
      <c r="G14" s="22">
        <v>57.630005349834946</v>
      </c>
      <c r="H14" s="22">
        <v>42.492644650107728</v>
      </c>
      <c r="I14" s="22">
        <v>60.553976957007073</v>
      </c>
      <c r="J14" s="22">
        <v>69.860249672514229</v>
      </c>
      <c r="L14" s="20">
        <v>39814</v>
      </c>
      <c r="M14" s="22">
        <v>75.482402619932074</v>
      </c>
      <c r="N14" s="22">
        <v>76.414938577727128</v>
      </c>
      <c r="O14" s="22">
        <v>59.946844790324064</v>
      </c>
      <c r="P14" s="22">
        <v>55.966630369709073</v>
      </c>
      <c r="Q14" s="22">
        <v>69.458489591338292</v>
      </c>
      <c r="R14" s="22">
        <v>58.1411713082137</v>
      </c>
      <c r="S14" s="22">
        <v>42.755018211389867</v>
      </c>
      <c r="T14" s="22">
        <v>60.838272767248334</v>
      </c>
      <c r="U14" s="22">
        <v>70.802321260847648</v>
      </c>
    </row>
    <row r="15" spans="1:21" hidden="1">
      <c r="A15" s="20">
        <v>39845</v>
      </c>
      <c r="B15" s="22">
        <v>80.232649753994764</v>
      </c>
      <c r="C15" s="22">
        <v>81.924345700312045</v>
      </c>
      <c r="D15" s="22">
        <v>68.140188890401916</v>
      </c>
      <c r="E15" s="22">
        <v>62.884890149244157</v>
      </c>
      <c r="F15" s="22">
        <v>80.862787604396303</v>
      </c>
      <c r="G15" s="22">
        <v>63.157976131753657</v>
      </c>
      <c r="H15" s="22">
        <v>44.943784505135682</v>
      </c>
      <c r="I15" s="22">
        <v>65.96740932445276</v>
      </c>
      <c r="J15" s="22">
        <v>77.262852392609219</v>
      </c>
      <c r="L15" s="20">
        <v>39845</v>
      </c>
      <c r="M15" s="22">
        <v>81.418196403359218</v>
      </c>
      <c r="N15" s="22">
        <v>82.204443754113655</v>
      </c>
      <c r="O15" s="22">
        <v>67.026049877827802</v>
      </c>
      <c r="P15" s="22">
        <v>60.548205748973771</v>
      </c>
      <c r="Q15" s="22">
        <v>79.717768670613637</v>
      </c>
      <c r="R15" s="22">
        <v>60.985488920264416</v>
      </c>
      <c r="S15" s="22">
        <v>45.576853589344779</v>
      </c>
      <c r="T15" s="22">
        <v>64.372505813102677</v>
      </c>
      <c r="U15" s="22">
        <v>77.350143849924919</v>
      </c>
    </row>
    <row r="16" spans="1:21" hidden="1">
      <c r="A16" s="20">
        <v>39873</v>
      </c>
      <c r="B16" s="22">
        <v>84.847279443269983</v>
      </c>
      <c r="C16" s="22">
        <v>87.411666940036113</v>
      </c>
      <c r="D16" s="22">
        <v>73.708942265505627</v>
      </c>
      <c r="E16" s="22">
        <v>63.572999575921116</v>
      </c>
      <c r="F16" s="22">
        <v>89.459553558655756</v>
      </c>
      <c r="G16" s="22">
        <v>60.483577722729919</v>
      </c>
      <c r="H16" s="22">
        <v>46.778416331616093</v>
      </c>
      <c r="I16" s="22">
        <v>64.233127757644297</v>
      </c>
      <c r="J16" s="22">
        <v>82.693259853239084</v>
      </c>
      <c r="L16" s="20">
        <v>39873</v>
      </c>
      <c r="M16" s="22">
        <v>87.06926400248939</v>
      </c>
      <c r="N16" s="22">
        <v>87.541112043840116</v>
      </c>
      <c r="O16" s="22">
        <v>73.862998333264784</v>
      </c>
      <c r="P16" s="22">
        <v>65.216996860307646</v>
      </c>
      <c r="Q16" s="22">
        <v>89.560245757646186</v>
      </c>
      <c r="R16" s="22">
        <v>62.755474387357303</v>
      </c>
      <c r="S16" s="22">
        <v>49.226953054268463</v>
      </c>
      <c r="T16" s="22">
        <v>67.337044721497932</v>
      </c>
      <c r="U16" s="22">
        <v>83.541576610081563</v>
      </c>
    </row>
    <row r="17" spans="1:21" hidden="1">
      <c r="A17" s="20">
        <v>39904</v>
      </c>
      <c r="B17" s="22">
        <v>91.699380008752527</v>
      </c>
      <c r="C17" s="22">
        <v>91.570586186168825</v>
      </c>
      <c r="D17" s="22">
        <v>80.869480377043203</v>
      </c>
      <c r="E17" s="22">
        <v>67.326000938137582</v>
      </c>
      <c r="F17" s="22">
        <v>98.904452178102403</v>
      </c>
      <c r="G17" s="22">
        <v>65.898927511206182</v>
      </c>
      <c r="H17" s="22">
        <v>51.510255167482441</v>
      </c>
      <c r="I17" s="22">
        <v>70.242669157666754</v>
      </c>
      <c r="J17" s="22">
        <v>89.000622725152525</v>
      </c>
      <c r="L17" s="20">
        <v>39904</v>
      </c>
      <c r="M17" s="22">
        <v>92.395738417440626</v>
      </c>
      <c r="N17" s="22">
        <v>92.478109818003432</v>
      </c>
      <c r="O17" s="22">
        <v>80.113469780222701</v>
      </c>
      <c r="P17" s="22">
        <v>69.571153855437757</v>
      </c>
      <c r="Q17" s="22">
        <v>98.278629856336337</v>
      </c>
      <c r="R17" s="22">
        <v>63.243441447701933</v>
      </c>
      <c r="S17" s="22">
        <v>53.217501187161986</v>
      </c>
      <c r="T17" s="22">
        <v>69.736157383001157</v>
      </c>
      <c r="U17" s="22">
        <v>89.199263652119598</v>
      </c>
    </row>
    <row r="18" spans="1:21" hidden="1">
      <c r="A18" s="20">
        <v>39934</v>
      </c>
      <c r="B18" s="22">
        <v>97.153932983142539</v>
      </c>
      <c r="C18" s="22">
        <v>94.566233057466206</v>
      </c>
      <c r="D18" s="22">
        <v>82.358882205226351</v>
      </c>
      <c r="E18" s="22">
        <v>72.586073505832701</v>
      </c>
      <c r="F18" s="22">
        <v>102.32108503497659</v>
      </c>
      <c r="G18" s="22">
        <v>60.849626170448232</v>
      </c>
      <c r="H18" s="22">
        <v>58.370465051028219</v>
      </c>
      <c r="I18" s="22">
        <v>71.413313492370037</v>
      </c>
      <c r="J18" s="22">
        <v>92.40454567255037</v>
      </c>
      <c r="L18" s="20">
        <v>39934</v>
      </c>
      <c r="M18" s="22">
        <v>97.187343784181692</v>
      </c>
      <c r="N18" s="22">
        <v>96.913960313719258</v>
      </c>
      <c r="O18" s="22">
        <v>85.407226285838405</v>
      </c>
      <c r="P18" s="22">
        <v>73.191402751699059</v>
      </c>
      <c r="Q18" s="22">
        <v>105.52849815124945</v>
      </c>
      <c r="R18" s="22">
        <v>62.559898549905903</v>
      </c>
      <c r="S18" s="22">
        <v>56.674371758575695</v>
      </c>
      <c r="T18" s="22">
        <v>71.653182203527336</v>
      </c>
      <c r="U18" s="22">
        <v>94.098309125500876</v>
      </c>
    </row>
    <row r="19" spans="1:21" hidden="1">
      <c r="A19" s="20">
        <v>39965</v>
      </c>
      <c r="B19" s="22">
        <v>101.48293141198073</v>
      </c>
      <c r="C19" s="22">
        <v>101.65267951827752</v>
      </c>
      <c r="D19" s="22">
        <v>89.825182240837705</v>
      </c>
      <c r="E19" s="22">
        <v>78.268206784689838</v>
      </c>
      <c r="F19" s="22">
        <v>109.78215014803925</v>
      </c>
      <c r="G19" s="22">
        <v>60.896131480607366</v>
      </c>
      <c r="H19" s="22">
        <v>58.681806683585613</v>
      </c>
      <c r="I19" s="22">
        <v>73.036384560232946</v>
      </c>
      <c r="J19" s="22">
        <v>98.131150780511348</v>
      </c>
      <c r="L19" s="20">
        <v>39965</v>
      </c>
      <c r="M19" s="22">
        <v>100.97808082316666</v>
      </c>
      <c r="N19" s="22">
        <v>100.50566946950656</v>
      </c>
      <c r="O19" s="22">
        <v>89.415981695439399</v>
      </c>
      <c r="P19" s="22">
        <v>75.737640643356301</v>
      </c>
      <c r="Q19" s="22">
        <v>111.21804604958969</v>
      </c>
      <c r="R19" s="22">
        <v>61.552001777232633</v>
      </c>
      <c r="S19" s="22">
        <v>58.81619097156581</v>
      </c>
      <c r="T19" s="22">
        <v>73.176483390208986</v>
      </c>
      <c r="U19" s="22">
        <v>97.927870890820657</v>
      </c>
    </row>
    <row r="20" spans="1:21" hidden="1">
      <c r="A20" s="20">
        <v>39995</v>
      </c>
      <c r="B20" s="22">
        <v>100.96054921883244</v>
      </c>
      <c r="C20" s="22">
        <v>101.39918209728617</v>
      </c>
      <c r="D20" s="22">
        <v>93.047024097367654</v>
      </c>
      <c r="E20" s="22">
        <v>78.000876608982622</v>
      </c>
      <c r="F20" s="22">
        <v>116.63274800393535</v>
      </c>
      <c r="G20" s="22">
        <v>59.184369172171138</v>
      </c>
      <c r="H20" s="22">
        <v>65.545736916338583</v>
      </c>
      <c r="I20" s="22">
        <v>71.298641387719144</v>
      </c>
      <c r="J20" s="22">
        <v>99.61237834200557</v>
      </c>
      <c r="L20" s="20">
        <v>39995</v>
      </c>
      <c r="M20" s="22">
        <v>103.29688402790724</v>
      </c>
      <c r="N20" s="22">
        <v>102.64147675873096</v>
      </c>
      <c r="O20" s="22">
        <v>92.072578526683216</v>
      </c>
      <c r="P20" s="22">
        <v>77.251395960056442</v>
      </c>
      <c r="Q20" s="22">
        <v>115.28027420102178</v>
      </c>
      <c r="R20" s="22">
        <v>60.831637401945379</v>
      </c>
      <c r="S20" s="22">
        <v>59.322981224101149</v>
      </c>
      <c r="T20" s="22">
        <v>74.327849199950379</v>
      </c>
      <c r="U20" s="22">
        <v>100.38480911587521</v>
      </c>
    </row>
    <row r="21" spans="1:21" hidden="1">
      <c r="A21" s="20">
        <v>40026</v>
      </c>
      <c r="B21" s="22">
        <v>103.09582326651497</v>
      </c>
      <c r="C21" s="22">
        <v>103.18369780302848</v>
      </c>
      <c r="D21" s="22">
        <v>92.527943498425316</v>
      </c>
      <c r="E21" s="22">
        <v>76.047401574898785</v>
      </c>
      <c r="F21" s="22">
        <v>115.31991025809401</v>
      </c>
      <c r="G21" s="22">
        <v>59.729371162597936</v>
      </c>
      <c r="H21" s="22">
        <v>56.153489949383825</v>
      </c>
      <c r="I21" s="22">
        <v>76.111767454385188</v>
      </c>
      <c r="J21" s="22">
        <v>100.44068160867428</v>
      </c>
      <c r="L21" s="20">
        <v>40026</v>
      </c>
      <c r="M21" s="22">
        <v>103.93744911467726</v>
      </c>
      <c r="N21" s="22">
        <v>103.01884838499321</v>
      </c>
      <c r="O21" s="22">
        <v>93.382304509864412</v>
      </c>
      <c r="P21" s="22">
        <v>78.032722852615038</v>
      </c>
      <c r="Q21" s="22">
        <v>117.66843709872217</v>
      </c>
      <c r="R21" s="22">
        <v>60.802867294500608</v>
      </c>
      <c r="S21" s="22">
        <v>58.376279609380155</v>
      </c>
      <c r="T21" s="22">
        <v>75.153629227985135</v>
      </c>
      <c r="U21" s="22">
        <v>101.35299601335002</v>
      </c>
    </row>
    <row r="22" spans="1:21" hidden="1">
      <c r="A22" s="20">
        <v>40057</v>
      </c>
      <c r="B22" s="22">
        <v>104.98240668806518</v>
      </c>
      <c r="C22" s="22">
        <v>103.66849575212207</v>
      </c>
      <c r="D22" s="22">
        <v>94.692631617899323</v>
      </c>
      <c r="E22" s="22">
        <v>76.611880163386573</v>
      </c>
      <c r="F22" s="22">
        <v>117.7684689442533</v>
      </c>
      <c r="G22" s="22">
        <v>59.153734185729633</v>
      </c>
      <c r="H22" s="22">
        <v>53.405688905458369</v>
      </c>
      <c r="I22" s="22">
        <v>75.368389054864679</v>
      </c>
      <c r="J22" s="22">
        <v>102.28564544034762</v>
      </c>
      <c r="L22" s="20">
        <v>40057</v>
      </c>
      <c r="M22" s="22">
        <v>102.90236672480995</v>
      </c>
      <c r="N22" s="22">
        <v>101.64844468749077</v>
      </c>
      <c r="O22" s="22">
        <v>93.383671198465876</v>
      </c>
      <c r="P22" s="22">
        <v>78.239988584537429</v>
      </c>
      <c r="Q22" s="22">
        <v>118.14219252369136</v>
      </c>
      <c r="R22" s="22">
        <v>61.621876786747457</v>
      </c>
      <c r="S22" s="22">
        <v>56.860711308441381</v>
      </c>
      <c r="T22" s="22">
        <v>75.533819857625289</v>
      </c>
      <c r="U22" s="22">
        <v>100.81116373143198</v>
      </c>
    </row>
    <row r="23" spans="1:21" hidden="1">
      <c r="A23" s="20">
        <v>40087</v>
      </c>
      <c r="B23" s="22">
        <v>99.454849671061581</v>
      </c>
      <c r="C23" s="22">
        <v>97.815647019743039</v>
      </c>
      <c r="D23" s="22">
        <v>89.560598904238219</v>
      </c>
      <c r="E23" s="22">
        <v>76.159779157067348</v>
      </c>
      <c r="F23" s="22">
        <v>116.05490832011998</v>
      </c>
      <c r="G23" s="22">
        <v>62.391358438087131</v>
      </c>
      <c r="H23" s="22">
        <v>54.05906369374074</v>
      </c>
      <c r="I23" s="22">
        <v>74.2167521860855</v>
      </c>
      <c r="J23" s="22">
        <v>97.289808635282299</v>
      </c>
      <c r="L23" s="20">
        <v>40087</v>
      </c>
      <c r="M23" s="22">
        <v>100.60371733136095</v>
      </c>
      <c r="N23" s="22">
        <v>98.861684462046455</v>
      </c>
      <c r="O23" s="22">
        <v>92.373962498712487</v>
      </c>
      <c r="P23" s="22">
        <v>78.1132967209833</v>
      </c>
      <c r="Q23" s="22">
        <v>116.55690854545888</v>
      </c>
      <c r="R23" s="22">
        <v>63.108972887319084</v>
      </c>
      <c r="S23" s="22">
        <v>55.852265306880476</v>
      </c>
      <c r="T23" s="22">
        <v>75.504864670846246</v>
      </c>
      <c r="U23" s="22">
        <v>98.996546374499459</v>
      </c>
    </row>
    <row r="24" spans="1:21" hidden="1">
      <c r="A24" s="20">
        <v>40118</v>
      </c>
      <c r="B24" s="22">
        <v>95.552489222226257</v>
      </c>
      <c r="C24" s="22">
        <v>94.261350783457758</v>
      </c>
      <c r="D24" s="22">
        <v>90.601928748294483</v>
      </c>
      <c r="E24" s="22">
        <v>77.768687125046284</v>
      </c>
      <c r="F24" s="22">
        <v>112.57765316397099</v>
      </c>
      <c r="G24" s="22">
        <v>67.936120335354929</v>
      </c>
      <c r="H24" s="22">
        <v>55.005075176376792</v>
      </c>
      <c r="I24" s="22">
        <v>74.180026089310488</v>
      </c>
      <c r="J24" s="22">
        <v>95.479209543697863</v>
      </c>
      <c r="L24" s="20">
        <v>40118</v>
      </c>
      <c r="M24" s="22">
        <v>97.528402524475339</v>
      </c>
      <c r="N24" s="22">
        <v>95.227146833823952</v>
      </c>
      <c r="O24" s="22">
        <v>90.756305742565985</v>
      </c>
      <c r="P24" s="22">
        <v>77.842205550436461</v>
      </c>
      <c r="Q24" s="22">
        <v>112.92101059289597</v>
      </c>
      <c r="R24" s="22">
        <v>64.676514783184345</v>
      </c>
      <c r="S24" s="22">
        <v>56.070083353101282</v>
      </c>
      <c r="T24" s="22">
        <v>75.130493874195508</v>
      </c>
      <c r="U24" s="22">
        <v>96.289446193492537</v>
      </c>
    </row>
    <row r="25" spans="1:21" hidden="1">
      <c r="A25" s="20">
        <v>40148</v>
      </c>
      <c r="B25" s="22">
        <v>92.521370204044672</v>
      </c>
      <c r="C25" s="22">
        <v>87.240963293507022</v>
      </c>
      <c r="D25" s="22">
        <v>89.060322990988709</v>
      </c>
      <c r="E25" s="22">
        <v>79.125050284735039</v>
      </c>
      <c r="F25" s="22">
        <v>107.37184008944914</v>
      </c>
      <c r="G25" s="22">
        <v>61.405691881172821</v>
      </c>
      <c r="H25" s="22">
        <v>56.964906258220715</v>
      </c>
      <c r="I25" s="22">
        <v>74.511005779470068</v>
      </c>
      <c r="J25" s="22">
        <v>91.700881628493065</v>
      </c>
      <c r="L25" s="20">
        <v>40148</v>
      </c>
      <c r="M25" s="22">
        <v>94.089731699581648</v>
      </c>
      <c r="N25" s="22">
        <v>91.384715318701907</v>
      </c>
      <c r="O25" s="22">
        <v>88.908943396242591</v>
      </c>
      <c r="P25" s="22">
        <v>77.413954511666361</v>
      </c>
      <c r="Q25" s="22">
        <v>107.65280414174454</v>
      </c>
      <c r="R25" s="22">
        <v>65.570152119229476</v>
      </c>
      <c r="S25" s="22">
        <v>57.229486967293575</v>
      </c>
      <c r="T25" s="22">
        <v>74.325857780050043</v>
      </c>
      <c r="U25" s="22">
        <v>93.114664878564483</v>
      </c>
    </row>
    <row r="26" spans="1:21" hidden="1">
      <c r="A26" s="20">
        <v>40179</v>
      </c>
      <c r="B26" s="22">
        <v>89.434824043993274</v>
      </c>
      <c r="C26" s="22">
        <v>88.681866009212911</v>
      </c>
      <c r="D26" s="22">
        <v>84.58165020012369</v>
      </c>
      <c r="E26" s="22">
        <v>75.825711274739959</v>
      </c>
      <c r="F26" s="22">
        <v>101.58023812869277</v>
      </c>
      <c r="G26" s="22">
        <v>68.173634803752662</v>
      </c>
      <c r="H26" s="22">
        <v>56.582617294723981</v>
      </c>
      <c r="I26" s="22">
        <v>72.895342661872803</v>
      </c>
      <c r="J26" s="22">
        <v>88.979850482527894</v>
      </c>
      <c r="L26" s="20">
        <v>40179</v>
      </c>
      <c r="M26" s="22">
        <v>90.682725182914538</v>
      </c>
      <c r="N26" s="22">
        <v>87.79070819307465</v>
      </c>
      <c r="O26" s="22">
        <v>87.221362251406859</v>
      </c>
      <c r="P26" s="22">
        <v>76.67392827222433</v>
      </c>
      <c r="Q26" s="22">
        <v>101.64963930438003</v>
      </c>
      <c r="R26" s="22">
        <v>65.718868237658228</v>
      </c>
      <c r="S26" s="22">
        <v>58.498637663354756</v>
      </c>
      <c r="T26" s="22">
        <v>73.176556817693822</v>
      </c>
      <c r="U26" s="22">
        <v>89.899022779572263</v>
      </c>
    </row>
    <row r="27" spans="1:21" hidden="1">
      <c r="A27" s="20">
        <v>40210</v>
      </c>
      <c r="B27" s="22">
        <v>87.137280849333735</v>
      </c>
      <c r="C27" s="22">
        <v>84.625614706854734</v>
      </c>
      <c r="D27" s="22">
        <v>86.522331334321393</v>
      </c>
      <c r="E27" s="22">
        <v>74.209142302867832</v>
      </c>
      <c r="F27" s="22">
        <v>93.294851109311537</v>
      </c>
      <c r="G27" s="22">
        <v>66.363514884211597</v>
      </c>
      <c r="H27" s="22">
        <v>63.821781405396841</v>
      </c>
      <c r="I27" s="22">
        <v>69.778654314468795</v>
      </c>
      <c r="J27" s="22">
        <v>86.157140881305537</v>
      </c>
      <c r="L27" s="20">
        <v>40210</v>
      </c>
      <c r="M27" s="22">
        <v>87.674457831565576</v>
      </c>
      <c r="N27" s="22">
        <v>84.614146987955976</v>
      </c>
      <c r="O27" s="22">
        <v>85.816871874067431</v>
      </c>
      <c r="P27" s="22">
        <v>75.560097228366672</v>
      </c>
      <c r="Q27" s="22">
        <v>95.854823690009709</v>
      </c>
      <c r="R27" s="22">
        <v>65.336334510401556</v>
      </c>
      <c r="S27" s="22">
        <v>58.946443934789727</v>
      </c>
      <c r="T27" s="22">
        <v>71.888825110191917</v>
      </c>
      <c r="U27" s="22">
        <v>86.94734458189248</v>
      </c>
    </row>
    <row r="28" spans="1:21" hidden="1">
      <c r="A28" s="20">
        <v>40238</v>
      </c>
      <c r="B28" s="22">
        <v>85.700876267817861</v>
      </c>
      <c r="C28" s="22">
        <v>81.707454708178147</v>
      </c>
      <c r="D28" s="22">
        <v>84.727825069238676</v>
      </c>
      <c r="E28" s="22">
        <v>74.409626056018013</v>
      </c>
      <c r="F28" s="22">
        <v>89.064729772424528</v>
      </c>
      <c r="G28" s="22">
        <v>63.498281520771414</v>
      </c>
      <c r="H28" s="22">
        <v>58.813077983348585</v>
      </c>
      <c r="I28" s="22">
        <v>72.325255551591724</v>
      </c>
      <c r="J28" s="22">
        <v>84.461247589811435</v>
      </c>
      <c r="L28" s="20">
        <v>40238</v>
      </c>
      <c r="M28" s="22">
        <v>85.358829187020518</v>
      </c>
      <c r="N28" s="22">
        <v>82.006850675162397</v>
      </c>
      <c r="O28" s="22">
        <v>84.792838281979272</v>
      </c>
      <c r="P28" s="22">
        <v>74.268556579784402</v>
      </c>
      <c r="Q28" s="22">
        <v>91.056402121491587</v>
      </c>
      <c r="R28" s="22">
        <v>64.921220455072699</v>
      </c>
      <c r="S28" s="22">
        <v>58.132799273868329</v>
      </c>
      <c r="T28" s="22">
        <v>70.751960929517693</v>
      </c>
      <c r="U28" s="22">
        <v>84.535826144938255</v>
      </c>
    </row>
    <row r="29" spans="1:21" hidden="1">
      <c r="A29" s="20">
        <v>40269</v>
      </c>
      <c r="B29" s="22">
        <v>80.837788505610618</v>
      </c>
      <c r="C29" s="22">
        <v>78.249133003038025</v>
      </c>
      <c r="D29" s="22">
        <v>81.801783377327766</v>
      </c>
      <c r="E29" s="22">
        <v>70.987308503455068</v>
      </c>
      <c r="F29" s="22">
        <v>83.483528761834009</v>
      </c>
      <c r="G29" s="22">
        <v>60.349167030796124</v>
      </c>
      <c r="H29" s="22">
        <v>57.082740851504013</v>
      </c>
      <c r="I29" s="22">
        <v>67.165199035033211</v>
      </c>
      <c r="J29" s="22">
        <v>80.516110262047235</v>
      </c>
      <c r="L29" s="20">
        <v>40269</v>
      </c>
      <c r="M29" s="22">
        <v>83.610335517055901</v>
      </c>
      <c r="N29" s="22">
        <v>79.789484044232267</v>
      </c>
      <c r="O29" s="22">
        <v>84.115144552432113</v>
      </c>
      <c r="P29" s="22">
        <v>73.237887249839304</v>
      </c>
      <c r="Q29" s="22">
        <v>87.680640975733454</v>
      </c>
      <c r="R29" s="22">
        <v>65.086181858095856</v>
      </c>
      <c r="S29" s="22">
        <v>56.651829891125402</v>
      </c>
      <c r="T29" s="22">
        <v>69.874587662104972</v>
      </c>
      <c r="U29" s="22">
        <v>82.661021674452542</v>
      </c>
    </row>
    <row r="30" spans="1:21" hidden="1">
      <c r="A30" s="20">
        <v>40299</v>
      </c>
      <c r="B30" s="22">
        <v>81.048499367315458</v>
      </c>
      <c r="C30" s="22">
        <v>77.05181352017577</v>
      </c>
      <c r="D30" s="22">
        <v>83.250672392864274</v>
      </c>
      <c r="E30" s="22">
        <v>73.506788775353243</v>
      </c>
      <c r="F30" s="22">
        <v>85.797038103059691</v>
      </c>
      <c r="G30" s="22">
        <v>64.726475349945872</v>
      </c>
      <c r="H30" s="22">
        <v>50.604499492618139</v>
      </c>
      <c r="I30" s="22">
        <v>68.67099181404862</v>
      </c>
      <c r="J30" s="22">
        <v>80.403656422185932</v>
      </c>
      <c r="L30" s="20">
        <v>40299</v>
      </c>
      <c r="M30" s="22">
        <v>82.397268433056894</v>
      </c>
      <c r="N30" s="22">
        <v>78.018403638963079</v>
      </c>
      <c r="O30" s="22">
        <v>84.019120225843707</v>
      </c>
      <c r="P30" s="22">
        <v>73.071394309183631</v>
      </c>
      <c r="Q30" s="22">
        <v>85.877996419922681</v>
      </c>
      <c r="R30" s="22">
        <v>66.202231878786904</v>
      </c>
      <c r="S30" s="22">
        <v>55.325428220701653</v>
      </c>
      <c r="T30" s="22">
        <v>69.627275659780878</v>
      </c>
      <c r="U30" s="22">
        <v>81.453395259851277</v>
      </c>
    </row>
    <row r="31" spans="1:21" hidden="1">
      <c r="A31" s="20">
        <v>40330</v>
      </c>
      <c r="B31" s="22">
        <v>80.566116324612054</v>
      </c>
      <c r="C31" s="22">
        <v>75.400095019237909</v>
      </c>
      <c r="D31" s="22">
        <v>83.928436692538668</v>
      </c>
      <c r="E31" s="22">
        <v>71.623999918193192</v>
      </c>
      <c r="F31" s="22">
        <v>85.794431917015828</v>
      </c>
      <c r="G31" s="22">
        <v>69.451928230110994</v>
      </c>
      <c r="H31" s="22">
        <v>54.292869990120387</v>
      </c>
      <c r="I31" s="22">
        <v>68.17529215816711</v>
      </c>
      <c r="J31" s="22">
        <v>79.65268391272852</v>
      </c>
      <c r="L31" s="20">
        <v>40330</v>
      </c>
      <c r="M31" s="22">
        <v>81.208578371030356</v>
      </c>
      <c r="N31" s="22">
        <v>76.335881772043109</v>
      </c>
      <c r="O31" s="22">
        <v>84.088645092030106</v>
      </c>
      <c r="P31" s="22">
        <v>73.540506681308145</v>
      </c>
      <c r="Q31" s="22">
        <v>84.905348032646174</v>
      </c>
      <c r="R31" s="22">
        <v>67.904288580333755</v>
      </c>
      <c r="S31" s="22">
        <v>54.794347942824807</v>
      </c>
      <c r="T31" s="22">
        <v>69.735281333614864</v>
      </c>
      <c r="U31" s="22">
        <v>80.480673574605206</v>
      </c>
    </row>
    <row r="32" spans="1:21" hidden="1">
      <c r="A32" s="20">
        <v>40360</v>
      </c>
      <c r="B32" s="22">
        <v>79.966523525265714</v>
      </c>
      <c r="C32" s="22">
        <v>74.38846621969671</v>
      </c>
      <c r="D32" s="22">
        <v>82.840195967367336</v>
      </c>
      <c r="E32" s="22">
        <v>72.138973432610399</v>
      </c>
      <c r="F32" s="22">
        <v>83.786157879300191</v>
      </c>
      <c r="G32" s="22">
        <v>68.232110405120849</v>
      </c>
      <c r="H32" s="22">
        <v>53.043750523683272</v>
      </c>
      <c r="I32" s="22">
        <v>69.215456198738053</v>
      </c>
      <c r="J32" s="22">
        <v>79.016319166680518</v>
      </c>
      <c r="L32" s="20">
        <v>40360</v>
      </c>
      <c r="M32" s="22">
        <v>79.596309374167944</v>
      </c>
      <c r="N32" s="22">
        <v>74.437089811876149</v>
      </c>
      <c r="O32" s="22">
        <v>83.647463460597436</v>
      </c>
      <c r="P32" s="22">
        <v>73.977887571000039</v>
      </c>
      <c r="Q32" s="22">
        <v>83.938284717968259</v>
      </c>
      <c r="R32" s="22">
        <v>69.578247463267502</v>
      </c>
      <c r="S32" s="22">
        <v>55.356489440195531</v>
      </c>
      <c r="T32" s="22">
        <v>69.618566188871412</v>
      </c>
      <c r="U32" s="22">
        <v>79.244302119225878</v>
      </c>
    </row>
    <row r="33" spans="1:21" hidden="1">
      <c r="A33" s="20">
        <v>40391</v>
      </c>
      <c r="B33" s="22">
        <v>78.989570474680676</v>
      </c>
      <c r="C33" s="22">
        <v>74.009602782912836</v>
      </c>
      <c r="D33" s="22">
        <v>83.173279522336117</v>
      </c>
      <c r="E33" s="22">
        <v>73.724296981599366</v>
      </c>
      <c r="F33" s="22">
        <v>81.538667451381031</v>
      </c>
      <c r="G33" s="22">
        <v>70.94233791863077</v>
      </c>
      <c r="H33" s="22">
        <v>58.179081597943927</v>
      </c>
      <c r="I33" s="22">
        <v>69.999866316627546</v>
      </c>
      <c r="J33" s="22">
        <v>78.653727618922574</v>
      </c>
      <c r="L33" s="20">
        <v>40391</v>
      </c>
      <c r="M33" s="22">
        <v>77.411739205584738</v>
      </c>
      <c r="N33" s="22">
        <v>72.214479896529241</v>
      </c>
      <c r="O33" s="22">
        <v>82.475502371662813</v>
      </c>
      <c r="P33" s="22">
        <v>73.832008829307298</v>
      </c>
      <c r="Q33" s="22">
        <v>82.43669456321075</v>
      </c>
      <c r="R33" s="22">
        <v>70.676125658915112</v>
      </c>
      <c r="S33" s="22">
        <v>56.875165874859633</v>
      </c>
      <c r="T33" s="22">
        <v>68.756002310764373</v>
      </c>
      <c r="U33" s="22">
        <v>77.517332291738015</v>
      </c>
    </row>
    <row r="34" spans="1:21" hidden="1">
      <c r="A34" s="20">
        <v>40422</v>
      </c>
      <c r="B34" s="22">
        <v>74.227778765311172</v>
      </c>
      <c r="C34" s="22">
        <v>69.289151755787231</v>
      </c>
      <c r="D34" s="22">
        <v>81.432253485008346</v>
      </c>
      <c r="E34" s="22">
        <v>76.878634375938788</v>
      </c>
      <c r="F34" s="22">
        <v>80.484468546491684</v>
      </c>
      <c r="G34" s="22">
        <v>72.301177504072129</v>
      </c>
      <c r="H34" s="22">
        <v>60.283875950866594</v>
      </c>
      <c r="I34" s="22">
        <v>68.114226468063578</v>
      </c>
      <c r="J34" s="22">
        <v>75.288722350412115</v>
      </c>
      <c r="L34" s="20">
        <v>40422</v>
      </c>
      <c r="M34" s="22">
        <v>74.883553919329799</v>
      </c>
      <c r="N34" s="22">
        <v>69.839566653255531</v>
      </c>
      <c r="O34" s="22">
        <v>80.712999772522153</v>
      </c>
      <c r="P34" s="22">
        <v>72.962686572896601</v>
      </c>
      <c r="Q34" s="22">
        <v>80.3877578150137</v>
      </c>
      <c r="R34" s="22">
        <v>70.268565162716882</v>
      </c>
      <c r="S34" s="22">
        <v>58.965933306522288</v>
      </c>
      <c r="T34" s="22">
        <v>67.203048502777008</v>
      </c>
      <c r="U34" s="22">
        <v>75.425594461768085</v>
      </c>
    </row>
    <row r="35" spans="1:21" hidden="1">
      <c r="A35" s="20">
        <v>40452</v>
      </c>
      <c r="B35" s="22">
        <v>74.183575994993205</v>
      </c>
      <c r="C35" s="22">
        <v>70.560686454622129</v>
      </c>
      <c r="D35" s="22">
        <v>83.107627494204706</v>
      </c>
      <c r="E35" s="22">
        <v>74.815400194591902</v>
      </c>
      <c r="F35" s="22">
        <v>81.573107295490232</v>
      </c>
      <c r="G35" s="22">
        <v>69.371342964047486</v>
      </c>
      <c r="H35" s="22">
        <v>60.256057514896966</v>
      </c>
      <c r="I35" s="22">
        <v>68.384220307460438</v>
      </c>
      <c r="J35" s="22">
        <v>76.269276582525876</v>
      </c>
      <c r="L35" s="20">
        <v>40452</v>
      </c>
      <c r="M35" s="22">
        <v>72.42814797664154</v>
      </c>
      <c r="N35" s="22">
        <v>67.747765955126255</v>
      </c>
      <c r="O35" s="22">
        <v>78.565819488417745</v>
      </c>
      <c r="P35" s="22">
        <v>71.433335097031886</v>
      </c>
      <c r="Q35" s="22">
        <v>78.157507733668183</v>
      </c>
      <c r="R35" s="22">
        <v>68.804255602993564</v>
      </c>
      <c r="S35" s="22">
        <v>60.802370160692341</v>
      </c>
      <c r="T35" s="22">
        <v>65.337694744866496</v>
      </c>
      <c r="U35" s="22">
        <v>73.278993250414686</v>
      </c>
    </row>
    <row r="36" spans="1:21" hidden="1">
      <c r="A36" s="20">
        <v>40483</v>
      </c>
      <c r="B36" s="22">
        <v>61.22271792196112</v>
      </c>
      <c r="C36" s="22">
        <v>56.696082298650175</v>
      </c>
      <c r="D36" s="22">
        <v>65.465456476804292</v>
      </c>
      <c r="E36" s="22">
        <v>60.445700066396725</v>
      </c>
      <c r="F36" s="22">
        <v>66.580204713903839</v>
      </c>
      <c r="G36" s="22">
        <v>64.160551124958531</v>
      </c>
      <c r="H36" s="22">
        <v>60.648888373008489</v>
      </c>
      <c r="I36" s="22">
        <v>55.404316663184701</v>
      </c>
      <c r="J36" s="22">
        <v>61.82187042645667</v>
      </c>
      <c r="L36" s="20">
        <v>40483</v>
      </c>
      <c r="M36" s="22">
        <v>70.585328085616396</v>
      </c>
      <c r="N36" s="22">
        <v>66.273556211763122</v>
      </c>
      <c r="O36" s="22">
        <v>76.419002000713874</v>
      </c>
      <c r="P36" s="22">
        <v>69.5913994331477</v>
      </c>
      <c r="Q36" s="22">
        <v>76.163747707176483</v>
      </c>
      <c r="R36" s="22">
        <v>67.325831079250932</v>
      </c>
      <c r="S36" s="22">
        <v>61.912409989403628</v>
      </c>
      <c r="T36" s="22">
        <v>63.580838927577922</v>
      </c>
      <c r="U36" s="22">
        <v>71.469196680284242</v>
      </c>
    </row>
    <row r="37" spans="1:21" hidden="1">
      <c r="A37" s="20">
        <v>40513</v>
      </c>
      <c r="B37" s="22">
        <v>72.720480782252437</v>
      </c>
      <c r="C37" s="22">
        <v>68.028223228465805</v>
      </c>
      <c r="D37" s="22">
        <v>76.250558389284606</v>
      </c>
      <c r="E37" s="22">
        <v>68.45662123763708</v>
      </c>
      <c r="F37" s="22">
        <v>77.606013107675366</v>
      </c>
      <c r="G37" s="22">
        <v>66.299116352889655</v>
      </c>
      <c r="H37" s="22">
        <v>62.270200263999044</v>
      </c>
      <c r="I37" s="22">
        <v>61.80459749996696</v>
      </c>
      <c r="J37" s="22">
        <v>72.851651567255701</v>
      </c>
      <c r="L37" s="20">
        <v>40513</v>
      </c>
      <c r="M37" s="22">
        <v>69.671363668446887</v>
      </c>
      <c r="N37" s="22">
        <v>65.550418055292255</v>
      </c>
      <c r="O37" s="22">
        <v>74.63046243819484</v>
      </c>
      <c r="P37" s="22">
        <v>67.870955086092621</v>
      </c>
      <c r="Q37" s="22">
        <v>74.681327169930938</v>
      </c>
      <c r="R37" s="22">
        <v>66.61774331774582</v>
      </c>
      <c r="S37" s="22">
        <v>62.213003589335592</v>
      </c>
      <c r="T37" s="22">
        <v>62.289704401020231</v>
      </c>
      <c r="U37" s="22">
        <v>70.296515551136267</v>
      </c>
    </row>
    <row r="38" spans="1:21" hidden="1">
      <c r="A38" s="20">
        <v>40544</v>
      </c>
      <c r="B38" s="22">
        <v>70.081072608363641</v>
      </c>
      <c r="C38" s="22">
        <v>66.110569414349214</v>
      </c>
      <c r="D38" s="22">
        <v>76.08458707861314</v>
      </c>
      <c r="E38" s="22">
        <v>67.480009784819856</v>
      </c>
      <c r="F38" s="22">
        <v>73.205005692824827</v>
      </c>
      <c r="G38" s="22">
        <v>63.394100524754073</v>
      </c>
      <c r="H38" s="22">
        <v>63.845776299991499</v>
      </c>
      <c r="I38" s="22">
        <v>61.135310008722968</v>
      </c>
      <c r="J38" s="22">
        <v>70.237004637231109</v>
      </c>
      <c r="L38" s="20">
        <v>40544</v>
      </c>
      <c r="M38" s="22">
        <v>69.880967850843092</v>
      </c>
      <c r="N38" s="22">
        <v>65.615912098541386</v>
      </c>
      <c r="O38" s="22">
        <v>73.395573679194243</v>
      </c>
      <c r="P38" s="22">
        <v>66.734828161152521</v>
      </c>
      <c r="Q38" s="22">
        <v>73.78559541246922</v>
      </c>
      <c r="R38" s="22">
        <v>66.984666821110224</v>
      </c>
      <c r="S38" s="22">
        <v>62.153178465154255</v>
      </c>
      <c r="T38" s="22">
        <v>61.590459848327384</v>
      </c>
      <c r="U38" s="22">
        <v>69.927372791729397</v>
      </c>
    </row>
    <row r="39" spans="1:21" hidden="1">
      <c r="A39" s="20">
        <v>40575</v>
      </c>
      <c r="B39" s="22">
        <v>71.247300414269972</v>
      </c>
      <c r="C39" s="22">
        <v>68.890849183351165</v>
      </c>
      <c r="D39" s="22">
        <v>72.625243174428462</v>
      </c>
      <c r="E39" s="22">
        <v>67.520808331519092</v>
      </c>
      <c r="F39" s="22">
        <v>73.97359608601775</v>
      </c>
      <c r="G39" s="22">
        <v>63.276783138473135</v>
      </c>
      <c r="H39" s="22">
        <v>63.90046271775374</v>
      </c>
      <c r="I39" s="22">
        <v>65.264674852217254</v>
      </c>
      <c r="J39" s="22">
        <v>71.116491701627467</v>
      </c>
      <c r="L39" s="20">
        <v>40575</v>
      </c>
      <c r="M39" s="22">
        <v>71.201891438144443</v>
      </c>
      <c r="N39" s="22">
        <v>66.386696589089283</v>
      </c>
      <c r="O39" s="22">
        <v>72.82437101243903</v>
      </c>
      <c r="P39" s="22">
        <v>66.674214855623035</v>
      </c>
      <c r="Q39" s="22">
        <v>73.470029507717499</v>
      </c>
      <c r="R39" s="22">
        <v>68.522557152527185</v>
      </c>
      <c r="S39" s="22">
        <v>62.290465115033825</v>
      </c>
      <c r="T39" s="22">
        <v>61.603285567836309</v>
      </c>
      <c r="U39" s="22">
        <v>70.395863612311928</v>
      </c>
    </row>
    <row r="40" spans="1:21" hidden="1">
      <c r="A40" s="20">
        <v>40603</v>
      </c>
      <c r="B40" s="22">
        <v>71.706969779844087</v>
      </c>
      <c r="C40" s="22">
        <v>65.936744210504941</v>
      </c>
      <c r="D40" s="22">
        <v>71.545856425699853</v>
      </c>
      <c r="E40" s="22">
        <v>66.275451082710021</v>
      </c>
      <c r="F40" s="22">
        <v>72.507834176823664</v>
      </c>
      <c r="G40" s="22">
        <v>80.981992159832572</v>
      </c>
      <c r="H40" s="22">
        <v>57.928433253547517</v>
      </c>
      <c r="I40" s="22">
        <v>61.441921591503721</v>
      </c>
      <c r="J40" s="22">
        <v>69.984251656699755</v>
      </c>
      <c r="L40" s="20">
        <v>40603</v>
      </c>
      <c r="M40" s="22">
        <v>73.289207204575504</v>
      </c>
      <c r="N40" s="22">
        <v>67.641274611269424</v>
      </c>
      <c r="O40" s="22">
        <v>72.844910388832744</v>
      </c>
      <c r="P40" s="22">
        <v>67.822625472915647</v>
      </c>
      <c r="Q40" s="22">
        <v>73.710464394189543</v>
      </c>
      <c r="R40" s="22">
        <v>71.191990774551016</v>
      </c>
      <c r="S40" s="22">
        <v>63.233235084673034</v>
      </c>
      <c r="T40" s="22">
        <v>62.194033595293661</v>
      </c>
      <c r="U40" s="22">
        <v>71.519465291400152</v>
      </c>
    </row>
    <row r="41" spans="1:21" hidden="1">
      <c r="A41" s="20">
        <v>40634</v>
      </c>
      <c r="B41" s="22">
        <v>73.637755971712281</v>
      </c>
      <c r="C41" s="22">
        <v>66.183535498584462</v>
      </c>
      <c r="D41" s="22">
        <v>70.73852571443733</v>
      </c>
      <c r="E41" s="22">
        <v>67.974984193059385</v>
      </c>
      <c r="F41" s="22">
        <v>71.780289538894849</v>
      </c>
      <c r="G41" s="22">
        <v>70.709971350937153</v>
      </c>
      <c r="H41" s="22">
        <v>63.118320397568993</v>
      </c>
      <c r="I41" s="22">
        <v>60.178863219806843</v>
      </c>
      <c r="J41" s="22">
        <v>70.821620432920369</v>
      </c>
      <c r="L41" s="20">
        <v>40634</v>
      </c>
      <c r="M41" s="22">
        <v>75.711693502885439</v>
      </c>
      <c r="N41" s="22">
        <v>69.255783744239224</v>
      </c>
      <c r="O41" s="22">
        <v>73.23782021112882</v>
      </c>
      <c r="P41" s="22">
        <v>69.883604786391885</v>
      </c>
      <c r="Q41" s="22">
        <v>74.251840355716197</v>
      </c>
      <c r="R41" s="22">
        <v>74.888067752674885</v>
      </c>
      <c r="S41" s="22">
        <v>65.133548054173161</v>
      </c>
      <c r="T41" s="22">
        <v>63.149923438392989</v>
      </c>
      <c r="U41" s="22">
        <v>73.022977022592855</v>
      </c>
    </row>
    <row r="42" spans="1:21" hidden="1">
      <c r="A42" s="20">
        <v>40664</v>
      </c>
      <c r="B42" s="22">
        <v>76.10158647940402</v>
      </c>
      <c r="C42" s="22">
        <v>70.337585420592276</v>
      </c>
      <c r="D42" s="22">
        <v>73.645293086959526</v>
      </c>
      <c r="E42" s="22">
        <v>69.926761408043717</v>
      </c>
      <c r="F42" s="22">
        <v>74.210330234757905</v>
      </c>
      <c r="G42" s="22">
        <v>73.883154409812164</v>
      </c>
      <c r="H42" s="22">
        <v>67.851511593950079</v>
      </c>
      <c r="I42" s="22">
        <v>61.388235337615548</v>
      </c>
      <c r="J42" s="22">
        <v>73.595888380048606</v>
      </c>
      <c r="L42" s="20">
        <v>40664</v>
      </c>
      <c r="M42" s="22">
        <v>78.2608995503751</v>
      </c>
      <c r="N42" s="22">
        <v>71.255989943457237</v>
      </c>
      <c r="O42" s="22">
        <v>73.881754657533321</v>
      </c>
      <c r="P42" s="22">
        <v>72.441561851964408</v>
      </c>
      <c r="Q42" s="22">
        <v>74.859165089038584</v>
      </c>
      <c r="R42" s="22">
        <v>78.771796300085043</v>
      </c>
      <c r="S42" s="22">
        <v>68.220441009835838</v>
      </c>
      <c r="T42" s="22">
        <v>64.305608460842549</v>
      </c>
      <c r="U42" s="22">
        <v>74.748681351101283</v>
      </c>
    </row>
    <row r="43" spans="1:21" hidden="1">
      <c r="A43" s="20">
        <v>40695</v>
      </c>
      <c r="B43" s="22">
        <v>84.77480232499623</v>
      </c>
      <c r="C43" s="22">
        <v>75.240755673056753</v>
      </c>
      <c r="D43" s="22">
        <v>75.889067520818003</v>
      </c>
      <c r="E43" s="22">
        <v>77.380094730711079</v>
      </c>
      <c r="F43" s="22">
        <v>77.332045336984635</v>
      </c>
      <c r="G43" s="22">
        <v>81.440080663717055</v>
      </c>
      <c r="H43" s="22">
        <v>72.727059101381499</v>
      </c>
      <c r="I43" s="22">
        <v>67.244017572848009</v>
      </c>
      <c r="J43" s="22">
        <v>78.333312027976206</v>
      </c>
      <c r="L43" s="20">
        <v>40695</v>
      </c>
      <c r="M43" s="22">
        <v>80.704277422096581</v>
      </c>
      <c r="N43" s="22">
        <v>73.518038209808978</v>
      </c>
      <c r="O43" s="22">
        <v>74.732316449027834</v>
      </c>
      <c r="P43" s="22">
        <v>75.287680948984061</v>
      </c>
      <c r="Q43" s="22">
        <v>75.604428508739161</v>
      </c>
      <c r="R43" s="22">
        <v>81.576734128780487</v>
      </c>
      <c r="S43" s="22">
        <v>71.765600198752949</v>
      </c>
      <c r="T43" s="22">
        <v>65.66303101581407</v>
      </c>
      <c r="U43" s="22">
        <v>76.57634220172082</v>
      </c>
    </row>
    <row r="44" spans="1:21" hidden="1">
      <c r="A44" s="20">
        <v>40725</v>
      </c>
      <c r="B44" s="22">
        <v>82.229336812878699</v>
      </c>
      <c r="C44" s="22">
        <v>76.038627758061708</v>
      </c>
      <c r="D44" s="22">
        <v>76.351140114184119</v>
      </c>
      <c r="E44" s="22">
        <v>79.175383450410024</v>
      </c>
      <c r="F44" s="22">
        <v>75.919170915271948</v>
      </c>
      <c r="G44" s="22">
        <v>85.281921985318746</v>
      </c>
      <c r="H44" s="22">
        <v>75.898246747417929</v>
      </c>
      <c r="I44" s="22">
        <v>69.589566241368033</v>
      </c>
      <c r="J44" s="22">
        <v>78.679323842934096</v>
      </c>
      <c r="L44" s="20">
        <v>40725</v>
      </c>
      <c r="M44" s="22">
        <v>82.968121608132762</v>
      </c>
      <c r="N44" s="22">
        <v>76.115118024768023</v>
      </c>
      <c r="O44" s="22">
        <v>75.953724938206392</v>
      </c>
      <c r="P44" s="22">
        <v>78.325300849316321</v>
      </c>
      <c r="Q44" s="22">
        <v>76.76396615438783</v>
      </c>
      <c r="R44" s="22">
        <v>83.431847577796617</v>
      </c>
      <c r="S44" s="22">
        <v>74.901150097338771</v>
      </c>
      <c r="T44" s="22">
        <v>67.240038446918149</v>
      </c>
      <c r="U44" s="22">
        <v>78.558476917230607</v>
      </c>
    </row>
    <row r="45" spans="1:21" hidden="1">
      <c r="A45" s="20">
        <v>40756</v>
      </c>
      <c r="B45" s="22">
        <v>82.68380758412799</v>
      </c>
      <c r="C45" s="22">
        <v>77.999558517156714</v>
      </c>
      <c r="D45" s="22">
        <v>76.064483993878767</v>
      </c>
      <c r="E45" s="22">
        <v>80.94369905223509</v>
      </c>
      <c r="F45" s="22">
        <v>77.921679855067921</v>
      </c>
      <c r="G45" s="22">
        <v>89.952642868702299</v>
      </c>
      <c r="H45" s="22">
        <v>77.481524177827595</v>
      </c>
      <c r="I45" s="22">
        <v>67.882920492101746</v>
      </c>
      <c r="J45" s="22">
        <v>79.207418608649974</v>
      </c>
      <c r="L45" s="20">
        <v>40756</v>
      </c>
      <c r="M45" s="22">
        <v>84.998129873009447</v>
      </c>
      <c r="N45" s="22">
        <v>78.885355875233827</v>
      </c>
      <c r="O45" s="22">
        <v>77.465101942172126</v>
      </c>
      <c r="P45" s="22">
        <v>81.341629524722379</v>
      </c>
      <c r="Q45" s="22">
        <v>78.43467538338362</v>
      </c>
      <c r="R45" s="22">
        <v>85.093850494899414</v>
      </c>
      <c r="S45" s="22">
        <v>77.120538347475147</v>
      </c>
      <c r="T45" s="22">
        <v>69.370064830448939</v>
      </c>
      <c r="U45" s="22">
        <v>80.627441527472271</v>
      </c>
    </row>
    <row r="46" spans="1:21" hidden="1">
      <c r="A46" s="20">
        <v>40787</v>
      </c>
      <c r="B46" s="22">
        <v>87.358839287531765</v>
      </c>
      <c r="C46" s="22">
        <v>82.840725024808179</v>
      </c>
      <c r="D46" s="22">
        <v>79.457449318978988</v>
      </c>
      <c r="E46" s="22">
        <v>83.362339509905297</v>
      </c>
      <c r="F46" s="22">
        <v>77.727425198901329</v>
      </c>
      <c r="G46" s="22">
        <v>89.262255345545043</v>
      </c>
      <c r="H46" s="22">
        <v>78.773750814567506</v>
      </c>
      <c r="I46" s="22">
        <v>71.816707464649028</v>
      </c>
      <c r="J46" s="22">
        <v>82.734472743832356</v>
      </c>
      <c r="L46" s="20">
        <v>40787</v>
      </c>
      <c r="M46" s="22">
        <v>87.38735318345789</v>
      </c>
      <c r="N46" s="22">
        <v>81.997007619835443</v>
      </c>
      <c r="O46" s="22">
        <v>79.536597741397486</v>
      </c>
      <c r="P46" s="22">
        <v>84.484807728954991</v>
      </c>
      <c r="Q46" s="22">
        <v>80.968312185985496</v>
      </c>
      <c r="R46" s="22">
        <v>87.50857392814693</v>
      </c>
      <c r="S46" s="22">
        <v>78.071632507222049</v>
      </c>
      <c r="T46" s="22">
        <v>72.543278062864118</v>
      </c>
      <c r="U46" s="22">
        <v>83.150695366073151</v>
      </c>
    </row>
    <row r="47" spans="1:21" hidden="1">
      <c r="A47" s="20">
        <v>40817</v>
      </c>
      <c r="B47" s="22">
        <v>88.682832361979706</v>
      </c>
      <c r="C47" s="22">
        <v>82.642746548632758</v>
      </c>
      <c r="D47" s="22">
        <v>80.239077254321671</v>
      </c>
      <c r="E47" s="22">
        <v>85.617362482556189</v>
      </c>
      <c r="F47" s="22">
        <v>82.368215129201431</v>
      </c>
      <c r="G47" s="22">
        <v>74.443617878251501</v>
      </c>
      <c r="H47" s="22">
        <v>83.135890131407564</v>
      </c>
      <c r="I47" s="22">
        <v>72.698943586277395</v>
      </c>
      <c r="J47" s="22">
        <v>84.007862541808549</v>
      </c>
      <c r="L47" s="20">
        <v>40817</v>
      </c>
      <c r="M47" s="22">
        <v>90.474016303765552</v>
      </c>
      <c r="N47" s="22">
        <v>85.584347531576711</v>
      </c>
      <c r="O47" s="22">
        <v>82.042009094396235</v>
      </c>
      <c r="P47" s="22">
        <v>88.028591172634691</v>
      </c>
      <c r="Q47" s="22">
        <v>84.412807426770115</v>
      </c>
      <c r="R47" s="22">
        <v>90.829464082719127</v>
      </c>
      <c r="S47" s="22">
        <v>79.014293599459947</v>
      </c>
      <c r="T47" s="22">
        <v>76.774101673820113</v>
      </c>
      <c r="U47" s="22">
        <v>86.230052186744516</v>
      </c>
    </row>
    <row r="48" spans="1:21" hidden="1">
      <c r="A48" s="20">
        <v>40848</v>
      </c>
      <c r="B48" s="22">
        <v>89.82414753834415</v>
      </c>
      <c r="C48" s="22">
        <v>85.784961602523552</v>
      </c>
      <c r="D48" s="22">
        <v>82.264007911007226</v>
      </c>
      <c r="E48" s="22">
        <v>89.509157086500409</v>
      </c>
      <c r="F48" s="22">
        <v>87.625170417517211</v>
      </c>
      <c r="G48" s="22">
        <v>87.921177439604875</v>
      </c>
      <c r="H48" s="22">
        <v>69.604393498873506</v>
      </c>
      <c r="I48" s="22">
        <v>78.649877207331443</v>
      </c>
      <c r="J48" s="22">
        <v>86.87737889129933</v>
      </c>
      <c r="L48" s="20">
        <v>40848</v>
      </c>
      <c r="M48" s="22">
        <v>94.61414268237678</v>
      </c>
      <c r="N48" s="22">
        <v>89.920332125131765</v>
      </c>
      <c r="O48" s="22">
        <v>85.412609541250376</v>
      </c>
      <c r="P48" s="22">
        <v>92.243813824302407</v>
      </c>
      <c r="Q48" s="22">
        <v>88.658476496057887</v>
      </c>
      <c r="R48" s="22">
        <v>94.70665522196667</v>
      </c>
      <c r="S48" s="22">
        <v>81.431133303446515</v>
      </c>
      <c r="T48" s="22">
        <v>82.027677003417836</v>
      </c>
      <c r="U48" s="22">
        <v>90.182422960356405</v>
      </c>
    </row>
    <row r="49" spans="1:21" hidden="1">
      <c r="A49" s="20">
        <v>40878</v>
      </c>
      <c r="B49" s="22">
        <v>98.008742616785455</v>
      </c>
      <c r="C49" s="22">
        <v>95.724816736187535</v>
      </c>
      <c r="D49" s="22">
        <v>90.112205780446288</v>
      </c>
      <c r="E49" s="22">
        <v>95.772661559954003</v>
      </c>
      <c r="F49" s="22">
        <v>91.468956497009941</v>
      </c>
      <c r="G49" s="22">
        <v>114.22579815925104</v>
      </c>
      <c r="H49" s="22">
        <v>86.890743540800514</v>
      </c>
      <c r="I49" s="22">
        <v>85.070505670401459</v>
      </c>
      <c r="J49" s="22">
        <v>93.931507345686654</v>
      </c>
      <c r="L49" s="20">
        <v>40878</v>
      </c>
      <c r="M49" s="22">
        <v>99.449215648330252</v>
      </c>
      <c r="N49" s="22">
        <v>94.65572876194183</v>
      </c>
      <c r="O49" s="22">
        <v>89.744823987437385</v>
      </c>
      <c r="P49" s="22">
        <v>96.853913896423833</v>
      </c>
      <c r="Q49" s="22">
        <v>93.019909604901684</v>
      </c>
      <c r="R49" s="22">
        <v>99.117693980826971</v>
      </c>
      <c r="S49" s="22">
        <v>85.665502134617768</v>
      </c>
      <c r="T49" s="22">
        <v>87.793178205163443</v>
      </c>
      <c r="U49" s="22">
        <v>94.766790141443948</v>
      </c>
    </row>
    <row r="50" spans="1:21" hidden="1">
      <c r="A50" s="20">
        <v>40909</v>
      </c>
      <c r="B50" s="22">
        <v>105.971602634345</v>
      </c>
      <c r="C50" s="22">
        <v>100.26597792612495</v>
      </c>
      <c r="D50" s="22">
        <v>96.459183627873202</v>
      </c>
      <c r="E50" s="22">
        <v>102.86020507777253</v>
      </c>
      <c r="F50" s="22">
        <v>99.377796531002232</v>
      </c>
      <c r="G50" s="22">
        <v>100.1410991706571</v>
      </c>
      <c r="H50" s="22">
        <v>88.319363067525842</v>
      </c>
      <c r="I50" s="22">
        <v>102.75409275351576</v>
      </c>
      <c r="J50" s="22">
        <v>101.14298178949429</v>
      </c>
      <c r="L50" s="20">
        <v>40909</v>
      </c>
      <c r="M50" s="22">
        <v>103.63829346881106</v>
      </c>
      <c r="N50" s="22">
        <v>98.810312020965497</v>
      </c>
      <c r="O50" s="22">
        <v>94.058109882256275</v>
      </c>
      <c r="P50" s="22">
        <v>100.87876128378075</v>
      </c>
      <c r="Q50" s="22">
        <v>96.394201256168088</v>
      </c>
      <c r="R50" s="22">
        <v>102.63318227766814</v>
      </c>
      <c r="S50" s="22">
        <v>90.794755827118337</v>
      </c>
      <c r="T50" s="22">
        <v>92.866339183884534</v>
      </c>
      <c r="U50" s="22">
        <v>98.86427078346162</v>
      </c>
    </row>
    <row r="51" spans="1:21" hidden="1">
      <c r="A51" s="20">
        <v>40940</v>
      </c>
      <c r="B51" s="22">
        <v>106.09896819530312</v>
      </c>
      <c r="C51" s="22">
        <v>100.33981407768032</v>
      </c>
      <c r="D51" s="22">
        <v>93.445055229924051</v>
      </c>
      <c r="E51" s="22">
        <v>101.84082662586684</v>
      </c>
      <c r="F51" s="22">
        <v>95.961957589413913</v>
      </c>
      <c r="G51" s="22">
        <v>104.43937228224264</v>
      </c>
      <c r="H51" s="22">
        <v>90.027682249463965</v>
      </c>
      <c r="I51" s="22">
        <v>93.252412803095623</v>
      </c>
      <c r="J51" s="22">
        <v>99.701908899125925</v>
      </c>
      <c r="L51" s="20">
        <v>40940</v>
      </c>
      <c r="M51" s="22">
        <v>105.73159068937532</v>
      </c>
      <c r="N51" s="22">
        <v>101.31937708897382</v>
      </c>
      <c r="O51" s="22">
        <v>97.126730830448011</v>
      </c>
      <c r="P51" s="22">
        <v>103.06501743730475</v>
      </c>
      <c r="Q51" s="22">
        <v>97.598427104854309</v>
      </c>
      <c r="R51" s="22">
        <v>103.80818903801476</v>
      </c>
      <c r="S51" s="22">
        <v>95.367080193859522</v>
      </c>
      <c r="T51" s="22">
        <v>96.23710327036467</v>
      </c>
      <c r="U51" s="22">
        <v>101.21082320576831</v>
      </c>
    </row>
    <row r="52" spans="1:21" hidden="1">
      <c r="A52" s="20">
        <v>40969</v>
      </c>
      <c r="B52" s="22">
        <v>104.7572628093872</v>
      </c>
      <c r="C52" s="22">
        <v>103.18448391648438</v>
      </c>
      <c r="D52" s="22">
        <v>94.544202507044176</v>
      </c>
      <c r="E52" s="22">
        <v>105.39321932726098</v>
      </c>
      <c r="F52" s="22">
        <v>97.746236971351877</v>
      </c>
      <c r="G52" s="22">
        <v>98.270352765821073</v>
      </c>
      <c r="H52" s="22">
        <v>116.1898296143879</v>
      </c>
      <c r="I52" s="22">
        <v>94.639587132899834</v>
      </c>
      <c r="J52" s="22">
        <v>100.68369435661457</v>
      </c>
      <c r="L52" s="20">
        <v>40969</v>
      </c>
      <c r="M52" s="22">
        <v>104.9517568283663</v>
      </c>
      <c r="N52" s="22">
        <v>101.5568541837126</v>
      </c>
      <c r="O52" s="22">
        <v>97.958496677629427</v>
      </c>
      <c r="P52" s="22">
        <v>102.74597440985127</v>
      </c>
      <c r="Q52" s="22">
        <v>96.144298640575002</v>
      </c>
      <c r="R52" s="22">
        <v>102.16073199218505</v>
      </c>
      <c r="S52" s="22">
        <v>97.950955501400387</v>
      </c>
      <c r="T52" s="22">
        <v>97.641046227789857</v>
      </c>
      <c r="U52" s="22">
        <v>101.04999322834448</v>
      </c>
    </row>
    <row r="53" spans="1:21" hidden="1">
      <c r="A53" s="20">
        <v>41000</v>
      </c>
      <c r="B53" s="22">
        <v>108.05635081963152</v>
      </c>
      <c r="C53" s="22">
        <v>103.10223202605482</v>
      </c>
      <c r="D53" s="22">
        <v>111.4610298062763</v>
      </c>
      <c r="E53" s="22">
        <v>103.00552358881872</v>
      </c>
      <c r="F53" s="22">
        <v>96.11810431185944</v>
      </c>
      <c r="G53" s="22">
        <v>100.76339077524639</v>
      </c>
      <c r="H53" s="22">
        <v>95.370152591480505</v>
      </c>
      <c r="I53" s="22">
        <v>99.890455196825627</v>
      </c>
      <c r="J53" s="22">
        <v>106.60528577259967</v>
      </c>
      <c r="L53" s="20">
        <v>41000</v>
      </c>
      <c r="M53" s="22">
        <v>101.33852704844537</v>
      </c>
      <c r="N53" s="22">
        <v>99.539873654909158</v>
      </c>
      <c r="O53" s="22">
        <v>96.350376451207055</v>
      </c>
      <c r="P53" s="22">
        <v>100.01214856672563</v>
      </c>
      <c r="Q53" s="22">
        <v>92.475311613308861</v>
      </c>
      <c r="R53" s="22">
        <v>98.226803532247146</v>
      </c>
      <c r="S53" s="22">
        <v>98.072381188472505</v>
      </c>
      <c r="T53" s="22">
        <v>97.08182940187136</v>
      </c>
      <c r="U53" s="22">
        <v>98.409013567327776</v>
      </c>
    </row>
    <row r="54" spans="1:21" hidden="1">
      <c r="A54" s="20">
        <v>41030</v>
      </c>
      <c r="B54" s="22">
        <v>93.301124028231186</v>
      </c>
      <c r="C54" s="22">
        <v>94.215417843502124</v>
      </c>
      <c r="D54" s="22">
        <v>90.696413522801151</v>
      </c>
      <c r="E54" s="22">
        <v>94.632064838416085</v>
      </c>
      <c r="F54" s="22">
        <v>86.875922078588147</v>
      </c>
      <c r="G54" s="22">
        <v>97.130106980581814</v>
      </c>
      <c r="H54" s="22">
        <v>93.082425680898908</v>
      </c>
      <c r="I54" s="22">
        <v>93.989449677831388</v>
      </c>
      <c r="J54" s="22">
        <v>91.749692361856461</v>
      </c>
      <c r="L54" s="20">
        <v>41030</v>
      </c>
      <c r="M54" s="22">
        <v>96.466691139727772</v>
      </c>
      <c r="N54" s="22">
        <v>96.564512104435849</v>
      </c>
      <c r="O54" s="22">
        <v>93.440232845864173</v>
      </c>
      <c r="P54" s="22">
        <v>96.198789635973228</v>
      </c>
      <c r="Q54" s="22">
        <v>88.640331841054106</v>
      </c>
      <c r="R54" s="22">
        <v>93.83243133064822</v>
      </c>
      <c r="S54" s="22">
        <v>96.583402959588156</v>
      </c>
      <c r="T54" s="22">
        <v>95.780485031527917</v>
      </c>
      <c r="U54" s="22">
        <v>94.711313742611324</v>
      </c>
    </row>
    <row r="55" spans="1:21" hidden="1">
      <c r="A55" s="20">
        <v>41061</v>
      </c>
      <c r="B55" s="22">
        <v>86.647576796389203</v>
      </c>
      <c r="C55" s="22">
        <v>91.48147806349445</v>
      </c>
      <c r="D55" s="22">
        <v>83.550005860406955</v>
      </c>
      <c r="E55" s="22">
        <v>89.114217531934869</v>
      </c>
      <c r="F55" s="22">
        <v>83.907958553535266</v>
      </c>
      <c r="G55" s="22">
        <v>79.543203685555625</v>
      </c>
      <c r="H55" s="22">
        <v>89.746298932566162</v>
      </c>
      <c r="I55" s="22">
        <v>91.70278822597264</v>
      </c>
      <c r="J55" s="22">
        <v>86.091456305099385</v>
      </c>
      <c r="L55" s="20">
        <v>41061</v>
      </c>
      <c r="M55" s="22">
        <v>92.77064596240082</v>
      </c>
      <c r="N55" s="22">
        <v>94.452759145518286</v>
      </c>
      <c r="O55" s="22">
        <v>91.409476040586</v>
      </c>
      <c r="P55" s="22">
        <v>93.348213230754908</v>
      </c>
      <c r="Q55" s="22">
        <v>87.249209784696134</v>
      </c>
      <c r="R55" s="22">
        <v>90.813693183066817</v>
      </c>
      <c r="S55" s="22">
        <v>95.38836583782043</v>
      </c>
      <c r="T55" s="22">
        <v>95.297039167572905</v>
      </c>
      <c r="U55" s="22">
        <v>92.190149590339047</v>
      </c>
    </row>
    <row r="56" spans="1:21" hidden="1">
      <c r="A56" s="20">
        <v>41091</v>
      </c>
      <c r="B56" s="22">
        <v>88.526412369545923</v>
      </c>
      <c r="C56" s="22">
        <v>90.099676324144653</v>
      </c>
      <c r="D56" s="22">
        <v>88.717396466264731</v>
      </c>
      <c r="E56" s="22">
        <v>88.305054066083528</v>
      </c>
      <c r="F56" s="22">
        <v>80.482505532324979</v>
      </c>
      <c r="G56" s="22">
        <v>91.989138877562368</v>
      </c>
      <c r="H56" s="22">
        <v>93.349291489138594</v>
      </c>
      <c r="I56" s="22">
        <v>97.338316531136144</v>
      </c>
      <c r="J56" s="22">
        <v>88.508674660372577</v>
      </c>
      <c r="L56" s="20">
        <v>41091</v>
      </c>
      <c r="M56" s="22">
        <v>92.061595667587696</v>
      </c>
      <c r="N56" s="22">
        <v>94.534958166939404</v>
      </c>
      <c r="O56" s="22">
        <v>92.094313112389031</v>
      </c>
      <c r="P56" s="22">
        <v>93.03961626340822</v>
      </c>
      <c r="Q56" s="22">
        <v>89.94869485110695</v>
      </c>
      <c r="R56" s="22">
        <v>90.684265579214056</v>
      </c>
      <c r="S56" s="22">
        <v>96.235758143947493</v>
      </c>
      <c r="T56" s="22">
        <v>96.584632270772218</v>
      </c>
      <c r="U56" s="22">
        <v>92.536792794161045</v>
      </c>
    </row>
    <row r="57" spans="1:21" hidden="1">
      <c r="A57" s="20">
        <v>41122</v>
      </c>
      <c r="B57" s="22">
        <v>86.96269815758842</v>
      </c>
      <c r="C57" s="22">
        <v>92.289719722759131</v>
      </c>
      <c r="D57" s="22">
        <v>88.19506434461627</v>
      </c>
      <c r="E57" s="22">
        <v>91.332395054400237</v>
      </c>
      <c r="F57" s="22">
        <v>90.356453391486355</v>
      </c>
      <c r="G57" s="22">
        <v>91.917615765431705</v>
      </c>
      <c r="H57" s="22">
        <v>95.391383022211727</v>
      </c>
      <c r="I57" s="22">
        <v>94.350089683103818</v>
      </c>
      <c r="J57" s="22">
        <v>89.558160212889533</v>
      </c>
      <c r="L57" s="20">
        <v>41122</v>
      </c>
      <c r="M57" s="22">
        <v>94.295184772329392</v>
      </c>
      <c r="N57" s="22">
        <v>96.693302368325377</v>
      </c>
      <c r="O57" s="22">
        <v>95.843676501408822</v>
      </c>
      <c r="P57" s="22">
        <v>95.290193919622908</v>
      </c>
      <c r="Q57" s="22">
        <v>96.507165157465977</v>
      </c>
      <c r="R57" s="22">
        <v>93.577513366479437</v>
      </c>
      <c r="S57" s="22">
        <v>99.271667490277267</v>
      </c>
      <c r="T57" s="22">
        <v>99.313875536981371</v>
      </c>
      <c r="U57" s="22">
        <v>95.756154168405388</v>
      </c>
    </row>
    <row r="58" spans="1:21" hidden="1">
      <c r="A58" s="20">
        <v>41153</v>
      </c>
      <c r="B58" s="22">
        <v>97.730853317319159</v>
      </c>
      <c r="C58" s="22">
        <v>99.344019485742734</v>
      </c>
      <c r="D58" s="22">
        <v>102.28009714704504</v>
      </c>
      <c r="E58" s="22">
        <v>96.935780985268451</v>
      </c>
      <c r="F58" s="22">
        <v>103.42762540122243</v>
      </c>
      <c r="G58" s="22">
        <v>92.195854821236566</v>
      </c>
      <c r="H58" s="22">
        <v>106.5073465287723</v>
      </c>
      <c r="I58" s="22">
        <v>95.445160378915418</v>
      </c>
      <c r="J58" s="22">
        <v>99.577534952239304</v>
      </c>
      <c r="L58" s="20">
        <v>41153</v>
      </c>
      <c r="M58" s="22">
        <v>98.136098082653717</v>
      </c>
      <c r="N58" s="22">
        <v>100.0503547551866</v>
      </c>
      <c r="O58" s="22">
        <v>101.81085575581072</v>
      </c>
      <c r="P58" s="22">
        <v>98.991056458863639</v>
      </c>
      <c r="Q58" s="22">
        <v>104.82715885994374</v>
      </c>
      <c r="R58" s="22">
        <v>98.707627250044965</v>
      </c>
      <c r="S58" s="22">
        <v>103.57910098024476</v>
      </c>
      <c r="T58" s="22">
        <v>102.73093213144352</v>
      </c>
      <c r="U58" s="22">
        <v>100.60393501831098</v>
      </c>
    </row>
    <row r="59" spans="1:21" hidden="1">
      <c r="A59" s="20">
        <v>41183</v>
      </c>
      <c r="B59" s="22">
        <v>111.39689511746165</v>
      </c>
      <c r="C59" s="22">
        <v>111.27202169484876</v>
      </c>
      <c r="D59" s="22">
        <v>115.44300971273617</v>
      </c>
      <c r="E59" s="22">
        <v>110.2787770578956</v>
      </c>
      <c r="F59" s="22">
        <v>124.68358162922237</v>
      </c>
      <c r="G59" s="22">
        <v>104.38570328429431</v>
      </c>
      <c r="H59" s="22">
        <v>110.1524143339696</v>
      </c>
      <c r="I59" s="22">
        <v>118.63743956868811</v>
      </c>
      <c r="J59" s="22">
        <v>114.2335285640923</v>
      </c>
      <c r="L59" s="20">
        <v>41183</v>
      </c>
      <c r="M59" s="22">
        <v>101.77876963828221</v>
      </c>
      <c r="N59" s="22">
        <v>103.32868390436967</v>
      </c>
      <c r="O59" s="22">
        <v>108.39400663437122</v>
      </c>
      <c r="P59" s="22">
        <v>102.75673816348939</v>
      </c>
      <c r="Q59" s="22">
        <v>112.39837072418251</v>
      </c>
      <c r="R59" s="22">
        <v>104.37180490682945</v>
      </c>
      <c r="S59" s="22">
        <v>107.36681849716064</v>
      </c>
      <c r="T59" s="22">
        <v>106.22733329113056</v>
      </c>
      <c r="U59" s="22">
        <v>105.34402203617918</v>
      </c>
    </row>
    <row r="60" spans="1:21" hidden="1">
      <c r="A60" s="20">
        <v>41214</v>
      </c>
      <c r="B60" s="22">
        <v>107.18501224650171</v>
      </c>
      <c r="C60" s="22">
        <v>106.67474116276341</v>
      </c>
      <c r="D60" s="22">
        <v>118.61497370821364</v>
      </c>
      <c r="E60" s="22">
        <v>110.09764474151183</v>
      </c>
      <c r="F60" s="22">
        <v>123.60649652503784</v>
      </c>
      <c r="G60" s="22">
        <v>110.58928981628632</v>
      </c>
      <c r="H60" s="22">
        <v>113.08433736106693</v>
      </c>
      <c r="I60" s="22">
        <v>106.72844951681731</v>
      </c>
      <c r="J60" s="22">
        <v>112.6544056098511</v>
      </c>
      <c r="L60" s="20">
        <v>41214</v>
      </c>
      <c r="M60" s="22">
        <v>104.02231268633626</v>
      </c>
      <c r="N60" s="22">
        <v>105.73456389569257</v>
      </c>
      <c r="O60" s="22">
        <v>113.92568788228503</v>
      </c>
      <c r="P60" s="22">
        <v>105.72866744108664</v>
      </c>
      <c r="Q60" s="22">
        <v>117.51985226124297</v>
      </c>
      <c r="R60" s="22">
        <v>109.1290932052032</v>
      </c>
      <c r="S60" s="22">
        <v>109.35698670686907</v>
      </c>
      <c r="T60" s="22">
        <v>109.08675273446428</v>
      </c>
      <c r="U60" s="22">
        <v>108.71663139449261</v>
      </c>
    </row>
    <row r="61" spans="1:21" hidden="1">
      <c r="A61" s="20">
        <v>41244</v>
      </c>
      <c r="B61" s="22">
        <v>103.3652435082958</v>
      </c>
      <c r="C61" s="22">
        <v>107.7304177564</v>
      </c>
      <c r="D61" s="22">
        <v>116.59356806679826</v>
      </c>
      <c r="E61" s="22">
        <v>106.2042911047705</v>
      </c>
      <c r="F61" s="22">
        <v>117.45536148495523</v>
      </c>
      <c r="G61" s="22">
        <v>128.63487177508435</v>
      </c>
      <c r="H61" s="22">
        <v>108.77947512851733</v>
      </c>
      <c r="I61" s="22">
        <v>111.2717585311983</v>
      </c>
      <c r="J61" s="22">
        <v>109.49267651576481</v>
      </c>
      <c r="L61" s="20">
        <v>41244</v>
      </c>
      <c r="M61" s="22">
        <v>104.80853401568402</v>
      </c>
      <c r="N61" s="22">
        <v>107.41444871097083</v>
      </c>
      <c r="O61" s="22">
        <v>117.58803738574417</v>
      </c>
      <c r="P61" s="22">
        <v>107.94482318913875</v>
      </c>
      <c r="Q61" s="22">
        <v>120.29697790540139</v>
      </c>
      <c r="R61" s="22">
        <v>112.05466433839871</v>
      </c>
      <c r="S61" s="22">
        <v>110.03272667324163</v>
      </c>
      <c r="T61" s="22">
        <v>111.15263175219658</v>
      </c>
      <c r="U61" s="22">
        <v>110.60690047059805</v>
      </c>
    </row>
    <row r="62" spans="1:21" hidden="1">
      <c r="A62" s="20">
        <v>41275</v>
      </c>
      <c r="B62" s="22">
        <v>97.094246290883149</v>
      </c>
      <c r="C62" s="22">
        <v>100.61723326186205</v>
      </c>
      <c r="D62" s="22">
        <v>113.55579775608882</v>
      </c>
      <c r="E62" s="22">
        <v>100.82989563356803</v>
      </c>
      <c r="F62" s="22">
        <v>115.22261041255406</v>
      </c>
      <c r="G62" s="22">
        <v>99.90680214019946</v>
      </c>
      <c r="H62" s="22">
        <v>106.4242931272011</v>
      </c>
      <c r="I62" s="22">
        <v>107.11892092150433</v>
      </c>
      <c r="J62" s="22">
        <v>103.65569940569588</v>
      </c>
      <c r="L62" s="20">
        <v>41275</v>
      </c>
      <c r="M62" s="22">
        <v>105.30856401132115</v>
      </c>
      <c r="N62" s="22">
        <v>109.12951627169632</v>
      </c>
      <c r="O62" s="22">
        <v>120.05691047031067</v>
      </c>
      <c r="P62" s="22">
        <v>110.03176819747324</v>
      </c>
      <c r="Q62" s="22">
        <v>122.24742621770919</v>
      </c>
      <c r="R62" s="22">
        <v>113.43021889630617</v>
      </c>
      <c r="S62" s="22">
        <v>110.3593331480246</v>
      </c>
      <c r="T62" s="22">
        <v>113.36418855812123</v>
      </c>
      <c r="U62" s="22">
        <v>112.06433301904156</v>
      </c>
    </row>
    <row r="63" spans="1:21" hidden="1">
      <c r="A63" s="20">
        <v>41306</v>
      </c>
      <c r="B63" s="22">
        <v>102.7374322915102</v>
      </c>
      <c r="C63" s="22">
        <v>109.83504191425288</v>
      </c>
      <c r="D63" s="22">
        <v>119.0105986587165</v>
      </c>
      <c r="E63" s="22">
        <v>110.02419209095994</v>
      </c>
      <c r="F63" s="22">
        <v>116.37301711073358</v>
      </c>
      <c r="G63" s="22">
        <v>105.80452942262268</v>
      </c>
      <c r="H63" s="22">
        <v>107.00676403387794</v>
      </c>
      <c r="I63" s="22">
        <v>116.25897428051198</v>
      </c>
      <c r="J63" s="22">
        <v>110.04925093728353</v>
      </c>
      <c r="L63" s="20">
        <v>41306</v>
      </c>
      <c r="M63" s="22">
        <v>106.7983056006413</v>
      </c>
      <c r="N63" s="22">
        <v>111.59837861729427</v>
      </c>
      <c r="O63" s="22">
        <v>122.42922781596164</v>
      </c>
      <c r="P63" s="22">
        <v>112.68009574305637</v>
      </c>
      <c r="Q63" s="22">
        <v>125.31210989464327</v>
      </c>
      <c r="R63" s="22">
        <v>114.44599384978984</v>
      </c>
      <c r="S63" s="22">
        <v>111.61733155705956</v>
      </c>
      <c r="T63" s="22">
        <v>116.38438651840772</v>
      </c>
      <c r="U63" s="22">
        <v>114.26760931108417</v>
      </c>
    </row>
    <row r="64" spans="1:21" hidden="1">
      <c r="A64" s="20">
        <v>41334</v>
      </c>
      <c r="B64" s="22">
        <v>108.44677231833299</v>
      </c>
      <c r="C64" s="22">
        <v>114.04000349477037</v>
      </c>
      <c r="D64" s="22">
        <v>125.81107966583545</v>
      </c>
      <c r="E64" s="22">
        <v>117.90916006655074</v>
      </c>
      <c r="F64" s="22">
        <v>130.73453929958549</v>
      </c>
      <c r="G64" s="22">
        <v>118.08095718529859</v>
      </c>
      <c r="H64" s="22">
        <v>113.80018686019638</v>
      </c>
      <c r="I64" s="22">
        <v>116.10272869053657</v>
      </c>
      <c r="J64" s="22">
        <v>117.15127896058819</v>
      </c>
      <c r="L64" s="20">
        <v>41334</v>
      </c>
      <c r="M64" s="22">
        <v>109.98656143405847</v>
      </c>
      <c r="N64" s="22">
        <v>115.27800335109646</v>
      </c>
      <c r="O64" s="22">
        <v>125.68108186566722</v>
      </c>
      <c r="P64" s="22">
        <v>116.52586789885633</v>
      </c>
      <c r="Q64" s="22">
        <v>131.24682475343013</v>
      </c>
      <c r="R64" s="22">
        <v>115.53667631931192</v>
      </c>
      <c r="S64" s="22">
        <v>114.62220858746615</v>
      </c>
      <c r="T64" s="22">
        <v>120.36837015840484</v>
      </c>
      <c r="U64" s="22">
        <v>117.98694858663501</v>
      </c>
    </row>
    <row r="65" spans="1:21" hidden="1">
      <c r="A65" s="20">
        <v>41365</v>
      </c>
      <c r="B65" s="22">
        <v>118.02705456226472</v>
      </c>
      <c r="C65" s="22">
        <v>123.56459991948185</v>
      </c>
      <c r="D65" s="22">
        <v>133.51536795810429</v>
      </c>
      <c r="E65" s="22">
        <v>125.72547739765314</v>
      </c>
      <c r="F65" s="22">
        <v>142.81644596519607</v>
      </c>
      <c r="G65" s="22">
        <v>117.08399937656364</v>
      </c>
      <c r="H65" s="22">
        <v>120.91180002031344</v>
      </c>
      <c r="I65" s="22">
        <v>125.71982211091519</v>
      </c>
      <c r="J65" s="22">
        <v>127.18108018929537</v>
      </c>
      <c r="L65" s="20">
        <v>41365</v>
      </c>
      <c r="M65" s="22">
        <v>114.50011945320738</v>
      </c>
      <c r="N65" s="22">
        <v>119.74358487969899</v>
      </c>
      <c r="O65" s="22">
        <v>130.10154809307173</v>
      </c>
      <c r="P65" s="22">
        <v>121.51868884127559</v>
      </c>
      <c r="Q65" s="22">
        <v>140.29288000387783</v>
      </c>
      <c r="R65" s="22">
        <v>117.06233076856243</v>
      </c>
      <c r="S65" s="22">
        <v>119.04890349900926</v>
      </c>
      <c r="T65" s="22">
        <v>125.22880874470523</v>
      </c>
      <c r="U65" s="22">
        <v>123.07558992513718</v>
      </c>
    </row>
    <row r="66" spans="1:21" hidden="1">
      <c r="A66" s="20">
        <v>41395</v>
      </c>
      <c r="B66" s="22">
        <v>118.10211331543252</v>
      </c>
      <c r="C66" s="22">
        <v>123.99377716149984</v>
      </c>
      <c r="D66" s="22">
        <v>132.30055818934497</v>
      </c>
      <c r="E66" s="22">
        <v>123.82327002368052</v>
      </c>
      <c r="F66" s="22">
        <v>150.28371165713688</v>
      </c>
      <c r="G66" s="22">
        <v>119.15795987273027</v>
      </c>
      <c r="H66" s="22">
        <v>120.01694469706786</v>
      </c>
      <c r="I66" s="22">
        <v>131.32391652703771</v>
      </c>
      <c r="J66" s="22">
        <v>127.26287449891962</v>
      </c>
      <c r="L66" s="20">
        <v>41395</v>
      </c>
      <c r="M66" s="22">
        <v>118.97371603571511</v>
      </c>
      <c r="N66" s="22">
        <v>124.11720817812937</v>
      </c>
      <c r="O66" s="22">
        <v>135.05337660825461</v>
      </c>
      <c r="P66" s="22">
        <v>126.91398127222773</v>
      </c>
      <c r="Q66" s="22">
        <v>151.09114158754869</v>
      </c>
      <c r="R66" s="22">
        <v>119.06454204849143</v>
      </c>
      <c r="S66" s="22">
        <v>123.76721174756904</v>
      </c>
      <c r="T66" s="22">
        <v>130.41747710054096</v>
      </c>
      <c r="U66" s="22">
        <v>128.48132692059511</v>
      </c>
    </row>
    <row r="67" spans="1:21" hidden="1">
      <c r="A67" s="20">
        <v>41426</v>
      </c>
      <c r="B67" s="22">
        <v>121.17489173728615</v>
      </c>
      <c r="C67" s="22">
        <v>124.45191848667456</v>
      </c>
      <c r="D67" s="22">
        <v>134.64411044571767</v>
      </c>
      <c r="E67" s="22">
        <v>127.03053820065506</v>
      </c>
      <c r="F67" s="22">
        <v>156.17458317730691</v>
      </c>
      <c r="G67" s="22">
        <v>120.64679106131038</v>
      </c>
      <c r="H67" s="22">
        <v>131.04744336403095</v>
      </c>
      <c r="I67" s="22">
        <v>139.1699281473021</v>
      </c>
      <c r="J67" s="22">
        <v>129.4260048447421</v>
      </c>
      <c r="L67" s="20">
        <v>41426</v>
      </c>
      <c r="M67" s="22">
        <v>122.30931840940667</v>
      </c>
      <c r="N67" s="22">
        <v>127.66701336601776</v>
      </c>
      <c r="O67" s="22">
        <v>139.92253035277156</v>
      </c>
      <c r="P67" s="22">
        <v>131.61408558007557</v>
      </c>
      <c r="Q67" s="22">
        <v>161.74785526550355</v>
      </c>
      <c r="R67" s="22">
        <v>121.01573061356446</v>
      </c>
      <c r="S67" s="22">
        <v>127.8692321066424</v>
      </c>
      <c r="T67" s="22">
        <v>135.4696248154564</v>
      </c>
      <c r="U67" s="22">
        <v>133.18081463482511</v>
      </c>
    </row>
    <row r="68" spans="1:21" hidden="1">
      <c r="A68" s="20">
        <v>41456</v>
      </c>
      <c r="B68" s="22">
        <v>124.65011671889275</v>
      </c>
      <c r="C68" s="22">
        <v>129.60639572749113</v>
      </c>
      <c r="D68" s="22">
        <v>147.60636510847064</v>
      </c>
      <c r="E68" s="22">
        <v>134.54840252773423</v>
      </c>
      <c r="F68" s="22">
        <v>168.73549209842415</v>
      </c>
      <c r="G68" s="22">
        <v>123.06344958266455</v>
      </c>
      <c r="H68" s="22">
        <v>132.02570511468491</v>
      </c>
      <c r="I68" s="22">
        <v>133.28895089723235</v>
      </c>
      <c r="J68" s="22">
        <v>137.34311271652049</v>
      </c>
      <c r="L68" s="20">
        <v>41456</v>
      </c>
      <c r="M68" s="22">
        <v>124.22013704407095</v>
      </c>
      <c r="N68" s="22">
        <v>130.16074938482319</v>
      </c>
      <c r="O68" s="22">
        <v>144.16380787847066</v>
      </c>
      <c r="P68" s="22">
        <v>135.13254038449861</v>
      </c>
      <c r="Q68" s="22">
        <v>170.48444543003944</v>
      </c>
      <c r="R68" s="22">
        <v>122.46020721122679</v>
      </c>
      <c r="S68" s="22">
        <v>130.75853335783953</v>
      </c>
      <c r="T68" s="22">
        <v>140.52554431649767</v>
      </c>
      <c r="U68" s="22">
        <v>136.67939400310948</v>
      </c>
    </row>
    <row r="69" spans="1:21" hidden="1">
      <c r="A69" s="20">
        <v>41487</v>
      </c>
      <c r="B69" s="22">
        <v>122.66924327762658</v>
      </c>
      <c r="C69" s="22">
        <v>131.40209001745745</v>
      </c>
      <c r="D69" s="22">
        <v>146.24165378909203</v>
      </c>
      <c r="E69" s="22">
        <v>141.36092710869187</v>
      </c>
      <c r="F69" s="22">
        <v>180.52828295569569</v>
      </c>
      <c r="G69" s="22">
        <v>116.07115702339092</v>
      </c>
      <c r="H69" s="22">
        <v>132.48336237883578</v>
      </c>
      <c r="I69" s="22">
        <v>140.35059802208772</v>
      </c>
      <c r="J69" s="22">
        <v>137.7887528667319</v>
      </c>
      <c r="L69" s="20">
        <v>41487</v>
      </c>
      <c r="M69" s="22">
        <v>124.76779593330389</v>
      </c>
      <c r="N69" s="22">
        <v>131.41644671269401</v>
      </c>
      <c r="O69" s="22">
        <v>147.34034509073467</v>
      </c>
      <c r="P69" s="22">
        <v>137.45384748774134</v>
      </c>
      <c r="Q69" s="22">
        <v>176.27579238353263</v>
      </c>
      <c r="R69" s="22">
        <v>123.30940764683893</v>
      </c>
      <c r="S69" s="22">
        <v>132.73510572676082</v>
      </c>
      <c r="T69" s="22">
        <v>145.495819620595</v>
      </c>
      <c r="U69" s="22">
        <v>138.78176078781991</v>
      </c>
    </row>
    <row r="70" spans="1:21" hidden="1">
      <c r="A70" s="20">
        <v>41518</v>
      </c>
      <c r="B70" s="22">
        <v>121.42356764486146</v>
      </c>
      <c r="C70" s="22">
        <v>129.49830894338953</v>
      </c>
      <c r="D70" s="22">
        <v>147.02281485328999</v>
      </c>
      <c r="E70" s="22">
        <v>137.65611697688314</v>
      </c>
      <c r="F70" s="22">
        <v>179.37849933027218</v>
      </c>
      <c r="G70" s="22">
        <v>123.18660812975821</v>
      </c>
      <c r="H70" s="22">
        <v>128.80386097659681</v>
      </c>
      <c r="I70" s="22">
        <v>150.3943528797829</v>
      </c>
      <c r="J70" s="22">
        <v>138.04724387652797</v>
      </c>
      <c r="L70" s="20">
        <v>41518</v>
      </c>
      <c r="M70" s="22">
        <v>124.56128530845199</v>
      </c>
      <c r="N70" s="22">
        <v>131.90642168843937</v>
      </c>
      <c r="O70" s="22">
        <v>149.42751332806526</v>
      </c>
      <c r="P70" s="22">
        <v>138.96030850708294</v>
      </c>
      <c r="Q70" s="22">
        <v>179.2705281612113</v>
      </c>
      <c r="R70" s="22">
        <v>124.18393306052042</v>
      </c>
      <c r="S70" s="22">
        <v>134.51924819739978</v>
      </c>
      <c r="T70" s="22">
        <v>150.36954919153206</v>
      </c>
      <c r="U70" s="22">
        <v>139.85356575133346</v>
      </c>
    </row>
    <row r="71" spans="1:21" hidden="1">
      <c r="A71" s="20">
        <v>41548</v>
      </c>
      <c r="B71" s="22">
        <v>124.24833838162664</v>
      </c>
      <c r="C71" s="22">
        <v>134.23669302472433</v>
      </c>
      <c r="D71" s="22">
        <v>151.87417513244137</v>
      </c>
      <c r="E71" s="22">
        <v>138.71751992115938</v>
      </c>
      <c r="F71" s="22">
        <v>178.60200998246302</v>
      </c>
      <c r="G71" s="22">
        <v>126.63052881454469</v>
      </c>
      <c r="H71" s="22">
        <v>136.0007488854759</v>
      </c>
      <c r="I71" s="22">
        <v>155.79986974686778</v>
      </c>
      <c r="J71" s="22">
        <v>140.72820685432103</v>
      </c>
      <c r="L71" s="20">
        <v>41548</v>
      </c>
      <c r="M71" s="22">
        <v>123.6684170118332</v>
      </c>
      <c r="N71" s="22">
        <v>131.44110785762436</v>
      </c>
      <c r="O71" s="22">
        <v>149.91960064259183</v>
      </c>
      <c r="P71" s="22">
        <v>139.54448670873731</v>
      </c>
      <c r="Q71" s="22">
        <v>179.57944370801044</v>
      </c>
      <c r="R71" s="22">
        <v>124.84162262869624</v>
      </c>
      <c r="S71" s="22">
        <v>136.49080679122295</v>
      </c>
      <c r="T71" s="22">
        <v>154.22026402936154</v>
      </c>
      <c r="U71" s="22">
        <v>139.70671904182382</v>
      </c>
    </row>
    <row r="72" spans="1:21" hidden="1">
      <c r="A72" s="20">
        <v>41579</v>
      </c>
      <c r="B72" s="22">
        <v>123.81480034211224</v>
      </c>
      <c r="C72" s="22">
        <v>130.15432443842352</v>
      </c>
      <c r="D72" s="22">
        <v>150.47593749227994</v>
      </c>
      <c r="E72" s="22">
        <v>136.1164865048585</v>
      </c>
      <c r="F72" s="22">
        <v>176.91196198023445</v>
      </c>
      <c r="G72" s="22">
        <v>126.00356925855729</v>
      </c>
      <c r="H72" s="22">
        <v>138.73407043891032</v>
      </c>
      <c r="I72" s="22">
        <v>159.41928361214505</v>
      </c>
      <c r="J72" s="22">
        <v>139.14311807970364</v>
      </c>
      <c r="L72" s="20">
        <v>41579</v>
      </c>
      <c r="M72" s="22">
        <v>122.02000994980182</v>
      </c>
      <c r="N72" s="22">
        <v>129.82649017227789</v>
      </c>
      <c r="O72" s="22">
        <v>148.50552300952808</v>
      </c>
      <c r="P72" s="22">
        <v>139.35862088747407</v>
      </c>
      <c r="Q72" s="22">
        <v>177.33058836329317</v>
      </c>
      <c r="R72" s="22">
        <v>124.81424480160641</v>
      </c>
      <c r="S72" s="22">
        <v>138.40541054388342</v>
      </c>
      <c r="T72" s="22">
        <v>156.1440104336092</v>
      </c>
      <c r="U72" s="22">
        <v>138.18238019774668</v>
      </c>
    </row>
    <row r="73" spans="1:21" hidden="1">
      <c r="A73" s="20">
        <v>41609</v>
      </c>
      <c r="B73" s="22">
        <v>116.62341937600588</v>
      </c>
      <c r="C73" s="22">
        <v>124.2538382482395</v>
      </c>
      <c r="D73" s="22">
        <v>141.66918686150836</v>
      </c>
      <c r="E73" s="22">
        <v>137.68549803710391</v>
      </c>
      <c r="F73" s="22">
        <v>163.83853216922128</v>
      </c>
      <c r="G73" s="22">
        <v>124.44420329789881</v>
      </c>
      <c r="H73" s="22">
        <v>137.52690673543015</v>
      </c>
      <c r="I73" s="22">
        <v>151.48277409906663</v>
      </c>
      <c r="J73" s="22">
        <v>131.94774471901869</v>
      </c>
      <c r="L73" s="20">
        <v>41609</v>
      </c>
      <c r="M73" s="22">
        <v>119.77852515083912</v>
      </c>
      <c r="N73" s="22">
        <v>127.74639023308447</v>
      </c>
      <c r="O73" s="22">
        <v>145.74724102801466</v>
      </c>
      <c r="P73" s="22">
        <v>138.93521676073118</v>
      </c>
      <c r="Q73" s="22">
        <v>173.67345751404915</v>
      </c>
      <c r="R73" s="22">
        <v>124.32985309550317</v>
      </c>
      <c r="S73" s="22">
        <v>140.07068793247669</v>
      </c>
      <c r="T73" s="22">
        <v>156.04233926408369</v>
      </c>
      <c r="U73" s="22">
        <v>135.78643485993038</v>
      </c>
    </row>
    <row r="74" spans="1:21" hidden="1">
      <c r="A74" s="20">
        <v>41640</v>
      </c>
      <c r="B74" s="22">
        <v>115.73289957942163</v>
      </c>
      <c r="C74" s="22">
        <v>124.72734313056692</v>
      </c>
      <c r="D74" s="22">
        <v>142.83761063387158</v>
      </c>
      <c r="E74" s="22">
        <v>138.66242407220659</v>
      </c>
      <c r="F74" s="22">
        <v>174.13243441577205</v>
      </c>
      <c r="G74" s="22">
        <v>119.62044968950958</v>
      </c>
      <c r="H74" s="22">
        <v>145.70485344582701</v>
      </c>
      <c r="I74" s="22">
        <v>156.98012901932924</v>
      </c>
      <c r="J74" s="22">
        <v>132.50514380202972</v>
      </c>
      <c r="L74" s="20">
        <v>41640</v>
      </c>
      <c r="M74" s="22">
        <v>117.70154231035035</v>
      </c>
      <c r="N74" s="22">
        <v>126.46109219305721</v>
      </c>
      <c r="O74" s="22">
        <v>143.00157885079662</v>
      </c>
      <c r="P74" s="22">
        <v>139.21126756755481</v>
      </c>
      <c r="Q74" s="22">
        <v>170.4394253548312</v>
      </c>
      <c r="R74" s="22">
        <v>123.87993720755759</v>
      </c>
      <c r="S74" s="22">
        <v>141.25004159979309</v>
      </c>
      <c r="T74" s="22">
        <v>154.73129111388306</v>
      </c>
      <c r="U74" s="22">
        <v>133.71268898801722</v>
      </c>
    </row>
    <row r="75" spans="1:21" hidden="1">
      <c r="A75" s="20">
        <v>41671</v>
      </c>
      <c r="B75" s="22">
        <v>118.89434258851404</v>
      </c>
      <c r="C75" s="22">
        <v>129.77264473110347</v>
      </c>
      <c r="D75" s="22">
        <v>143.64498830850368</v>
      </c>
      <c r="E75" s="22">
        <v>141.52231707355745</v>
      </c>
      <c r="F75" s="22">
        <v>171.83063951232967</v>
      </c>
      <c r="G75" s="22">
        <v>120.70241185310302</v>
      </c>
      <c r="H75" s="22">
        <v>142.41587465584107</v>
      </c>
      <c r="I75" s="22">
        <v>151.33520818599985</v>
      </c>
      <c r="J75" s="22">
        <v>135.04276561861289</v>
      </c>
      <c r="L75" s="20">
        <v>41671</v>
      </c>
      <c r="M75" s="22">
        <v>116.41118659659206</v>
      </c>
      <c r="N75" s="22">
        <v>126.81500973727633</v>
      </c>
      <c r="O75" s="22">
        <v>141.41949785342317</v>
      </c>
      <c r="P75" s="22">
        <v>140.6268511949865</v>
      </c>
      <c r="Q75" s="22">
        <v>168.96585889819184</v>
      </c>
      <c r="R75" s="22">
        <v>124.19367507440393</v>
      </c>
      <c r="S75" s="22">
        <v>142.22694907408564</v>
      </c>
      <c r="T75" s="22">
        <v>153.13211442226668</v>
      </c>
      <c r="U75" s="22">
        <v>132.87080901474982</v>
      </c>
    </row>
    <row r="76" spans="1:21" hidden="1">
      <c r="A76" s="20">
        <v>41699</v>
      </c>
      <c r="B76" s="22">
        <v>108.1762835093155</v>
      </c>
      <c r="C76" s="22">
        <v>117.41488269104291</v>
      </c>
      <c r="D76" s="22">
        <v>131.29394532561807</v>
      </c>
      <c r="E76" s="22">
        <v>135.72341362606039</v>
      </c>
      <c r="F76" s="22">
        <v>155.63182650947795</v>
      </c>
      <c r="G76" s="22">
        <v>126.22999867557698</v>
      </c>
      <c r="H76" s="22">
        <v>139.22346201024015</v>
      </c>
      <c r="I76" s="22">
        <v>140.86654835648602</v>
      </c>
      <c r="J76" s="22">
        <v>123.45907146383854</v>
      </c>
      <c r="L76" s="20">
        <v>41699</v>
      </c>
      <c r="M76" s="22">
        <v>116.26655454509698</v>
      </c>
      <c r="N76" s="22">
        <v>128.79468438652532</v>
      </c>
      <c r="O76" s="22">
        <v>141.59846899237868</v>
      </c>
      <c r="P76" s="22">
        <v>142.91935481955781</v>
      </c>
      <c r="Q76" s="22">
        <v>169.50706840793077</v>
      </c>
      <c r="R76" s="22">
        <v>126.07549411552277</v>
      </c>
      <c r="S76" s="22">
        <v>143.90388352406748</v>
      </c>
      <c r="T76" s="22">
        <v>152.38697884227381</v>
      </c>
      <c r="U76" s="22">
        <v>133.55761606273521</v>
      </c>
    </row>
    <row r="77" spans="1:21" hidden="1">
      <c r="A77" s="20">
        <v>41730</v>
      </c>
      <c r="B77" s="22">
        <v>115.63700229328364</v>
      </c>
      <c r="C77" s="22">
        <v>130.01962173530688</v>
      </c>
      <c r="D77" s="22">
        <v>142.56496064790775</v>
      </c>
      <c r="E77" s="22">
        <v>145.47588314760048</v>
      </c>
      <c r="F77" s="22">
        <v>168.00018250002014</v>
      </c>
      <c r="G77" s="22">
        <v>123.80045262656232</v>
      </c>
      <c r="H77" s="22">
        <v>141.24700067777792</v>
      </c>
      <c r="I77" s="22">
        <v>151.60764853091169</v>
      </c>
      <c r="J77" s="22">
        <v>134.18450637906417</v>
      </c>
      <c r="L77" s="20">
        <v>41730</v>
      </c>
      <c r="M77" s="22">
        <v>117.17688829584014</v>
      </c>
      <c r="N77" s="22">
        <v>131.69687811887835</v>
      </c>
      <c r="O77" s="22">
        <v>143.71548648537549</v>
      </c>
      <c r="P77" s="22">
        <v>145.33197019856379</v>
      </c>
      <c r="Q77" s="22">
        <v>171.47475209574597</v>
      </c>
      <c r="R77" s="22">
        <v>129.75571369809128</v>
      </c>
      <c r="S77" s="22">
        <v>146.9227219407411</v>
      </c>
      <c r="T77" s="22">
        <v>152.7770260962418</v>
      </c>
      <c r="U77" s="22">
        <v>135.48019837212323</v>
      </c>
    </row>
    <row r="78" spans="1:21" hidden="1">
      <c r="A78" s="20">
        <v>41760</v>
      </c>
      <c r="B78" s="22">
        <v>118.93955210812935</v>
      </c>
      <c r="C78" s="22">
        <v>142.80004314465401</v>
      </c>
      <c r="D78" s="22">
        <v>148.61065742922969</v>
      </c>
      <c r="E78" s="22">
        <v>147.25483209329542</v>
      </c>
      <c r="F78" s="22">
        <v>177.2458586305199</v>
      </c>
      <c r="G78" s="22">
        <v>135.04634390498515</v>
      </c>
      <c r="H78" s="22">
        <v>149.6958213974581</v>
      </c>
      <c r="I78" s="22">
        <v>160.62836488664078</v>
      </c>
      <c r="J78" s="22">
        <v>140.49044771910451</v>
      </c>
      <c r="L78" s="20">
        <v>41760</v>
      </c>
      <c r="M78" s="22">
        <v>118.44966982919615</v>
      </c>
      <c r="N78" s="22">
        <v>134.34954205449944</v>
      </c>
      <c r="O78" s="22">
        <v>147.1030686916026</v>
      </c>
      <c r="P78" s="22">
        <v>147.21172990973565</v>
      </c>
      <c r="Q78" s="22">
        <v>173.58067728017298</v>
      </c>
      <c r="R78" s="22">
        <v>134.14175835371049</v>
      </c>
      <c r="S78" s="22">
        <v>150.94845113924848</v>
      </c>
      <c r="T78" s="22">
        <v>153.82239093711948</v>
      </c>
      <c r="U78" s="22">
        <v>137.70918782566886</v>
      </c>
    </row>
    <row r="79" spans="1:21" hidden="1">
      <c r="A79" s="20">
        <v>41791</v>
      </c>
      <c r="B79" s="22">
        <v>121.80477532689436</v>
      </c>
      <c r="C79" s="22">
        <v>135.64196622926551</v>
      </c>
      <c r="D79" s="22">
        <v>152.27786396975742</v>
      </c>
      <c r="E79" s="22">
        <v>151.31846958378193</v>
      </c>
      <c r="F79" s="22">
        <v>177.57823109745073</v>
      </c>
      <c r="G79" s="22">
        <v>136.51727120686229</v>
      </c>
      <c r="H79" s="22">
        <v>151.66125744336304</v>
      </c>
      <c r="I79" s="22">
        <v>152.56398696643672</v>
      </c>
      <c r="J79" s="22">
        <v>141.01335519102781</v>
      </c>
      <c r="L79" s="20">
        <v>41791</v>
      </c>
      <c r="M79" s="22">
        <v>119.09219653927833</v>
      </c>
      <c r="N79" s="22">
        <v>135.61927926870018</v>
      </c>
      <c r="O79" s="22">
        <v>150.75682417315699</v>
      </c>
      <c r="P79" s="22">
        <v>148.12339607552821</v>
      </c>
      <c r="Q79" s="22">
        <v>174.4567710136599</v>
      </c>
      <c r="R79" s="22">
        <v>137.72597646881289</v>
      </c>
      <c r="S79" s="22">
        <v>154.63787826127049</v>
      </c>
      <c r="T79" s="22">
        <v>154.49168571215893</v>
      </c>
      <c r="U79" s="22">
        <v>139.18239554388157</v>
      </c>
    </row>
    <row r="80" spans="1:21" hidden="1">
      <c r="A80" s="20">
        <v>41821</v>
      </c>
      <c r="B80" s="22">
        <v>118.17905898760495</v>
      </c>
      <c r="C80" s="22">
        <v>134.988985793626</v>
      </c>
      <c r="D80" s="22">
        <v>153.81470985142801</v>
      </c>
      <c r="E80" s="22">
        <v>148.1497377367773</v>
      </c>
      <c r="F80" s="22">
        <v>174.478065602962</v>
      </c>
      <c r="G80" s="22">
        <v>140.82013761106504</v>
      </c>
      <c r="H80" s="22">
        <v>166.5483026854933</v>
      </c>
      <c r="I80" s="22">
        <v>147.88324022965233</v>
      </c>
      <c r="J80" s="22">
        <v>139.18892427714044</v>
      </c>
      <c r="L80" s="20">
        <v>41821</v>
      </c>
      <c r="M80" s="22">
        <v>118.56831908630265</v>
      </c>
      <c r="N80" s="22">
        <v>135.27393669894528</v>
      </c>
      <c r="O80" s="22">
        <v>153.79093383018858</v>
      </c>
      <c r="P80" s="22">
        <v>148.15001831014118</v>
      </c>
      <c r="Q80" s="22">
        <v>173.85045231234497</v>
      </c>
      <c r="R80" s="22">
        <v>139.22836246480335</v>
      </c>
      <c r="S80" s="22">
        <v>156.65240962399338</v>
      </c>
      <c r="T80" s="22">
        <v>153.81304940412369</v>
      </c>
      <c r="U80" s="22">
        <v>139.41069440176344</v>
      </c>
    </row>
    <row r="81" spans="1:21" hidden="1">
      <c r="A81" s="20">
        <v>41852</v>
      </c>
      <c r="B81" s="22">
        <v>115.88178367068241</v>
      </c>
      <c r="C81" s="22">
        <v>130.41691940542876</v>
      </c>
      <c r="D81" s="22">
        <v>153.96555619454131</v>
      </c>
      <c r="E81" s="22">
        <v>144.06507412147525</v>
      </c>
      <c r="F81" s="22">
        <v>170.98273128732879</v>
      </c>
      <c r="G81" s="22">
        <v>142.25093048542243</v>
      </c>
      <c r="H81" s="22">
        <v>158.23255098176233</v>
      </c>
      <c r="I81" s="22">
        <v>154.65201384115724</v>
      </c>
      <c r="J81" s="22">
        <v>136.57303747144562</v>
      </c>
      <c r="L81" s="20">
        <v>41852</v>
      </c>
      <c r="M81" s="22">
        <v>116.8815822599846</v>
      </c>
      <c r="N81" s="22">
        <v>133.62550516210101</v>
      </c>
      <c r="O81" s="22">
        <v>155.58323579298445</v>
      </c>
      <c r="P81" s="22">
        <v>147.46675591254939</v>
      </c>
      <c r="Q81" s="22">
        <v>172.23043109521282</v>
      </c>
      <c r="R81" s="22">
        <v>138.27486946851309</v>
      </c>
      <c r="S81" s="22">
        <v>156.60920974624327</v>
      </c>
      <c r="T81" s="22">
        <v>151.18774499235462</v>
      </c>
      <c r="U81" s="22">
        <v>138.38433061108546</v>
      </c>
    </row>
    <row r="82" spans="1:21" hidden="1">
      <c r="A82" s="20">
        <v>41883</v>
      </c>
      <c r="B82" s="22">
        <v>111.78134971316402</v>
      </c>
      <c r="C82" s="22">
        <v>128.45020091781541</v>
      </c>
      <c r="D82" s="22">
        <v>154.44122053957611</v>
      </c>
      <c r="E82" s="22">
        <v>142.15415096771113</v>
      </c>
      <c r="F82" s="22">
        <v>165.89189523540787</v>
      </c>
      <c r="G82" s="22">
        <v>133.88326675350157</v>
      </c>
      <c r="H82" s="22">
        <v>152.52315644691637</v>
      </c>
      <c r="I82" s="22">
        <v>147.44400979896744</v>
      </c>
      <c r="J82" s="22">
        <v>133.35148005112131</v>
      </c>
      <c r="L82" s="20">
        <v>41883</v>
      </c>
      <c r="M82" s="22">
        <v>114.37114250063925</v>
      </c>
      <c r="N82" s="22">
        <v>131.28928515445605</v>
      </c>
      <c r="O82" s="22">
        <v>156.1008539951527</v>
      </c>
      <c r="P82" s="22">
        <v>146.67663004778609</v>
      </c>
      <c r="Q82" s="22">
        <v>170.36980657169823</v>
      </c>
      <c r="R82" s="22">
        <v>135.92833004197956</v>
      </c>
      <c r="S82" s="22">
        <v>154.89658151190113</v>
      </c>
      <c r="T82" s="22">
        <v>147.40545484104649</v>
      </c>
      <c r="U82" s="22">
        <v>136.4863711905557</v>
      </c>
    </row>
    <row r="83" spans="1:21" hidden="1">
      <c r="A83" s="20">
        <v>41913</v>
      </c>
      <c r="B83" s="22">
        <v>109.81082341745375</v>
      </c>
      <c r="C83" s="22">
        <v>127.89735708974128</v>
      </c>
      <c r="D83" s="22">
        <v>155.59438950447699</v>
      </c>
      <c r="E83" s="22">
        <v>145.56681361983621</v>
      </c>
      <c r="F83" s="22">
        <v>161.7421033860939</v>
      </c>
      <c r="G83" s="22">
        <v>128.03335664267382</v>
      </c>
      <c r="H83" s="22">
        <v>146.41987197644738</v>
      </c>
      <c r="I83" s="22">
        <v>143.11796644218489</v>
      </c>
      <c r="J83" s="22">
        <v>132.70236476969214</v>
      </c>
      <c r="L83" s="20">
        <v>41913</v>
      </c>
      <c r="M83" s="22">
        <v>111.56547442010427</v>
      </c>
      <c r="N83" s="22">
        <v>128.89509969375888</v>
      </c>
      <c r="O83" s="22">
        <v>155.74340610045047</v>
      </c>
      <c r="P83" s="22">
        <v>146.26307731948592</v>
      </c>
      <c r="Q83" s="22">
        <v>169.61135917418042</v>
      </c>
      <c r="R83" s="22">
        <v>133.32961080515474</v>
      </c>
      <c r="S83" s="22">
        <v>152.0882768132997</v>
      </c>
      <c r="T83" s="22">
        <v>143.72340085307428</v>
      </c>
      <c r="U83" s="22">
        <v>134.32714384252091</v>
      </c>
    </row>
    <row r="84" spans="1:21" hidden="1">
      <c r="A84" s="20">
        <v>41944</v>
      </c>
      <c r="B84" s="22">
        <v>107.3999561651936</v>
      </c>
      <c r="C84" s="22">
        <v>126.56408068391207</v>
      </c>
      <c r="D84" s="22">
        <v>155.3736368044579</v>
      </c>
      <c r="E84" s="22">
        <v>147.07261493064777</v>
      </c>
      <c r="F84" s="22">
        <v>169.40513786799545</v>
      </c>
      <c r="G84" s="22">
        <v>126.99216883900813</v>
      </c>
      <c r="H84" s="22">
        <v>145.66409797071648</v>
      </c>
      <c r="I84" s="22">
        <v>133.82577351644375</v>
      </c>
      <c r="J84" s="22">
        <v>131.82566598383795</v>
      </c>
      <c r="L84" s="20">
        <v>41944</v>
      </c>
      <c r="M84" s="22">
        <v>109.07131245717154</v>
      </c>
      <c r="N84" s="22">
        <v>126.86747686532055</v>
      </c>
      <c r="O84" s="22">
        <v>155.13355463617776</v>
      </c>
      <c r="P84" s="22">
        <v>146.41361595935993</v>
      </c>
      <c r="Q84" s="22">
        <v>171.11307032114692</v>
      </c>
      <c r="R84" s="22">
        <v>131.38235918926819</v>
      </c>
      <c r="S84" s="22">
        <v>150.16632911682726</v>
      </c>
      <c r="T84" s="22">
        <v>140.65199403438294</v>
      </c>
      <c r="U84" s="22">
        <v>132.53371111833795</v>
      </c>
    </row>
    <row r="85" spans="1:21" hidden="1">
      <c r="A85" s="20">
        <v>41974</v>
      </c>
      <c r="B85" s="22">
        <v>106.96706279847483</v>
      </c>
      <c r="C85" s="22">
        <v>125.90927870382455</v>
      </c>
      <c r="D85" s="22">
        <v>150.52922434145424</v>
      </c>
      <c r="E85" s="22">
        <v>146.96396144759396</v>
      </c>
      <c r="F85" s="22">
        <v>178.45102873415587</v>
      </c>
      <c r="G85" s="22">
        <v>126.47787649380373</v>
      </c>
      <c r="H85" s="22">
        <v>150.97135262768285</v>
      </c>
      <c r="I85" s="22">
        <v>133.52353028616761</v>
      </c>
      <c r="J85" s="22">
        <v>130.98062727905247</v>
      </c>
      <c r="L85" s="20">
        <v>41974</v>
      </c>
      <c r="M85" s="22">
        <v>106.92641970805002</v>
      </c>
      <c r="N85" s="22">
        <v>124.85741695964828</v>
      </c>
      <c r="O85" s="22">
        <v>154.3994917884078</v>
      </c>
      <c r="P85" s="22">
        <v>146.87683412933609</v>
      </c>
      <c r="Q85" s="22">
        <v>174.73288346887776</v>
      </c>
      <c r="R85" s="22">
        <v>130.73581058128752</v>
      </c>
      <c r="S85" s="22">
        <v>150.8566847282886</v>
      </c>
      <c r="T85" s="22">
        <v>137.85511207564051</v>
      </c>
      <c r="U85" s="22">
        <v>131.06165473962</v>
      </c>
    </row>
    <row r="86" spans="1:21" hidden="1">
      <c r="A86" s="20">
        <v>42005</v>
      </c>
      <c r="B86" s="22">
        <v>104.65983773703481</v>
      </c>
      <c r="C86" s="22">
        <v>122.18311873124999</v>
      </c>
      <c r="D86" s="22">
        <v>152.64892984051744</v>
      </c>
      <c r="E86" s="22">
        <v>144.98932381549724</v>
      </c>
      <c r="F86" s="22">
        <v>175.73899066869828</v>
      </c>
      <c r="G86" s="22">
        <v>132.69385282825004</v>
      </c>
      <c r="H86" s="22">
        <v>157.9696933745663</v>
      </c>
      <c r="I86" s="22">
        <v>134.7835319516733</v>
      </c>
      <c r="J86" s="22">
        <v>128.25739607463052</v>
      </c>
      <c r="L86" s="20">
        <v>42005</v>
      </c>
      <c r="M86" s="22">
        <v>104.99405048317136</v>
      </c>
      <c r="N86" s="22">
        <v>122.64152140844115</v>
      </c>
      <c r="O86" s="22">
        <v>153.67870888070578</v>
      </c>
      <c r="P86" s="22">
        <v>147.62277756926474</v>
      </c>
      <c r="Q86" s="22">
        <v>179.73230860387974</v>
      </c>
      <c r="R86" s="22">
        <v>130.97757319920547</v>
      </c>
      <c r="S86" s="22">
        <v>154.04814330083786</v>
      </c>
      <c r="T86" s="22">
        <v>135.21550709447027</v>
      </c>
      <c r="U86" s="22">
        <v>129.77497153154357</v>
      </c>
    </row>
    <row r="87" spans="1:21" hidden="1">
      <c r="A87" s="20">
        <v>42036</v>
      </c>
      <c r="B87" s="22">
        <v>102.65864679971544</v>
      </c>
      <c r="C87" s="22">
        <v>119.87366495308981</v>
      </c>
      <c r="D87" s="22">
        <v>155.27963823895402</v>
      </c>
      <c r="E87" s="22">
        <v>149.72449039573249</v>
      </c>
      <c r="F87" s="22">
        <v>183.16448033730614</v>
      </c>
      <c r="G87" s="22">
        <v>137.86684599310829</v>
      </c>
      <c r="H87" s="22">
        <v>150.94761842909102</v>
      </c>
      <c r="I87" s="22">
        <v>145.74287866702744</v>
      </c>
      <c r="J87" s="22">
        <v>128.38922369269767</v>
      </c>
      <c r="L87" s="20">
        <v>42036</v>
      </c>
      <c r="M87" s="22">
        <v>103.06794468612395</v>
      </c>
      <c r="N87" s="22">
        <v>120.47474472823336</v>
      </c>
      <c r="O87" s="22">
        <v>152.86863789632696</v>
      </c>
      <c r="P87" s="22">
        <v>148.60577913202084</v>
      </c>
      <c r="Q87" s="22">
        <v>185.0491788221612</v>
      </c>
      <c r="R87" s="22">
        <v>131.24332688593165</v>
      </c>
      <c r="S87" s="22">
        <v>158.57420276558801</v>
      </c>
      <c r="T87" s="22">
        <v>132.90186241430385</v>
      </c>
      <c r="U87" s="22">
        <v>128.55718395183212</v>
      </c>
    </row>
    <row r="88" spans="1:21" hidden="1">
      <c r="A88" s="20">
        <v>42064</v>
      </c>
      <c r="B88" s="22">
        <v>98.163369888979247</v>
      </c>
      <c r="C88" s="22">
        <v>114.13344160159342</v>
      </c>
      <c r="D88" s="22">
        <v>146.86039342084908</v>
      </c>
      <c r="E88" s="22">
        <v>144.61652530237657</v>
      </c>
      <c r="F88" s="22">
        <v>184.66588133817203</v>
      </c>
      <c r="G88" s="22">
        <v>123.70096802338347</v>
      </c>
      <c r="H88" s="22">
        <v>151.17794334759941</v>
      </c>
      <c r="I88" s="22">
        <v>120.83740690204161</v>
      </c>
      <c r="J88" s="22">
        <v>123.56677917497134</v>
      </c>
      <c r="L88" s="20">
        <v>42064</v>
      </c>
      <c r="M88" s="22">
        <v>101.17432592725987</v>
      </c>
      <c r="N88" s="22">
        <v>118.67052421481364</v>
      </c>
      <c r="O88" s="22">
        <v>151.94035662804561</v>
      </c>
      <c r="P88" s="22">
        <v>149.96881565558553</v>
      </c>
      <c r="Q88" s="22">
        <v>189.6546914224455</v>
      </c>
      <c r="R88" s="22">
        <v>130.90188085202331</v>
      </c>
      <c r="S88" s="22">
        <v>162.4703681570667</v>
      </c>
      <c r="T88" s="22">
        <v>131.01486955590008</v>
      </c>
      <c r="U88" s="22">
        <v>127.43660311079756</v>
      </c>
    </row>
    <row r="89" spans="1:21" hidden="1">
      <c r="A89" s="20">
        <v>42095</v>
      </c>
      <c r="B89" s="22">
        <v>98.850626413689795</v>
      </c>
      <c r="C89" s="22">
        <v>116.52773966374808</v>
      </c>
      <c r="D89" s="22">
        <v>151.60822709557272</v>
      </c>
      <c r="E89" s="22">
        <v>149.60962159943563</v>
      </c>
      <c r="F89" s="22">
        <v>195.30929725215034</v>
      </c>
      <c r="G89" s="22">
        <v>129.65840810983025</v>
      </c>
      <c r="H89" s="22">
        <v>186.12077744381781</v>
      </c>
      <c r="I89" s="22">
        <v>123.24577772616311</v>
      </c>
      <c r="J89" s="22">
        <v>126.44045054967339</v>
      </c>
      <c r="L89" s="20">
        <v>42095</v>
      </c>
      <c r="M89" s="22">
        <v>99.368807962062135</v>
      </c>
      <c r="N89" s="22">
        <v>117.49640805846573</v>
      </c>
      <c r="O89" s="22">
        <v>150.96294007996008</v>
      </c>
      <c r="P89" s="22">
        <v>151.70253981736531</v>
      </c>
      <c r="Q89" s="22">
        <v>192.85529392364799</v>
      </c>
      <c r="R89" s="22">
        <v>130.09860822248683</v>
      </c>
      <c r="S89" s="22">
        <v>164.49930464416417</v>
      </c>
      <c r="T89" s="22">
        <v>129.49031703530571</v>
      </c>
      <c r="U89" s="22">
        <v>126.46015840884279</v>
      </c>
    </row>
    <row r="90" spans="1:21" hidden="1">
      <c r="A90" s="20">
        <v>42125</v>
      </c>
      <c r="B90" s="22">
        <v>98.385146161820558</v>
      </c>
      <c r="C90" s="22">
        <v>118.38687000233217</v>
      </c>
      <c r="D90" s="22">
        <v>150.43651312478727</v>
      </c>
      <c r="E90" s="22">
        <v>155.05138856803927</v>
      </c>
      <c r="F90" s="22">
        <v>196.81888194518226</v>
      </c>
      <c r="G90" s="22">
        <v>130.42793038559296</v>
      </c>
      <c r="H90" s="22">
        <v>162.01274078393121</v>
      </c>
      <c r="I90" s="22">
        <v>128.84508178183671</v>
      </c>
      <c r="J90" s="22">
        <v>126.22555126169843</v>
      </c>
      <c r="L90" s="20">
        <v>42125</v>
      </c>
      <c r="M90" s="22">
        <v>97.71066234797172</v>
      </c>
      <c r="N90" s="22">
        <v>116.75885162277761</v>
      </c>
      <c r="O90" s="22">
        <v>149.74571049914019</v>
      </c>
      <c r="P90" s="22">
        <v>153.35195261864047</v>
      </c>
      <c r="Q90" s="22">
        <v>194.55227241807947</v>
      </c>
      <c r="R90" s="22">
        <v>129.40834235740161</v>
      </c>
      <c r="S90" s="22">
        <v>164.08987461607302</v>
      </c>
      <c r="T90" s="22">
        <v>128.27234512070129</v>
      </c>
      <c r="U90" s="22">
        <v>125.50298472852113</v>
      </c>
    </row>
    <row r="91" spans="1:21" hidden="1">
      <c r="A91" s="20">
        <v>42156</v>
      </c>
      <c r="B91" s="22">
        <v>94.236196896789465</v>
      </c>
      <c r="C91" s="22">
        <v>114.68783476007091</v>
      </c>
      <c r="D91" s="22">
        <v>146.50150763811897</v>
      </c>
      <c r="E91" s="22">
        <v>155.44267110353627</v>
      </c>
      <c r="F91" s="22">
        <v>193.00837331062493</v>
      </c>
      <c r="G91" s="22">
        <v>123.46065918347094</v>
      </c>
      <c r="H91" s="22">
        <v>154.28735690329643</v>
      </c>
      <c r="I91" s="22">
        <v>126.94367936627179</v>
      </c>
      <c r="J91" s="22">
        <v>122.38821103145257</v>
      </c>
      <c r="L91" s="20">
        <v>42156</v>
      </c>
      <c r="M91" s="22">
        <v>96.200518887136326</v>
      </c>
      <c r="N91" s="22">
        <v>116.09414080284554</v>
      </c>
      <c r="O91" s="22">
        <v>148.11430120351346</v>
      </c>
      <c r="P91" s="22">
        <v>154.45709067280703</v>
      </c>
      <c r="Q91" s="22">
        <v>195.03352255949855</v>
      </c>
      <c r="R91" s="22">
        <v>129.58392239248062</v>
      </c>
      <c r="S91" s="22">
        <v>161.76169494866872</v>
      </c>
      <c r="T91" s="22">
        <v>127.02460924106087</v>
      </c>
      <c r="U91" s="22">
        <v>124.40940860734462</v>
      </c>
    </row>
    <row r="92" spans="1:21" hidden="1">
      <c r="A92" s="20">
        <v>42186</v>
      </c>
      <c r="B92" s="22">
        <v>93.710258700275162</v>
      </c>
      <c r="C92" s="22">
        <v>114.60098830361756</v>
      </c>
      <c r="D92" s="22">
        <v>143.73349492231702</v>
      </c>
      <c r="E92" s="22">
        <v>153.5807603324692</v>
      </c>
      <c r="F92" s="22">
        <v>190.94486018825205</v>
      </c>
      <c r="G92" s="22">
        <v>128.42274484738277</v>
      </c>
      <c r="H92" s="22">
        <v>161.27197852303047</v>
      </c>
      <c r="I92" s="22">
        <v>126.85671151288378</v>
      </c>
      <c r="J92" s="22">
        <v>122.0934608668807</v>
      </c>
      <c r="L92" s="20">
        <v>42186</v>
      </c>
      <c r="M92" s="22">
        <v>94.821426812451662</v>
      </c>
      <c r="N92" s="22">
        <v>115.16710434589102</v>
      </c>
      <c r="O92" s="22">
        <v>146.22318234593627</v>
      </c>
      <c r="P92" s="22">
        <v>154.79806927948073</v>
      </c>
      <c r="Q92" s="22">
        <v>194.83512039821332</v>
      </c>
      <c r="R92" s="22">
        <v>131.01397320659964</v>
      </c>
      <c r="S92" s="22">
        <v>158.81658120300813</v>
      </c>
      <c r="T92" s="22">
        <v>126.00271035601634</v>
      </c>
      <c r="U92" s="22">
        <v>123.15994449896972</v>
      </c>
    </row>
    <row r="93" spans="1:21" hidden="1">
      <c r="A93" s="20">
        <v>42217</v>
      </c>
      <c r="B93" s="22">
        <v>93.376656718933688</v>
      </c>
      <c r="C93" s="22">
        <v>114.97794878614572</v>
      </c>
      <c r="D93" s="22">
        <v>146.02219948811447</v>
      </c>
      <c r="E93" s="22">
        <v>153.83556041817357</v>
      </c>
      <c r="F93" s="22">
        <v>192.13561922201561</v>
      </c>
      <c r="G93" s="22">
        <v>135.12909427569565</v>
      </c>
      <c r="H93" s="22">
        <v>148.67538120601148</v>
      </c>
      <c r="I93" s="22">
        <v>127.11223162035286</v>
      </c>
      <c r="J93" s="22">
        <v>122.04361209807244</v>
      </c>
      <c r="L93" s="20">
        <v>42217</v>
      </c>
      <c r="M93" s="22">
        <v>93.467294440038231</v>
      </c>
      <c r="N93" s="22">
        <v>113.85445406487227</v>
      </c>
      <c r="O93" s="22">
        <v>144.5025059679196</v>
      </c>
      <c r="P93" s="22">
        <v>154.97867567976439</v>
      </c>
      <c r="Q93" s="22">
        <v>195.02676947027018</v>
      </c>
      <c r="R93" s="22">
        <v>133.05688685024936</v>
      </c>
      <c r="S93" s="22">
        <v>156.19571074559482</v>
      </c>
      <c r="T93" s="22">
        <v>125.00785126021039</v>
      </c>
      <c r="U93" s="22">
        <v>121.88316266461112</v>
      </c>
    </row>
    <row r="94" spans="1:21" hidden="1">
      <c r="A94" s="20">
        <v>42248</v>
      </c>
      <c r="B94" s="22">
        <v>90.69940713505305</v>
      </c>
      <c r="C94" s="22">
        <v>110.4139877619307</v>
      </c>
      <c r="D94" s="22">
        <v>142.62005144298442</v>
      </c>
      <c r="E94" s="22">
        <v>151.98996166385001</v>
      </c>
      <c r="F94" s="22">
        <v>192.83207386936206</v>
      </c>
      <c r="G94" s="22">
        <v>134.51650831262722</v>
      </c>
      <c r="H94" s="22">
        <v>154.71685356797394</v>
      </c>
      <c r="I94" s="22">
        <v>120.13942857339468</v>
      </c>
      <c r="J94" s="22">
        <v>118.73205988810938</v>
      </c>
      <c r="L94" s="20">
        <v>42248</v>
      </c>
      <c r="M94" s="22">
        <v>92.006668192156823</v>
      </c>
      <c r="N94" s="22">
        <v>112.1768141994077</v>
      </c>
      <c r="O94" s="22">
        <v>143.00733264202847</v>
      </c>
      <c r="P94" s="22">
        <v>155.42591969893908</v>
      </c>
      <c r="Q94" s="22">
        <v>196.45506677257251</v>
      </c>
      <c r="R94" s="22">
        <v>134.88722883610532</v>
      </c>
      <c r="S94" s="22">
        <v>154.88554157179743</v>
      </c>
      <c r="T94" s="22">
        <v>123.34773728189563</v>
      </c>
      <c r="U94" s="22">
        <v>120.59413483078805</v>
      </c>
    </row>
    <row r="95" spans="1:21" hidden="1">
      <c r="A95" s="20">
        <v>42278</v>
      </c>
      <c r="B95" s="22">
        <v>89.731921060316594</v>
      </c>
      <c r="C95" s="22">
        <v>107.84314998765525</v>
      </c>
      <c r="D95" s="22">
        <v>137.53164769966958</v>
      </c>
      <c r="E95" s="22">
        <v>151.67103999332596</v>
      </c>
      <c r="F95" s="22">
        <v>197.53010609672842</v>
      </c>
      <c r="G95" s="22">
        <v>133.98885560081646</v>
      </c>
      <c r="H95" s="22">
        <v>153.80096876716598</v>
      </c>
      <c r="I95" s="22">
        <v>115.09393010528591</v>
      </c>
      <c r="J95" s="22">
        <v>116.9366247643155</v>
      </c>
      <c r="L95" s="20">
        <v>42278</v>
      </c>
      <c r="M95" s="22">
        <v>90.468237626546468</v>
      </c>
      <c r="N95" s="22">
        <v>110.42966743044936</v>
      </c>
      <c r="O95" s="22">
        <v>141.96995179304801</v>
      </c>
      <c r="P95" s="22">
        <v>156.1884814388915</v>
      </c>
      <c r="Q95" s="22">
        <v>199.58875701794614</v>
      </c>
      <c r="R95" s="22">
        <v>136.43734750786055</v>
      </c>
      <c r="S95" s="22">
        <v>155.64450543051922</v>
      </c>
      <c r="T95" s="22">
        <v>121.1437970959696</v>
      </c>
      <c r="U95" s="22">
        <v>119.39859194573555</v>
      </c>
    </row>
    <row r="96" spans="1:21" hidden="1">
      <c r="A96" s="20">
        <v>42309</v>
      </c>
      <c r="B96" s="22">
        <v>88.871697941416983</v>
      </c>
      <c r="C96" s="22">
        <v>109.4844963702769</v>
      </c>
      <c r="D96" s="22">
        <v>140.94252816899166</v>
      </c>
      <c r="E96" s="22">
        <v>157.41895104021157</v>
      </c>
      <c r="F96" s="22">
        <v>202.74782455068458</v>
      </c>
      <c r="G96" s="22">
        <v>140.94978080655946</v>
      </c>
      <c r="H96" s="22">
        <v>159.20914536423146</v>
      </c>
      <c r="I96" s="22">
        <v>117.83734102032844</v>
      </c>
      <c r="J96" s="22">
        <v>118.79707839157176</v>
      </c>
      <c r="L96" s="20">
        <v>42309</v>
      </c>
      <c r="M96" s="22">
        <v>88.89465045492166</v>
      </c>
      <c r="N96" s="22">
        <v>108.82663208931737</v>
      </c>
      <c r="O96" s="22">
        <v>141.62863801616521</v>
      </c>
      <c r="P96" s="22">
        <v>156.87752510697979</v>
      </c>
      <c r="Q96" s="22">
        <v>204.62865533695265</v>
      </c>
      <c r="R96" s="22">
        <v>138.15604809451889</v>
      </c>
      <c r="S96" s="22">
        <v>157.7332335267692</v>
      </c>
      <c r="T96" s="22">
        <v>119.44661938355188</v>
      </c>
      <c r="U96" s="22">
        <v>118.38717410526213</v>
      </c>
    </row>
    <row r="97" spans="1:21" hidden="1">
      <c r="A97" s="20">
        <v>42339</v>
      </c>
      <c r="B97" s="22">
        <v>86.992241245155768</v>
      </c>
      <c r="C97" s="22">
        <v>106.84937537657203</v>
      </c>
      <c r="D97" s="22">
        <v>142.26013522867456</v>
      </c>
      <c r="E97" s="22">
        <v>155.94321084250257</v>
      </c>
      <c r="F97" s="22">
        <v>209.74066388703642</v>
      </c>
      <c r="G97" s="22">
        <v>136.08352502074098</v>
      </c>
      <c r="H97" s="22">
        <v>161.65024842315009</v>
      </c>
      <c r="I97" s="22">
        <v>125.27402774585326</v>
      </c>
      <c r="J97" s="22">
        <v>117.3819362033027</v>
      </c>
      <c r="L97" s="20">
        <v>42339</v>
      </c>
      <c r="M97" s="22">
        <v>87.356001792227218</v>
      </c>
      <c r="N97" s="22">
        <v>107.41440854963903</v>
      </c>
      <c r="O97" s="22">
        <v>141.81236062483129</v>
      </c>
      <c r="P97" s="22">
        <v>156.83965766136868</v>
      </c>
      <c r="Q97" s="22">
        <v>211.06847506761196</v>
      </c>
      <c r="R97" s="22">
        <v>140.65959652751175</v>
      </c>
      <c r="S97" s="22">
        <v>159.79118846667333</v>
      </c>
      <c r="T97" s="22">
        <v>118.09022652794179</v>
      </c>
      <c r="U97" s="22">
        <v>117.5187982153404</v>
      </c>
    </row>
    <row r="98" spans="1:21" hidden="1">
      <c r="A98" s="20">
        <v>42370</v>
      </c>
      <c r="B98" s="22">
        <v>84.536023175133323</v>
      </c>
      <c r="C98" s="22">
        <v>106.27704153171584</v>
      </c>
      <c r="D98" s="22">
        <v>143.15379566344251</v>
      </c>
      <c r="E98" s="22">
        <v>163.11878419883638</v>
      </c>
      <c r="F98" s="22">
        <v>216.33570141737164</v>
      </c>
      <c r="G98" s="22">
        <v>134.68789998738154</v>
      </c>
      <c r="H98" s="22">
        <v>153.24047779222852</v>
      </c>
      <c r="I98" s="22">
        <v>110.78995662342869</v>
      </c>
      <c r="J98" s="22">
        <v>116.17858208010577</v>
      </c>
      <c r="L98" s="20">
        <v>42370</v>
      </c>
      <c r="M98" s="22">
        <v>86.043104301772232</v>
      </c>
      <c r="N98" s="22">
        <v>106.28769582327433</v>
      </c>
      <c r="O98" s="22">
        <v>142.48357190682532</v>
      </c>
      <c r="P98" s="22">
        <v>155.5203254936244</v>
      </c>
      <c r="Q98" s="22">
        <v>218.27931945410123</v>
      </c>
      <c r="R98" s="22">
        <v>143.63428030437066</v>
      </c>
      <c r="S98" s="22">
        <v>161.573902603714</v>
      </c>
      <c r="T98" s="22">
        <v>116.28117971217151</v>
      </c>
      <c r="U98" s="22">
        <v>116.85599552687478</v>
      </c>
    </row>
    <row r="99" spans="1:21" hidden="1">
      <c r="A99" s="20">
        <v>42401</v>
      </c>
      <c r="B99" s="22">
        <v>82.934555864525862</v>
      </c>
      <c r="C99" s="22">
        <v>102.54881324121361</v>
      </c>
      <c r="D99" s="22">
        <v>138.98801217862388</v>
      </c>
      <c r="E99" s="22">
        <v>146.79092037264087</v>
      </c>
      <c r="F99" s="22">
        <v>216.86560804707176</v>
      </c>
      <c r="G99" s="22">
        <v>148.52496646517176</v>
      </c>
      <c r="H99" s="22">
        <v>165.21932877468652</v>
      </c>
      <c r="I99" s="22">
        <v>108.72230588904624</v>
      </c>
      <c r="J99" s="22">
        <v>112.46670573396361</v>
      </c>
      <c r="L99" s="20">
        <v>42401</v>
      </c>
      <c r="M99" s="22">
        <v>85.100034882348069</v>
      </c>
      <c r="N99" s="22">
        <v>105.47174785351849</v>
      </c>
      <c r="O99" s="22">
        <v>143.58204506594706</v>
      </c>
      <c r="P99" s="22">
        <v>152.97559054302431</v>
      </c>
      <c r="Q99" s="22">
        <v>225.33387787724658</v>
      </c>
      <c r="R99" s="22">
        <v>146.4653811622434</v>
      </c>
      <c r="S99" s="22">
        <v>162.38739961055336</v>
      </c>
      <c r="T99" s="22">
        <v>113.54128027791073</v>
      </c>
      <c r="U99" s="22">
        <v>116.42872396084793</v>
      </c>
    </row>
    <row r="100" spans="1:21" hidden="1">
      <c r="A100" s="20">
        <v>42430</v>
      </c>
      <c r="B100" s="22">
        <v>84.829640724586895</v>
      </c>
      <c r="C100" s="22">
        <v>105.63212575515466</v>
      </c>
      <c r="D100" s="22">
        <v>146.12372048040572</v>
      </c>
      <c r="E100" s="22">
        <v>147.50117315386774</v>
      </c>
      <c r="F100" s="22">
        <v>235.01334908255808</v>
      </c>
      <c r="G100" s="22">
        <v>151.10514904784225</v>
      </c>
      <c r="H100" s="22">
        <v>166.03083198219102</v>
      </c>
      <c r="I100" s="22">
        <v>117.48125185748246</v>
      </c>
      <c r="J100" s="22">
        <v>117.0695596201905</v>
      </c>
      <c r="L100" s="20">
        <v>42430</v>
      </c>
      <c r="M100" s="22">
        <v>84.492947283639936</v>
      </c>
      <c r="N100" s="22">
        <v>104.81149819898705</v>
      </c>
      <c r="O100" s="22">
        <v>144.88684587615731</v>
      </c>
      <c r="P100" s="22">
        <v>149.68035177007454</v>
      </c>
      <c r="Q100" s="22">
        <v>231.18334630714918</v>
      </c>
      <c r="R100" s="22">
        <v>148.16381328844065</v>
      </c>
      <c r="S100" s="22">
        <v>162.07785484797401</v>
      </c>
      <c r="T100" s="22">
        <v>109.85200626581278</v>
      </c>
      <c r="U100" s="22">
        <v>116.12582822452467</v>
      </c>
    </row>
    <row r="101" spans="1:21" hidden="1">
      <c r="A101" s="20">
        <v>42461</v>
      </c>
      <c r="B101" s="22">
        <v>82.739019835065903</v>
      </c>
      <c r="C101" s="22">
        <v>102.14913687827207</v>
      </c>
      <c r="D101" s="22">
        <v>144.05818308433436</v>
      </c>
      <c r="E101" s="22">
        <v>142.5399560704729</v>
      </c>
      <c r="F101" s="22">
        <v>237.03329735981464</v>
      </c>
      <c r="G101" s="22">
        <v>150.87178702973623</v>
      </c>
      <c r="H101" s="22">
        <v>159.58109881744895</v>
      </c>
      <c r="I101" s="22">
        <v>106.41545648958137</v>
      </c>
      <c r="J101" s="22">
        <v>114.57865516549023</v>
      </c>
      <c r="L101" s="20">
        <v>42461</v>
      </c>
      <c r="M101" s="22">
        <v>84.204490471629413</v>
      </c>
      <c r="N101" s="22">
        <v>104.30434060385608</v>
      </c>
      <c r="O101" s="22">
        <v>146.09171780883156</v>
      </c>
      <c r="P101" s="22">
        <v>146.37839575088799</v>
      </c>
      <c r="Q101" s="22">
        <v>235.15236545123068</v>
      </c>
      <c r="R101" s="22">
        <v>148.84126123678107</v>
      </c>
      <c r="S101" s="22">
        <v>161.56728264790499</v>
      </c>
      <c r="T101" s="22">
        <v>106.03851033676631</v>
      </c>
      <c r="U101" s="22">
        <v>115.94966420290653</v>
      </c>
    </row>
    <row r="102" spans="1:21" hidden="1">
      <c r="A102" s="20">
        <v>42491</v>
      </c>
      <c r="B102" s="22">
        <v>85.111892604341648</v>
      </c>
      <c r="C102" s="22">
        <v>105.40400784172337</v>
      </c>
      <c r="D102" s="22">
        <v>146.60974162970999</v>
      </c>
      <c r="E102" s="22">
        <v>145.63197841502904</v>
      </c>
      <c r="F102" s="22">
        <v>235.37341478859503</v>
      </c>
      <c r="G102" s="22">
        <v>154.12327648426637</v>
      </c>
      <c r="H102" s="22">
        <v>160.32615170006309</v>
      </c>
      <c r="I102" s="22">
        <v>97.745006727628791</v>
      </c>
      <c r="J102" s="22">
        <v>116.25931240339902</v>
      </c>
      <c r="L102" s="20">
        <v>42491</v>
      </c>
      <c r="M102" s="22">
        <v>84.175477515141921</v>
      </c>
      <c r="N102" s="22">
        <v>104.04032404722763</v>
      </c>
      <c r="O102" s="22">
        <v>147.00531475769378</v>
      </c>
      <c r="P102" s="22">
        <v>143.77100054710647</v>
      </c>
      <c r="Q102" s="22">
        <v>237.38436427055288</v>
      </c>
      <c r="R102" s="22">
        <v>148.610974962471</v>
      </c>
      <c r="S102" s="22">
        <v>161.52221360519749</v>
      </c>
      <c r="T102" s="22">
        <v>103.35582965842993</v>
      </c>
      <c r="U102" s="22">
        <v>115.94752417698093</v>
      </c>
    </row>
    <row r="103" spans="1:21" hidden="1">
      <c r="A103" s="20">
        <v>42522</v>
      </c>
      <c r="B103" s="22">
        <v>83.112300102310144</v>
      </c>
      <c r="C103" s="22">
        <v>103.1472109448261</v>
      </c>
      <c r="D103" s="22">
        <v>147.75189354061601</v>
      </c>
      <c r="E103" s="22">
        <v>139.58709706445094</v>
      </c>
      <c r="F103" s="22">
        <v>236.2065535093962</v>
      </c>
      <c r="G103" s="22">
        <v>129.50746227551059</v>
      </c>
      <c r="H103" s="22">
        <v>155.4192446359568</v>
      </c>
      <c r="I103" s="22">
        <v>96.182317012662409</v>
      </c>
      <c r="J103" s="22">
        <v>114.78783949165481</v>
      </c>
      <c r="L103" s="20">
        <v>42522</v>
      </c>
      <c r="M103" s="22">
        <v>84.295075318878062</v>
      </c>
      <c r="N103" s="22">
        <v>104.01942059390169</v>
      </c>
      <c r="O103" s="22">
        <v>147.41988247205333</v>
      </c>
      <c r="P103" s="22">
        <v>142.10095317251719</v>
      </c>
      <c r="Q103" s="22">
        <v>238.67008622249668</v>
      </c>
      <c r="R103" s="22">
        <v>148.08133645835304</v>
      </c>
      <c r="S103" s="22">
        <v>162.49167534484218</v>
      </c>
      <c r="T103" s="22">
        <v>102.68158114030015</v>
      </c>
      <c r="U103" s="22">
        <v>116.09109391419477</v>
      </c>
    </row>
    <row r="104" spans="1:21" hidden="1">
      <c r="A104" s="20">
        <v>42552</v>
      </c>
      <c r="B104" s="22">
        <v>82.712355697243581</v>
      </c>
      <c r="C104" s="22">
        <v>101.53704706262185</v>
      </c>
      <c r="D104" s="22">
        <v>146.31391383957944</v>
      </c>
      <c r="E104" s="22">
        <v>140.64437342933545</v>
      </c>
      <c r="F104" s="22">
        <v>231.48493496334751</v>
      </c>
      <c r="G104" s="22">
        <v>150.46405765117885</v>
      </c>
      <c r="H104" s="22">
        <v>159.68320475189429</v>
      </c>
      <c r="I104" s="22">
        <v>103.11006786016057</v>
      </c>
      <c r="J104" s="22">
        <v>114.09422132395845</v>
      </c>
      <c r="L104" s="20">
        <v>42552</v>
      </c>
      <c r="M104" s="22">
        <v>84.608384289012193</v>
      </c>
      <c r="N104" s="22">
        <v>104.06112967869473</v>
      </c>
      <c r="O104" s="22">
        <v>147.19296857438076</v>
      </c>
      <c r="P104" s="22">
        <v>141.16031131433363</v>
      </c>
      <c r="Q104" s="22">
        <v>239.73545338208254</v>
      </c>
      <c r="R104" s="22">
        <v>148.54866533635246</v>
      </c>
      <c r="S104" s="22">
        <v>164.2343192488897</v>
      </c>
      <c r="T104" s="22">
        <v>103.88598433233108</v>
      </c>
      <c r="U104" s="22">
        <v>116.32337537958679</v>
      </c>
    </row>
    <row r="105" spans="1:21" hidden="1">
      <c r="A105" s="20">
        <v>42583</v>
      </c>
      <c r="B105" s="22">
        <v>84.763151115292018</v>
      </c>
      <c r="C105" s="22">
        <v>103.78079549377377</v>
      </c>
      <c r="D105" s="22">
        <v>146.44641684304233</v>
      </c>
      <c r="E105" s="22">
        <v>137.97096064322133</v>
      </c>
      <c r="F105" s="22">
        <v>235.88974111209748</v>
      </c>
      <c r="G105" s="22">
        <v>150.34769660832984</v>
      </c>
      <c r="H105" s="22">
        <v>170.62459426638696</v>
      </c>
      <c r="I105" s="22">
        <v>106.58593629346211</v>
      </c>
      <c r="J105" s="22">
        <v>115.83368326981933</v>
      </c>
      <c r="L105" s="20">
        <v>42583</v>
      </c>
      <c r="M105" s="22">
        <v>85.178674787927491</v>
      </c>
      <c r="N105" s="22">
        <v>104.10152606262221</v>
      </c>
      <c r="O105" s="22">
        <v>146.48678910861003</v>
      </c>
      <c r="P105" s="22">
        <v>140.41327561762708</v>
      </c>
      <c r="Q105" s="22">
        <v>240.6059231877631</v>
      </c>
      <c r="R105" s="22">
        <v>151.24940290830614</v>
      </c>
      <c r="S105" s="22">
        <v>165.96652048408583</v>
      </c>
      <c r="T105" s="22">
        <v>106.23270597133524</v>
      </c>
      <c r="U105" s="22">
        <v>116.6562748530193</v>
      </c>
    </row>
    <row r="106" spans="1:21" hidden="1">
      <c r="A106" s="20">
        <v>42614</v>
      </c>
      <c r="B106" s="22">
        <v>85.745143799786518</v>
      </c>
      <c r="C106" s="22">
        <v>104.83450807579884</v>
      </c>
      <c r="D106" s="22">
        <v>144.05887095957124</v>
      </c>
      <c r="E106" s="22">
        <v>138.8794812229699</v>
      </c>
      <c r="F106" s="22">
        <v>240.12850172123015</v>
      </c>
      <c r="G106" s="22">
        <v>161.13584779051254</v>
      </c>
      <c r="H106" s="22">
        <v>170.66293830347121</v>
      </c>
      <c r="I106" s="22">
        <v>112.30680715114703</v>
      </c>
      <c r="J106" s="22">
        <v>116.98377464096707</v>
      </c>
      <c r="L106" s="20">
        <v>42614</v>
      </c>
      <c r="M106" s="22">
        <v>86.056953922531434</v>
      </c>
      <c r="N106" s="22">
        <v>104.17592685821447</v>
      </c>
      <c r="O106" s="22">
        <v>145.71349798264075</v>
      </c>
      <c r="P106" s="22">
        <v>139.25642272958342</v>
      </c>
      <c r="Q106" s="22">
        <v>240.87175420667708</v>
      </c>
      <c r="R106" s="22">
        <v>155.9849375193825</v>
      </c>
      <c r="S106" s="22">
        <v>167.25975260803656</v>
      </c>
      <c r="T106" s="22">
        <v>109.19406969048057</v>
      </c>
      <c r="U106" s="22">
        <v>117.12081355590999</v>
      </c>
    </row>
    <row r="107" spans="1:21" hidden="1">
      <c r="A107" s="20">
        <v>42644</v>
      </c>
      <c r="B107" s="22">
        <v>85.460442752150541</v>
      </c>
      <c r="C107" s="22">
        <v>103.45557603217155</v>
      </c>
      <c r="D107" s="22">
        <v>142.35615874417297</v>
      </c>
      <c r="E107" s="22">
        <v>137.55071803262092</v>
      </c>
      <c r="F107" s="22">
        <v>242.83711958623684</v>
      </c>
      <c r="G107" s="22">
        <v>147.48454658039557</v>
      </c>
      <c r="H107" s="22">
        <v>166.63873161147816</v>
      </c>
      <c r="I107" s="22">
        <v>110.69969254582701</v>
      </c>
      <c r="J107" s="22">
        <v>116.15475916664593</v>
      </c>
      <c r="L107" s="20">
        <v>42644</v>
      </c>
      <c r="M107" s="22">
        <v>87.275359589739821</v>
      </c>
      <c r="N107" s="22">
        <v>104.38508748402178</v>
      </c>
      <c r="O107" s="22">
        <v>145.30378583651756</v>
      </c>
      <c r="P107" s="22">
        <v>137.59817063152707</v>
      </c>
      <c r="Q107" s="22">
        <v>239.79911801210386</v>
      </c>
      <c r="R107" s="22">
        <v>161.57386892758407</v>
      </c>
      <c r="S107" s="22">
        <v>167.52265188673161</v>
      </c>
      <c r="T107" s="22">
        <v>111.79624733858961</v>
      </c>
      <c r="U107" s="22">
        <v>117.72453409602448</v>
      </c>
    </row>
    <row r="108" spans="1:21" hidden="1">
      <c r="A108" s="20">
        <v>42675</v>
      </c>
      <c r="B108" s="22">
        <v>88.056242785423308</v>
      </c>
      <c r="C108" s="22">
        <v>104.24039456331818</v>
      </c>
      <c r="D108" s="22">
        <v>143.63199326788384</v>
      </c>
      <c r="E108" s="22">
        <v>134.91523554295617</v>
      </c>
      <c r="F108" s="22">
        <v>239.1388611935096</v>
      </c>
      <c r="G108" s="22">
        <v>170.76962134677999</v>
      </c>
      <c r="H108" s="22">
        <v>166.30672982069575</v>
      </c>
      <c r="I108" s="22">
        <v>113.81169318336318</v>
      </c>
      <c r="J108" s="22">
        <v>117.70726804545326</v>
      </c>
      <c r="L108" s="20">
        <v>42675</v>
      </c>
      <c r="M108" s="22">
        <v>88.706361102016587</v>
      </c>
      <c r="N108" s="22">
        <v>104.73478565290655</v>
      </c>
      <c r="O108" s="22">
        <v>145.19942574110496</v>
      </c>
      <c r="P108" s="22">
        <v>135.25170071755656</v>
      </c>
      <c r="Q108" s="22">
        <v>236.48343592831949</v>
      </c>
      <c r="R108" s="22">
        <v>166.9385606154398</v>
      </c>
      <c r="S108" s="22">
        <v>166.84543911132309</v>
      </c>
      <c r="T108" s="22">
        <v>113.50886298119424</v>
      </c>
      <c r="U108" s="22">
        <v>118.29096792857941</v>
      </c>
    </row>
    <row r="109" spans="1:21" hidden="1">
      <c r="A109" s="20">
        <v>42705</v>
      </c>
      <c r="B109" s="22">
        <v>90.140793742046355</v>
      </c>
      <c r="C109" s="22">
        <v>102.45588903380185</v>
      </c>
      <c r="D109" s="22">
        <v>145.94218219399175</v>
      </c>
      <c r="E109" s="22">
        <v>133.87965147713879</v>
      </c>
      <c r="F109" s="22">
        <v>226.96281694408844</v>
      </c>
      <c r="G109" s="22">
        <v>176.44036815927666</v>
      </c>
      <c r="H109" s="22">
        <v>158.16746387972017</v>
      </c>
      <c r="I109" s="22">
        <v>110.51604495352183</v>
      </c>
      <c r="J109" s="22">
        <v>117.81339563596443</v>
      </c>
      <c r="L109" s="20">
        <v>42705</v>
      </c>
      <c r="M109" s="22">
        <v>90.112668133925169</v>
      </c>
      <c r="N109" s="22">
        <v>105.20768934543128</v>
      </c>
      <c r="O109" s="22">
        <v>145.3217570183796</v>
      </c>
      <c r="P109" s="22">
        <v>132.49246241439911</v>
      </c>
      <c r="Q109" s="22">
        <v>231.24661693724713</v>
      </c>
      <c r="R109" s="22">
        <v>171.64466288122432</v>
      </c>
      <c r="S109" s="22">
        <v>165.8590514625464</v>
      </c>
      <c r="T109" s="22">
        <v>114.74902162425045</v>
      </c>
      <c r="U109" s="22">
        <v>118.72448477339429</v>
      </c>
    </row>
    <row r="110" spans="1:21" hidden="1">
      <c r="A110" s="20">
        <v>42736</v>
      </c>
      <c r="B110" s="22">
        <v>88.771806038915003</v>
      </c>
      <c r="C110" s="22">
        <v>104.93171901839892</v>
      </c>
      <c r="D110" s="22">
        <v>144.02302962092293</v>
      </c>
      <c r="E110" s="22">
        <v>125.69488658349637</v>
      </c>
      <c r="F110" s="22">
        <v>217.71806872301559</v>
      </c>
      <c r="G110" s="22">
        <v>171.27152388953007</v>
      </c>
      <c r="H110" s="22">
        <v>161.25454990900735</v>
      </c>
      <c r="I110" s="22">
        <v>112.28864370111155</v>
      </c>
      <c r="J110" s="22">
        <v>116.83035011878296</v>
      </c>
      <c r="L110" s="20">
        <v>42736</v>
      </c>
      <c r="M110" s="22">
        <v>91.124670066990518</v>
      </c>
      <c r="N110" s="22">
        <v>105.55468547005358</v>
      </c>
      <c r="O110" s="22">
        <v>145.25409060249757</v>
      </c>
      <c r="P110" s="22">
        <v>129.58765190763955</v>
      </c>
      <c r="Q110" s="22">
        <v>225.03387394651989</v>
      </c>
      <c r="R110" s="22">
        <v>175.54324713946059</v>
      </c>
      <c r="S110" s="22">
        <v>165.01590557723088</v>
      </c>
      <c r="T110" s="22">
        <v>115.80781585269129</v>
      </c>
      <c r="U110" s="22">
        <v>118.81675546689516</v>
      </c>
    </row>
    <row r="111" spans="1:21" hidden="1">
      <c r="A111" s="20">
        <v>42767</v>
      </c>
      <c r="B111" s="22">
        <v>91.896994298457855</v>
      </c>
      <c r="C111" s="22">
        <v>106.33368494950103</v>
      </c>
      <c r="D111" s="22">
        <v>144.98020663178167</v>
      </c>
      <c r="E111" s="22">
        <v>124.97314692263977</v>
      </c>
      <c r="F111" s="22">
        <v>217.67526764450344</v>
      </c>
      <c r="G111" s="22">
        <v>172.65898622950786</v>
      </c>
      <c r="H111" s="22">
        <v>171.90740326002432</v>
      </c>
      <c r="I111" s="22">
        <v>118.95138496520377</v>
      </c>
      <c r="J111" s="22">
        <v>118.37544569445484</v>
      </c>
      <c r="L111" s="20">
        <v>42767</v>
      </c>
      <c r="M111" s="22">
        <v>91.503335642511914</v>
      </c>
      <c r="N111" s="22">
        <v>105.58143933998174</v>
      </c>
      <c r="O111" s="22">
        <v>144.59658808667319</v>
      </c>
      <c r="P111" s="22">
        <v>126.93840005210618</v>
      </c>
      <c r="Q111" s="22">
        <v>219.01417993465918</v>
      </c>
      <c r="R111" s="22">
        <v>178.87278734739581</v>
      </c>
      <c r="S111" s="22">
        <v>164.63893648277951</v>
      </c>
      <c r="T111" s="22">
        <v>116.77988889596158</v>
      </c>
      <c r="U111" s="22">
        <v>118.44452623260034</v>
      </c>
    </row>
    <row r="112" spans="1:21" hidden="1">
      <c r="A112" s="20">
        <v>42795</v>
      </c>
      <c r="B112" s="22">
        <v>92.243969560670052</v>
      </c>
      <c r="C112" s="22">
        <v>105.05403471045803</v>
      </c>
      <c r="D112" s="22">
        <v>142.81633898999985</v>
      </c>
      <c r="E112" s="22">
        <v>122.66717549837321</v>
      </c>
      <c r="F112" s="22">
        <v>211.87122767760204</v>
      </c>
      <c r="G112" s="22">
        <v>179.21749705085969</v>
      </c>
      <c r="H112" s="22">
        <v>160.7399903110701</v>
      </c>
      <c r="I112" s="22">
        <v>116.30719724236435</v>
      </c>
      <c r="J112" s="22">
        <v>117.60048303249368</v>
      </c>
      <c r="L112" s="20">
        <v>42795</v>
      </c>
      <c r="M112" s="22">
        <v>91.145112508145488</v>
      </c>
      <c r="N112" s="22">
        <v>105.03854210089516</v>
      </c>
      <c r="O112" s="22">
        <v>143.02592320261334</v>
      </c>
      <c r="P112" s="22">
        <v>124.64411746214151</v>
      </c>
      <c r="Q112" s="22">
        <v>214.23711982317351</v>
      </c>
      <c r="R112" s="22">
        <v>180.74624374664998</v>
      </c>
      <c r="S112" s="22">
        <v>163.9935706067802</v>
      </c>
      <c r="T112" s="22">
        <v>117.38018480364217</v>
      </c>
      <c r="U112" s="22">
        <v>117.49746225855272</v>
      </c>
    </row>
    <row r="113" spans="1:21" hidden="1">
      <c r="A113" s="20">
        <v>42826</v>
      </c>
      <c r="B113" s="22">
        <v>89.321994529907172</v>
      </c>
      <c r="C113" s="22">
        <v>104.54019381245645</v>
      </c>
      <c r="D113" s="22">
        <v>138.94705183269059</v>
      </c>
      <c r="E113" s="22">
        <v>123.41014946349893</v>
      </c>
      <c r="F113" s="22">
        <v>208.43667980406639</v>
      </c>
      <c r="G113" s="22">
        <v>182.81305683007446</v>
      </c>
      <c r="H113" s="22">
        <v>161.87006403404405</v>
      </c>
      <c r="I113" s="22">
        <v>119.10177376924933</v>
      </c>
      <c r="J113" s="22">
        <v>115.66364153022187</v>
      </c>
      <c r="L113" s="20">
        <v>42826</v>
      </c>
      <c r="M113" s="22">
        <v>90.151877934752335</v>
      </c>
      <c r="N113" s="22">
        <v>103.89955423581785</v>
      </c>
      <c r="O113" s="22">
        <v>140.58868517244252</v>
      </c>
      <c r="P113" s="22">
        <v>122.70088508480922</v>
      </c>
      <c r="Q113" s="22">
        <v>210.99471144153594</v>
      </c>
      <c r="R113" s="22">
        <v>180.8460979037437</v>
      </c>
      <c r="S113" s="22">
        <v>162.02804894713799</v>
      </c>
      <c r="T113" s="22">
        <v>117.17008526031178</v>
      </c>
      <c r="U113" s="22">
        <v>116.03289446178199</v>
      </c>
    </row>
    <row r="114" spans="1:21" hidden="1">
      <c r="A114" s="20">
        <v>42856</v>
      </c>
      <c r="B114" s="22">
        <v>87.603832612151024</v>
      </c>
      <c r="C114" s="22">
        <v>101.33962064670511</v>
      </c>
      <c r="D114" s="22">
        <v>139.29553108523044</v>
      </c>
      <c r="E114" s="22">
        <v>122.70620220661164</v>
      </c>
      <c r="F114" s="22">
        <v>209.87246052419545</v>
      </c>
      <c r="G114" s="22">
        <v>183.02903401776402</v>
      </c>
      <c r="H114" s="22">
        <v>160.12040281098902</v>
      </c>
      <c r="I114" s="22">
        <v>113.89789686020339</v>
      </c>
      <c r="J114" s="22">
        <v>113.60688386661282</v>
      </c>
      <c r="L114" s="20">
        <v>42856</v>
      </c>
      <c r="M114" s="22">
        <v>88.969745434157346</v>
      </c>
      <c r="N114" s="22">
        <v>102.54838352148279</v>
      </c>
      <c r="O114" s="22">
        <v>137.98076585547767</v>
      </c>
      <c r="P114" s="22">
        <v>121.00065678046161</v>
      </c>
      <c r="Q114" s="22">
        <v>209.13259560847769</v>
      </c>
      <c r="R114" s="22">
        <v>179.52737116846498</v>
      </c>
      <c r="S114" s="22">
        <v>158.8807653462589</v>
      </c>
      <c r="T114" s="22">
        <v>116.1221396464444</v>
      </c>
      <c r="U114" s="22">
        <v>114.47535496732975</v>
      </c>
    </row>
    <row r="115" spans="1:21" hidden="1">
      <c r="A115" s="20">
        <v>42887</v>
      </c>
      <c r="B115" s="22">
        <v>86.109955009345313</v>
      </c>
      <c r="C115" s="22">
        <v>99.538209861802173</v>
      </c>
      <c r="D115" s="22">
        <v>133.71807843654855</v>
      </c>
      <c r="E115" s="22">
        <v>116.70813116273229</v>
      </c>
      <c r="F115" s="22">
        <v>202.51766281456406</v>
      </c>
      <c r="G115" s="22">
        <v>172.1810633761564</v>
      </c>
      <c r="H115" s="22">
        <v>153.7720640978512</v>
      </c>
      <c r="I115" s="22">
        <v>111.413638742637</v>
      </c>
      <c r="J115" s="22">
        <v>111.09853464957507</v>
      </c>
      <c r="L115" s="20">
        <v>42887</v>
      </c>
      <c r="M115" s="22">
        <v>88.07124955319378</v>
      </c>
      <c r="N115" s="22">
        <v>101.49560111768751</v>
      </c>
      <c r="O115" s="22">
        <v>136.03719200760079</v>
      </c>
      <c r="P115" s="22">
        <v>119.54535581747126</v>
      </c>
      <c r="Q115" s="22">
        <v>208.04669210536221</v>
      </c>
      <c r="R115" s="22">
        <v>177.69484285292148</v>
      </c>
      <c r="S115" s="22">
        <v>155.5010580583118</v>
      </c>
      <c r="T115" s="22">
        <v>114.78891087236507</v>
      </c>
      <c r="U115" s="22">
        <v>113.30205734091643</v>
      </c>
    </row>
    <row r="116" spans="1:21" hidden="1">
      <c r="A116" s="20">
        <v>42917</v>
      </c>
      <c r="B116" s="22">
        <v>85.914954735359373</v>
      </c>
      <c r="C116" s="22">
        <v>98.915966716694044</v>
      </c>
      <c r="D116" s="22">
        <v>133.05227045826075</v>
      </c>
      <c r="E116" s="22">
        <v>116.73690850253755</v>
      </c>
      <c r="F116" s="22">
        <v>205.06017484258999</v>
      </c>
      <c r="G116" s="22">
        <v>174.33511496836036</v>
      </c>
      <c r="H116" s="22">
        <v>155.13359242201253</v>
      </c>
      <c r="I116" s="22">
        <v>115.84959235767185</v>
      </c>
      <c r="J116" s="22">
        <v>110.69706867440661</v>
      </c>
      <c r="L116" s="20">
        <v>42917</v>
      </c>
      <c r="M116" s="22">
        <v>87.71739919868206</v>
      </c>
      <c r="N116" s="22">
        <v>101.15431953416551</v>
      </c>
      <c r="O116" s="22">
        <v>135.33675917187506</v>
      </c>
      <c r="P116" s="22">
        <v>118.23926968819123</v>
      </c>
      <c r="Q116" s="22">
        <v>207.16907003659881</v>
      </c>
      <c r="R116" s="22">
        <v>175.71497688278976</v>
      </c>
      <c r="S116" s="22">
        <v>153.5814950320877</v>
      </c>
      <c r="T116" s="22">
        <v>113.63084161425962</v>
      </c>
      <c r="U116" s="22">
        <v>112.82373613254126</v>
      </c>
    </row>
    <row r="117" spans="1:21" hidden="1">
      <c r="A117" s="20">
        <v>42948</v>
      </c>
      <c r="B117" s="22">
        <v>87.486787703346238</v>
      </c>
      <c r="C117" s="22">
        <v>99.64586924441322</v>
      </c>
      <c r="D117" s="22">
        <v>131.49089864746117</v>
      </c>
      <c r="E117" s="22">
        <v>115.29129187176721</v>
      </c>
      <c r="F117" s="22">
        <v>205.83517015572616</v>
      </c>
      <c r="G117" s="22">
        <v>168.32699579038243</v>
      </c>
      <c r="H117" s="22">
        <v>143.94347176497769</v>
      </c>
      <c r="I117" s="22">
        <v>109.89656010251636</v>
      </c>
      <c r="J117" s="22">
        <v>111.08651073900531</v>
      </c>
      <c r="L117" s="20">
        <v>42948</v>
      </c>
      <c r="M117" s="22">
        <v>88.033243606450498</v>
      </c>
      <c r="N117" s="22">
        <v>101.63610717092079</v>
      </c>
      <c r="O117" s="22">
        <v>136.02866642562569</v>
      </c>
      <c r="P117" s="22">
        <v>117.12422503863795</v>
      </c>
      <c r="Q117" s="22">
        <v>206.32189549710364</v>
      </c>
      <c r="R117" s="22">
        <v>174.67068374261464</v>
      </c>
      <c r="S117" s="22">
        <v>154.3455523283009</v>
      </c>
      <c r="T117" s="22">
        <v>113.46363090832226</v>
      </c>
      <c r="U117" s="22">
        <v>113.18085200462093</v>
      </c>
    </row>
    <row r="118" spans="1:21" hidden="1">
      <c r="A118" s="20">
        <v>42979</v>
      </c>
      <c r="B118" s="22">
        <v>88.132517291397534</v>
      </c>
      <c r="C118" s="22">
        <v>103.7088343118527</v>
      </c>
      <c r="D118" s="22">
        <v>137.20333783309175</v>
      </c>
      <c r="E118" s="22">
        <v>116.2367157293273</v>
      </c>
      <c r="F118" s="22">
        <v>204.7816646705169</v>
      </c>
      <c r="G118" s="22">
        <v>171.51947636653779</v>
      </c>
      <c r="H118" s="22">
        <v>151.7629071598034</v>
      </c>
      <c r="I118" s="22">
        <v>110.4955262429323</v>
      </c>
      <c r="J118" s="22">
        <v>113.95928248298846</v>
      </c>
      <c r="L118" s="20">
        <v>42979</v>
      </c>
      <c r="M118" s="22">
        <v>88.897235138080958</v>
      </c>
      <c r="N118" s="22">
        <v>102.55912216016749</v>
      </c>
      <c r="O118" s="22">
        <v>137.67974962262468</v>
      </c>
      <c r="P118" s="22">
        <v>116.42216664144391</v>
      </c>
      <c r="Q118" s="22">
        <v>205.4922330741766</v>
      </c>
      <c r="R118" s="22">
        <v>175.37447294562963</v>
      </c>
      <c r="S118" s="22">
        <v>157.18094923429743</v>
      </c>
      <c r="T118" s="22">
        <v>114.46727779308519</v>
      </c>
      <c r="U118" s="22">
        <v>114.15533333437804</v>
      </c>
    </row>
    <row r="119" spans="1:21" hidden="1">
      <c r="A119" s="20">
        <v>43009</v>
      </c>
      <c r="B119" s="22">
        <v>90.285285815904729</v>
      </c>
      <c r="C119" s="22">
        <v>103.89043669639176</v>
      </c>
      <c r="D119" s="22">
        <v>142.03186286441925</v>
      </c>
      <c r="E119" s="22">
        <v>116.73642737668919</v>
      </c>
      <c r="F119" s="22">
        <v>205.02425101336837</v>
      </c>
      <c r="G119" s="22">
        <v>178.999017016419</v>
      </c>
      <c r="H119" s="22">
        <v>165.12740627785209</v>
      </c>
      <c r="I119" s="22">
        <v>118.39483632600091</v>
      </c>
      <c r="J119" s="22">
        <v>116.10001721408779</v>
      </c>
      <c r="L119" s="20">
        <v>43009</v>
      </c>
      <c r="M119" s="22">
        <v>89.84253980237925</v>
      </c>
      <c r="N119" s="22">
        <v>103.29054251186929</v>
      </c>
      <c r="O119" s="22">
        <v>139.41801754508191</v>
      </c>
      <c r="P119" s="22">
        <v>116.21593150027168</v>
      </c>
      <c r="Q119" s="22">
        <v>204.6777600346044</v>
      </c>
      <c r="R119" s="22">
        <v>177.91628679494062</v>
      </c>
      <c r="S119" s="22">
        <v>160.51379900416981</v>
      </c>
      <c r="T119" s="22">
        <v>116.31566119460877</v>
      </c>
      <c r="U119" s="22">
        <v>115.16772546525064</v>
      </c>
    </row>
    <row r="120" spans="1:21" hidden="1">
      <c r="A120" s="20">
        <v>43040</v>
      </c>
      <c r="B120" s="22">
        <v>89.160372999437172</v>
      </c>
      <c r="C120" s="22">
        <v>102.29747572418361</v>
      </c>
      <c r="D120" s="22">
        <v>140.64517545062509</v>
      </c>
      <c r="E120" s="22">
        <v>115.756711736908</v>
      </c>
      <c r="F120" s="22">
        <v>197.31667352912078</v>
      </c>
      <c r="G120" s="22">
        <v>177.47509975598197</v>
      </c>
      <c r="H120" s="22">
        <v>163.80782828548098</v>
      </c>
      <c r="I120" s="22">
        <v>117.25650981589766</v>
      </c>
      <c r="J120" s="22">
        <v>114.11543761507895</v>
      </c>
      <c r="L120" s="20">
        <v>43040</v>
      </c>
      <c r="M120" s="22">
        <v>90.548159029591417</v>
      </c>
      <c r="N120" s="22">
        <v>103.3751794633998</v>
      </c>
      <c r="O120" s="22">
        <v>140.47917339816541</v>
      </c>
      <c r="P120" s="22">
        <v>116.31528736509955</v>
      </c>
      <c r="Q120" s="22">
        <v>203.74219074607743</v>
      </c>
      <c r="R120" s="22">
        <v>180.75798667468001</v>
      </c>
      <c r="S120" s="22">
        <v>163.08366076242103</v>
      </c>
      <c r="T120" s="22">
        <v>118.50061416181394</v>
      </c>
      <c r="U120" s="22">
        <v>115.73340153221159</v>
      </c>
    </row>
    <row r="121" spans="1:21" hidden="1">
      <c r="A121" s="20">
        <v>43070</v>
      </c>
      <c r="B121" s="22">
        <v>90.203168042810034</v>
      </c>
      <c r="C121" s="22">
        <v>103.35263841840889</v>
      </c>
      <c r="D121" s="22">
        <v>141.14369161879068</v>
      </c>
      <c r="E121" s="22">
        <v>112.79344144510006</v>
      </c>
      <c r="F121" s="22">
        <v>198.59839448555152</v>
      </c>
      <c r="G121" s="22">
        <v>182.06368886998277</v>
      </c>
      <c r="H121" s="22">
        <v>172.13489310950183</v>
      </c>
      <c r="I121" s="22">
        <v>117.59764050796089</v>
      </c>
      <c r="J121" s="22">
        <v>115.57546041917985</v>
      </c>
      <c r="L121" s="20">
        <v>43070</v>
      </c>
      <c r="M121" s="22">
        <v>90.914919077684587</v>
      </c>
      <c r="N121" s="22">
        <v>102.61878006173239</v>
      </c>
      <c r="O121" s="22">
        <v>140.58249818778583</v>
      </c>
      <c r="P121" s="22">
        <v>116.4429312955406</v>
      </c>
      <c r="Q121" s="22">
        <v>202.1764045546162</v>
      </c>
      <c r="R121" s="22">
        <v>181.84097388413477</v>
      </c>
      <c r="S121" s="22">
        <v>163.25719229322968</v>
      </c>
      <c r="T121" s="22">
        <v>120.81420915961618</v>
      </c>
      <c r="U121" s="22">
        <v>115.63209059304775</v>
      </c>
    </row>
    <row r="122" spans="1:21" hidden="1">
      <c r="A122" s="20">
        <v>43101</v>
      </c>
      <c r="B122" s="22">
        <v>91.333267678756826</v>
      </c>
      <c r="C122" s="22">
        <v>100.68886626049571</v>
      </c>
      <c r="D122" s="22">
        <v>138.96013527494728</v>
      </c>
      <c r="E122" s="22">
        <v>117.35012421422257</v>
      </c>
      <c r="F122" s="22">
        <v>201.64995360536614</v>
      </c>
      <c r="G122" s="22">
        <v>183.8273034793647</v>
      </c>
      <c r="H122" s="22">
        <v>158.47365133505477</v>
      </c>
      <c r="I122" s="22">
        <v>128.43876226799787</v>
      </c>
      <c r="J122" s="22">
        <v>115.18452185348147</v>
      </c>
      <c r="L122" s="20">
        <v>43101</v>
      </c>
      <c r="M122" s="22">
        <v>90.954936965498689</v>
      </c>
      <c r="N122" s="22">
        <v>101.28981421021584</v>
      </c>
      <c r="O122" s="22">
        <v>139.90308316579012</v>
      </c>
      <c r="P122" s="22">
        <v>116.64592765826376</v>
      </c>
      <c r="Q122" s="22">
        <v>199.76907054809433</v>
      </c>
      <c r="R122" s="22">
        <v>180.57500076533267</v>
      </c>
      <c r="S122" s="22">
        <v>160.94054410147263</v>
      </c>
      <c r="T122" s="22">
        <v>123.34435873153843</v>
      </c>
      <c r="U122" s="22">
        <v>114.99467657394943</v>
      </c>
    </row>
    <row r="123" spans="1:21" hidden="1">
      <c r="A123" s="20">
        <v>43132</v>
      </c>
      <c r="B123" s="22">
        <v>89.709225045455682</v>
      </c>
      <c r="C123" s="22">
        <v>98.698399005533375</v>
      </c>
      <c r="D123" s="22">
        <v>135.9392855900449</v>
      </c>
      <c r="E123" s="22">
        <v>117.3307172629352</v>
      </c>
      <c r="F123" s="22">
        <v>199.66590570835643</v>
      </c>
      <c r="G123" s="22">
        <v>178.33328111168873</v>
      </c>
      <c r="H123" s="22">
        <v>150.11623715137003</v>
      </c>
      <c r="I123" s="22">
        <v>119.79668968889501</v>
      </c>
      <c r="J123" s="22">
        <v>112.58661324500548</v>
      </c>
      <c r="L123" s="20">
        <v>43132</v>
      </c>
      <c r="M123" s="22">
        <v>90.873122398737792</v>
      </c>
      <c r="N123" s="22">
        <v>99.971489518696785</v>
      </c>
      <c r="O123" s="22">
        <v>139.10223703548985</v>
      </c>
      <c r="P123" s="22">
        <v>117.13070693699959</v>
      </c>
      <c r="Q123" s="22">
        <v>196.95657765607803</v>
      </c>
      <c r="R123" s="22">
        <v>177.83051568639996</v>
      </c>
      <c r="S123" s="22">
        <v>157.13495151276118</v>
      </c>
      <c r="T123" s="22">
        <v>125.94713957015271</v>
      </c>
      <c r="U123" s="22">
        <v>114.27418355024312</v>
      </c>
    </row>
    <row r="124" spans="1:21" hidden="1">
      <c r="A124" s="20">
        <v>43160</v>
      </c>
      <c r="B124" s="22">
        <v>89.322065178980665</v>
      </c>
      <c r="C124" s="22">
        <v>97.267122999591663</v>
      </c>
      <c r="D124" s="22">
        <v>137.33536291520528</v>
      </c>
      <c r="E124" s="22">
        <v>118.04938974650847</v>
      </c>
      <c r="F124" s="22">
        <v>193.80755121637119</v>
      </c>
      <c r="G124" s="22">
        <v>177.91759168501221</v>
      </c>
      <c r="H124" s="22">
        <v>154.05492469209844</v>
      </c>
      <c r="I124" s="22">
        <v>126.25684432847864</v>
      </c>
      <c r="J124" s="22">
        <v>111.8571078852344</v>
      </c>
      <c r="L124" s="20">
        <v>43160</v>
      </c>
      <c r="M124" s="22">
        <v>91.029498569364137</v>
      </c>
      <c r="N124" s="22">
        <v>99.330512112320548</v>
      </c>
      <c r="O124" s="22">
        <v>139.15819246173419</v>
      </c>
      <c r="P124" s="22">
        <v>118.18789676030217</v>
      </c>
      <c r="Q124" s="22">
        <v>194.80826603895167</v>
      </c>
      <c r="R124" s="22">
        <v>175.40627694999876</v>
      </c>
      <c r="S124" s="22">
        <v>154.16745447043064</v>
      </c>
      <c r="T124" s="22">
        <v>128.50735010235783</v>
      </c>
      <c r="U124" s="22">
        <v>114.13274581531849</v>
      </c>
    </row>
    <row r="125" spans="1:21" hidden="1">
      <c r="A125" s="20">
        <v>43191</v>
      </c>
      <c r="B125" s="22">
        <v>91.310006471307943</v>
      </c>
      <c r="C125" s="22">
        <v>98.875628156963401</v>
      </c>
      <c r="D125" s="22">
        <v>139.31156769466881</v>
      </c>
      <c r="E125" s="22">
        <v>115.80230997656567</v>
      </c>
      <c r="F125" s="22">
        <v>185.9547743310037</v>
      </c>
      <c r="G125" s="22">
        <v>158.01859126891395</v>
      </c>
      <c r="H125" s="22">
        <v>152.48117895929255</v>
      </c>
      <c r="I125" s="22">
        <v>128.54159533896788</v>
      </c>
      <c r="J125" s="22">
        <v>113.65146460553834</v>
      </c>
      <c r="L125" s="20">
        <v>43191</v>
      </c>
      <c r="M125" s="22">
        <v>91.65936251148122</v>
      </c>
      <c r="N125" s="22">
        <v>99.571725821775544</v>
      </c>
      <c r="O125" s="22">
        <v>140.66494612730256</v>
      </c>
      <c r="P125" s="22">
        <v>120.01718238967443</v>
      </c>
      <c r="Q125" s="22">
        <v>194.29828163945092</v>
      </c>
      <c r="R125" s="22">
        <v>175.41169063293947</v>
      </c>
      <c r="S125" s="22">
        <v>154.17631124570877</v>
      </c>
      <c r="T125" s="22">
        <v>130.96454451424597</v>
      </c>
      <c r="U125" s="22">
        <v>114.92605783081086</v>
      </c>
    </row>
    <row r="126" spans="1:21" hidden="1">
      <c r="A126" s="20">
        <v>43221</v>
      </c>
      <c r="B126" s="22">
        <v>90.833790503978534</v>
      </c>
      <c r="C126" s="22">
        <v>98.190147399643834</v>
      </c>
      <c r="D126" s="22">
        <v>142.63818206619615</v>
      </c>
      <c r="E126" s="22">
        <v>120.82356832748928</v>
      </c>
      <c r="F126" s="22">
        <v>186.77599092310288</v>
      </c>
      <c r="G126" s="22">
        <v>170.05195137196299</v>
      </c>
      <c r="H126" s="22">
        <v>146.0058215499381</v>
      </c>
      <c r="I126" s="22">
        <v>136.30305709730891</v>
      </c>
      <c r="J126" s="22">
        <v>114.24810142836562</v>
      </c>
      <c r="L126" s="20">
        <v>43221</v>
      </c>
      <c r="M126" s="22">
        <v>92.812512978095356</v>
      </c>
      <c r="N126" s="22">
        <v>100.49183222606032</v>
      </c>
      <c r="O126" s="22">
        <v>143.34253030665263</v>
      </c>
      <c r="P126" s="22">
        <v>122.50808573412198</v>
      </c>
      <c r="Q126" s="22">
        <v>195.58219019618798</v>
      </c>
      <c r="R126" s="22">
        <v>178.36386873653944</v>
      </c>
      <c r="S126" s="22">
        <v>157.04826298381721</v>
      </c>
      <c r="T126" s="22">
        <v>133.01425504952442</v>
      </c>
      <c r="U126" s="22">
        <v>116.53878989958663</v>
      </c>
    </row>
    <row r="127" spans="1:21" hidden="1">
      <c r="A127" s="20">
        <v>43252</v>
      </c>
      <c r="B127" s="22">
        <v>92.405090660202774</v>
      </c>
      <c r="C127" s="22">
        <v>101.9969743154537</v>
      </c>
      <c r="D127" s="22">
        <v>143.65362956850765</v>
      </c>
      <c r="E127" s="22">
        <v>125.06487772921939</v>
      </c>
      <c r="F127" s="22">
        <v>197.07419773143567</v>
      </c>
      <c r="G127" s="22">
        <v>189.20818579731173</v>
      </c>
      <c r="H127" s="22">
        <v>166.8473318630833</v>
      </c>
      <c r="I127" s="22">
        <v>132.48665106419023</v>
      </c>
      <c r="J127" s="22">
        <v>117.35205231621748</v>
      </c>
      <c r="L127" s="20">
        <v>43252</v>
      </c>
      <c r="M127" s="22">
        <v>94.249387758799557</v>
      </c>
      <c r="N127" s="22">
        <v>101.64441653561795</v>
      </c>
      <c r="O127" s="22">
        <v>146.27881402871202</v>
      </c>
      <c r="P127" s="22">
        <v>125.1351315882881</v>
      </c>
      <c r="Q127" s="22">
        <v>197.94167685146766</v>
      </c>
      <c r="R127" s="22">
        <v>183.19031998241388</v>
      </c>
      <c r="S127" s="22">
        <v>160.83564626290149</v>
      </c>
      <c r="T127" s="22">
        <v>133.56168023378748</v>
      </c>
      <c r="U127" s="22">
        <v>118.43700262282886</v>
      </c>
    </row>
    <row r="128" spans="1:21" hidden="1">
      <c r="A128" s="20">
        <v>43282</v>
      </c>
      <c r="B128" s="22">
        <v>96.293777569605041</v>
      </c>
      <c r="C128" s="22">
        <v>104.05488450800804</v>
      </c>
      <c r="D128" s="22">
        <v>148.37758927617421</v>
      </c>
      <c r="E128" s="22">
        <v>126.18550772805021</v>
      </c>
      <c r="F128" s="22">
        <v>202.96629864785007</v>
      </c>
      <c r="G128" s="22">
        <v>187.60002499054565</v>
      </c>
      <c r="H128" s="22">
        <v>160.77913816082975</v>
      </c>
      <c r="I128" s="22">
        <v>130.45361638686123</v>
      </c>
      <c r="J128" s="22">
        <v>120.79662588500931</v>
      </c>
      <c r="L128" s="20">
        <v>43282</v>
      </c>
      <c r="M128" s="22">
        <v>95.719311252898237</v>
      </c>
      <c r="N128" s="22">
        <v>102.73469014960779</v>
      </c>
      <c r="O128" s="22">
        <v>148.74756539256191</v>
      </c>
      <c r="P128" s="22">
        <v>127.43634874701803</v>
      </c>
      <c r="Q128" s="22">
        <v>200.51661061582337</v>
      </c>
      <c r="R128" s="22">
        <v>188.1697937485649</v>
      </c>
      <c r="S128" s="22">
        <v>163.51018354810128</v>
      </c>
      <c r="T128" s="22">
        <v>132.35031557305419</v>
      </c>
      <c r="U128" s="22">
        <v>120.15948104251008</v>
      </c>
    </row>
    <row r="129" spans="1:21" hidden="1">
      <c r="A129" s="20">
        <v>43313</v>
      </c>
      <c r="B129" s="22">
        <v>98.047446534216235</v>
      </c>
      <c r="C129" s="22">
        <v>104.65953804653334</v>
      </c>
      <c r="D129" s="22">
        <v>155.30240718555024</v>
      </c>
      <c r="E129" s="22">
        <v>132.16005911988071</v>
      </c>
      <c r="F129" s="22">
        <v>210.25935855698225</v>
      </c>
      <c r="G129" s="22">
        <v>198.16934773064332</v>
      </c>
      <c r="H129" s="22">
        <v>178.58428954190688</v>
      </c>
      <c r="I129" s="22">
        <v>131.767589446758</v>
      </c>
      <c r="J129" s="22">
        <v>123.63109700450843</v>
      </c>
      <c r="L129" s="20">
        <v>43313</v>
      </c>
      <c r="M129" s="22">
        <v>96.984914428249951</v>
      </c>
      <c r="N129" s="22">
        <v>103.62811565148556</v>
      </c>
      <c r="O129" s="22">
        <v>150.20405273335936</v>
      </c>
      <c r="P129" s="22">
        <v>128.99041109027971</v>
      </c>
      <c r="Q129" s="22">
        <v>202.19388748074442</v>
      </c>
      <c r="R129" s="22">
        <v>191.24202910960184</v>
      </c>
      <c r="S129" s="22">
        <v>164.27472298756339</v>
      </c>
      <c r="T129" s="22">
        <v>129.73761597119682</v>
      </c>
      <c r="U129" s="22">
        <v>121.34209752663882</v>
      </c>
    </row>
    <row r="130" spans="1:21" hidden="1">
      <c r="A130" s="20">
        <v>43344</v>
      </c>
      <c r="B130" s="22">
        <v>96.835614751367586</v>
      </c>
      <c r="C130" s="22">
        <v>101.5455645637557</v>
      </c>
      <c r="D130" s="22">
        <v>149.31402781553359</v>
      </c>
      <c r="E130" s="22">
        <v>128.53676974900412</v>
      </c>
      <c r="F130" s="22">
        <v>197.60753126129373</v>
      </c>
      <c r="G130" s="22">
        <v>192.7158828569124</v>
      </c>
      <c r="H130" s="22">
        <v>163.50583912202544</v>
      </c>
      <c r="I130" s="22">
        <v>125.88447364291642</v>
      </c>
      <c r="J130" s="22">
        <v>119.98981283548127</v>
      </c>
      <c r="L130" s="20">
        <v>43344</v>
      </c>
      <c r="M130" s="22">
        <v>97.963880636502267</v>
      </c>
      <c r="N130" s="22">
        <v>104.51443572971539</v>
      </c>
      <c r="O130" s="22">
        <v>150.79190583505755</v>
      </c>
      <c r="P130" s="22">
        <v>129.47945136755598</v>
      </c>
      <c r="Q130" s="22">
        <v>202.3038935978243</v>
      </c>
      <c r="R130" s="22">
        <v>191.63672183617095</v>
      </c>
      <c r="S130" s="22">
        <v>164.43789776251597</v>
      </c>
      <c r="T130" s="22">
        <v>126.70761308846137</v>
      </c>
      <c r="U130" s="22">
        <v>122.0428905694119</v>
      </c>
    </row>
    <row r="131" spans="1:21" hidden="1">
      <c r="A131" s="20">
        <v>43374</v>
      </c>
      <c r="B131" s="22">
        <v>97.683235841782164</v>
      </c>
      <c r="C131" s="22">
        <v>104.11385573748306</v>
      </c>
      <c r="D131" s="22">
        <v>148.01200983200243</v>
      </c>
      <c r="E131" s="22">
        <v>127.90615717431169</v>
      </c>
      <c r="F131" s="22">
        <v>193.42288418603326</v>
      </c>
      <c r="G131" s="22">
        <v>180.97484387782356</v>
      </c>
      <c r="H131" s="22">
        <v>153.4473400704814</v>
      </c>
      <c r="I131" s="22">
        <v>123.39578444193482</v>
      </c>
      <c r="J131" s="22">
        <v>120.41827638251183</v>
      </c>
      <c r="L131" s="20">
        <v>43374</v>
      </c>
      <c r="M131" s="22">
        <v>98.8901505331755</v>
      </c>
      <c r="N131" s="22">
        <v>105.66827739217889</v>
      </c>
      <c r="O131" s="22">
        <v>150.99921015416112</v>
      </c>
      <c r="P131" s="22">
        <v>129.14200994212973</v>
      </c>
      <c r="Q131" s="22">
        <v>201.01726826060738</v>
      </c>
      <c r="R131" s="22">
        <v>190.14764119378898</v>
      </c>
      <c r="S131" s="22">
        <v>165.50944094730062</v>
      </c>
      <c r="T131" s="22">
        <v>124.66756117300808</v>
      </c>
      <c r="U131" s="22">
        <v>122.60961534599961</v>
      </c>
    </row>
    <row r="132" spans="1:21" hidden="1">
      <c r="A132" s="20">
        <v>43405</v>
      </c>
      <c r="B132" s="22">
        <v>97.48490623020767</v>
      </c>
      <c r="C132" s="22">
        <v>104.62972933662141</v>
      </c>
      <c r="D132" s="22">
        <v>147.16678520658556</v>
      </c>
      <c r="E132" s="22">
        <v>124.85718171455386</v>
      </c>
      <c r="F132" s="22">
        <v>195.0892319745596</v>
      </c>
      <c r="G132" s="22">
        <v>184.75913750004861</v>
      </c>
      <c r="H132" s="22">
        <v>158.63099223510164</v>
      </c>
      <c r="I132" s="22">
        <v>110.35646892247244</v>
      </c>
      <c r="J132" s="22">
        <v>119.96534403330017</v>
      </c>
      <c r="L132" s="20">
        <v>43405</v>
      </c>
      <c r="M132" s="22">
        <v>100.155692404086</v>
      </c>
      <c r="N132" s="22">
        <v>107.26529428038516</v>
      </c>
      <c r="O132" s="22">
        <v>151.54030394442736</v>
      </c>
      <c r="P132" s="22">
        <v>128.84985673771661</v>
      </c>
      <c r="Q132" s="22">
        <v>199.31627163381916</v>
      </c>
      <c r="R132" s="22">
        <v>188.69105147955963</v>
      </c>
      <c r="S132" s="22">
        <v>168.57337124541999</v>
      </c>
      <c r="T132" s="22">
        <v>124.12227348112496</v>
      </c>
      <c r="U132" s="22">
        <v>123.5158229664258</v>
      </c>
    </row>
    <row r="133" spans="1:21" hidden="1">
      <c r="A133" s="20">
        <v>43435</v>
      </c>
      <c r="B133" s="22">
        <v>101.7948823960068</v>
      </c>
      <c r="C133" s="22">
        <v>111.35671587951022</v>
      </c>
      <c r="D133" s="22">
        <v>153.97366980727526</v>
      </c>
      <c r="E133" s="22">
        <v>129.85749489933838</v>
      </c>
      <c r="F133" s="22">
        <v>200.90590758896423</v>
      </c>
      <c r="G133" s="22">
        <v>187.23366013180336</v>
      </c>
      <c r="H133" s="22">
        <v>173.51727711389029</v>
      </c>
      <c r="I133" s="22">
        <v>130.85743806989456</v>
      </c>
      <c r="J133" s="22">
        <v>126.01123154351353</v>
      </c>
      <c r="L133" s="20">
        <v>43435</v>
      </c>
      <c r="M133" s="22">
        <v>101.91555483713731</v>
      </c>
      <c r="N133" s="22">
        <v>109.235147460831</v>
      </c>
      <c r="O133" s="22">
        <v>152.73209134069165</v>
      </c>
      <c r="P133" s="22">
        <v>128.95919998457558</v>
      </c>
      <c r="Q133" s="22">
        <v>198.28168359499497</v>
      </c>
      <c r="R133" s="22">
        <v>188.83958750587956</v>
      </c>
      <c r="S133" s="22">
        <v>174.240173206576</v>
      </c>
      <c r="T133" s="22">
        <v>124.68018819182835</v>
      </c>
      <c r="U133" s="22">
        <v>124.96973605723456</v>
      </c>
    </row>
    <row r="134" spans="1:21" hidden="1">
      <c r="A134" s="20">
        <v>43466</v>
      </c>
      <c r="B134" s="22">
        <v>103.39110401290709</v>
      </c>
      <c r="C134" s="22">
        <v>110.83174219030145</v>
      </c>
      <c r="D134" s="22">
        <v>152.30917472451614</v>
      </c>
      <c r="E134" s="22">
        <v>127.77856630029365</v>
      </c>
      <c r="F134" s="22">
        <v>197.17185601130296</v>
      </c>
      <c r="G134" s="22">
        <v>185.84812114422954</v>
      </c>
      <c r="H134" s="22">
        <v>189.10040783943472</v>
      </c>
      <c r="I134" s="22">
        <v>125.69155328145654</v>
      </c>
      <c r="J134" s="22">
        <v>125.9639230781134</v>
      </c>
      <c r="L134" s="20">
        <v>43466</v>
      </c>
      <c r="M134" s="22">
        <v>104.27817378734873</v>
      </c>
      <c r="N134" s="22">
        <v>111.41314428802109</v>
      </c>
      <c r="O134" s="22">
        <v>154.8068825340689</v>
      </c>
      <c r="P134" s="22">
        <v>129.96427188670043</v>
      </c>
      <c r="Q134" s="22">
        <v>198.62805797664922</v>
      </c>
      <c r="R134" s="22">
        <v>191.00062443237806</v>
      </c>
      <c r="S134" s="22">
        <v>181.9985586581102</v>
      </c>
      <c r="T134" s="22">
        <v>125.60580629714291</v>
      </c>
      <c r="U134" s="22">
        <v>127.07771955312779</v>
      </c>
    </row>
    <row r="135" spans="1:21" hidden="1">
      <c r="A135" s="20">
        <v>43497</v>
      </c>
      <c r="B135" s="22">
        <v>105.88929940743235</v>
      </c>
      <c r="C135" s="22">
        <v>113.47073523798656</v>
      </c>
      <c r="D135" s="22">
        <v>159.18095165177041</v>
      </c>
      <c r="E135" s="22">
        <v>130.68213766411881</v>
      </c>
      <c r="F135" s="22">
        <v>197.77216316272268</v>
      </c>
      <c r="G135" s="22">
        <v>200.13889258890964</v>
      </c>
      <c r="H135" s="22">
        <v>194.35899924253778</v>
      </c>
      <c r="I135" s="22">
        <v>129.04441210180207</v>
      </c>
      <c r="J135" s="22">
        <v>129.38788010959732</v>
      </c>
      <c r="L135" s="20">
        <v>43497</v>
      </c>
      <c r="M135" s="22">
        <v>107.36127833335205</v>
      </c>
      <c r="N135" s="22">
        <v>113.65657862732668</v>
      </c>
      <c r="O135" s="22">
        <v>157.72197141152125</v>
      </c>
      <c r="P135" s="22">
        <v>132.1567668585713</v>
      </c>
      <c r="Q135" s="22">
        <v>200.29101879748995</v>
      </c>
      <c r="R135" s="22">
        <v>195.22474394746942</v>
      </c>
      <c r="S135" s="22">
        <v>189.89225480434192</v>
      </c>
      <c r="T135" s="22">
        <v>126.38837372102189</v>
      </c>
      <c r="U135" s="22">
        <v>129.83653120438689</v>
      </c>
    </row>
    <row r="136" spans="1:21" hidden="1">
      <c r="A136" s="20">
        <v>43525</v>
      </c>
      <c r="B136" s="22">
        <v>111.57267001232221</v>
      </c>
      <c r="C136" s="22">
        <v>115.20950371989711</v>
      </c>
      <c r="D136" s="22">
        <v>158.86917012873604</v>
      </c>
      <c r="E136" s="22">
        <v>135.05257615471868</v>
      </c>
      <c r="F136" s="22">
        <v>198.23754491378926</v>
      </c>
      <c r="G136" s="22">
        <v>198.13716268570252</v>
      </c>
      <c r="H136" s="22">
        <v>190.503832183719</v>
      </c>
      <c r="I136" s="22">
        <v>126.14264555706258</v>
      </c>
      <c r="J136" s="22">
        <v>131.5291540424416</v>
      </c>
      <c r="L136" s="20">
        <v>43525</v>
      </c>
      <c r="M136" s="22">
        <v>111.10692917845688</v>
      </c>
      <c r="N136" s="22">
        <v>116.08680433245407</v>
      </c>
      <c r="O136" s="22">
        <v>161.10804908464002</v>
      </c>
      <c r="P136" s="22">
        <v>135.40964247801347</v>
      </c>
      <c r="Q136" s="22">
        <v>202.87497623241478</v>
      </c>
      <c r="R136" s="22">
        <v>201.45099520689382</v>
      </c>
      <c r="S136" s="22">
        <v>196.35320174447168</v>
      </c>
      <c r="T136" s="22">
        <v>126.74648800508885</v>
      </c>
      <c r="U136" s="22">
        <v>133.14001260064069</v>
      </c>
    </row>
    <row r="137" spans="1:21" hidden="1">
      <c r="A137" s="20">
        <v>43556</v>
      </c>
      <c r="B137" s="22">
        <v>114.38459144884511</v>
      </c>
      <c r="C137" s="22">
        <v>116.94909138799797</v>
      </c>
      <c r="D137" s="22">
        <v>165.06076552405779</v>
      </c>
      <c r="E137" s="22">
        <v>139.55338355848988</v>
      </c>
      <c r="F137" s="22">
        <v>203.60904509360105</v>
      </c>
      <c r="G137" s="22">
        <v>204.2840689822487</v>
      </c>
      <c r="H137" s="22">
        <v>198.72043793887019</v>
      </c>
      <c r="I137" s="22">
        <v>122.32909663178302</v>
      </c>
      <c r="J137" s="22">
        <v>135.92067544581937</v>
      </c>
      <c r="L137" s="20">
        <v>43556</v>
      </c>
      <c r="M137" s="22">
        <v>115.49203674741968</v>
      </c>
      <c r="N137" s="22">
        <v>118.94140500941562</v>
      </c>
      <c r="O137" s="22">
        <v>164.54743899438705</v>
      </c>
      <c r="P137" s="22">
        <v>139.23574177974379</v>
      </c>
      <c r="Q137" s="22">
        <v>206.03742516155904</v>
      </c>
      <c r="R137" s="22">
        <v>208.77807148146584</v>
      </c>
      <c r="S137" s="22">
        <v>200.63172756590455</v>
      </c>
      <c r="T137" s="22">
        <v>126.79015149036428</v>
      </c>
      <c r="U137" s="22">
        <v>136.89371535788555</v>
      </c>
    </row>
    <row r="138" spans="1:21" hidden="1">
      <c r="A138" s="20">
        <v>43586</v>
      </c>
      <c r="B138" s="22">
        <v>115.71655903746407</v>
      </c>
      <c r="C138" s="22">
        <v>120.2868451678887</v>
      </c>
      <c r="D138" s="22">
        <v>162.85459769903386</v>
      </c>
      <c r="E138" s="22">
        <v>134.3375144281132</v>
      </c>
      <c r="F138" s="22">
        <v>208.45437708024858</v>
      </c>
      <c r="G138" s="22">
        <v>207.76378321972092</v>
      </c>
      <c r="H138" s="22">
        <v>205.95196039795982</v>
      </c>
      <c r="I138" s="22">
        <v>123.15250826766075</v>
      </c>
      <c r="J138" s="22">
        <v>137.37362230830439</v>
      </c>
      <c r="L138" s="20">
        <v>43586</v>
      </c>
      <c r="M138" s="22">
        <v>120.49780343526182</v>
      </c>
      <c r="N138" s="22">
        <v>122.42371754261289</v>
      </c>
      <c r="O138" s="22">
        <v>167.91602049806457</v>
      </c>
      <c r="P138" s="22">
        <v>143.23979144983417</v>
      </c>
      <c r="Q138" s="22">
        <v>209.87839064452319</v>
      </c>
      <c r="R138" s="22">
        <v>217.11294313581288</v>
      </c>
      <c r="S138" s="22">
        <v>204.05640715975028</v>
      </c>
      <c r="T138" s="22">
        <v>127.2789271126437</v>
      </c>
      <c r="U138" s="22">
        <v>141.11740011109441</v>
      </c>
    </row>
    <row r="139" spans="1:21" hidden="1">
      <c r="A139" s="20">
        <v>43617</v>
      </c>
      <c r="B139" s="22">
        <v>126.25788062817563</v>
      </c>
      <c r="C139" s="22">
        <v>125.91813202041529</v>
      </c>
      <c r="D139" s="22">
        <v>174.71786531263351</v>
      </c>
      <c r="E139" s="22">
        <v>156.00534315698766</v>
      </c>
      <c r="F139" s="22">
        <v>216.39411281331874</v>
      </c>
      <c r="G139" s="22">
        <v>230.2113926645165</v>
      </c>
      <c r="H139" s="22">
        <v>205.95669637534476</v>
      </c>
      <c r="I139" s="22">
        <v>129.72841284299628</v>
      </c>
      <c r="J139" s="22">
        <v>146.48373855001248</v>
      </c>
      <c r="L139" s="20">
        <v>43617</v>
      </c>
      <c r="M139" s="22">
        <v>126.03382393892875</v>
      </c>
      <c r="N139" s="22">
        <v>126.56674689713574</v>
      </c>
      <c r="O139" s="22">
        <v>171.69885981407307</v>
      </c>
      <c r="P139" s="22">
        <v>147.07291044377698</v>
      </c>
      <c r="Q139" s="22">
        <v>214.52528813633626</v>
      </c>
      <c r="R139" s="22">
        <v>226.10513114014475</v>
      </c>
      <c r="S139" s="22">
        <v>208.33555022267188</v>
      </c>
      <c r="T139" s="22">
        <v>128.73564593382943</v>
      </c>
      <c r="U139" s="22">
        <v>145.8687251242194</v>
      </c>
    </row>
    <row r="140" spans="1:21" hidden="1">
      <c r="A140" s="20">
        <v>43647</v>
      </c>
      <c r="B140" s="22">
        <v>133.00317156937626</v>
      </c>
      <c r="C140" s="22">
        <v>132.06391613751825</v>
      </c>
      <c r="D140" s="22">
        <v>174.8636478994849</v>
      </c>
      <c r="E140" s="22">
        <v>148.07210530541775</v>
      </c>
      <c r="F140" s="22">
        <v>215.71901683205931</v>
      </c>
      <c r="G140" s="22">
        <v>236.20380150187876</v>
      </c>
      <c r="H140" s="22">
        <v>207.49706215745371</v>
      </c>
      <c r="I140" s="22">
        <v>130.03812105163865</v>
      </c>
      <c r="J140" s="22">
        <v>151.26225398439811</v>
      </c>
      <c r="L140" s="20">
        <v>43647</v>
      </c>
      <c r="M140" s="22">
        <v>132.14887224413002</v>
      </c>
      <c r="N140" s="22">
        <v>131.60867608469667</v>
      </c>
      <c r="O140" s="22">
        <v>176.60390653625657</v>
      </c>
      <c r="P140" s="22">
        <v>151.05632080292816</v>
      </c>
      <c r="Q140" s="22">
        <v>220.30140549184173</v>
      </c>
      <c r="R140" s="22">
        <v>234.74121218423684</v>
      </c>
      <c r="S140" s="22">
        <v>214.43625733485297</v>
      </c>
      <c r="T140" s="22">
        <v>131.55965952082579</v>
      </c>
      <c r="U140" s="22">
        <v>151.39449805166771</v>
      </c>
    </row>
    <row r="141" spans="1:21">
      <c r="A141" s="20">
        <v>43678</v>
      </c>
      <c r="B141" s="22">
        <v>134.85837208373687</v>
      </c>
      <c r="C141" s="22">
        <v>135.59287865926032</v>
      </c>
      <c r="D141" s="22">
        <v>178.59413619925547</v>
      </c>
      <c r="E141" s="22">
        <v>151.87379752873065</v>
      </c>
      <c r="F141" s="22">
        <v>221.31240125992684</v>
      </c>
      <c r="G141" s="22">
        <v>238.95142950945441</v>
      </c>
      <c r="H141" s="22">
        <v>217.0554702392181</v>
      </c>
      <c r="I141" s="22">
        <v>134.27185302200863</v>
      </c>
      <c r="J141" s="22">
        <v>153.7950950710713</v>
      </c>
      <c r="L141" s="20">
        <v>43678</v>
      </c>
      <c r="M141" s="22">
        <v>138.42932758887321</v>
      </c>
      <c r="N141" s="22">
        <v>137.00678809537158</v>
      </c>
      <c r="O141" s="22">
        <v>182.28110656467058</v>
      </c>
      <c r="P141" s="22">
        <v>155.18511938130561</v>
      </c>
      <c r="Q141" s="22">
        <v>226.75703450028615</v>
      </c>
      <c r="R141" s="22">
        <v>242.28619057380007</v>
      </c>
      <c r="S141" s="22">
        <v>221.28106613888914</v>
      </c>
      <c r="T141" s="22">
        <v>135.12561685914449</v>
      </c>
      <c r="U141" s="22">
        <v>157.25784994485792</v>
      </c>
    </row>
    <row r="142" spans="1:21">
      <c r="A142" s="20">
        <v>43709</v>
      </c>
      <c r="B142" s="22">
        <v>142.54642781137278</v>
      </c>
      <c r="C142" s="22">
        <v>138.63099346557181</v>
      </c>
      <c r="D142" s="22">
        <v>182.00941188746066</v>
      </c>
      <c r="E142" s="22">
        <v>155.68794813579015</v>
      </c>
      <c r="F142" s="22">
        <v>226.69249046418133</v>
      </c>
      <c r="G142" s="22">
        <v>240.78821683450755</v>
      </c>
      <c r="H142" s="22">
        <v>226.16935361797462</v>
      </c>
      <c r="I142" s="22">
        <v>137.51836013757818</v>
      </c>
      <c r="J142" s="22">
        <v>159.21833432026793</v>
      </c>
      <c r="L142" s="20">
        <v>43709</v>
      </c>
      <c r="M142" s="22">
        <v>143.20207608373542</v>
      </c>
      <c r="N142" s="22">
        <v>140.82567511039278</v>
      </c>
      <c r="O142" s="22">
        <v>186.62603584543675</v>
      </c>
      <c r="P142" s="22">
        <v>157.33382036931999</v>
      </c>
      <c r="Q142" s="22">
        <v>231.30312812737</v>
      </c>
      <c r="R142" s="22">
        <v>247.09262123803501</v>
      </c>
      <c r="S142" s="22">
        <v>225.97386165911067</v>
      </c>
      <c r="T142" s="22">
        <v>138.28568195738472</v>
      </c>
      <c r="U142" s="22">
        <v>161.58346508231023</v>
      </c>
    </row>
    <row r="143" spans="1:21">
      <c r="A143" s="20">
        <v>43739</v>
      </c>
      <c r="B143" s="22">
        <v>146.3169570890627</v>
      </c>
      <c r="C143" s="22">
        <v>144.23827968915671</v>
      </c>
      <c r="D143" s="22">
        <v>189.1614302912449</v>
      </c>
      <c r="E143" s="22">
        <v>157.96449917705027</v>
      </c>
      <c r="F143" s="22">
        <v>234.03637770087596</v>
      </c>
      <c r="G143" s="22">
        <v>256.84549324994566</v>
      </c>
      <c r="H143" s="22">
        <v>233.33799402871276</v>
      </c>
      <c r="I143" s="22">
        <v>140.52923284435172</v>
      </c>
      <c r="J143" s="22">
        <v>164.87434725111393</v>
      </c>
      <c r="L143" s="20">
        <v>43739</v>
      </c>
      <c r="M143" s="22">
        <v>144.2746741897584</v>
      </c>
      <c r="N143" s="22">
        <v>140.65312406365641</v>
      </c>
      <c r="O143" s="22">
        <v>187.64228369288568</v>
      </c>
      <c r="P143" s="22">
        <v>157.38235981524332</v>
      </c>
      <c r="Q143" s="22">
        <v>232.0354437304625</v>
      </c>
      <c r="R143" s="22">
        <v>250.10756572039679</v>
      </c>
      <c r="S143" s="22">
        <v>226.89080779636427</v>
      </c>
      <c r="T143" s="22">
        <v>140.1381804855551</v>
      </c>
      <c r="U143" s="22">
        <v>162.40076966315829</v>
      </c>
    </row>
    <row r="144" spans="1:21">
      <c r="A144" s="20">
        <v>43770</v>
      </c>
      <c r="B144" s="22">
        <v>151.99872925866467</v>
      </c>
      <c r="C144" s="22">
        <v>151.08481653469826</v>
      </c>
      <c r="D144" s="22">
        <v>204.28438394960818</v>
      </c>
      <c r="E144" s="22">
        <v>165.69473199097618</v>
      </c>
      <c r="F144" s="22">
        <v>243.74364354824996</v>
      </c>
      <c r="G144" s="22">
        <v>247.36474530832376</v>
      </c>
      <c r="H144" s="22">
        <v>233.98716509394936</v>
      </c>
      <c r="I144" s="22">
        <v>141.23449936425311</v>
      </c>
      <c r="J144" s="22">
        <v>172.24758221841435</v>
      </c>
      <c r="L144" s="20">
        <v>43770</v>
      </c>
      <c r="M144" s="22">
        <v>144.84770612586351</v>
      </c>
      <c r="N144" s="22">
        <v>141.21966087164623</v>
      </c>
      <c r="O144" s="22">
        <v>188.58805161757203</v>
      </c>
      <c r="P144" s="22">
        <v>159.28196498104447</v>
      </c>
      <c r="Q144" s="22">
        <v>231.88533270843897</v>
      </c>
      <c r="R144" s="22">
        <v>253.49513802046681</v>
      </c>
      <c r="S144" s="22">
        <v>225.67039476013537</v>
      </c>
      <c r="T144" s="22">
        <v>142.20176703184998</v>
      </c>
      <c r="U144" s="22">
        <v>163.22995476974006</v>
      </c>
    </row>
    <row r="145" spans="1:21">
      <c r="A145" s="20">
        <v>43800</v>
      </c>
      <c r="B145" s="22">
        <v>154.87583624033419</v>
      </c>
      <c r="C145" s="22">
        <v>153.73080319367872</v>
      </c>
      <c r="D145" s="22">
        <v>193.98575624482112</v>
      </c>
      <c r="E145" s="22">
        <v>170.38122852806038</v>
      </c>
      <c r="F145" s="22">
        <v>239.25105783768333</v>
      </c>
      <c r="G145" s="22">
        <v>250.65106841692767</v>
      </c>
      <c r="H145" s="22">
        <v>225.9557947111488</v>
      </c>
      <c r="I145" s="22">
        <v>151.58947937806616</v>
      </c>
      <c r="J145" s="22">
        <v>172.48357669337463</v>
      </c>
      <c r="L145" s="20">
        <v>43800</v>
      </c>
      <c r="M145" s="22">
        <v>149.64501766187698</v>
      </c>
      <c r="N145" s="22">
        <v>148.05976217412956</v>
      </c>
      <c r="O145" s="22">
        <v>192.85781933855679</v>
      </c>
      <c r="P145" s="22">
        <v>166.07697176188833</v>
      </c>
      <c r="Q145" s="22">
        <v>234.16683007316189</v>
      </c>
      <c r="R145" s="22">
        <v>257.80368114806021</v>
      </c>
      <c r="S145" s="22">
        <v>224.37144145029211</v>
      </c>
      <c r="T145" s="22">
        <v>146.16547912805245</v>
      </c>
      <c r="U145" s="22">
        <v>168.31092370362239</v>
      </c>
    </row>
    <row r="146" spans="1:21">
      <c r="A146" s="20">
        <v>43831</v>
      </c>
      <c r="B146" s="22">
        <v>143.8606978070807</v>
      </c>
      <c r="C146" s="22">
        <v>138.51066468163262</v>
      </c>
      <c r="D146" s="22">
        <v>177.33959265727441</v>
      </c>
      <c r="E146" s="22">
        <v>152.5295604945253</v>
      </c>
      <c r="F146" s="22">
        <v>214.75361919431234</v>
      </c>
      <c r="G146" s="22">
        <v>253.70080851430549</v>
      </c>
      <c r="H146" s="22">
        <v>202.36129115868829</v>
      </c>
      <c r="I146" s="22">
        <v>143.59700248707625</v>
      </c>
      <c r="J146" s="22">
        <v>158.2749590576714</v>
      </c>
      <c r="L146" s="20">
        <v>43831</v>
      </c>
      <c r="M146" s="22">
        <v>161.89632541291195</v>
      </c>
      <c r="N146" s="22">
        <v>163.99956737860981</v>
      </c>
      <c r="O146" s="22">
        <v>201.74220545257921</v>
      </c>
      <c r="P146" s="22">
        <v>177.80221399229944</v>
      </c>
      <c r="Q146" s="22">
        <v>240.35960286677636</v>
      </c>
      <c r="R146" s="22">
        <v>261.67763641225542</v>
      </c>
      <c r="S146" s="22">
        <v>224.26218653230515</v>
      </c>
      <c r="T146" s="22">
        <v>153.05987427977078</v>
      </c>
      <c r="U146" s="22">
        <v>179.92128707050961</v>
      </c>
    </row>
    <row r="147" spans="1:21">
      <c r="A147" s="20">
        <v>43862</v>
      </c>
      <c r="B147" s="22">
        <v>142.70607116778487</v>
      </c>
      <c r="C147" s="22">
        <v>143.84971576497043</v>
      </c>
      <c r="D147" s="22">
        <v>177.7478645669519</v>
      </c>
      <c r="E147" s="22">
        <v>149.41247565685848</v>
      </c>
      <c r="F147" s="22">
        <v>205.43865804331739</v>
      </c>
      <c r="G147" s="22">
        <v>244.52220465910619</v>
      </c>
      <c r="H147" s="22">
        <v>203.06685945920577</v>
      </c>
      <c r="I147" s="22">
        <v>143.28818391680295</v>
      </c>
      <c r="J147" s="22">
        <v>158.35131521493724</v>
      </c>
      <c r="L147" s="20">
        <v>43862</v>
      </c>
      <c r="M147" s="22">
        <v>180.66287842378281</v>
      </c>
      <c r="N147" s="22">
        <v>187.00888394092678</v>
      </c>
      <c r="O147" s="22">
        <v>212.89673818013975</v>
      </c>
      <c r="P147" s="22">
        <v>190.80426304611262</v>
      </c>
      <c r="Q147" s="22">
        <v>248.69525687164099</v>
      </c>
      <c r="R147" s="22">
        <v>262.64578383404358</v>
      </c>
      <c r="S147" s="22">
        <v>225.36427799928472</v>
      </c>
      <c r="T147" s="22">
        <v>162.67392626833328</v>
      </c>
      <c r="U147" s="22">
        <v>196.43411661372863</v>
      </c>
    </row>
    <row r="148" spans="1:21">
      <c r="A148" s="20">
        <v>43891</v>
      </c>
      <c r="B148" s="22">
        <v>188.85468770511687</v>
      </c>
      <c r="C148" s="22">
        <v>202.56501315693791</v>
      </c>
      <c r="D148" s="22">
        <v>230.36399118445067</v>
      </c>
      <c r="E148" s="22">
        <v>237.36572263806127</v>
      </c>
      <c r="F148" s="22">
        <v>269.29499970881403</v>
      </c>
      <c r="G148" s="22">
        <v>297.85691258305263</v>
      </c>
      <c r="H148" s="22">
        <v>240.84031446075156</v>
      </c>
      <c r="I148" s="22">
        <v>176.68496307138219</v>
      </c>
      <c r="J148" s="22">
        <v>211.03455514270149</v>
      </c>
      <c r="L148" s="20">
        <v>43891</v>
      </c>
      <c r="M148" s="22">
        <v>200.4093153769256</v>
      </c>
      <c r="N148" s="22">
        <v>210.43952398215541</v>
      </c>
      <c r="O148" s="22">
        <v>221.49008612990957</v>
      </c>
      <c r="P148" s="22">
        <v>199.34368257889255</v>
      </c>
      <c r="Q148" s="22">
        <v>254.14795994577557</v>
      </c>
      <c r="R148" s="22">
        <v>258.49683842300249</v>
      </c>
      <c r="S148" s="22">
        <v>226.2874326836212</v>
      </c>
      <c r="T148" s="22">
        <v>173.22535432227221</v>
      </c>
      <c r="U148" s="22">
        <v>212.26531269447526</v>
      </c>
    </row>
    <row r="149" spans="1:21">
      <c r="A149" s="20">
        <v>43922</v>
      </c>
      <c r="B149" s="22">
        <v>280.1170884757334</v>
      </c>
      <c r="C149" s="22">
        <v>316.8148707835864</v>
      </c>
      <c r="D149" s="22">
        <v>287.7388469784172</v>
      </c>
      <c r="E149" s="22">
        <v>243.28616125058105</v>
      </c>
      <c r="F149" s="22">
        <v>308.2698788724789</v>
      </c>
      <c r="G149" s="22">
        <v>245.65231818121927</v>
      </c>
      <c r="H149" s="22">
        <v>254.04802665775938</v>
      </c>
      <c r="I149" s="22">
        <v>202.15414620500397</v>
      </c>
      <c r="J149" s="22">
        <v>288.43571999147656</v>
      </c>
      <c r="L149" s="20">
        <v>43922</v>
      </c>
      <c r="M149" s="22">
        <v>214.95316422589258</v>
      </c>
      <c r="N149" s="22">
        <v>227.29438347874554</v>
      </c>
      <c r="O149" s="22">
        <v>223.48558320826356</v>
      </c>
      <c r="P149" s="22">
        <v>199.19417903668796</v>
      </c>
      <c r="Q149" s="22">
        <v>252.41871987082814</v>
      </c>
      <c r="R149" s="22">
        <v>249.04943473979998</v>
      </c>
      <c r="S149" s="22">
        <v>225.19450919431577</v>
      </c>
      <c r="T149" s="22">
        <v>182.35808813511957</v>
      </c>
      <c r="U149" s="22">
        <v>221.86055146710285</v>
      </c>
    </row>
    <row r="150" spans="1:21">
      <c r="A150" s="20">
        <v>43952</v>
      </c>
      <c r="B150" s="22">
        <v>222.20332588461505</v>
      </c>
      <c r="C150" s="22">
        <v>223.18428573448364</v>
      </c>
      <c r="D150" s="22">
        <v>206.04189412966099</v>
      </c>
      <c r="E150" s="22">
        <v>178.44977608516746</v>
      </c>
      <c r="F150" s="22">
        <v>236.01076127046076</v>
      </c>
      <c r="G150" s="22">
        <v>223.02349409920703</v>
      </c>
      <c r="H150" s="22">
        <v>213.29653802361403</v>
      </c>
      <c r="I150" s="22">
        <v>182.82082171419447</v>
      </c>
      <c r="J150" s="22">
        <v>216.79731848532558</v>
      </c>
      <c r="L150" s="20">
        <v>43952</v>
      </c>
      <c r="M150" s="22">
        <v>220.52422925299666</v>
      </c>
      <c r="N150" s="22">
        <v>233.78352399149668</v>
      </c>
      <c r="O150" s="22">
        <v>217.21505890360305</v>
      </c>
      <c r="P150" s="22">
        <v>189.66086144545841</v>
      </c>
      <c r="Q150" s="22">
        <v>241.60655289088447</v>
      </c>
      <c r="R150" s="22">
        <v>235.61390110711341</v>
      </c>
      <c r="S150" s="22">
        <v>220.68763291468244</v>
      </c>
      <c r="T150" s="22">
        <v>188.65777099221128</v>
      </c>
      <c r="U150" s="22">
        <v>222.28741241190869</v>
      </c>
    </row>
    <row r="151" spans="1:21">
      <c r="A151" s="20">
        <v>43983</v>
      </c>
      <c r="B151" s="22">
        <v>220.35012415029217</v>
      </c>
      <c r="C151" s="22">
        <v>227.16374469164325</v>
      </c>
      <c r="D151" s="22">
        <v>196.92636210640629</v>
      </c>
      <c r="E151" s="22">
        <v>166.50416146390717</v>
      </c>
      <c r="F151" s="22">
        <v>218.52653242273817</v>
      </c>
      <c r="G151" s="22">
        <v>214.44957659701777</v>
      </c>
      <c r="H151" s="22">
        <v>202.94161675450843</v>
      </c>
      <c r="I151" s="22">
        <v>194.4202917501548</v>
      </c>
      <c r="J151" s="22">
        <v>213.16366099338646</v>
      </c>
      <c r="L151" s="20">
        <v>43983</v>
      </c>
      <c r="M151" s="22">
        <v>217.67612283442301</v>
      </c>
      <c r="N151" s="22">
        <v>230.86740151178299</v>
      </c>
      <c r="O151" s="22">
        <v>204.80109344158208</v>
      </c>
      <c r="P151" s="22">
        <v>174.14021314976168</v>
      </c>
      <c r="Q151" s="22">
        <v>224.38569926894311</v>
      </c>
      <c r="R151" s="22">
        <v>221.34636030716263</v>
      </c>
      <c r="S151" s="22">
        <v>213.57940770937157</v>
      </c>
      <c r="T151" s="22">
        <v>191.79278406182149</v>
      </c>
      <c r="U151" s="22">
        <v>214.95495277114088</v>
      </c>
    </row>
    <row r="152" spans="1:21">
      <c r="A152" s="20">
        <v>44013</v>
      </c>
      <c r="B152" s="22">
        <v>185.92149713393633</v>
      </c>
      <c r="C152" s="22">
        <v>197.83036883864571</v>
      </c>
      <c r="D152" s="22">
        <v>166.61462043317229</v>
      </c>
      <c r="E152" s="22">
        <v>134.83427455344378</v>
      </c>
      <c r="F152" s="22">
        <v>178.94350745040089</v>
      </c>
      <c r="G152" s="22">
        <v>200.99222467903607</v>
      </c>
      <c r="H152" s="22">
        <v>195.7942665173355</v>
      </c>
      <c r="I152" s="22">
        <v>186.08468248077122</v>
      </c>
      <c r="J152" s="22">
        <v>181.11639847066621</v>
      </c>
      <c r="L152" s="20">
        <v>44013</v>
      </c>
      <c r="M152" s="22">
        <v>210.1259403639728</v>
      </c>
      <c r="N152" s="22">
        <v>223.20196224511776</v>
      </c>
      <c r="O152" s="22">
        <v>190.11514051844978</v>
      </c>
      <c r="P152" s="22">
        <v>156.9318269311585</v>
      </c>
      <c r="Q152" s="22">
        <v>204.74820293365204</v>
      </c>
      <c r="R152" s="22">
        <v>208.14217563581349</v>
      </c>
      <c r="S152" s="22">
        <v>205.86565971942125</v>
      </c>
      <c r="T152" s="22">
        <v>193.05953100311473</v>
      </c>
      <c r="U152" s="22">
        <v>203.83093209776004</v>
      </c>
    </row>
    <row r="153" spans="1:21">
      <c r="A153" s="20">
        <v>44044</v>
      </c>
      <c r="B153" s="22">
        <v>172.59513313545605</v>
      </c>
      <c r="C153" s="22">
        <v>190.31741639513257</v>
      </c>
      <c r="D153" s="22">
        <v>162.37440553266066</v>
      </c>
      <c r="E153" s="22">
        <v>126.71909711183105</v>
      </c>
      <c r="F153" s="22">
        <v>164.30303960851737</v>
      </c>
      <c r="G153" s="22">
        <v>194.01886345349814</v>
      </c>
      <c r="H153" s="22">
        <v>195.03753662626082</v>
      </c>
      <c r="I153" s="22">
        <v>182.50467503299632</v>
      </c>
      <c r="J153" s="22">
        <v>167.54256546038937</v>
      </c>
      <c r="L153" s="20">
        <v>44044</v>
      </c>
      <c r="M153" s="22">
        <v>199.78164839113845</v>
      </c>
      <c r="N153" s="22">
        <v>212.39040419601457</v>
      </c>
      <c r="O153" s="22">
        <v>174.78337617014955</v>
      </c>
      <c r="P153" s="22">
        <v>139.42495517238572</v>
      </c>
      <c r="Q153" s="22">
        <v>184.89894784947825</v>
      </c>
      <c r="R153" s="22">
        <v>196.78576728794775</v>
      </c>
      <c r="S153" s="22">
        <v>197.91977476145286</v>
      </c>
      <c r="T153" s="22">
        <v>192.5952640679412</v>
      </c>
      <c r="U153" s="22">
        <v>190.70359281161993</v>
      </c>
    </row>
    <row r="154" spans="1:21">
      <c r="A154" s="20"/>
      <c r="B154" s="22"/>
      <c r="C154" s="22"/>
      <c r="D154" s="22"/>
      <c r="E154" s="22"/>
      <c r="F154" s="22"/>
      <c r="G154" s="22"/>
      <c r="H154" s="22"/>
      <c r="I154" s="22"/>
      <c r="J154" s="22"/>
    </row>
    <row r="155" spans="1:21">
      <c r="A155" s="25" t="s">
        <v>21</v>
      </c>
      <c r="B155" s="26"/>
      <c r="C155" s="26"/>
      <c r="D155" s="26"/>
      <c r="E155" s="26"/>
      <c r="F155" s="26"/>
      <c r="G155" s="26"/>
      <c r="H155" s="26"/>
      <c r="I155" s="26"/>
      <c r="J155" s="26"/>
      <c r="L155" s="23" t="s">
        <v>21</v>
      </c>
      <c r="M155" s="23"/>
      <c r="N155" s="23"/>
      <c r="O155" s="23"/>
      <c r="P155" s="23"/>
      <c r="Q155" s="23"/>
      <c r="R155" s="23"/>
      <c r="S155" s="23"/>
      <c r="T155" s="23"/>
      <c r="U155" s="23"/>
    </row>
    <row r="156" spans="1:21" hidden="1">
      <c r="A156" s="20">
        <v>41791</v>
      </c>
      <c r="B156" s="22">
        <v>2.4089742797754923</v>
      </c>
      <c r="C156" s="22">
        <v>-5.0126573898423175</v>
      </c>
      <c r="D156" s="22">
        <v>2.4676605325389289</v>
      </c>
      <c r="E156" s="22">
        <v>2.7595953441527286</v>
      </c>
      <c r="F156" s="22">
        <v>0.18752058270861482</v>
      </c>
      <c r="G156" s="22">
        <v>1.089201869035449</v>
      </c>
      <c r="H156" s="22">
        <v>1.3129531790246176</v>
      </c>
      <c r="I156" s="22">
        <v>-5.0205192127151861</v>
      </c>
      <c r="J156" s="22">
        <v>0.37220144174415282</v>
      </c>
      <c r="K156" s="19"/>
      <c r="L156" s="20">
        <v>41791</v>
      </c>
      <c r="M156" s="22">
        <v>0.54244702497582864</v>
      </c>
      <c r="N156" s="22">
        <v>0.9450997709286213</v>
      </c>
      <c r="O156" s="22">
        <v>2.4838064318116722</v>
      </c>
      <c r="P156" s="22">
        <v>0.61928907862949245</v>
      </c>
      <c r="Q156" s="22">
        <v>0.50471846706349766</v>
      </c>
      <c r="R156" s="22">
        <v>2.6719629734175641</v>
      </c>
      <c r="S156" s="22">
        <v>2.4441636162391376</v>
      </c>
      <c r="T156" s="22">
        <v>0.43510881020765169</v>
      </c>
      <c r="U156" s="22">
        <v>1.0697962434269073</v>
      </c>
    </row>
    <row r="157" spans="1:21" hidden="1">
      <c r="A157" s="20">
        <v>41821</v>
      </c>
      <c r="B157" s="22">
        <v>-2.9766618997973353</v>
      </c>
      <c r="C157" s="22">
        <v>-0.48140000752850653</v>
      </c>
      <c r="D157" s="22">
        <v>1.0092378771321648</v>
      </c>
      <c r="E157" s="22">
        <v>-2.0940813475847193</v>
      </c>
      <c r="F157" s="22">
        <v>-1.7458026669876148</v>
      </c>
      <c r="G157" s="22">
        <v>3.1518842752743552</v>
      </c>
      <c r="H157" s="22">
        <v>9.8159843147085439</v>
      </c>
      <c r="I157" s="22">
        <v>-3.0680548075963259</v>
      </c>
      <c r="J157" s="22">
        <v>-1.2938000882369352</v>
      </c>
      <c r="L157" s="20">
        <v>41821</v>
      </c>
      <c r="M157" s="22">
        <v>-0.43989234240288511</v>
      </c>
      <c r="N157" s="22">
        <v>-0.25464120707403026</v>
      </c>
      <c r="O157" s="22">
        <v>2.0125852834009379</v>
      </c>
      <c r="P157" s="22">
        <v>1.7973011231390501E-2</v>
      </c>
      <c r="Q157" s="22">
        <v>-0.34754667175828047</v>
      </c>
      <c r="R157" s="22">
        <v>1.0908515840732917</v>
      </c>
      <c r="S157" s="22">
        <v>1.3027412076355631</v>
      </c>
      <c r="T157" s="22">
        <v>-0.43927044028741591</v>
      </c>
      <c r="U157" s="22">
        <v>0.16402854469470185</v>
      </c>
    </row>
    <row r="158" spans="1:21" hidden="1">
      <c r="A158" s="20">
        <v>41852</v>
      </c>
      <c r="B158" s="22">
        <v>-1.9438937292295435</v>
      </c>
      <c r="C158" s="22">
        <v>-3.3869921766707023</v>
      </c>
      <c r="D158" s="22">
        <v>9.8070167189476365E-2</v>
      </c>
      <c r="E158" s="22">
        <v>-2.7571183572119509</v>
      </c>
      <c r="F158" s="22">
        <v>-2.0033087274059511</v>
      </c>
      <c r="G158" s="22">
        <v>1.0160428036998042</v>
      </c>
      <c r="H158" s="22">
        <v>-4.9929969682334701</v>
      </c>
      <c r="I158" s="22">
        <v>4.5771066423710352</v>
      </c>
      <c r="J158" s="22">
        <v>-1.8793785635459841</v>
      </c>
      <c r="L158" s="20">
        <v>41852</v>
      </c>
      <c r="M158" s="22">
        <v>-1.4225864373520523</v>
      </c>
      <c r="N158" s="22">
        <v>-1.2185876873775641</v>
      </c>
      <c r="O158" s="22">
        <v>1.1654145781928094</v>
      </c>
      <c r="P158" s="22">
        <v>-0.46119629641991366</v>
      </c>
      <c r="Q158" s="22">
        <v>-0.93184757105007066</v>
      </c>
      <c r="R158" s="22">
        <v>-0.68484106213007578</v>
      </c>
      <c r="S158" s="22">
        <v>-2.7576899617315576E-2</v>
      </c>
      <c r="T158" s="22">
        <v>-1.7068151382080856</v>
      </c>
      <c r="U158" s="22">
        <v>-0.73621596612963458</v>
      </c>
    </row>
    <row r="159" spans="1:21" hidden="1">
      <c r="A159" s="20">
        <v>41883</v>
      </c>
      <c r="B159" s="22">
        <v>-3.538462929748448</v>
      </c>
      <c r="C159" s="22">
        <v>-1.5080240329089349</v>
      </c>
      <c r="D159" s="22">
        <v>0.30894204963205141</v>
      </c>
      <c r="E159" s="22">
        <v>-1.3264305491231312</v>
      </c>
      <c r="F159" s="22">
        <v>-2.9773977837364072</v>
      </c>
      <c r="G159" s="22">
        <v>-5.8823261846982149</v>
      </c>
      <c r="H159" s="22">
        <v>-3.6082301014688198</v>
      </c>
      <c r="I159" s="22">
        <v>-4.6607889953461097</v>
      </c>
      <c r="J159" s="22">
        <v>-2.3588531674839999</v>
      </c>
      <c r="L159" s="20">
        <v>41883</v>
      </c>
      <c r="M159" s="22">
        <v>-2.1478488832922125</v>
      </c>
      <c r="N159" s="22">
        <v>-1.7483339013842425</v>
      </c>
      <c r="O159" s="22">
        <v>0.3326953572665019</v>
      </c>
      <c r="P159" s="22">
        <v>-0.53579931278332538</v>
      </c>
      <c r="Q159" s="22">
        <v>-1.080311134149099</v>
      </c>
      <c r="R159" s="22">
        <v>-1.6970107696018175</v>
      </c>
      <c r="S159" s="22">
        <v>-1.0935680201165354</v>
      </c>
      <c r="T159" s="22">
        <v>-2.5017174186303208</v>
      </c>
      <c r="U159" s="22">
        <v>-1.3715132429724122</v>
      </c>
    </row>
    <row r="160" spans="1:21" hidden="1">
      <c r="A160" s="20">
        <v>41913</v>
      </c>
      <c r="B160" s="22">
        <v>-1.7628399556515717</v>
      </c>
      <c r="C160" s="22">
        <v>-0.43039545607861385</v>
      </c>
      <c r="D160" s="22">
        <v>0.74667175050289813</v>
      </c>
      <c r="E160" s="22">
        <v>2.400677453942393</v>
      </c>
      <c r="F160" s="22">
        <v>-2.5015036710655636</v>
      </c>
      <c r="G160" s="22">
        <v>-4.3694109448332199</v>
      </c>
      <c r="H160" s="22">
        <v>-4.0015461341394172</v>
      </c>
      <c r="I160" s="22">
        <v>-2.9340244901647026</v>
      </c>
      <c r="J160" s="22">
        <v>-0.48677021145945787</v>
      </c>
      <c r="L160" s="20">
        <v>41913</v>
      </c>
      <c r="M160" s="22">
        <v>-2.4531258665351743</v>
      </c>
      <c r="N160" s="22">
        <v>-1.8235954730658506</v>
      </c>
      <c r="O160" s="22">
        <v>-0.22898522689270351</v>
      </c>
      <c r="P160" s="22">
        <v>-0.28194861592160692</v>
      </c>
      <c r="Q160" s="22">
        <v>-0.44517711957290373</v>
      </c>
      <c r="R160" s="22">
        <v>-1.9118304742081591</v>
      </c>
      <c r="S160" s="22">
        <v>-1.8130191584542246</v>
      </c>
      <c r="T160" s="22">
        <v>-2.4979089084204702</v>
      </c>
      <c r="U160" s="22">
        <v>-1.5820094923764856</v>
      </c>
    </row>
    <row r="161" spans="1:21" hidden="1">
      <c r="A161" s="20">
        <v>41944</v>
      </c>
      <c r="B161" s="22">
        <v>-2.195473248656981</v>
      </c>
      <c r="C161" s="22">
        <v>-1.0424581368743162</v>
      </c>
      <c r="D161" s="22">
        <v>-0.14187703086346914</v>
      </c>
      <c r="E161" s="22">
        <v>1.0344399752708142</v>
      </c>
      <c r="F161" s="22">
        <v>4.7378105771316257</v>
      </c>
      <c r="G161" s="22">
        <v>-0.81321604851110862</v>
      </c>
      <c r="H161" s="22">
        <v>-0.51616901143887617</v>
      </c>
      <c r="I161" s="22">
        <v>-6.4926809377877106</v>
      </c>
      <c r="J161" s="22">
        <v>-0.66065046193843102</v>
      </c>
      <c r="L161" s="20">
        <v>41944</v>
      </c>
      <c r="M161" s="22">
        <v>-2.2356037796611332</v>
      </c>
      <c r="N161" s="22">
        <v>-1.573079840316467</v>
      </c>
      <c r="O161" s="22">
        <v>-0.39157450035436625</v>
      </c>
      <c r="P161" s="22">
        <v>0.10292320019030399</v>
      </c>
      <c r="Q161" s="22">
        <v>0.88538359357426089</v>
      </c>
      <c r="R161" s="22">
        <v>-1.4604794869852498</v>
      </c>
      <c r="S161" s="22">
        <v>-1.2637053537215053</v>
      </c>
      <c r="T161" s="22">
        <v>-2.1370262604843191</v>
      </c>
      <c r="U161" s="22">
        <v>-1.335123097894126</v>
      </c>
    </row>
    <row r="162" spans="1:21" hidden="1">
      <c r="A162" s="20">
        <v>41974</v>
      </c>
      <c r="B162" s="22">
        <v>-0.40306661396857635</v>
      </c>
      <c r="C162" s="22">
        <v>-0.51736794242819428</v>
      </c>
      <c r="D162" s="22">
        <v>-3.1179114826928327</v>
      </c>
      <c r="E162" s="22">
        <v>-7.3877440137337658E-2</v>
      </c>
      <c r="F162" s="22">
        <v>5.3397972340184765</v>
      </c>
      <c r="G162" s="22">
        <v>-0.40497957465107959</v>
      </c>
      <c r="H162" s="22">
        <v>3.6434884991587353</v>
      </c>
      <c r="I162" s="22">
        <v>-0.22584829688206298</v>
      </c>
      <c r="J162" s="22">
        <v>-0.6410274497601165</v>
      </c>
      <c r="L162" s="20">
        <v>41974</v>
      </c>
      <c r="M162" s="22">
        <v>-1.9665049414012969</v>
      </c>
      <c r="N162" s="22">
        <v>-1.5843776161845682</v>
      </c>
      <c r="O162" s="22">
        <v>-0.47318122084645609</v>
      </c>
      <c r="P162" s="22">
        <v>0.31637642915993069</v>
      </c>
      <c r="Q162" s="22">
        <v>2.1154509944431084</v>
      </c>
      <c r="R162" s="22">
        <v>-0.49211219220781288</v>
      </c>
      <c r="S162" s="22">
        <v>0.45972730073479795</v>
      </c>
      <c r="T162" s="22">
        <v>-1.9885121273564863</v>
      </c>
      <c r="U162" s="22">
        <v>-1.1107033571281875</v>
      </c>
    </row>
    <row r="163" spans="1:21" hidden="1">
      <c r="A163" s="20">
        <v>42005</v>
      </c>
      <c r="B163" s="22">
        <v>-2.1569490655145103</v>
      </c>
      <c r="C163" s="22">
        <v>-2.9594006183925359</v>
      </c>
      <c r="D163" s="22">
        <v>1.4081687515076453</v>
      </c>
      <c r="E163" s="22">
        <v>-1.3436203084392702</v>
      </c>
      <c r="F163" s="22">
        <v>-1.5197660023007131</v>
      </c>
      <c r="G163" s="22">
        <v>4.9146748085629355</v>
      </c>
      <c r="H163" s="22">
        <v>4.6355421906713445</v>
      </c>
      <c r="I163" s="22">
        <v>0.94365514662864314</v>
      </c>
      <c r="J163" s="22">
        <v>-2.0791099118956993</v>
      </c>
      <c r="L163" s="20">
        <v>42005</v>
      </c>
      <c r="M163" s="22">
        <v>-1.807195293880369</v>
      </c>
      <c r="N163" s="22">
        <v>-1.7747408245064662</v>
      </c>
      <c r="O163" s="22">
        <v>-0.46682984467966548</v>
      </c>
      <c r="P163" s="22">
        <v>0.50787004250906875</v>
      </c>
      <c r="Q163" s="22">
        <v>2.8611816137587169</v>
      </c>
      <c r="R163" s="22">
        <v>0.18492455651055195</v>
      </c>
      <c r="S163" s="22">
        <v>2.1155566147416494</v>
      </c>
      <c r="T163" s="22">
        <v>-1.914767571130696</v>
      </c>
      <c r="U163" s="22">
        <v>-0.98173886987210324</v>
      </c>
    </row>
    <row r="164" spans="1:21" hidden="1">
      <c r="A164" s="20">
        <v>42036</v>
      </c>
      <c r="B164" s="22">
        <v>-1.9120906171739875</v>
      </c>
      <c r="C164" s="22">
        <v>-1.8901578238807133</v>
      </c>
      <c r="D164" s="22">
        <v>1.7233716614882582</v>
      </c>
      <c r="E164" s="22">
        <v>3.2658725867711951</v>
      </c>
      <c r="F164" s="22">
        <v>4.2252943643032097</v>
      </c>
      <c r="G164" s="22">
        <v>3.8984422070808478</v>
      </c>
      <c r="H164" s="22">
        <v>-4.4452038840292261</v>
      </c>
      <c r="I164" s="22">
        <v>8.1310725106117872</v>
      </c>
      <c r="J164" s="22">
        <v>0.10278363829439741</v>
      </c>
      <c r="L164" s="20">
        <v>42036</v>
      </c>
      <c r="M164" s="22">
        <v>-1.8344904193939442</v>
      </c>
      <c r="N164" s="22">
        <v>-1.7667561975129473</v>
      </c>
      <c r="O164" s="22">
        <v>-0.52711985302248365</v>
      </c>
      <c r="P164" s="22">
        <v>0.6658874591997801</v>
      </c>
      <c r="Q164" s="22">
        <v>2.9582161713615562</v>
      </c>
      <c r="R164" s="22">
        <v>0.20290014560127645</v>
      </c>
      <c r="S164" s="22">
        <v>2.9380811529232602</v>
      </c>
      <c r="T164" s="22">
        <v>-1.7110793945770979</v>
      </c>
      <c r="U164" s="22">
        <v>-0.93838400836439462</v>
      </c>
    </row>
    <row r="165" spans="1:21" hidden="1">
      <c r="A165" s="20">
        <v>42064</v>
      </c>
      <c r="B165" s="22">
        <v>-4.3788585286014694</v>
      </c>
      <c r="C165" s="22">
        <v>-4.7885608183771922</v>
      </c>
      <c r="D165" s="22">
        <v>-5.4219889443256335</v>
      </c>
      <c r="E165" s="22">
        <v>-3.4115762089790422</v>
      </c>
      <c r="F165" s="22">
        <v>0.8197009584505679</v>
      </c>
      <c r="G165" s="22">
        <v>-10.275043189450301</v>
      </c>
      <c r="H165" s="22">
        <v>0.15258599036233988</v>
      </c>
      <c r="I165" s="22">
        <v>-17.088637189530402</v>
      </c>
      <c r="J165" s="22">
        <v>-3.7561131526653355</v>
      </c>
      <c r="L165" s="20">
        <v>42064</v>
      </c>
      <c r="M165" s="22">
        <v>-1.8372528574531799</v>
      </c>
      <c r="N165" s="22">
        <v>-1.4975923107284217</v>
      </c>
      <c r="O165" s="22">
        <v>-0.60724114576784416</v>
      </c>
      <c r="P165" s="22">
        <v>0.91721636367437043</v>
      </c>
      <c r="Q165" s="22">
        <v>2.4888046678177176</v>
      </c>
      <c r="R165" s="22">
        <v>-0.26016258655580771</v>
      </c>
      <c r="S165" s="22">
        <v>2.4569982528861942</v>
      </c>
      <c r="T165" s="22">
        <v>-1.419839289024651</v>
      </c>
      <c r="U165" s="22">
        <v>-0.87165944880560176</v>
      </c>
    </row>
    <row r="166" spans="1:21" hidden="1">
      <c r="A166" s="20">
        <v>42095</v>
      </c>
      <c r="B166" s="22">
        <v>0.70011504850313599</v>
      </c>
      <c r="C166" s="22">
        <v>2.0978058915567033</v>
      </c>
      <c r="D166" s="22">
        <v>3.2328891160723288</v>
      </c>
      <c r="E166" s="22">
        <v>3.4526457378360078</v>
      </c>
      <c r="F166" s="22">
        <v>5.763607135682733</v>
      </c>
      <c r="G166" s="22">
        <v>4.8160011854722313</v>
      </c>
      <c r="H166" s="22">
        <v>23.11371177730291</v>
      </c>
      <c r="I166" s="22">
        <v>1.9930672842672692</v>
      </c>
      <c r="J166" s="22">
        <v>2.3256019084489452</v>
      </c>
      <c r="L166" s="20">
        <v>42095</v>
      </c>
      <c r="M166" s="22">
        <v>-1.7845613980129968</v>
      </c>
      <c r="N166" s="22">
        <v>-0.98939156468421174</v>
      </c>
      <c r="O166" s="22">
        <v>-0.64328962349236463</v>
      </c>
      <c r="P166" s="22">
        <v>1.1560564469358781</v>
      </c>
      <c r="Q166" s="22">
        <v>1.687594689694933</v>
      </c>
      <c r="R166" s="22">
        <v>-0.6136448340604943</v>
      </c>
      <c r="S166" s="22">
        <v>1.2488040189187188</v>
      </c>
      <c r="T166" s="22">
        <v>-1.1636484665917095</v>
      </c>
      <c r="U166" s="22">
        <v>-0.76621996986675356</v>
      </c>
    </row>
    <row r="167" spans="1:21" hidden="1">
      <c r="A167" s="20">
        <v>42125</v>
      </c>
      <c r="B167" s="22">
        <v>-0.47089256665022106</v>
      </c>
      <c r="C167" s="22">
        <v>1.5954401449378395</v>
      </c>
      <c r="D167" s="22">
        <v>-0.77285645590117724</v>
      </c>
      <c r="E167" s="22">
        <v>3.6373108296292855</v>
      </c>
      <c r="F167" s="22">
        <v>0.77292003722844527</v>
      </c>
      <c r="G167" s="22">
        <v>0.59349970972253629</v>
      </c>
      <c r="H167" s="22">
        <v>-12.952899182448249</v>
      </c>
      <c r="I167" s="22">
        <v>4.5432015270450563</v>
      </c>
      <c r="J167" s="22">
        <v>-0.1699608685675571</v>
      </c>
      <c r="L167" s="20">
        <v>42125</v>
      </c>
      <c r="M167" s="22">
        <v>-1.6686781778880544</v>
      </c>
      <c r="N167" s="22">
        <v>-0.62772679427027356</v>
      </c>
      <c r="O167" s="22">
        <v>-0.80631019783740498</v>
      </c>
      <c r="P167" s="22">
        <v>1.0872677565325404</v>
      </c>
      <c r="Q167" s="22">
        <v>0.87992321076926316</v>
      </c>
      <c r="R167" s="22">
        <v>-0.53057129089711452</v>
      </c>
      <c r="S167" s="22">
        <v>-0.24889468619750232</v>
      </c>
      <c r="T167" s="22">
        <v>-0.9405891826431656</v>
      </c>
      <c r="U167" s="22">
        <v>-0.75689742316085074</v>
      </c>
    </row>
    <row r="168" spans="1:21" hidden="1">
      <c r="A168" s="20">
        <v>42156</v>
      </c>
      <c r="B168" s="22">
        <v>-4.2170484335176326</v>
      </c>
      <c r="C168" s="22">
        <v>-3.1245316665508511</v>
      </c>
      <c r="D168" s="22">
        <v>-2.6157250024827476</v>
      </c>
      <c r="E168" s="22">
        <v>0.25235667936330231</v>
      </c>
      <c r="F168" s="22">
        <v>-1.9360483084232953</v>
      </c>
      <c r="G168" s="22">
        <v>-5.3418552157687458</v>
      </c>
      <c r="H168" s="22">
        <v>-4.7683804639400336</v>
      </c>
      <c r="I168" s="22">
        <v>-1.475727586392793</v>
      </c>
      <c r="J168" s="22">
        <v>-3.0400661291548232</v>
      </c>
      <c r="L168" s="20">
        <v>42156</v>
      </c>
      <c r="M168" s="22">
        <v>-1.5455257640741422</v>
      </c>
      <c r="N168" s="22">
        <v>-0.56930229331099724</v>
      </c>
      <c r="O168" s="22">
        <v>-1.0894531069964017</v>
      </c>
      <c r="P168" s="22">
        <v>0.72065470005122734</v>
      </c>
      <c r="Q168" s="22">
        <v>0.24736289915180976</v>
      </c>
      <c r="R168" s="22">
        <v>0.13567906974193988</v>
      </c>
      <c r="S168" s="22">
        <v>-1.418844199163189</v>
      </c>
      <c r="T168" s="22">
        <v>-0.97272399476779015</v>
      </c>
      <c r="U168" s="22">
        <v>-0.87135467219529517</v>
      </c>
    </row>
    <row r="169" spans="1:21" hidden="1">
      <c r="A169" s="20">
        <v>42186</v>
      </c>
      <c r="B169" s="22">
        <v>-0.55810634749016685</v>
      </c>
      <c r="C169" s="22">
        <v>-7.5724209664471687E-2</v>
      </c>
      <c r="D169" s="22">
        <v>-1.8894090309564291</v>
      </c>
      <c r="E169" s="22">
        <v>-1.1978118735664935</v>
      </c>
      <c r="F169" s="22">
        <v>-1.0691313993159639</v>
      </c>
      <c r="G169" s="22">
        <v>4.0191634296540002</v>
      </c>
      <c r="H169" s="22">
        <v>4.5270213709810463</v>
      </c>
      <c r="I169" s="22">
        <v>-6.8509006373673742E-2</v>
      </c>
      <c r="J169" s="22">
        <v>-0.24083215375712541</v>
      </c>
      <c r="L169" s="20">
        <v>42186</v>
      </c>
      <c r="M169" s="22">
        <v>-1.4335599128135925</v>
      </c>
      <c r="N169" s="22">
        <v>-0.7985213125689512</v>
      </c>
      <c r="O169" s="22">
        <v>-1.2767969346719212</v>
      </c>
      <c r="P169" s="22">
        <v>0.22075943887614358</v>
      </c>
      <c r="Q169" s="22">
        <v>-0.10172721011318231</v>
      </c>
      <c r="R169" s="22">
        <v>1.1035711743527372</v>
      </c>
      <c r="S169" s="22">
        <v>-1.8206496578780076</v>
      </c>
      <c r="T169" s="22">
        <v>-0.80448890270170637</v>
      </c>
      <c r="U169" s="22">
        <v>-1.0043164117260517</v>
      </c>
    </row>
    <row r="170" spans="1:21" hidden="1">
      <c r="A170" s="20">
        <v>42217</v>
      </c>
      <c r="B170" s="22">
        <v>-0.35599302143479861</v>
      </c>
      <c r="C170" s="22">
        <v>0.32893301192957836</v>
      </c>
      <c r="D170" s="22">
        <v>1.5923251341202018</v>
      </c>
      <c r="E170" s="22">
        <v>0.16590625359114597</v>
      </c>
      <c r="F170" s="22">
        <v>0.62361408031070198</v>
      </c>
      <c r="G170" s="22">
        <v>5.2220885297870439</v>
      </c>
      <c r="H170" s="22">
        <v>-7.8107786810714543</v>
      </c>
      <c r="I170" s="22">
        <v>0.20142419302987946</v>
      </c>
      <c r="J170" s="22">
        <v>-4.0828369066062464E-2</v>
      </c>
      <c r="L170" s="20">
        <v>42217</v>
      </c>
      <c r="M170" s="22">
        <v>-1.4280868975867378</v>
      </c>
      <c r="N170" s="22">
        <v>-1.1397788356963048</v>
      </c>
      <c r="O170" s="22">
        <v>-1.1767466351169134</v>
      </c>
      <c r="P170" s="22">
        <v>0.11667225639459389</v>
      </c>
      <c r="Q170" s="22">
        <v>9.8364746389222546E-2</v>
      </c>
      <c r="R170" s="22">
        <v>1.5593097389911037</v>
      </c>
      <c r="S170" s="22">
        <v>-1.650249890509329</v>
      </c>
      <c r="T170" s="22">
        <v>-0.78955372705476634</v>
      </c>
      <c r="U170" s="22">
        <v>-1.0366859448928096</v>
      </c>
    </row>
    <row r="171" spans="1:21" hidden="1">
      <c r="A171" s="20">
        <v>42248</v>
      </c>
      <c r="B171" s="22">
        <v>-2.8671508254351323</v>
      </c>
      <c r="C171" s="22">
        <v>-3.9694228957796014</v>
      </c>
      <c r="D171" s="22">
        <v>-2.32988412519218</v>
      </c>
      <c r="E171" s="22">
        <v>-1.1997217998924583</v>
      </c>
      <c r="F171" s="22">
        <v>0.3624807571685551</v>
      </c>
      <c r="G171" s="22">
        <v>-0.45333387776477707</v>
      </c>
      <c r="H171" s="22">
        <v>4.0635324510055426</v>
      </c>
      <c r="I171" s="22">
        <v>-5.4855484464971909</v>
      </c>
      <c r="J171" s="22">
        <v>-2.7134170752844966</v>
      </c>
      <c r="L171" s="20">
        <v>42248</v>
      </c>
      <c r="M171" s="22">
        <v>-1.5627137349294316</v>
      </c>
      <c r="N171" s="22">
        <v>-1.4734951559371439</v>
      </c>
      <c r="O171" s="22">
        <v>-1.0347040806496892</v>
      </c>
      <c r="P171" s="22">
        <v>0.28858423083886464</v>
      </c>
      <c r="Q171" s="22">
        <v>0.73235961718580711</v>
      </c>
      <c r="R171" s="22">
        <v>1.3756086056003483</v>
      </c>
      <c r="S171" s="22">
        <v>-0.83879971322089375</v>
      </c>
      <c r="T171" s="22">
        <v>-1.3280077703752795</v>
      </c>
      <c r="U171" s="22">
        <v>-1.0575930306059718</v>
      </c>
    </row>
    <row r="172" spans="1:21" hidden="1">
      <c r="A172" s="20">
        <v>42278</v>
      </c>
      <c r="B172" s="22">
        <v>-1.0666950372628605</v>
      </c>
      <c r="C172" s="22">
        <v>-2.3283623989911177</v>
      </c>
      <c r="D172" s="22">
        <v>-3.5678038900084488</v>
      </c>
      <c r="E172" s="22">
        <v>-0.20983074607873675</v>
      </c>
      <c r="F172" s="22">
        <v>2.4363334029945349</v>
      </c>
      <c r="G172" s="22">
        <v>-0.39225870373059024</v>
      </c>
      <c r="H172" s="22">
        <v>-0.59197481055647927</v>
      </c>
      <c r="I172" s="22">
        <v>-4.1997024024685032</v>
      </c>
      <c r="J172" s="22">
        <v>-1.5121738185001306</v>
      </c>
      <c r="L172" s="20">
        <v>42278</v>
      </c>
      <c r="M172" s="22">
        <v>-1.672085943159388</v>
      </c>
      <c r="N172" s="22">
        <v>-1.5574936598329288</v>
      </c>
      <c r="O172" s="22">
        <v>-0.72540395643711975</v>
      </c>
      <c r="P172" s="22">
        <v>0.49062713698558014</v>
      </c>
      <c r="Q172" s="22">
        <v>1.5951180577090156</v>
      </c>
      <c r="R172" s="22">
        <v>1.1491960248058035</v>
      </c>
      <c r="S172" s="22">
        <v>0.49001595050108904</v>
      </c>
      <c r="T172" s="22">
        <v>-1.7867698544718422</v>
      </c>
      <c r="U172" s="22">
        <v>-0.99137730597763607</v>
      </c>
    </row>
    <row r="173" spans="1:21" hidden="1">
      <c r="A173" s="20">
        <v>42309</v>
      </c>
      <c r="B173" s="22">
        <v>-0.95865897969729019</v>
      </c>
      <c r="C173" s="22">
        <v>1.5219755569171696</v>
      </c>
      <c r="D173" s="22">
        <v>2.4800695159055124</v>
      </c>
      <c r="E173" s="22">
        <v>3.7897221823879761</v>
      </c>
      <c r="F173" s="22">
        <v>2.6414801050130166</v>
      </c>
      <c r="G173" s="22">
        <v>5.1951523688516232</v>
      </c>
      <c r="H173" s="22">
        <v>3.5163475499642232</v>
      </c>
      <c r="I173" s="22">
        <v>2.3836278008170382</v>
      </c>
      <c r="J173" s="22">
        <v>1.5909930964793944</v>
      </c>
      <c r="L173" s="20">
        <v>42309</v>
      </c>
      <c r="M173" s="22">
        <v>-1.7393808179624273</v>
      </c>
      <c r="N173" s="22">
        <v>-1.4516346724865485</v>
      </c>
      <c r="O173" s="22">
        <v>-0.24041268773574132</v>
      </c>
      <c r="P173" s="22">
        <v>0.44116164120455892</v>
      </c>
      <c r="Q173" s="22">
        <v>2.5251413928858426</v>
      </c>
      <c r="R173" s="22">
        <v>1.2596995016773747</v>
      </c>
      <c r="S173" s="22">
        <v>1.341986400658655</v>
      </c>
      <c r="T173" s="22">
        <v>-1.4009612981449067</v>
      </c>
      <c r="U173" s="22">
        <v>-0.84709360804949085</v>
      </c>
    </row>
    <row r="174" spans="1:21" hidden="1">
      <c r="A174" s="20">
        <v>42339</v>
      </c>
      <c r="B174" s="22">
        <v>-2.114797781291557</v>
      </c>
      <c r="C174" s="22">
        <v>-2.406843965188358</v>
      </c>
      <c r="D174" s="22">
        <v>0.9348541400527921</v>
      </c>
      <c r="E174" s="22">
        <v>-0.93746031717111578</v>
      </c>
      <c r="F174" s="22">
        <v>3.4490329806738202</v>
      </c>
      <c r="G174" s="22">
        <v>-3.4524748871351392</v>
      </c>
      <c r="H174" s="22">
        <v>1.533268113043377</v>
      </c>
      <c r="I174" s="22">
        <v>6.3109763519204876</v>
      </c>
      <c r="J174" s="22">
        <v>-1.1912264236032399</v>
      </c>
      <c r="L174" s="20">
        <v>42339</v>
      </c>
      <c r="M174" s="22">
        <v>-1.7308675548194969</v>
      </c>
      <c r="N174" s="22">
        <v>-1.2976819300254476</v>
      </c>
      <c r="O174" s="22">
        <v>0.12972136937806056</v>
      </c>
      <c r="P174" s="22">
        <v>-2.4138222212073401E-2</v>
      </c>
      <c r="Q174" s="22">
        <v>3.1470762098569054</v>
      </c>
      <c r="R174" s="22">
        <v>1.8121164201802173</v>
      </c>
      <c r="S174" s="22">
        <v>1.3047059861071517</v>
      </c>
      <c r="T174" s="22">
        <v>-1.1355640390747368</v>
      </c>
      <c r="U174" s="22">
        <v>-0.73350504096806901</v>
      </c>
    </row>
    <row r="175" spans="1:21" hidden="1">
      <c r="A175" s="20">
        <v>42370</v>
      </c>
      <c r="B175" s="22">
        <v>-2.8234909629474885</v>
      </c>
      <c r="C175" s="22">
        <v>-0.53564547554826447</v>
      </c>
      <c r="D175" s="22">
        <v>0.62818753358517654</v>
      </c>
      <c r="E175" s="22">
        <v>4.6014015727692765</v>
      </c>
      <c r="F175" s="22">
        <v>3.1443771599231667</v>
      </c>
      <c r="G175" s="22">
        <v>-1.025565022030932</v>
      </c>
      <c r="H175" s="22">
        <v>-5.202448318487825</v>
      </c>
      <c r="I175" s="22">
        <v>-11.561910623492352</v>
      </c>
      <c r="J175" s="22">
        <v>-1.0251612489273896</v>
      </c>
      <c r="L175" s="20">
        <v>42370</v>
      </c>
      <c r="M175" s="22">
        <v>-1.5029276334986861</v>
      </c>
      <c r="N175" s="22">
        <v>-1.0489400272999774</v>
      </c>
      <c r="O175" s="22">
        <v>0.47330943440799444</v>
      </c>
      <c r="P175" s="22">
        <v>-0.84119806649466966</v>
      </c>
      <c r="Q175" s="22">
        <v>3.4163530978178471</v>
      </c>
      <c r="R175" s="22">
        <v>2.1148104006377508</v>
      </c>
      <c r="S175" s="22">
        <v>1.1156523423771176</v>
      </c>
      <c r="T175" s="22">
        <v>-1.5319191680458317</v>
      </c>
      <c r="U175" s="22">
        <v>-0.56399716345899265</v>
      </c>
    </row>
    <row r="176" spans="1:21" hidden="1">
      <c r="A176" s="20">
        <v>42401</v>
      </c>
      <c r="B176" s="22">
        <v>-1.8944199767827996</v>
      </c>
      <c r="C176" s="22">
        <v>-3.508027920959421</v>
      </c>
      <c r="D176" s="22">
        <v>-2.910005610059045</v>
      </c>
      <c r="E176" s="22">
        <v>-10.009799856215452</v>
      </c>
      <c r="F176" s="22">
        <v>0.24494645415819605</v>
      </c>
      <c r="G176" s="22">
        <v>10.273429520459203</v>
      </c>
      <c r="H176" s="22">
        <v>7.8170279517788828</v>
      </c>
      <c r="I176" s="22">
        <v>-1.8662799385420215</v>
      </c>
      <c r="J176" s="22">
        <v>-3.1949747360342116</v>
      </c>
      <c r="L176" s="20">
        <v>42401</v>
      </c>
      <c r="M176" s="22">
        <v>-1.096042997375605</v>
      </c>
      <c r="N176" s="22">
        <v>-0.76767867008098278</v>
      </c>
      <c r="O176" s="22">
        <v>0.77094723582592906</v>
      </c>
      <c r="P176" s="22">
        <v>-1.6362716207820682</v>
      </c>
      <c r="Q176" s="22">
        <v>3.2318950053483064</v>
      </c>
      <c r="R176" s="22">
        <v>1.9710481730917309</v>
      </c>
      <c r="S176" s="22">
        <v>0.50348292250797044</v>
      </c>
      <c r="T176" s="22">
        <v>-2.3562707576950856</v>
      </c>
      <c r="U176" s="22">
        <v>-0.36563940438006171</v>
      </c>
    </row>
    <row r="177" spans="1:21" hidden="1">
      <c r="A177" s="20">
        <v>42430</v>
      </c>
      <c r="B177" s="22">
        <v>2.2850364848600293</v>
      </c>
      <c r="C177" s="22">
        <v>3.0066779092689586</v>
      </c>
      <c r="D177" s="22">
        <v>5.1340458719642896</v>
      </c>
      <c r="E177" s="22">
        <v>0.48385334693988113</v>
      </c>
      <c r="F177" s="22">
        <v>8.3681968749730373</v>
      </c>
      <c r="G177" s="22">
        <v>1.7372046222784689</v>
      </c>
      <c r="H177" s="22">
        <v>0.49116723419884067</v>
      </c>
      <c r="I177" s="22">
        <v>8.0562547830570708</v>
      </c>
      <c r="J177" s="22">
        <v>4.0926368885693165</v>
      </c>
      <c r="L177" s="20">
        <v>42430</v>
      </c>
      <c r="M177" s="22">
        <v>-0.71338113967573236</v>
      </c>
      <c r="N177" s="22">
        <v>-0.62599669387142853</v>
      </c>
      <c r="O177" s="22">
        <v>0.90874928659148679</v>
      </c>
      <c r="P177" s="22">
        <v>-2.1540944939336555</v>
      </c>
      <c r="Q177" s="22">
        <v>2.5959116689453907</v>
      </c>
      <c r="R177" s="22">
        <v>1.159613358951944</v>
      </c>
      <c r="S177" s="22">
        <v>-0.19062117092933306</v>
      </c>
      <c r="T177" s="22">
        <v>-3.2492799121763056</v>
      </c>
      <c r="U177" s="22">
        <v>-0.2601555063208707</v>
      </c>
    </row>
    <row r="178" spans="1:21" hidden="1">
      <c r="A178" s="20">
        <v>42461</v>
      </c>
      <c r="B178" s="22">
        <v>-2.4644933913000102</v>
      </c>
      <c r="C178" s="22">
        <v>-3.2972818183701378</v>
      </c>
      <c r="D178" s="22">
        <v>-1.4135537948804995</v>
      </c>
      <c r="E178" s="22">
        <v>-3.3635102537248827</v>
      </c>
      <c r="F178" s="22">
        <v>0.85950363464118595</v>
      </c>
      <c r="G178" s="22">
        <v>-0.1544368405554053</v>
      </c>
      <c r="H178" s="22">
        <v>-3.8846599078862027</v>
      </c>
      <c r="I178" s="22">
        <v>-9.4192011005510068</v>
      </c>
      <c r="J178" s="22">
        <v>-2.1277131841800099</v>
      </c>
      <c r="L178" s="20">
        <v>42461</v>
      </c>
      <c r="M178" s="22">
        <v>-0.34139750273142511</v>
      </c>
      <c r="N178" s="22">
        <v>-0.48387591423235676</v>
      </c>
      <c r="O178" s="22">
        <v>0.83159511506249828</v>
      </c>
      <c r="P178" s="22">
        <v>-2.2060049833786621</v>
      </c>
      <c r="Q178" s="22">
        <v>1.7168274477731131</v>
      </c>
      <c r="R178" s="22">
        <v>0.45722901787198111</v>
      </c>
      <c r="S178" s="22">
        <v>-0.31501663231409793</v>
      </c>
      <c r="T178" s="22">
        <v>-3.4714850084929907</v>
      </c>
      <c r="U178" s="22">
        <v>-0.15170098186729319</v>
      </c>
    </row>
    <row r="179" spans="1:21" hidden="1">
      <c r="A179" s="20">
        <v>42491</v>
      </c>
      <c r="B179" s="22">
        <v>2.8679005069263326</v>
      </c>
      <c r="C179" s="22">
        <v>3.1863910581349586</v>
      </c>
      <c r="D179" s="22">
        <v>1.7712000045716962</v>
      </c>
      <c r="E179" s="22">
        <v>2.1692320032899488</v>
      </c>
      <c r="F179" s="22">
        <v>-0.70027400779052584</v>
      </c>
      <c r="G179" s="22">
        <v>2.1551341828338622</v>
      </c>
      <c r="H179" s="22">
        <v>0.46688040634839467</v>
      </c>
      <c r="I179" s="22">
        <v>-8.1477353459470976</v>
      </c>
      <c r="J179" s="22">
        <v>1.4668152942459898</v>
      </c>
      <c r="L179" s="20">
        <v>42491</v>
      </c>
      <c r="M179" s="22">
        <v>-3.4455355438879565E-2</v>
      </c>
      <c r="N179" s="22">
        <v>-0.25312135151803261</v>
      </c>
      <c r="O179" s="22">
        <v>0.62535848203093281</v>
      </c>
      <c r="P179" s="22">
        <v>-1.7812705149596582</v>
      </c>
      <c r="Q179" s="22">
        <v>0.94917132346903088</v>
      </c>
      <c r="R179" s="22">
        <v>-0.15471937848182904</v>
      </c>
      <c r="S179" s="22">
        <v>-2.7894906672230491E-2</v>
      </c>
      <c r="T179" s="22">
        <v>-2.5299116988879717</v>
      </c>
      <c r="U179" s="22">
        <v>-1.8456508177990827E-3</v>
      </c>
    </row>
    <row r="180" spans="1:21" hidden="1">
      <c r="A180" s="20">
        <v>42522</v>
      </c>
      <c r="B180" s="22">
        <v>-2.3493690961931435</v>
      </c>
      <c r="C180" s="22">
        <v>-2.141092111303891</v>
      </c>
      <c r="D180" s="22">
        <v>0.77904230524512741</v>
      </c>
      <c r="E180" s="22">
        <v>-4.1507925775416652</v>
      </c>
      <c r="F180" s="22">
        <v>0.3539646656991664</v>
      </c>
      <c r="G180" s="22">
        <v>-15.971509800642394</v>
      </c>
      <c r="H180" s="22">
        <v>-3.0605780854056235</v>
      </c>
      <c r="I180" s="22">
        <v>-1.5987412219643033</v>
      </c>
      <c r="J180" s="22">
        <v>-1.2656817603036075</v>
      </c>
      <c r="L180" s="20">
        <v>42522</v>
      </c>
      <c r="M180" s="22">
        <v>0.14208152690862619</v>
      </c>
      <c r="N180" s="22">
        <v>-2.0091684178581204E-2</v>
      </c>
      <c r="O180" s="22">
        <v>0.28200865733518299</v>
      </c>
      <c r="P180" s="22">
        <v>-1.1616023872923336</v>
      </c>
      <c r="Q180" s="22">
        <v>0.54162031938986388</v>
      </c>
      <c r="R180" s="22">
        <v>-0.35639259095884768</v>
      </c>
      <c r="S180" s="22">
        <v>0.60020335160481864</v>
      </c>
      <c r="T180" s="22">
        <v>-0.65235654375570107</v>
      </c>
      <c r="U180" s="22">
        <v>0.1238230296273457</v>
      </c>
    </row>
    <row r="181" spans="1:21" hidden="1">
      <c r="A181" s="20">
        <v>42552</v>
      </c>
      <c r="B181" s="22">
        <v>-0.48120964595401006</v>
      </c>
      <c r="C181" s="22">
        <v>-1.5610348233899742</v>
      </c>
      <c r="D181" s="22">
        <v>-0.97323943983246863</v>
      </c>
      <c r="E181" s="22">
        <v>0.75743130068556752</v>
      </c>
      <c r="F181" s="22">
        <v>-1.9989363021042834</v>
      </c>
      <c r="G181" s="22">
        <v>16.181766677726856</v>
      </c>
      <c r="H181" s="22">
        <v>2.7435213225524819</v>
      </c>
      <c r="I181" s="22">
        <v>7.2027281756854791</v>
      </c>
      <c r="J181" s="22">
        <v>-0.60426101821245481</v>
      </c>
      <c r="L181" s="20">
        <v>42552</v>
      </c>
      <c r="M181" s="22">
        <v>0.37168122686755112</v>
      </c>
      <c r="N181" s="22">
        <v>4.0097401576460356E-2</v>
      </c>
      <c r="O181" s="22">
        <v>-0.15392353722408814</v>
      </c>
      <c r="P181" s="22">
        <v>-0.66195323619088242</v>
      </c>
      <c r="Q181" s="22">
        <v>0.4463764925247915</v>
      </c>
      <c r="R181" s="22">
        <v>0.31558931677446367</v>
      </c>
      <c r="S181" s="22">
        <v>1.0724511888681434</v>
      </c>
      <c r="T181" s="22">
        <v>1.1729495968563839</v>
      </c>
      <c r="U181" s="22">
        <v>0.20008551695076449</v>
      </c>
    </row>
    <row r="182" spans="1:21" hidden="1">
      <c r="A182" s="20">
        <v>42583</v>
      </c>
      <c r="B182" s="22">
        <v>2.4794305527399985</v>
      </c>
      <c r="C182" s="22">
        <v>2.2097830260595401</v>
      </c>
      <c r="D182" s="22">
        <v>9.0560767589181523E-2</v>
      </c>
      <c r="E182" s="22">
        <v>-1.9008316656601352</v>
      </c>
      <c r="F182" s="22">
        <v>1.9028478675933798</v>
      </c>
      <c r="G182" s="22">
        <v>-7.733477660077881E-2</v>
      </c>
      <c r="H182" s="22">
        <v>6.8519350745074945</v>
      </c>
      <c r="I182" s="22">
        <v>3.3710271998031942</v>
      </c>
      <c r="J182" s="22">
        <v>1.5245837393656103</v>
      </c>
      <c r="L182" s="20">
        <v>42583</v>
      </c>
      <c r="M182" s="22">
        <v>0.67403544425013706</v>
      </c>
      <c r="N182" s="22">
        <v>3.8819859108031096E-2</v>
      </c>
      <c r="O182" s="22">
        <v>-0.47976440220639915</v>
      </c>
      <c r="P182" s="22">
        <v>-0.5292108594483409</v>
      </c>
      <c r="Q182" s="22">
        <v>0.36309598492853468</v>
      </c>
      <c r="R182" s="22">
        <v>1.8180826908397449</v>
      </c>
      <c r="S182" s="22">
        <v>1.0547133163873355</v>
      </c>
      <c r="T182" s="22">
        <v>2.2589396000686719</v>
      </c>
      <c r="U182" s="22">
        <v>0.28618450276755425</v>
      </c>
    </row>
    <row r="183" spans="1:21" hidden="1">
      <c r="A183" s="20">
        <v>42614</v>
      </c>
      <c r="B183" s="22">
        <v>1.1585136602092945</v>
      </c>
      <c r="C183" s="22">
        <v>1.0153252121567107</v>
      </c>
      <c r="D183" s="22">
        <v>-1.6303204509469253</v>
      </c>
      <c r="E183" s="22">
        <v>0.65848681165445555</v>
      </c>
      <c r="F183" s="22">
        <v>1.7969245246313363</v>
      </c>
      <c r="G183" s="22">
        <v>7.1754682150448019</v>
      </c>
      <c r="H183" s="22">
        <v>2.2472749165558525E-2</v>
      </c>
      <c r="I183" s="22">
        <v>5.3673787148932064</v>
      </c>
      <c r="J183" s="22">
        <v>0.99288163743247537</v>
      </c>
      <c r="L183" s="20">
        <v>42614</v>
      </c>
      <c r="M183" s="22">
        <v>1.0311021353532652</v>
      </c>
      <c r="N183" s="22">
        <v>7.1469457179233586E-2</v>
      </c>
      <c r="O183" s="22">
        <v>-0.52789137551232557</v>
      </c>
      <c r="P183" s="22">
        <v>-0.8238913898668585</v>
      </c>
      <c r="Q183" s="22">
        <v>0.11048398783870539</v>
      </c>
      <c r="R183" s="22">
        <v>3.1309443343371441</v>
      </c>
      <c r="S183" s="22">
        <v>0.77921265094830972</v>
      </c>
      <c r="T183" s="22">
        <v>2.787619586706569</v>
      </c>
      <c r="U183" s="22">
        <v>0.39821150081809265</v>
      </c>
    </row>
    <row r="184" spans="1:21" hidden="1">
      <c r="A184" s="20">
        <v>42644</v>
      </c>
      <c r="B184" s="22">
        <v>-0.33203168718306131</v>
      </c>
      <c r="C184" s="22">
        <v>-1.3153417409373134</v>
      </c>
      <c r="D184" s="22">
        <v>-1.1819558240714798</v>
      </c>
      <c r="E184" s="22">
        <v>-0.95677430434497523</v>
      </c>
      <c r="F184" s="22">
        <v>1.1279868260499768</v>
      </c>
      <c r="G184" s="22">
        <v>-8.4719206789196733</v>
      </c>
      <c r="H184" s="22">
        <v>-2.3579851208451856</v>
      </c>
      <c r="I184" s="22">
        <v>-1.431003735291938</v>
      </c>
      <c r="J184" s="22">
        <v>-0.70865851000743874</v>
      </c>
      <c r="L184" s="20">
        <v>42644</v>
      </c>
      <c r="M184" s="22">
        <v>1.4158131466112565</v>
      </c>
      <c r="N184" s="22">
        <v>0.20077635219122669</v>
      </c>
      <c r="O184" s="22">
        <v>-0.28117652228209522</v>
      </c>
      <c r="P184" s="22">
        <v>-1.19079038909139</v>
      </c>
      <c r="Q184" s="22">
        <v>-0.44531422877123816</v>
      </c>
      <c r="R184" s="22">
        <v>3.5829942923220557</v>
      </c>
      <c r="S184" s="22">
        <v>0.15718023887738752</v>
      </c>
      <c r="T184" s="22">
        <v>2.3830759815850087</v>
      </c>
      <c r="U184" s="22">
        <v>0.51546819201891481</v>
      </c>
    </row>
    <row r="185" spans="1:21" hidden="1">
      <c r="A185" s="20">
        <v>42675</v>
      </c>
      <c r="B185" s="22">
        <v>3.037428721029471</v>
      </c>
      <c r="C185" s="22">
        <v>0.75860438001194552</v>
      </c>
      <c r="D185" s="22">
        <v>0.89622713549306354</v>
      </c>
      <c r="E185" s="22">
        <v>-1.9160078023291192</v>
      </c>
      <c r="F185" s="22">
        <v>-1.5229378436989407</v>
      </c>
      <c r="G185" s="22">
        <v>15.788145474408367</v>
      </c>
      <c r="H185" s="22">
        <v>-0.19923446822464541</v>
      </c>
      <c r="I185" s="22">
        <v>2.8112098290136345</v>
      </c>
      <c r="J185" s="22">
        <v>1.3365865419082468</v>
      </c>
      <c r="L185" s="20">
        <v>42675</v>
      </c>
      <c r="M185" s="22">
        <v>1.6396397780582816</v>
      </c>
      <c r="N185" s="22">
        <v>0.33500778445801416</v>
      </c>
      <c r="O185" s="22">
        <v>-7.1822007122392506E-2</v>
      </c>
      <c r="P185" s="22">
        <v>-1.7053060394633377</v>
      </c>
      <c r="Q185" s="22">
        <v>-1.3826915258366483</v>
      </c>
      <c r="R185" s="22">
        <v>3.3202718505553293</v>
      </c>
      <c r="S185" s="22">
        <v>-0.40425146556681568</v>
      </c>
      <c r="T185" s="22">
        <v>1.531907987410122</v>
      </c>
      <c r="U185" s="22">
        <v>0.48115189998789276</v>
      </c>
    </row>
    <row r="186" spans="1:21" hidden="1">
      <c r="A186" s="20">
        <v>42705</v>
      </c>
      <c r="B186" s="22">
        <v>2.367294913664125</v>
      </c>
      <c r="C186" s="22">
        <v>-1.7119136367354884</v>
      </c>
      <c r="D186" s="22">
        <v>1.6084083173581405</v>
      </c>
      <c r="E186" s="22">
        <v>-0.7675812606706387</v>
      </c>
      <c r="F186" s="22">
        <v>-5.091620905381987</v>
      </c>
      <c r="G186" s="22">
        <v>3.3206999979118876</v>
      </c>
      <c r="H186" s="22">
        <v>-4.8941290287837091</v>
      </c>
      <c r="I186" s="22">
        <v>-2.8957026625829201</v>
      </c>
      <c r="J186" s="22">
        <v>9.0162308813575009E-2</v>
      </c>
      <c r="L186" s="20">
        <v>42705</v>
      </c>
      <c r="M186" s="22">
        <v>1.5853508299041437</v>
      </c>
      <c r="N186" s="22">
        <v>0.45152495379323909</v>
      </c>
      <c r="O186" s="22">
        <v>8.4250524167202911E-2</v>
      </c>
      <c r="P186" s="22">
        <v>-2.0400766042265985</v>
      </c>
      <c r="Q186" s="22">
        <v>-2.214454881592502</v>
      </c>
      <c r="R186" s="22">
        <v>2.8190624433533458</v>
      </c>
      <c r="S186" s="22">
        <v>-0.59119844931365151</v>
      </c>
      <c r="T186" s="22">
        <v>1.0925654706467185</v>
      </c>
      <c r="U186" s="22">
        <v>0.36648347072166132</v>
      </c>
    </row>
    <row r="187" spans="1:21" hidden="1">
      <c r="A187" s="20">
        <v>42736</v>
      </c>
      <c r="B187" s="22">
        <v>-1.5187215979581339</v>
      </c>
      <c r="C187" s="22">
        <v>2.4164838233752022</v>
      </c>
      <c r="D187" s="22">
        <v>-1.3150088235064317</v>
      </c>
      <c r="E187" s="22">
        <v>-6.113524201278679</v>
      </c>
      <c r="F187" s="22">
        <v>-4.0732435143111019</v>
      </c>
      <c r="G187" s="22">
        <v>-2.9295134235270694</v>
      </c>
      <c r="H187" s="22">
        <v>1.9517832261853698</v>
      </c>
      <c r="I187" s="22">
        <v>1.6039288669217342</v>
      </c>
      <c r="J187" s="22">
        <v>-0.83440894974202706</v>
      </c>
      <c r="L187" s="20">
        <v>42736</v>
      </c>
      <c r="M187" s="22">
        <v>1.1230406934142962</v>
      </c>
      <c r="N187" s="22">
        <v>0.32982011750395657</v>
      </c>
      <c r="O187" s="22">
        <v>-4.6563169390708481E-2</v>
      </c>
      <c r="P187" s="22">
        <v>-2.1924345384072694</v>
      </c>
      <c r="Q187" s="22">
        <v>-2.6866308675180193</v>
      </c>
      <c r="R187" s="22">
        <v>2.2713110869832462</v>
      </c>
      <c r="S187" s="22">
        <v>-0.50835084240543438</v>
      </c>
      <c r="T187" s="22">
        <v>0.92270436248938381</v>
      </c>
      <c r="U187" s="22">
        <v>7.7718335587633192E-2</v>
      </c>
    </row>
    <row r="188" spans="1:21" hidden="1">
      <c r="A188" s="20">
        <v>42767</v>
      </c>
      <c r="B188" s="22">
        <v>3.520473897053364</v>
      </c>
      <c r="C188" s="22">
        <v>1.3360744913140081</v>
      </c>
      <c r="D188" s="22">
        <v>0.66459996944800537</v>
      </c>
      <c r="E188" s="22">
        <v>-0.57419969934669268</v>
      </c>
      <c r="F188" s="22">
        <v>-1.9658946436180713E-2</v>
      </c>
      <c r="G188" s="22">
        <v>0.81009516846050644</v>
      </c>
      <c r="H188" s="22">
        <v>6.6062342780579968</v>
      </c>
      <c r="I188" s="22">
        <v>5.9335842383376018</v>
      </c>
      <c r="J188" s="22">
        <v>1.3225121503966761</v>
      </c>
      <c r="L188" s="20">
        <v>42767</v>
      </c>
      <c r="M188" s="22">
        <v>0.4155467177472616</v>
      </c>
      <c r="N188" s="22">
        <v>2.5345980435659499E-2</v>
      </c>
      <c r="O188" s="22">
        <v>-0.4526567982334484</v>
      </c>
      <c r="P188" s="22">
        <v>-2.0443705989993362</v>
      </c>
      <c r="Q188" s="22">
        <v>-2.6750168347060992</v>
      </c>
      <c r="R188" s="22">
        <v>1.8967065165942216</v>
      </c>
      <c r="S188" s="22">
        <v>-0.22844409642375751</v>
      </c>
      <c r="T188" s="22">
        <v>0.83938466165942316</v>
      </c>
      <c r="U188" s="22">
        <v>-0.31328008649296635</v>
      </c>
    </row>
    <row r="189" spans="1:21" hidden="1">
      <c r="A189" s="20">
        <v>42795</v>
      </c>
      <c r="B189" s="22">
        <v>0.37756976151506194</v>
      </c>
      <c r="C189" s="22">
        <v>-1.2034288472657835</v>
      </c>
      <c r="D189" s="22">
        <v>-1.4925262503436585</v>
      </c>
      <c r="E189" s="22">
        <v>-1.8451735281131931</v>
      </c>
      <c r="F189" s="22">
        <v>-2.6663754820231844</v>
      </c>
      <c r="G189" s="22">
        <v>3.7985343042811053</v>
      </c>
      <c r="H189" s="22">
        <v>-6.4961791855249942</v>
      </c>
      <c r="I189" s="22">
        <v>-2.222914616431666</v>
      </c>
      <c r="J189" s="22">
        <v>-0.65466504258108671</v>
      </c>
      <c r="L189" s="20">
        <v>42795</v>
      </c>
      <c r="M189" s="22">
        <v>-0.39148642161630676</v>
      </c>
      <c r="N189" s="22">
        <v>-0.51419761132297026</v>
      </c>
      <c r="O189" s="22">
        <v>-1.0862392431544663</v>
      </c>
      <c r="P189" s="22">
        <v>-1.8073983830132647</v>
      </c>
      <c r="Q189" s="22">
        <v>-2.1811647597022414</v>
      </c>
      <c r="R189" s="22">
        <v>1.0473680357066684</v>
      </c>
      <c r="S189" s="22">
        <v>-0.3919886083975257</v>
      </c>
      <c r="T189" s="22">
        <v>0.5140404853573699</v>
      </c>
      <c r="U189" s="22">
        <v>-0.7995844165797763</v>
      </c>
    </row>
    <row r="190" spans="1:21" hidden="1">
      <c r="A190" s="20">
        <v>42826</v>
      </c>
      <c r="B190" s="22">
        <v>-3.1676596797377243</v>
      </c>
      <c r="C190" s="22">
        <v>-0.48912057439562773</v>
      </c>
      <c r="D190" s="22">
        <v>-2.7092748523543833</v>
      </c>
      <c r="E190" s="22">
        <v>0.60568278523342656</v>
      </c>
      <c r="F190" s="22">
        <v>-1.6210544070485611</v>
      </c>
      <c r="G190" s="22">
        <v>2.0062548793405028</v>
      </c>
      <c r="H190" s="22">
        <v>0.70304453844185844</v>
      </c>
      <c r="I190" s="22">
        <v>2.4027545957122243</v>
      </c>
      <c r="J190" s="22">
        <v>-1.6469673017726052</v>
      </c>
      <c r="L190" s="20">
        <v>42826</v>
      </c>
      <c r="M190" s="22">
        <v>-1.0897288357665786</v>
      </c>
      <c r="N190" s="22">
        <v>-1.0843523170601941</v>
      </c>
      <c r="O190" s="22">
        <v>-1.7040533461323548</v>
      </c>
      <c r="P190" s="22">
        <v>-1.5590245387412835</v>
      </c>
      <c r="Q190" s="22">
        <v>-1.5134671266649633</v>
      </c>
      <c r="R190" s="22">
        <v>5.5245495023228841E-2</v>
      </c>
      <c r="S190" s="22">
        <v>-1.1985358037938596</v>
      </c>
      <c r="T190" s="22">
        <v>-0.17899063941827364</v>
      </c>
      <c r="U190" s="22">
        <v>-1.2464675990600966</v>
      </c>
    </row>
    <row r="191" spans="1:21" hidden="1">
      <c r="A191" s="20">
        <v>42856</v>
      </c>
      <c r="B191" s="22">
        <v>-1.923559731059143</v>
      </c>
      <c r="C191" s="22">
        <v>-3.0615718691827851</v>
      </c>
      <c r="D191" s="22">
        <v>0.25080003349727065</v>
      </c>
      <c r="E191" s="22">
        <v>-0.57041277394732504</v>
      </c>
      <c r="F191" s="22">
        <v>0.68883304103610499</v>
      </c>
      <c r="G191" s="22">
        <v>0.11814100777840508</v>
      </c>
      <c r="H191" s="22">
        <v>-1.0809047574646229</v>
      </c>
      <c r="I191" s="22">
        <v>-4.3692690245974575</v>
      </c>
      <c r="J191" s="22">
        <v>-1.7782231619187172</v>
      </c>
      <c r="L191" s="20">
        <v>42856</v>
      </c>
      <c r="M191" s="22">
        <v>-1.3112677491317015</v>
      </c>
      <c r="N191" s="22">
        <v>-1.3004586249411005</v>
      </c>
      <c r="O191" s="22">
        <v>-1.8549994359546389</v>
      </c>
      <c r="P191" s="22">
        <v>-1.3856691442546918</v>
      </c>
      <c r="Q191" s="22">
        <v>-0.8825414724075813</v>
      </c>
      <c r="R191" s="22">
        <v>-0.7291983352500182</v>
      </c>
      <c r="S191" s="22">
        <v>-1.9424313390985191</v>
      </c>
      <c r="T191" s="22">
        <v>-0.89437983384513586</v>
      </c>
      <c r="U191" s="22">
        <v>-1.3423258134487526</v>
      </c>
    </row>
    <row r="192" spans="1:21" hidden="1">
      <c r="A192" s="20">
        <v>42887</v>
      </c>
      <c r="B192" s="22">
        <v>-1.705265121697991</v>
      </c>
      <c r="C192" s="22">
        <v>-1.7775977188459251</v>
      </c>
      <c r="D192" s="22">
        <v>-4.0040427752626329</v>
      </c>
      <c r="E192" s="22">
        <v>-4.888156373530208</v>
      </c>
      <c r="F192" s="22">
        <v>-3.5044129616917843</v>
      </c>
      <c r="G192" s="22">
        <v>-5.9269124703760099</v>
      </c>
      <c r="H192" s="22">
        <v>-3.9647281681095876</v>
      </c>
      <c r="I192" s="22">
        <v>-2.1811272956299774</v>
      </c>
      <c r="J192" s="22">
        <v>-2.2079200939820112</v>
      </c>
      <c r="L192" s="20">
        <v>42887</v>
      </c>
      <c r="M192" s="22">
        <v>-1.0098892343448398</v>
      </c>
      <c r="N192" s="22">
        <v>-1.026620184193078</v>
      </c>
      <c r="O192" s="22">
        <v>-1.4085831715940742</v>
      </c>
      <c r="P192" s="22">
        <v>-1.202721540289474</v>
      </c>
      <c r="Q192" s="22">
        <v>-0.51924163230317788</v>
      </c>
      <c r="R192" s="22">
        <v>-1.0207514896566323</v>
      </c>
      <c r="S192" s="22">
        <v>-2.1271972605252074</v>
      </c>
      <c r="T192" s="22">
        <v>-1.1481262558015146</v>
      </c>
      <c r="U192" s="22">
        <v>-1.024934691618256</v>
      </c>
    </row>
    <row r="193" spans="1:21" hidden="1">
      <c r="A193" s="20">
        <v>42917</v>
      </c>
      <c r="B193" s="22">
        <v>-0.2264549713964783</v>
      </c>
      <c r="C193" s="22">
        <v>-0.62512993349191959</v>
      </c>
      <c r="D193" s="22">
        <v>-0.49791919392839645</v>
      </c>
      <c r="E193" s="22">
        <v>2.4657527730553852E-2</v>
      </c>
      <c r="F193" s="22">
        <v>1.2554519900587593</v>
      </c>
      <c r="G193" s="22">
        <v>1.2510386159586488</v>
      </c>
      <c r="H193" s="22">
        <v>0.88541981415748694</v>
      </c>
      <c r="I193" s="22">
        <v>3.9815175817763162</v>
      </c>
      <c r="J193" s="22">
        <v>-0.36136027935449988</v>
      </c>
      <c r="L193" s="20">
        <v>42917</v>
      </c>
      <c r="M193" s="22">
        <v>-0.40177737491734433</v>
      </c>
      <c r="N193" s="22">
        <v>-0.3362525860862462</v>
      </c>
      <c r="O193" s="22">
        <v>-0.51488333843776957</v>
      </c>
      <c r="P193" s="22">
        <v>-1.0925444324865623</v>
      </c>
      <c r="Q193" s="22">
        <v>-0.42183899195039487</v>
      </c>
      <c r="R193" s="22">
        <v>-1.1141943898565785</v>
      </c>
      <c r="S193" s="22">
        <v>-1.2344372766288672</v>
      </c>
      <c r="T193" s="22">
        <v>-1.0088685826047339</v>
      </c>
      <c r="U193" s="22">
        <v>-0.42216462754595341</v>
      </c>
    </row>
    <row r="194" spans="1:21" hidden="1">
      <c r="A194" s="20">
        <v>42948</v>
      </c>
      <c r="B194" s="22">
        <v>1.8295219648645826</v>
      </c>
      <c r="C194" s="22">
        <v>0.737901626953402</v>
      </c>
      <c r="D194" s="22">
        <v>-1.1735025681424958</v>
      </c>
      <c r="E194" s="22">
        <v>-1.2383543896392553</v>
      </c>
      <c r="F194" s="22">
        <v>0.37793555659020228</v>
      </c>
      <c r="G194" s="22">
        <v>-3.4463046524323744</v>
      </c>
      <c r="H194" s="22">
        <v>-7.2132157080422417</v>
      </c>
      <c r="I194" s="22">
        <v>-5.1385871404503689</v>
      </c>
      <c r="J194" s="22">
        <v>0.35180883221413239</v>
      </c>
      <c r="L194" s="20">
        <v>42948</v>
      </c>
      <c r="M194" s="22">
        <v>0.36007042006916379</v>
      </c>
      <c r="N194" s="22">
        <v>0.47628973134712282</v>
      </c>
      <c r="O194" s="22">
        <v>0.51124857576346017</v>
      </c>
      <c r="P194" s="22">
        <v>-0.94304088015239529</v>
      </c>
      <c r="Q194" s="22">
        <v>-0.40892906423989928</v>
      </c>
      <c r="R194" s="22">
        <v>-0.59431083149600283</v>
      </c>
      <c r="S194" s="22">
        <v>0.49749307105881257</v>
      </c>
      <c r="T194" s="22">
        <v>-0.14715257192672482</v>
      </c>
      <c r="U194" s="22">
        <v>0.316525479762646</v>
      </c>
    </row>
    <row r="195" spans="1:21" hidden="1">
      <c r="A195" s="20">
        <v>42979</v>
      </c>
      <c r="B195" s="22">
        <v>0.73808812164971016</v>
      </c>
      <c r="C195" s="22">
        <v>4.0774044104866789</v>
      </c>
      <c r="D195" s="22">
        <v>4.3443608982748998</v>
      </c>
      <c r="E195" s="22">
        <v>0.82003058705564058</v>
      </c>
      <c r="F195" s="22">
        <v>-0.51181995983107242</v>
      </c>
      <c r="G195" s="22">
        <v>1.8965945189985689</v>
      </c>
      <c r="H195" s="22">
        <v>5.4322959554517638</v>
      </c>
      <c r="I195" s="22">
        <v>0.54502719635374319</v>
      </c>
      <c r="J195" s="22">
        <v>2.5860671335088199</v>
      </c>
      <c r="L195" s="20">
        <v>42979</v>
      </c>
      <c r="M195" s="22">
        <v>0.9814378026247681</v>
      </c>
      <c r="N195" s="22">
        <v>0.9081565744095883</v>
      </c>
      <c r="O195" s="22">
        <v>1.2137759197262454</v>
      </c>
      <c r="P195" s="22">
        <v>-0.59941348338692535</v>
      </c>
      <c r="Q195" s="22">
        <v>-0.40212039586398873</v>
      </c>
      <c r="R195" s="22">
        <v>0.40292348317136373</v>
      </c>
      <c r="S195" s="22">
        <v>1.8370447759748174</v>
      </c>
      <c r="T195" s="22">
        <v>0.88455382286669249</v>
      </c>
      <c r="U195" s="22">
        <v>0.8609948701546557</v>
      </c>
    </row>
    <row r="196" spans="1:21" hidden="1">
      <c r="A196" s="20">
        <v>43009</v>
      </c>
      <c r="B196" s="22">
        <v>2.4426495358000295</v>
      </c>
      <c r="C196" s="22">
        <v>0.1751079218506959</v>
      </c>
      <c r="D196" s="22">
        <v>3.5192474961516069</v>
      </c>
      <c r="E196" s="22">
        <v>0.42990860867536185</v>
      </c>
      <c r="F196" s="22">
        <v>0.11846096829117414</v>
      </c>
      <c r="G196" s="22">
        <v>4.3607529642274585</v>
      </c>
      <c r="H196" s="22">
        <v>8.8061696814862245</v>
      </c>
      <c r="I196" s="22">
        <v>7.1489863451135562</v>
      </c>
      <c r="J196" s="22">
        <v>1.8785084325350141</v>
      </c>
      <c r="L196" s="20">
        <v>43009</v>
      </c>
      <c r="M196" s="22">
        <v>1.063367902083769</v>
      </c>
      <c r="N196" s="22">
        <v>0.71316947366177885</v>
      </c>
      <c r="O196" s="22">
        <v>1.2625443663441871</v>
      </c>
      <c r="P196" s="22">
        <v>-0.17714422186230649</v>
      </c>
      <c r="Q196" s="22">
        <v>-0.3963522257691352</v>
      </c>
      <c r="R196" s="22">
        <v>1.4493636426203409</v>
      </c>
      <c r="S196" s="22">
        <v>2.120390407430591</v>
      </c>
      <c r="T196" s="22">
        <v>1.6147701222219695</v>
      </c>
      <c r="U196" s="22">
        <v>0.88685486810078373</v>
      </c>
    </row>
    <row r="197" spans="1:21" hidden="1">
      <c r="A197" s="20">
        <v>43040</v>
      </c>
      <c r="B197" s="22">
        <v>-1.2459536526929753</v>
      </c>
      <c r="C197" s="22">
        <v>-1.5333085728221505</v>
      </c>
      <c r="D197" s="22">
        <v>-0.97632135904453321</v>
      </c>
      <c r="E197" s="22">
        <v>-0.83925443136941169</v>
      </c>
      <c r="F197" s="22">
        <v>-3.75934917267179</v>
      </c>
      <c r="G197" s="22">
        <v>-0.85135510006585946</v>
      </c>
      <c r="H197" s="22">
        <v>-0.79912718434559338</v>
      </c>
      <c r="I197" s="22">
        <v>-0.96146634889451832</v>
      </c>
      <c r="J197" s="22">
        <v>-1.7093706328650171</v>
      </c>
      <c r="L197" s="20">
        <v>43040</v>
      </c>
      <c r="M197" s="22">
        <v>0.78539545828097346</v>
      </c>
      <c r="N197" s="22">
        <v>8.1940659301693586E-2</v>
      </c>
      <c r="O197" s="22">
        <v>0.76113250766915996</v>
      </c>
      <c r="P197" s="22">
        <v>8.549246522851206E-2</v>
      </c>
      <c r="Q197" s="22">
        <v>-0.45709376942996016</v>
      </c>
      <c r="R197" s="22">
        <v>1.5972117735430373</v>
      </c>
      <c r="S197" s="22">
        <v>1.6010223259275307</v>
      </c>
      <c r="T197" s="22">
        <v>1.8784684235680942</v>
      </c>
      <c r="U197" s="22">
        <v>0.4911758608375294</v>
      </c>
    </row>
    <row r="198" spans="1:21" hidden="1">
      <c r="A198" s="20">
        <v>43070</v>
      </c>
      <c r="B198" s="22">
        <v>1.1695723204067718</v>
      </c>
      <c r="C198" s="22">
        <v>1.0314650354327597</v>
      </c>
      <c r="D198" s="22">
        <v>0.35444953342221197</v>
      </c>
      <c r="E198" s="22">
        <v>-2.5599122913433092</v>
      </c>
      <c r="F198" s="22">
        <v>0.6495755951620481</v>
      </c>
      <c r="G198" s="22">
        <v>2.5854833271314419</v>
      </c>
      <c r="H198" s="22">
        <v>5.0834352125764184</v>
      </c>
      <c r="I198" s="22">
        <v>0.29092686845176274</v>
      </c>
      <c r="J198" s="22">
        <v>1.2794261973789105</v>
      </c>
      <c r="L198" s="20">
        <v>43070</v>
      </c>
      <c r="M198" s="22">
        <v>0.40504417983065366</v>
      </c>
      <c r="N198" s="22">
        <v>-0.73170310861246435</v>
      </c>
      <c r="O198" s="22">
        <v>7.3551678245962648E-2</v>
      </c>
      <c r="P198" s="22">
        <v>0.10973959943922296</v>
      </c>
      <c r="Q198" s="22">
        <v>-0.7685134756466141</v>
      </c>
      <c r="R198" s="22">
        <v>0.59913657447616231</v>
      </c>
      <c r="S198" s="22">
        <v>0.10640644807540411</v>
      </c>
      <c r="T198" s="22">
        <v>1.9523907231763502</v>
      </c>
      <c r="U198" s="22">
        <v>-8.7538202301644219E-2</v>
      </c>
    </row>
    <row r="199" spans="1:21" hidden="1">
      <c r="A199" s="20">
        <v>43101</v>
      </c>
      <c r="B199" s="22">
        <v>1.2528380770511944</v>
      </c>
      <c r="C199" s="22">
        <v>-2.5773625121491932</v>
      </c>
      <c r="D199" s="22">
        <v>-1.5470449432064584</v>
      </c>
      <c r="E199" s="22">
        <v>4.0398472736913504</v>
      </c>
      <c r="F199" s="22">
        <v>1.5365477287564886</v>
      </c>
      <c r="G199" s="22">
        <v>0.96868003736945241</v>
      </c>
      <c r="H199" s="22">
        <v>-7.9363582407179933</v>
      </c>
      <c r="I199" s="22">
        <v>9.2188259162419968</v>
      </c>
      <c r="J199" s="22">
        <v>-0.33825395484515752</v>
      </c>
      <c r="L199" s="20">
        <v>43101</v>
      </c>
      <c r="M199" s="22">
        <v>4.4016854681359519E-2</v>
      </c>
      <c r="N199" s="22">
        <v>-1.2950513061226019</v>
      </c>
      <c r="O199" s="22">
        <v>-0.4832856370841796</v>
      </c>
      <c r="P199" s="22">
        <v>0.17433120281722836</v>
      </c>
      <c r="Q199" s="22">
        <v>-1.1907096734780254</v>
      </c>
      <c r="R199" s="22">
        <v>-0.69619794249933875</v>
      </c>
      <c r="S199" s="22">
        <v>-1.4190175386552397</v>
      </c>
      <c r="T199" s="22">
        <v>2.0942483417488518</v>
      </c>
      <c r="U199" s="22">
        <v>-0.55124318502690528</v>
      </c>
    </row>
    <row r="200" spans="1:21" hidden="1">
      <c r="A200" s="20">
        <v>43132</v>
      </c>
      <c r="B200" s="22">
        <v>-1.7781501467935357</v>
      </c>
      <c r="C200" s="22">
        <v>-1.9768494063809783</v>
      </c>
      <c r="D200" s="22">
        <v>-2.1738966207288826</v>
      </c>
      <c r="E200" s="22">
        <v>-1.653764869644192E-2</v>
      </c>
      <c r="F200" s="22">
        <v>-0.98390694445312477</v>
      </c>
      <c r="G200" s="22">
        <v>-2.9886868075028303</v>
      </c>
      <c r="H200" s="22">
        <v>-5.2736932059544586</v>
      </c>
      <c r="I200" s="22">
        <v>-6.7285548587508828</v>
      </c>
      <c r="J200" s="22">
        <v>-2.2554320378050647</v>
      </c>
      <c r="L200" s="20">
        <v>43132</v>
      </c>
      <c r="M200" s="22">
        <v>-8.9950660723275178E-2</v>
      </c>
      <c r="N200" s="22">
        <v>-1.3015372787465225</v>
      </c>
      <c r="O200" s="22">
        <v>-0.57242922184298095</v>
      </c>
      <c r="P200" s="22">
        <v>0.41559897415028502</v>
      </c>
      <c r="Q200" s="22">
        <v>-1.4078720416027579</v>
      </c>
      <c r="R200" s="22">
        <v>-1.5198588217088371</v>
      </c>
      <c r="S200" s="22">
        <v>-2.3645953292614905</v>
      </c>
      <c r="T200" s="22">
        <v>2.1101742028423587</v>
      </c>
      <c r="U200" s="22">
        <v>-0.62654467595548624</v>
      </c>
    </row>
    <row r="201" spans="1:21" hidden="1">
      <c r="A201" s="20">
        <v>43160</v>
      </c>
      <c r="B201" s="22">
        <v>-0.43157196629314853</v>
      </c>
      <c r="C201" s="22">
        <v>-1.4501511882289719</v>
      </c>
      <c r="D201" s="22">
        <v>1.026985921766979</v>
      </c>
      <c r="E201" s="22">
        <v>0.61251861433927957</v>
      </c>
      <c r="F201" s="22">
        <v>-2.9340785404506136</v>
      </c>
      <c r="G201" s="22">
        <v>-0.23309694303004846</v>
      </c>
      <c r="H201" s="22">
        <v>2.6237585057216961</v>
      </c>
      <c r="I201" s="22">
        <v>5.3925986238520238</v>
      </c>
      <c r="J201" s="22">
        <v>-0.64795035461592931</v>
      </c>
      <c r="L201" s="20">
        <v>43160</v>
      </c>
      <c r="M201" s="22">
        <v>0.17208187250372475</v>
      </c>
      <c r="N201" s="22">
        <v>-0.64116020423638531</v>
      </c>
      <c r="O201" s="22">
        <v>4.0226115292512077E-2</v>
      </c>
      <c r="P201" s="22">
        <v>0.90257273344316502</v>
      </c>
      <c r="Q201" s="22">
        <v>-1.0907539330205509</v>
      </c>
      <c r="R201" s="22">
        <v>-1.3632298860766383</v>
      </c>
      <c r="S201" s="22">
        <v>-1.8885022165737126</v>
      </c>
      <c r="T201" s="22">
        <v>2.0327659214356828</v>
      </c>
      <c r="U201" s="22">
        <v>-0.12377050575246074</v>
      </c>
    </row>
    <row r="202" spans="1:21" hidden="1">
      <c r="A202" s="20">
        <v>43191</v>
      </c>
      <c r="B202" s="22">
        <v>2.2255881436954041</v>
      </c>
      <c r="C202" s="22">
        <v>1.6536987090473474</v>
      </c>
      <c r="D202" s="22">
        <v>1.4389627969918308</v>
      </c>
      <c r="E202" s="22">
        <v>-1.9035081627851156</v>
      </c>
      <c r="F202" s="22">
        <v>-4.0518425809944176</v>
      </c>
      <c r="G202" s="22">
        <v>-11.184391733071422</v>
      </c>
      <c r="H202" s="22">
        <v>-1.0215484743193173</v>
      </c>
      <c r="I202" s="22">
        <v>1.8096056674322512</v>
      </c>
      <c r="J202" s="22">
        <v>1.6041508261995858</v>
      </c>
      <c r="L202" s="20">
        <v>43191</v>
      </c>
      <c r="M202" s="22">
        <v>0.69193388079264651</v>
      </c>
      <c r="N202" s="22">
        <v>0.24283949042992958</v>
      </c>
      <c r="O202" s="22">
        <v>1.0827631768662798</v>
      </c>
      <c r="P202" s="22">
        <v>1.5477774624268505</v>
      </c>
      <c r="Q202" s="22">
        <v>-0.26178786448352298</v>
      </c>
      <c r="R202" s="22">
        <v>3.0863678511536818E-3</v>
      </c>
      <c r="S202" s="22">
        <v>5.7449059586218709E-3</v>
      </c>
      <c r="T202" s="22">
        <v>1.9121041792013784</v>
      </c>
      <c r="U202" s="22">
        <v>0.69507835794651385</v>
      </c>
    </row>
    <row r="203" spans="1:21" hidden="1">
      <c r="A203" s="20">
        <v>43221</v>
      </c>
      <c r="B203" s="22">
        <v>-0.52153754635759242</v>
      </c>
      <c r="C203" s="22">
        <v>-0.69327575470001079</v>
      </c>
      <c r="D203" s="22">
        <v>2.3878952958294946</v>
      </c>
      <c r="E203" s="22">
        <v>4.3360606122103746</v>
      </c>
      <c r="F203" s="22">
        <v>0.44162167658970475</v>
      </c>
      <c r="G203" s="22">
        <v>7.6151546513731461</v>
      </c>
      <c r="H203" s="22">
        <v>-4.2466601147431788</v>
      </c>
      <c r="I203" s="22">
        <v>6.0380935353056913</v>
      </c>
      <c r="J203" s="22">
        <v>0.52497064151182826</v>
      </c>
      <c r="L203" s="20">
        <v>43221</v>
      </c>
      <c r="M203" s="22">
        <v>1.2580825733647032</v>
      </c>
      <c r="N203" s="22">
        <v>0.92406393149364874</v>
      </c>
      <c r="O203" s="22">
        <v>1.9035191446537425</v>
      </c>
      <c r="P203" s="22">
        <v>2.0754556096476335</v>
      </c>
      <c r="Q203" s="22">
        <v>0.66079254325035208</v>
      </c>
      <c r="R203" s="22">
        <v>1.6829996295843301</v>
      </c>
      <c r="S203" s="22">
        <v>1.8627710800081587</v>
      </c>
      <c r="T203" s="22">
        <v>1.5650881258595177</v>
      </c>
      <c r="U203" s="22">
        <v>1.4032779851806794</v>
      </c>
    </row>
    <row r="204" spans="1:21" hidden="1">
      <c r="A204" s="20">
        <v>43252</v>
      </c>
      <c r="B204" s="22">
        <v>1.7298630250990357</v>
      </c>
      <c r="C204" s="22">
        <v>3.8769948071426086</v>
      </c>
      <c r="D204" s="22">
        <v>0.71190440568027213</v>
      </c>
      <c r="E204" s="22">
        <v>3.5103328435344139</v>
      </c>
      <c r="F204" s="22">
        <v>5.5136673388458348</v>
      </c>
      <c r="G204" s="22">
        <v>11.264930670185237</v>
      </c>
      <c r="H204" s="22">
        <v>14.274437890147283</v>
      </c>
      <c r="I204" s="22">
        <v>-2.7999416259564072</v>
      </c>
      <c r="J204" s="22">
        <v>2.7168511765581087</v>
      </c>
      <c r="L204" s="20">
        <v>43252</v>
      </c>
      <c r="M204" s="22">
        <v>1.5481476953902842</v>
      </c>
      <c r="N204" s="22">
        <v>1.1469432729267481</v>
      </c>
      <c r="O204" s="22">
        <v>2.0484386007263851</v>
      </c>
      <c r="P204" s="22">
        <v>2.144385685584524</v>
      </c>
      <c r="Q204" s="22">
        <v>1.2063913656519105</v>
      </c>
      <c r="R204" s="22">
        <v>2.7059579275013164</v>
      </c>
      <c r="S204" s="22">
        <v>2.4116046921668612</v>
      </c>
      <c r="T204" s="22">
        <v>0.41155377223233813</v>
      </c>
      <c r="U204" s="22">
        <v>1.628824810072075</v>
      </c>
    </row>
    <row r="205" spans="1:21" hidden="1">
      <c r="A205" s="20">
        <v>43282</v>
      </c>
      <c r="B205" s="22">
        <v>4.2083037651052848</v>
      </c>
      <c r="C205" s="22">
        <v>2.0176188620945652</v>
      </c>
      <c r="D205" s="22">
        <v>3.2884374184320393</v>
      </c>
      <c r="E205" s="22">
        <v>0.89603893529334755</v>
      </c>
      <c r="F205" s="22">
        <v>2.9897881022679087</v>
      </c>
      <c r="G205" s="22">
        <v>-0.84994251173087321</v>
      </c>
      <c r="H205" s="22">
        <v>-3.636973773864824</v>
      </c>
      <c r="I205" s="22">
        <v>-1.534520392053679</v>
      </c>
      <c r="J205" s="22">
        <v>2.9352478297610389</v>
      </c>
      <c r="L205" s="20">
        <v>43282</v>
      </c>
      <c r="M205" s="22">
        <v>1.5596106553609275</v>
      </c>
      <c r="N205" s="22">
        <v>1.0726350262513193</v>
      </c>
      <c r="O205" s="22">
        <v>1.687702611100832</v>
      </c>
      <c r="P205" s="22">
        <v>1.8389856865306626</v>
      </c>
      <c r="Q205" s="22">
        <v>1.3008547797076062</v>
      </c>
      <c r="R205" s="22">
        <v>2.7181969913197719</v>
      </c>
      <c r="S205" s="22">
        <v>1.6629008228859874</v>
      </c>
      <c r="T205" s="22">
        <v>-0.90697021676643885</v>
      </c>
      <c r="U205" s="22">
        <v>1.4543414486489326</v>
      </c>
    </row>
    <row r="206" spans="1:21" hidden="1">
      <c r="A206" s="20">
        <v>43313</v>
      </c>
      <c r="B206" s="22">
        <v>1.8211654053592099</v>
      </c>
      <c r="C206" s="22">
        <v>0.58109097077394267</v>
      </c>
      <c r="D206" s="22">
        <v>4.6670241396676886</v>
      </c>
      <c r="E206" s="22">
        <v>4.7347365790266593</v>
      </c>
      <c r="F206" s="22">
        <v>3.5932368859845809</v>
      </c>
      <c r="G206" s="22">
        <v>5.6339665949566466</v>
      </c>
      <c r="H206" s="22">
        <v>11.074292090847251</v>
      </c>
      <c r="I206" s="22">
        <v>1.0072339091008189</v>
      </c>
      <c r="J206" s="22">
        <v>2.3464820302160945</v>
      </c>
      <c r="L206" s="20">
        <v>43313</v>
      </c>
      <c r="M206" s="22">
        <v>1.322202551173703</v>
      </c>
      <c r="N206" s="22">
        <v>0.86964344816411199</v>
      </c>
      <c r="O206" s="22">
        <v>0.97916717961305721</v>
      </c>
      <c r="P206" s="22">
        <v>1.2194812222270599</v>
      </c>
      <c r="Q206" s="22">
        <v>0.83647776599147505</v>
      </c>
      <c r="R206" s="22">
        <v>1.6326931649519167</v>
      </c>
      <c r="S206" s="22">
        <v>0.46757909683172727</v>
      </c>
      <c r="T206" s="22">
        <v>-1.9740788607453084</v>
      </c>
      <c r="U206" s="22">
        <v>0.98420571882327579</v>
      </c>
    </row>
    <row r="207" spans="1:21" hidden="1">
      <c r="A207" s="20">
        <v>43344</v>
      </c>
      <c r="B207" s="22">
        <v>-1.2359646535269491</v>
      </c>
      <c r="C207" s="22">
        <v>-2.9753365444753967</v>
      </c>
      <c r="D207" s="22">
        <v>-3.855947553254552</v>
      </c>
      <c r="E207" s="22">
        <v>-2.7415918205589946</v>
      </c>
      <c r="F207" s="22">
        <v>-6.0172481179998272</v>
      </c>
      <c r="G207" s="22">
        <v>-2.7519214935013139</v>
      </c>
      <c r="H207" s="22">
        <v>-8.4433241348159669</v>
      </c>
      <c r="I207" s="22">
        <v>-4.4647669647312682</v>
      </c>
      <c r="J207" s="22">
        <v>-2.9452817755830267</v>
      </c>
      <c r="L207" s="20">
        <v>43344</v>
      </c>
      <c r="M207" s="22">
        <v>1.0094004969984951</v>
      </c>
      <c r="N207" s="22">
        <v>0.85528919700772121</v>
      </c>
      <c r="O207" s="22">
        <v>0.3913696674627829</v>
      </c>
      <c r="P207" s="22">
        <v>0.3791291718064258</v>
      </c>
      <c r="Q207" s="22">
        <v>5.4406252558123924E-2</v>
      </c>
      <c r="R207" s="22">
        <v>0.20638388350444359</v>
      </c>
      <c r="S207" s="22">
        <v>9.9330421616315334E-2</v>
      </c>
      <c r="T207" s="22">
        <v>-2.3354852484788466</v>
      </c>
      <c r="U207" s="22">
        <v>0.57753496688914652</v>
      </c>
    </row>
    <row r="208" spans="1:21" hidden="1">
      <c r="A208" s="20">
        <v>43374</v>
      </c>
      <c r="B208" s="22">
        <v>0.87531957388911508</v>
      </c>
      <c r="C208" s="22">
        <v>2.5292007432927761</v>
      </c>
      <c r="D208" s="22">
        <v>-0.87199977294812925</v>
      </c>
      <c r="E208" s="22">
        <v>-0.49060869969258647</v>
      </c>
      <c r="F208" s="22">
        <v>-2.1176556624894971</v>
      </c>
      <c r="G208" s="22">
        <v>-6.0924085783870368</v>
      </c>
      <c r="H208" s="22">
        <v>-6.1517674876658646</v>
      </c>
      <c r="I208" s="22">
        <v>-1.97696278894648</v>
      </c>
      <c r="J208" s="22">
        <v>0.35708326974226168</v>
      </c>
      <c r="L208" s="20">
        <v>43374</v>
      </c>
      <c r="M208" s="22">
        <v>0.94552185015024293</v>
      </c>
      <c r="N208" s="22">
        <v>1.1040021930056128</v>
      </c>
      <c r="O208" s="22">
        <v>0.1374770866881363</v>
      </c>
      <c r="P208" s="22">
        <v>-0.26061388263714491</v>
      </c>
      <c r="Q208" s="22">
        <v>-0.63598644313525199</v>
      </c>
      <c r="R208" s="22">
        <v>-0.77703303840428362</v>
      </c>
      <c r="S208" s="22">
        <v>0.65164004123441543</v>
      </c>
      <c r="T208" s="22">
        <v>-1.61004683596164</v>
      </c>
      <c r="U208" s="22">
        <v>0.46436525220237002</v>
      </c>
    </row>
    <row r="209" spans="1:21" hidden="1">
      <c r="A209" s="20">
        <v>43405</v>
      </c>
      <c r="B209" s="22">
        <v>-0.20303341700895317</v>
      </c>
      <c r="C209" s="22">
        <v>0.49548986106047721</v>
      </c>
      <c r="D209" s="22">
        <v>-0.57105138047663218</v>
      </c>
      <c r="E209" s="22">
        <v>-2.3837597244069002</v>
      </c>
      <c r="F209" s="22">
        <v>0.86150498455171487</v>
      </c>
      <c r="G209" s="22">
        <v>2.091060581204232</v>
      </c>
      <c r="H209" s="22">
        <v>3.3781310006672669</v>
      </c>
      <c r="I209" s="22">
        <v>-10.567067244990184</v>
      </c>
      <c r="J209" s="22">
        <v>-0.3761325629449459</v>
      </c>
      <c r="L209" s="20">
        <v>43405</v>
      </c>
      <c r="M209" s="22">
        <v>1.2797451152488009</v>
      </c>
      <c r="N209" s="22">
        <v>1.5113494112136294</v>
      </c>
      <c r="O209" s="22">
        <v>0.35834213285872352</v>
      </c>
      <c r="P209" s="22">
        <v>-0.22622631051200415</v>
      </c>
      <c r="Q209" s="22">
        <v>-0.84619428047494694</v>
      </c>
      <c r="R209" s="22">
        <v>-0.76603091423304193</v>
      </c>
      <c r="S209" s="22">
        <v>1.8512117983015486</v>
      </c>
      <c r="T209" s="22">
        <v>-0.43739340591285725</v>
      </c>
      <c r="U209" s="22">
        <v>0.73909996199637362</v>
      </c>
    </row>
    <row r="210" spans="1:21" hidden="1">
      <c r="A210" s="20">
        <v>43435</v>
      </c>
      <c r="B210" s="22">
        <v>4.4211728076357133</v>
      </c>
      <c r="C210" s="22">
        <v>6.4293261442417844</v>
      </c>
      <c r="D210" s="22">
        <v>4.6252859238139479</v>
      </c>
      <c r="E210" s="22">
        <v>4.004826247172673</v>
      </c>
      <c r="F210" s="22">
        <v>2.98154621632996</v>
      </c>
      <c r="G210" s="22">
        <v>1.3393235459080444</v>
      </c>
      <c r="H210" s="22">
        <v>9.3842222563458364</v>
      </c>
      <c r="I210" s="22">
        <v>18.577043419017357</v>
      </c>
      <c r="J210" s="22">
        <v>5.0396950543776455</v>
      </c>
      <c r="L210" s="20">
        <v>43435</v>
      </c>
      <c r="M210" s="22">
        <v>1.7571267202177694</v>
      </c>
      <c r="N210" s="22">
        <v>1.836431059702079</v>
      </c>
      <c r="O210" s="22">
        <v>0.78644912623464336</v>
      </c>
      <c r="P210" s="22">
        <v>8.4860976664913323E-2</v>
      </c>
      <c r="Q210" s="22">
        <v>-0.5190685287977459</v>
      </c>
      <c r="R210" s="22">
        <v>7.8719168267511463E-2</v>
      </c>
      <c r="S210" s="22">
        <v>3.3616234398645872</v>
      </c>
      <c r="T210" s="22">
        <v>0.44948798878408525</v>
      </c>
      <c r="U210" s="22">
        <v>1.177106751095323</v>
      </c>
    </row>
    <row r="211" spans="1:21" hidden="1">
      <c r="A211" s="20">
        <v>43466</v>
      </c>
      <c r="B211" s="22">
        <v>1.5680764880601856</v>
      </c>
      <c r="C211" s="22">
        <v>-0.47143424180791271</v>
      </c>
      <c r="D211" s="22">
        <v>-1.0810257915152164</v>
      </c>
      <c r="E211" s="22">
        <v>-1.6009307746589769</v>
      </c>
      <c r="F211" s="22">
        <v>-1.8586071571876346</v>
      </c>
      <c r="G211" s="22">
        <v>-0.74000528889862949</v>
      </c>
      <c r="H211" s="22">
        <v>8.9807372411199395</v>
      </c>
      <c r="I211" s="22">
        <v>-3.9477196440899149</v>
      </c>
      <c r="J211" s="22">
        <v>-3.7543054552074295E-2</v>
      </c>
      <c r="L211" s="20">
        <v>43466</v>
      </c>
      <c r="M211" s="22">
        <v>2.318212321943335</v>
      </c>
      <c r="N211" s="22">
        <v>1.9938608385831742</v>
      </c>
      <c r="O211" s="22">
        <v>1.3584513740135407</v>
      </c>
      <c r="P211" s="22">
        <v>0.77937200466897139</v>
      </c>
      <c r="Q211" s="22">
        <v>0.17468803742947614</v>
      </c>
      <c r="R211" s="22">
        <v>1.1443770636446686</v>
      </c>
      <c r="S211" s="22">
        <v>4.4526961312968893</v>
      </c>
      <c r="T211" s="22">
        <v>0.74239389492292673</v>
      </c>
      <c r="U211" s="22">
        <v>1.6867951892991044</v>
      </c>
    </row>
    <row r="212" spans="1:21" hidden="1">
      <c r="A212" s="20">
        <v>43497</v>
      </c>
      <c r="B212" s="22">
        <v>2.4162575865457399</v>
      </c>
      <c r="C212" s="22">
        <v>2.3810805420290819</v>
      </c>
      <c r="D212" s="22">
        <v>4.5117288171794883</v>
      </c>
      <c r="E212" s="22">
        <v>2.2723461750239409</v>
      </c>
      <c r="F212" s="22">
        <v>0.30445884294221059</v>
      </c>
      <c r="G212" s="22">
        <v>7.6894893296174871</v>
      </c>
      <c r="H212" s="22">
        <v>2.7808461458042473</v>
      </c>
      <c r="I212" s="22">
        <v>2.6675291479910186</v>
      </c>
      <c r="J212" s="22">
        <v>2.718204504761772</v>
      </c>
      <c r="L212" s="20">
        <v>43497</v>
      </c>
      <c r="M212" s="22">
        <v>2.9566154009280865</v>
      </c>
      <c r="N212" s="22">
        <v>2.0136172923240991</v>
      </c>
      <c r="O212" s="22">
        <v>1.8830486278998819</v>
      </c>
      <c r="P212" s="22">
        <v>1.6869982342394962</v>
      </c>
      <c r="Q212" s="22">
        <v>0.83722352107788822</v>
      </c>
      <c r="R212" s="22">
        <v>2.2115736677012166</v>
      </c>
      <c r="S212" s="22">
        <v>4.3372300332665077</v>
      </c>
      <c r="T212" s="22">
        <v>0.62303443363731503</v>
      </c>
      <c r="U212" s="22">
        <v>2.1709640847825398</v>
      </c>
    </row>
    <row r="213" spans="1:21" hidden="1">
      <c r="A213" s="20">
        <v>43525</v>
      </c>
      <c r="B213" s="22">
        <v>5.3672756706245224</v>
      </c>
      <c r="C213" s="22">
        <v>1.5323497096090648</v>
      </c>
      <c r="D213" s="22">
        <v>-0.19586610068547827</v>
      </c>
      <c r="E213" s="22">
        <v>3.3443273646416998</v>
      </c>
      <c r="F213" s="22">
        <v>0.23531205990990145</v>
      </c>
      <c r="G213" s="22">
        <v>-1.0001703703431275</v>
      </c>
      <c r="H213" s="22">
        <v>-1.9835289715646098</v>
      </c>
      <c r="I213" s="22">
        <v>-2.2486572626254571</v>
      </c>
      <c r="J213" s="22">
        <v>1.6549262040853563</v>
      </c>
      <c r="L213" s="20">
        <v>43525</v>
      </c>
      <c r="M213" s="22">
        <v>3.4888284707962782</v>
      </c>
      <c r="N213" s="22">
        <v>2.138218248761433</v>
      </c>
      <c r="O213" s="22">
        <v>2.1468649185749484</v>
      </c>
      <c r="P213" s="22">
        <v>2.4613765127314764</v>
      </c>
      <c r="Q213" s="22">
        <v>1.2901014985287134</v>
      </c>
      <c r="R213" s="22">
        <v>3.1892736205097805</v>
      </c>
      <c r="S213" s="22">
        <v>3.402427838242744</v>
      </c>
      <c r="T213" s="22">
        <v>0.28334432473782556</v>
      </c>
      <c r="U213" s="22">
        <v>2.5443389203409197</v>
      </c>
    </row>
    <row r="214" spans="1:21" hidden="1">
      <c r="A214" s="20">
        <v>43556</v>
      </c>
      <c r="B214" s="22">
        <v>2.5202600567077553</v>
      </c>
      <c r="C214" s="22">
        <v>1.5099341737728764</v>
      </c>
      <c r="D214" s="22">
        <v>3.8972919606142113</v>
      </c>
      <c r="E214" s="22">
        <v>3.3326335060909855</v>
      </c>
      <c r="F214" s="22">
        <v>2.7096280788524609</v>
      </c>
      <c r="G214" s="22">
        <v>3.1023490057222602</v>
      </c>
      <c r="H214" s="22">
        <v>4.3130921099934625</v>
      </c>
      <c r="I214" s="22">
        <v>-3.0232035394837595</v>
      </c>
      <c r="J214" s="22">
        <v>3.3388197737215961</v>
      </c>
      <c r="L214" s="20">
        <v>43556</v>
      </c>
      <c r="M214" s="22">
        <v>3.9467453572761002</v>
      </c>
      <c r="N214" s="22">
        <v>2.4590225335055607</v>
      </c>
      <c r="O214" s="22">
        <v>2.1348343110654184</v>
      </c>
      <c r="P214" s="22">
        <v>2.8255737418046607</v>
      </c>
      <c r="Q214" s="22">
        <v>1.558816660326471</v>
      </c>
      <c r="R214" s="22">
        <v>3.6371506961516644</v>
      </c>
      <c r="S214" s="22">
        <v>2.178994680718688</v>
      </c>
      <c r="T214" s="22">
        <v>3.4449463620390475E-2</v>
      </c>
      <c r="U214" s="22">
        <v>2.8193648805669369</v>
      </c>
    </row>
    <row r="215" spans="1:21" hidden="1">
      <c r="A215" s="20">
        <v>43586</v>
      </c>
      <c r="B215" s="22">
        <v>1.1644641745428146</v>
      </c>
      <c r="C215" s="22">
        <v>2.8540228404316395</v>
      </c>
      <c r="D215" s="22">
        <v>-1.3365791792007542</v>
      </c>
      <c r="E215" s="22">
        <v>-3.7375440117441485</v>
      </c>
      <c r="F215" s="22">
        <v>2.379723348940658</v>
      </c>
      <c r="G215" s="22">
        <v>1.7033703385723129</v>
      </c>
      <c r="H215" s="22">
        <v>3.6390431372308853</v>
      </c>
      <c r="I215" s="22">
        <v>0.67311184219420284</v>
      </c>
      <c r="J215" s="22">
        <v>1.0689667761871817</v>
      </c>
      <c r="L215" s="20">
        <v>43586</v>
      </c>
      <c r="M215" s="22">
        <v>4.3342959643094048</v>
      </c>
      <c r="N215" s="22">
        <v>2.9277546645103172</v>
      </c>
      <c r="O215" s="22">
        <v>2.0471795393864625</v>
      </c>
      <c r="P215" s="22">
        <v>2.8757340743904365</v>
      </c>
      <c r="Q215" s="22">
        <v>1.8642076700154746</v>
      </c>
      <c r="R215" s="22">
        <v>3.9922160384008265</v>
      </c>
      <c r="S215" s="22">
        <v>1.7069481658730865</v>
      </c>
      <c r="T215" s="22">
        <v>0.38549967527768558</v>
      </c>
      <c r="U215" s="22">
        <v>3.0853752067191209</v>
      </c>
    </row>
    <row r="216" spans="1:21" hidden="1">
      <c r="A216" s="20">
        <v>43617</v>
      </c>
      <c r="B216" s="22">
        <v>9.1096051234108302</v>
      </c>
      <c r="C216" s="22">
        <v>4.6815483810110692</v>
      </c>
      <c r="D216" s="22">
        <v>7.2845764143077787</v>
      </c>
      <c r="E216" s="22">
        <v>16.129395292980035</v>
      </c>
      <c r="F216" s="22">
        <v>3.808860166084969</v>
      </c>
      <c r="G216" s="22">
        <v>10.804390012987028</v>
      </c>
      <c r="H216" s="22">
        <v>2.2995544086086284E-3</v>
      </c>
      <c r="I216" s="22">
        <v>5.3396432340975224</v>
      </c>
      <c r="J216" s="22">
        <v>6.6316342894871383</v>
      </c>
      <c r="L216" s="20">
        <v>43617</v>
      </c>
      <c r="M216" s="22">
        <v>4.5942916350680179</v>
      </c>
      <c r="N216" s="22">
        <v>3.3841721503684568</v>
      </c>
      <c r="O216" s="22">
        <v>2.252816202282574</v>
      </c>
      <c r="P216" s="22">
        <v>2.6760154808555825</v>
      </c>
      <c r="Q216" s="22">
        <v>2.2140904918999809</v>
      </c>
      <c r="R216" s="22">
        <v>4.1417097822246802</v>
      </c>
      <c r="S216" s="22">
        <v>2.097039305201335</v>
      </c>
      <c r="T216" s="22">
        <v>1.144509035573904</v>
      </c>
      <c r="U216" s="22">
        <v>3.3669306615516632</v>
      </c>
    </row>
    <row r="217" spans="1:21" hidden="1">
      <c r="A217" s="20">
        <v>43647</v>
      </c>
      <c r="B217" s="22">
        <v>5.3424712244816135</v>
      </c>
      <c r="C217" s="22">
        <v>4.8807777073015473</v>
      </c>
      <c r="D217" s="22">
        <v>8.3438855317140792E-2</v>
      </c>
      <c r="E217" s="22">
        <v>-5.0852347048054014</v>
      </c>
      <c r="F217" s="22">
        <v>-0.31197520694189507</v>
      </c>
      <c r="G217" s="22">
        <v>2.6030027306662902</v>
      </c>
      <c r="H217" s="22">
        <v>0.74790759864478673</v>
      </c>
      <c r="I217" s="22">
        <v>0.2387358342364081</v>
      </c>
      <c r="J217" s="22">
        <v>3.2621473766893132</v>
      </c>
      <c r="L217" s="20">
        <v>43647</v>
      </c>
      <c r="M217" s="22">
        <v>4.8519104745757886</v>
      </c>
      <c r="N217" s="22">
        <v>3.9836128455277731</v>
      </c>
      <c r="O217" s="22">
        <v>2.8567730312798858</v>
      </c>
      <c r="P217" s="22">
        <v>2.7084595981215358</v>
      </c>
      <c r="Q217" s="22">
        <v>2.6925111746427746</v>
      </c>
      <c r="R217" s="22">
        <v>3.8194980363976327</v>
      </c>
      <c r="S217" s="22">
        <v>2.9283082535172582</v>
      </c>
      <c r="T217" s="22">
        <v>2.1936531770290912</v>
      </c>
      <c r="U217" s="22">
        <v>3.7881820950602503</v>
      </c>
    </row>
    <row r="218" spans="1:21">
      <c r="A218" s="20">
        <v>43678</v>
      </c>
      <c r="B218" s="22">
        <v>1.3948543425469353</v>
      </c>
      <c r="C218" s="22">
        <v>2.6721625595801441</v>
      </c>
      <c r="D218" s="22">
        <v>2.133369825336672</v>
      </c>
      <c r="E218" s="22">
        <v>2.567460100247402</v>
      </c>
      <c r="F218" s="22">
        <v>2.5929028001374803</v>
      </c>
      <c r="G218" s="22">
        <v>1.1632446176162716</v>
      </c>
      <c r="H218" s="22">
        <v>4.606526946637544</v>
      </c>
      <c r="I218" s="22">
        <v>3.2557621842972821</v>
      </c>
      <c r="J218" s="22">
        <v>1.6744700147959293</v>
      </c>
      <c r="L218" s="20">
        <v>43678</v>
      </c>
      <c r="M218" s="22">
        <v>4.7525606825768136</v>
      </c>
      <c r="N218" s="22">
        <v>4.1016384111340471</v>
      </c>
      <c r="O218" s="22">
        <v>3.2146514421799992</v>
      </c>
      <c r="P218" s="22">
        <v>2.7332842190456859</v>
      </c>
      <c r="Q218" s="22">
        <v>2.9303621527205763</v>
      </c>
      <c r="R218" s="22">
        <v>3.2141686239745439</v>
      </c>
      <c r="S218" s="22">
        <v>3.1920016181534265</v>
      </c>
      <c r="T218" s="22">
        <v>2.7105249065761114</v>
      </c>
      <c r="U218" s="22">
        <v>3.8728962866201329</v>
      </c>
    </row>
    <row r="219" spans="1:21">
      <c r="A219" s="20">
        <v>43709</v>
      </c>
      <c r="B219" s="22">
        <v>5.7008368178003792</v>
      </c>
      <c r="C219" s="22">
        <v>2.2406153157542548</v>
      </c>
      <c r="D219" s="22">
        <v>1.9123112107078271</v>
      </c>
      <c r="E219" s="22">
        <v>2.5113947692905896</v>
      </c>
      <c r="F219" s="22">
        <v>2.4309931000819489</v>
      </c>
      <c r="G219" s="22">
        <v>0.76868647692289471</v>
      </c>
      <c r="H219" s="22">
        <v>4.1988729280640058</v>
      </c>
      <c r="I219" s="22">
        <v>2.4178612587087969</v>
      </c>
      <c r="J219" s="22">
        <v>3.5262758195834891</v>
      </c>
      <c r="L219" s="20">
        <v>43709</v>
      </c>
      <c r="M219" s="22">
        <v>3.4477870968477049</v>
      </c>
      <c r="N219" s="22">
        <v>2.787370661052833</v>
      </c>
      <c r="O219" s="22">
        <v>2.3836421462718249</v>
      </c>
      <c r="P219" s="22">
        <v>1.3846050424041039</v>
      </c>
      <c r="Q219" s="22">
        <v>2.0048302523898656</v>
      </c>
      <c r="R219" s="22">
        <v>1.983782341392228</v>
      </c>
      <c r="S219" s="22">
        <v>2.1207397461091517</v>
      </c>
      <c r="T219" s="22">
        <v>2.3386128934636474</v>
      </c>
      <c r="U219" s="22">
        <v>2.7506513277201066</v>
      </c>
    </row>
    <row r="220" spans="1:21">
      <c r="A220" s="20">
        <v>43739</v>
      </c>
      <c r="B220" s="22">
        <v>2.6451236523999881</v>
      </c>
      <c r="C220" s="22">
        <v>4.0447565752873516</v>
      </c>
      <c r="D220" s="22">
        <v>3.9294772339610802</v>
      </c>
      <c r="E220" s="22">
        <v>1.4622525818597865</v>
      </c>
      <c r="F220" s="22">
        <v>3.2395811707997382</v>
      </c>
      <c r="G220" s="22">
        <v>6.6686304780745047</v>
      </c>
      <c r="H220" s="22">
        <v>3.1695896442480773</v>
      </c>
      <c r="I220" s="22">
        <v>2.1894332536843422</v>
      </c>
      <c r="J220" s="22">
        <v>3.5523628324542784</v>
      </c>
      <c r="L220" s="20">
        <v>43739</v>
      </c>
      <c r="M220" s="22">
        <v>0.74901016476589177</v>
      </c>
      <c r="N220" s="22">
        <v>-0.12252811612734149</v>
      </c>
      <c r="O220" s="22">
        <v>0.54453701641638474</v>
      </c>
      <c r="P220" s="22">
        <v>3.0851247245749391E-2</v>
      </c>
      <c r="Q220" s="22">
        <v>0.31660427985617901</v>
      </c>
      <c r="R220" s="22">
        <v>1.2201677521795915</v>
      </c>
      <c r="S220" s="22">
        <v>0.4057753098174004</v>
      </c>
      <c r="T220" s="22">
        <v>1.3396170174300863</v>
      </c>
      <c r="U220" s="22">
        <v>0.50580953962816011</v>
      </c>
    </row>
    <row r="221" spans="1:21">
      <c r="A221" s="20">
        <v>43770</v>
      </c>
      <c r="B221" s="22">
        <v>3.8831945952398854</v>
      </c>
      <c r="C221" s="22">
        <v>4.7466850410974786</v>
      </c>
      <c r="D221" s="22">
        <v>7.9947342516278468</v>
      </c>
      <c r="E221" s="22">
        <v>4.8936519624334522</v>
      </c>
      <c r="F221" s="22">
        <v>4.1477593965246484</v>
      </c>
      <c r="G221" s="22">
        <v>-3.6912261226230072</v>
      </c>
      <c r="H221" s="22">
        <v>0.27821061372317502</v>
      </c>
      <c r="I221" s="22">
        <v>0.50186463387480273</v>
      </c>
      <c r="J221" s="22">
        <v>4.4720328481850089</v>
      </c>
      <c r="L221" s="20">
        <v>43770</v>
      </c>
      <c r="M221" s="22">
        <v>0.39718123733305788</v>
      </c>
      <c r="N221" s="22">
        <v>0.40279006368419346</v>
      </c>
      <c r="O221" s="22">
        <v>0.50402708071615621</v>
      </c>
      <c r="P221" s="22">
        <v>1.2070000526305193</v>
      </c>
      <c r="Q221" s="22">
        <v>-6.4693143258708119E-2</v>
      </c>
      <c r="R221" s="22">
        <v>1.3544461521236286</v>
      </c>
      <c r="S221" s="22">
        <v>-0.53788562352170288</v>
      </c>
      <c r="T221" s="22">
        <v>1.4725369910932926</v>
      </c>
      <c r="U221" s="22">
        <v>0.51057954238864056</v>
      </c>
    </row>
    <row r="222" spans="1:21">
      <c r="A222" s="20">
        <v>43800</v>
      </c>
      <c r="B222" s="22">
        <v>1.8928493650584528</v>
      </c>
      <c r="C222" s="22">
        <v>1.7513253281628067</v>
      </c>
      <c r="D222" s="22">
        <v>-5.0413191188062001</v>
      </c>
      <c r="E222" s="22">
        <v>2.8283919957934529</v>
      </c>
      <c r="F222" s="22">
        <v>-1.8431601518573757</v>
      </c>
      <c r="G222" s="22">
        <v>1.3285333382927007</v>
      </c>
      <c r="H222" s="22">
        <v>-3.4323978324092508</v>
      </c>
      <c r="I222" s="22">
        <v>7.3317638823548776</v>
      </c>
      <c r="J222" s="22">
        <v>0.13700887520211324</v>
      </c>
      <c r="L222" s="20">
        <v>43800</v>
      </c>
      <c r="M222" s="22">
        <v>3.3119692843771418</v>
      </c>
      <c r="N222" s="22">
        <v>4.8435899507649083</v>
      </c>
      <c r="O222" s="22">
        <v>2.2640711775543423</v>
      </c>
      <c r="P222" s="22">
        <v>4.266023954220131</v>
      </c>
      <c r="Q222" s="22">
        <v>0.9838903297913788</v>
      </c>
      <c r="R222" s="22">
        <v>1.699655133916437</v>
      </c>
      <c r="S222" s="22">
        <v>-0.57559757061792993</v>
      </c>
      <c r="T222" s="22">
        <v>2.7873859649822066</v>
      </c>
      <c r="U222" s="22">
        <v>3.1127674703149921</v>
      </c>
    </row>
    <row r="223" spans="1:21">
      <c r="A223" s="20">
        <v>43831</v>
      </c>
      <c r="B223" s="22">
        <v>-7.1122382294422977</v>
      </c>
      <c r="C223" s="22">
        <v>-9.9005132321275369</v>
      </c>
      <c r="D223" s="22">
        <v>-8.5811267331083343</v>
      </c>
      <c r="E223" s="22">
        <v>-10.477485218153035</v>
      </c>
      <c r="F223" s="22">
        <v>-10.239218528342292</v>
      </c>
      <c r="G223" s="22">
        <v>1.2167273479580558</v>
      </c>
      <c r="H223" s="22">
        <v>-10.442088277763631</v>
      </c>
      <c r="I223" s="22">
        <v>-5.2724482752899746</v>
      </c>
      <c r="J223" s="22">
        <v>-8.2376640768309244</v>
      </c>
      <c r="L223" s="20">
        <v>43831</v>
      </c>
      <c r="M223" s="22">
        <v>8.1869132313625101</v>
      </c>
      <c r="N223" s="22">
        <v>10.765791441521984</v>
      </c>
      <c r="O223" s="22">
        <v>4.6067025669444632</v>
      </c>
      <c r="P223" s="22">
        <v>7.0601252575956721</v>
      </c>
      <c r="Q223" s="22">
        <v>2.6445986358015148</v>
      </c>
      <c r="R223" s="22">
        <v>1.5026764734093803</v>
      </c>
      <c r="S223" s="22">
        <v>-4.8693771934949837E-2</v>
      </c>
      <c r="T223" s="22">
        <v>4.7168423028793853</v>
      </c>
      <c r="U223" s="22">
        <v>6.8981638929935514</v>
      </c>
    </row>
    <row r="224" spans="1:21">
      <c r="A224" s="20">
        <v>43862</v>
      </c>
      <c r="B224" s="22">
        <v>-0.80260047177318938</v>
      </c>
      <c r="C224" s="22">
        <v>3.8546137191743668</v>
      </c>
      <c r="D224" s="22">
        <v>0.23022039441949005</v>
      </c>
      <c r="E224" s="22">
        <v>-2.04359392865274</v>
      </c>
      <c r="F224" s="22">
        <v>-4.3375106719699232</v>
      </c>
      <c r="G224" s="22">
        <v>-3.6178851415373856</v>
      </c>
      <c r="H224" s="22">
        <v>0.34866762140006813</v>
      </c>
      <c r="I224" s="22">
        <v>-0.21505920383059163</v>
      </c>
      <c r="J224" s="22">
        <v>4.8242727542287867E-2</v>
      </c>
      <c r="L224" s="20">
        <v>43862</v>
      </c>
      <c r="M224" s="22">
        <v>11.591710289289963</v>
      </c>
      <c r="N224" s="22">
        <v>14.030108085100991</v>
      </c>
      <c r="O224" s="22">
        <v>5.5291022037441167</v>
      </c>
      <c r="P224" s="22">
        <v>7.3126474422732883</v>
      </c>
      <c r="Q224" s="22">
        <v>3.4679929178801387</v>
      </c>
      <c r="R224" s="22">
        <v>0.3699771348679235</v>
      </c>
      <c r="S224" s="22">
        <v>0.49142991247023815</v>
      </c>
      <c r="T224" s="22">
        <v>6.2812360416482704</v>
      </c>
      <c r="U224" s="22">
        <v>9.1778075913539823</v>
      </c>
    </row>
    <row r="225" spans="1:21">
      <c r="A225" s="20">
        <v>43891</v>
      </c>
      <c r="B225" s="22">
        <v>32.338229312664168</v>
      </c>
      <c r="C225" s="22">
        <v>40.817110468191515</v>
      </c>
      <c r="D225" s="22">
        <v>29.601552033093469</v>
      </c>
      <c r="E225" s="22">
        <v>58.866066300378236</v>
      </c>
      <c r="F225" s="22">
        <v>31.082923863352107</v>
      </c>
      <c r="G225" s="22">
        <v>21.811805597901241</v>
      </c>
      <c r="H225" s="22">
        <v>18.6014867724559</v>
      </c>
      <c r="I225" s="22">
        <v>23.307420222431134</v>
      </c>
      <c r="J225" s="22">
        <v>33.269846768405415</v>
      </c>
      <c r="L225" s="20">
        <v>43891</v>
      </c>
      <c r="M225" s="22">
        <v>10.929991332709392</v>
      </c>
      <c r="N225" s="22">
        <v>12.529158801156214</v>
      </c>
      <c r="O225" s="22">
        <v>4.0363924892539558</v>
      </c>
      <c r="P225" s="22">
        <v>4.4754867613812905</v>
      </c>
      <c r="Q225" s="22">
        <v>2.1925239518938184</v>
      </c>
      <c r="R225" s="22">
        <v>-1.579673334357679</v>
      </c>
      <c r="S225" s="22">
        <v>0.40962777798326044</v>
      </c>
      <c r="T225" s="22">
        <v>6.4862441670794766</v>
      </c>
      <c r="U225" s="22">
        <v>8.0592904907029776</v>
      </c>
    </row>
    <row r="226" spans="1:21">
      <c r="A226" s="20">
        <v>43922</v>
      </c>
      <c r="B226" s="22">
        <v>48.324138457773557</v>
      </c>
      <c r="C226" s="22">
        <v>56.401574904809962</v>
      </c>
      <c r="D226" s="22">
        <v>24.906173703175227</v>
      </c>
      <c r="E226" s="22">
        <v>2.4942264395720457</v>
      </c>
      <c r="F226" s="22">
        <v>14.472930877219412</v>
      </c>
      <c r="G226" s="22">
        <v>-17.526735891105744</v>
      </c>
      <c r="H226" s="22">
        <v>5.4840121873201468</v>
      </c>
      <c r="I226" s="22">
        <v>14.415025869140891</v>
      </c>
      <c r="J226" s="22">
        <v>36.677009978975462</v>
      </c>
      <c r="L226" s="20">
        <v>43922</v>
      </c>
      <c r="M226" s="22">
        <v>7.2570722681294626</v>
      </c>
      <c r="N226" s="22">
        <v>8.0093602084080828</v>
      </c>
      <c r="O226" s="22">
        <v>0.90094193975957637</v>
      </c>
      <c r="P226" s="22">
        <v>-7.4997883188714809E-2</v>
      </c>
      <c r="Q226" s="22">
        <v>-0.68040682888674553</v>
      </c>
      <c r="R226" s="22">
        <v>-3.6547463175324566</v>
      </c>
      <c r="S226" s="22">
        <v>-0.48298019750548349</v>
      </c>
      <c r="T226" s="22">
        <v>5.2721692205960977</v>
      </c>
      <c r="U226" s="22">
        <v>4.5203988587803536</v>
      </c>
    </row>
    <row r="227" spans="1:21">
      <c r="A227" s="20">
        <v>43952</v>
      </c>
      <c r="B227" s="22">
        <v>-20.674840976770838</v>
      </c>
      <c r="C227" s="22">
        <v>-29.553721647447873</v>
      </c>
      <c r="D227" s="22">
        <v>-28.392743526522906</v>
      </c>
      <c r="E227" s="22">
        <v>-26.650256156014194</v>
      </c>
      <c r="F227" s="22">
        <v>-23.440213447486826</v>
      </c>
      <c r="G227" s="22">
        <v>-9.2117282871797812</v>
      </c>
      <c r="H227" s="22">
        <v>-16.040860135884344</v>
      </c>
      <c r="I227" s="22">
        <v>-9.5636546930893189</v>
      </c>
      <c r="J227" s="22">
        <v>-24.836868855309575</v>
      </c>
      <c r="L227" s="20">
        <v>43952</v>
      </c>
      <c r="M227" s="22">
        <v>2.5917576264425293</v>
      </c>
      <c r="N227" s="22">
        <v>2.8549497851353465</v>
      </c>
      <c r="O227" s="22">
        <v>-2.8057847019228461</v>
      </c>
      <c r="P227" s="22">
        <v>-4.785941857002598</v>
      </c>
      <c r="Q227" s="22">
        <v>-4.2834251696849748</v>
      </c>
      <c r="R227" s="22">
        <v>-5.3947256080800372</v>
      </c>
      <c r="S227" s="22">
        <v>-2.0013260073514658</v>
      </c>
      <c r="T227" s="22">
        <v>3.4545672865488228</v>
      </c>
      <c r="U227" s="22">
        <v>0.19240056061482846</v>
      </c>
    </row>
    <row r="228" spans="1:21">
      <c r="A228" s="20">
        <v>43983</v>
      </c>
      <c r="B228" s="22">
        <v>-0.83401169939517672</v>
      </c>
      <c r="C228" s="22">
        <v>1.7830372528529352</v>
      </c>
      <c r="D228" s="22">
        <v>-4.4241158147761581</v>
      </c>
      <c r="E228" s="22">
        <v>-6.6941045729074489</v>
      </c>
      <c r="F228" s="22">
        <v>-7.4082337405311023</v>
      </c>
      <c r="G228" s="22">
        <v>-3.8444010290572095</v>
      </c>
      <c r="H228" s="22">
        <v>-4.854706675060612</v>
      </c>
      <c r="I228" s="22">
        <v>6.3447204356699984</v>
      </c>
      <c r="J228" s="22">
        <v>-1.6760620091272358</v>
      </c>
      <c r="L228" s="20">
        <v>43983</v>
      </c>
      <c r="M228" s="22">
        <v>-1.291516323726114</v>
      </c>
      <c r="N228" s="22">
        <v>-1.247360134677308</v>
      </c>
      <c r="O228" s="22">
        <v>-5.7150574756099815</v>
      </c>
      <c r="P228" s="22">
        <v>-8.1833690817438764</v>
      </c>
      <c r="Q228" s="22">
        <v>-7.1276434417400623</v>
      </c>
      <c r="R228" s="22">
        <v>-6.0554749668460914</v>
      </c>
      <c r="S228" s="22">
        <v>-3.2209440608114761</v>
      </c>
      <c r="T228" s="22">
        <v>1.661746056429152</v>
      </c>
      <c r="U228" s="22">
        <v>-3.2986391632381071</v>
      </c>
    </row>
    <row r="229" spans="1:21">
      <c r="A229" s="20">
        <v>44013</v>
      </c>
      <c r="B229" s="22">
        <v>-15.62450992442983</v>
      </c>
      <c r="C229" s="22">
        <v>-12.912877401636109</v>
      </c>
      <c r="D229" s="22">
        <v>-15.39242453321485</v>
      </c>
      <c r="E229" s="22">
        <v>-19.020477705795017</v>
      </c>
      <c r="F229" s="22">
        <v>-18.113601370731587</v>
      </c>
      <c r="G229" s="22">
        <v>-6.2752988984772173</v>
      </c>
      <c r="H229" s="22">
        <v>-3.5218750848027582</v>
      </c>
      <c r="I229" s="22">
        <v>-4.2874173237511144</v>
      </c>
      <c r="J229" s="22">
        <v>-15.03411152415633</v>
      </c>
      <c r="L229" s="20">
        <v>44013</v>
      </c>
      <c r="M229" s="22">
        <v>-3.4685395771190315</v>
      </c>
      <c r="N229" s="22">
        <v>-3.3202778809263833</v>
      </c>
      <c r="O229" s="22">
        <v>-7.170837165144988</v>
      </c>
      <c r="P229" s="22">
        <v>-9.8819140664562468</v>
      </c>
      <c r="Q229" s="22">
        <v>-8.7516701818657623</v>
      </c>
      <c r="R229" s="22">
        <v>-5.9653949823370311</v>
      </c>
      <c r="S229" s="22">
        <v>-3.6116534232770334</v>
      </c>
      <c r="T229" s="22">
        <v>0.66047685135271195</v>
      </c>
      <c r="U229" s="22">
        <v>-5.175047390149885</v>
      </c>
    </row>
    <row r="230" spans="1:21">
      <c r="A230" s="20">
        <v>44044</v>
      </c>
      <c r="B230" s="22">
        <v>-7.1677370309039929</v>
      </c>
      <c r="C230" s="22">
        <v>-3.7976739808036513</v>
      </c>
      <c r="D230" s="22">
        <v>-2.5449236624539395</v>
      </c>
      <c r="E230" s="22">
        <v>-6.0186309960796649</v>
      </c>
      <c r="F230" s="22">
        <v>-8.181614438255906</v>
      </c>
      <c r="G230" s="22">
        <v>-3.4694681531455558</v>
      </c>
      <c r="H230" s="22">
        <v>-0.38649236493739636</v>
      </c>
      <c r="I230" s="22">
        <v>-1.9238592881737304</v>
      </c>
      <c r="J230" s="22">
        <v>-7.494535627305595</v>
      </c>
      <c r="L230" s="20">
        <v>44044</v>
      </c>
      <c r="M230" s="22">
        <v>-4.9229009778213708</v>
      </c>
      <c r="N230" s="22">
        <v>-4.843845430547816</v>
      </c>
      <c r="O230" s="22">
        <v>-8.0644625706769233</v>
      </c>
      <c r="P230" s="22">
        <v>-11.155717805064839</v>
      </c>
      <c r="Q230" s="22">
        <v>-9.6944709647126359</v>
      </c>
      <c r="R230" s="22">
        <v>-5.4560822731746867</v>
      </c>
      <c r="S230" s="22">
        <v>-3.8597427899330086</v>
      </c>
      <c r="T230" s="22">
        <v>-0.2404786403246959</v>
      </c>
      <c r="U230" s="22">
        <v>-6.4403077349634401</v>
      </c>
    </row>
    <row r="231" spans="1:21">
      <c r="A231" s="20"/>
      <c r="L231" s="20"/>
    </row>
    <row r="232" spans="1:21">
      <c r="A232" s="27" t="s">
        <v>22</v>
      </c>
      <c r="B232" s="23"/>
      <c r="C232" s="23"/>
      <c r="D232" s="23"/>
      <c r="E232" s="23"/>
      <c r="F232" s="23"/>
      <c r="G232" s="23"/>
      <c r="H232" s="23"/>
      <c r="I232" s="23"/>
      <c r="J232" s="23"/>
      <c r="L232" s="27" t="s">
        <v>22</v>
      </c>
      <c r="M232" s="23"/>
      <c r="N232" s="23"/>
      <c r="O232" s="23"/>
      <c r="P232" s="23"/>
      <c r="Q232" s="23"/>
      <c r="R232" s="23"/>
      <c r="S232" s="23"/>
      <c r="T232" s="23"/>
      <c r="U232" s="23"/>
    </row>
    <row r="233" spans="1:21" hidden="1">
      <c r="A233" s="20">
        <v>41791</v>
      </c>
      <c r="B233" s="22">
        <v>0.51981361862804931</v>
      </c>
      <c r="C233" s="22">
        <v>8.9914626296332187</v>
      </c>
      <c r="D233" s="22">
        <v>13.096565060043133</v>
      </c>
      <c r="E233" s="22">
        <v>19.119757915818724</v>
      </c>
      <c r="F233" s="22">
        <v>13.704949604920017</v>
      </c>
      <c r="G233" s="22">
        <v>13.154498355026163</v>
      </c>
      <c r="H233" s="22">
        <v>15.730039098946676</v>
      </c>
      <c r="I233" s="22">
        <v>9.6242478511290699</v>
      </c>
      <c r="J233" s="22">
        <v>8.9528764796423843</v>
      </c>
      <c r="K233" s="19"/>
      <c r="L233" s="20">
        <v>41791</v>
      </c>
      <c r="M233" s="22">
        <v>-2.6303162440654404</v>
      </c>
      <c r="N233" s="22">
        <v>6.2289119898837981</v>
      </c>
      <c r="O233" s="22">
        <v>7.7430659616218236</v>
      </c>
      <c r="P233" s="22">
        <v>12.543726169345433</v>
      </c>
      <c r="Q233" s="22">
        <v>7.8572391128742396</v>
      </c>
      <c r="R233" s="22">
        <v>13.808325389208036</v>
      </c>
      <c r="S233" s="22">
        <v>20.934391888975412</v>
      </c>
      <c r="T233" s="22">
        <v>14.041569040008312</v>
      </c>
      <c r="U233" s="22">
        <v>4.5063404406351424</v>
      </c>
    </row>
    <row r="234" spans="1:21" hidden="1">
      <c r="A234" s="20">
        <v>41821</v>
      </c>
      <c r="B234" s="22">
        <v>-5.1913771937182673</v>
      </c>
      <c r="C234" s="22">
        <v>4.1530281248251413</v>
      </c>
      <c r="D234" s="22">
        <v>4.2060142449785758</v>
      </c>
      <c r="E234" s="22">
        <v>10.108879000803768</v>
      </c>
      <c r="F234" s="22">
        <v>3.4032991121916325</v>
      </c>
      <c r="G234" s="22">
        <v>14.428888584398834</v>
      </c>
      <c r="H234" s="22">
        <v>26.148390982513689</v>
      </c>
      <c r="I234" s="22">
        <v>10.949361694408097</v>
      </c>
      <c r="J234" s="22">
        <v>1.343941843250434</v>
      </c>
      <c r="L234" s="20">
        <v>41821</v>
      </c>
      <c r="M234" s="22">
        <v>-4.5498403819689344</v>
      </c>
      <c r="N234" s="22">
        <v>3.9283634569472525</v>
      </c>
      <c r="O234" s="22">
        <v>6.6779076478290023</v>
      </c>
      <c r="P234" s="22">
        <v>9.6331186319766857</v>
      </c>
      <c r="Q234" s="22">
        <v>1.9743777057284859</v>
      </c>
      <c r="R234" s="22">
        <v>13.692737939479244</v>
      </c>
      <c r="S234" s="22">
        <v>19.802819442224504</v>
      </c>
      <c r="T234" s="22">
        <v>9.4555798750007369</v>
      </c>
      <c r="U234" s="22">
        <v>1.9983263889740641</v>
      </c>
    </row>
    <row r="235" spans="1:21" hidden="1">
      <c r="A235" s="20">
        <v>41852</v>
      </c>
      <c r="B235" s="22">
        <v>-5.5331388908813182</v>
      </c>
      <c r="C235" s="22">
        <v>-0.74973739907623838</v>
      </c>
      <c r="D235" s="22">
        <v>5.2816022010997017</v>
      </c>
      <c r="E235" s="22">
        <v>1.9129380855745097</v>
      </c>
      <c r="F235" s="22">
        <v>-5.2875657553944251</v>
      </c>
      <c r="G235" s="22">
        <v>22.554934518965553</v>
      </c>
      <c r="H235" s="22">
        <v>19.435790381962704</v>
      </c>
      <c r="I235" s="22">
        <v>10.189779039501374</v>
      </c>
      <c r="J235" s="22">
        <v>-0.88230379475319864</v>
      </c>
      <c r="L235" s="20">
        <v>41852</v>
      </c>
      <c r="M235" s="22">
        <v>-6.3207124998304494</v>
      </c>
      <c r="N235" s="22">
        <v>1.68096041604025</v>
      </c>
      <c r="O235" s="22">
        <v>5.5944559497086033</v>
      </c>
      <c r="P235" s="22">
        <v>7.2845603144728415</v>
      </c>
      <c r="Q235" s="22">
        <v>-2.2949046114727452</v>
      </c>
      <c r="R235" s="22">
        <v>12.136512620785254</v>
      </c>
      <c r="S235" s="22">
        <v>17.986277171186345</v>
      </c>
      <c r="T235" s="22">
        <v>3.9120885992479231</v>
      </c>
      <c r="U235" s="22">
        <v>-0.28637061129529684</v>
      </c>
    </row>
    <row r="236" spans="1:21" hidden="1">
      <c r="A236" s="20">
        <v>41883</v>
      </c>
      <c r="B236" s="22">
        <v>-7.9409772902562992</v>
      </c>
      <c r="C236" s="22">
        <v>-0.80936039561126449</v>
      </c>
      <c r="D236" s="22">
        <v>5.04575136429591</v>
      </c>
      <c r="E236" s="22">
        <v>3.2675874415252935</v>
      </c>
      <c r="F236" s="22">
        <v>-7.5185176290457889</v>
      </c>
      <c r="G236" s="22">
        <v>8.6832966554903948</v>
      </c>
      <c r="H236" s="22">
        <v>18.415050053995884</v>
      </c>
      <c r="I236" s="22">
        <v>-1.9617379405021893</v>
      </c>
      <c r="J236" s="22">
        <v>-3.4015628950960064</v>
      </c>
      <c r="L236" s="20">
        <v>41883</v>
      </c>
      <c r="M236" s="22">
        <v>-8.1808266369272076</v>
      </c>
      <c r="N236" s="22">
        <v>-0.46785935520333055</v>
      </c>
      <c r="O236" s="22">
        <v>4.4659383793908489</v>
      </c>
      <c r="P236" s="22">
        <v>5.552896092131121</v>
      </c>
      <c r="Q236" s="22">
        <v>-4.9649664564545617</v>
      </c>
      <c r="R236" s="22">
        <v>9.4572596406135432</v>
      </c>
      <c r="S236" s="22">
        <v>15.148265833747971</v>
      </c>
      <c r="T236" s="22">
        <v>-1.9712065151635727</v>
      </c>
      <c r="U236" s="22">
        <v>-2.4076572825928508</v>
      </c>
    </row>
    <row r="237" spans="1:21" hidden="1">
      <c r="A237" s="20">
        <v>41913</v>
      </c>
      <c r="B237" s="22">
        <v>-11.619885748353681</v>
      </c>
      <c r="C237" s="22">
        <v>-4.7225060392507174</v>
      </c>
      <c r="D237" s="22">
        <v>2.4495371703526558</v>
      </c>
      <c r="E237" s="22">
        <v>4.9375837331648142</v>
      </c>
      <c r="F237" s="22">
        <v>-9.4399310500618725</v>
      </c>
      <c r="G237" s="22">
        <v>1.1078117111740227</v>
      </c>
      <c r="H237" s="22">
        <v>7.661077734024289</v>
      </c>
      <c r="I237" s="22">
        <v>-8.1398677195863627</v>
      </c>
      <c r="J237" s="22">
        <v>-5.7030799041851452</v>
      </c>
      <c r="L237" s="20">
        <v>41913</v>
      </c>
      <c r="M237" s="22">
        <v>-9.7866075140032365</v>
      </c>
      <c r="N237" s="22">
        <v>-1.9369953626861474</v>
      </c>
      <c r="O237" s="22">
        <v>3.8846191111078241</v>
      </c>
      <c r="P237" s="22">
        <v>4.8146585860979911</v>
      </c>
      <c r="Q237" s="22">
        <v>-5.5507937478845122</v>
      </c>
      <c r="R237" s="22">
        <v>6.7990050094938823</v>
      </c>
      <c r="S237" s="22">
        <v>11.427487600637249</v>
      </c>
      <c r="T237" s="22">
        <v>-6.8064098076558821</v>
      </c>
      <c r="U237" s="22">
        <v>-3.8506202394549263</v>
      </c>
    </row>
    <row r="238" spans="1:21" hidden="1">
      <c r="A238" s="20">
        <v>41944</v>
      </c>
      <c r="B238" s="22">
        <v>-13.257578360230639</v>
      </c>
      <c r="C238" s="22">
        <v>-2.7584513768576358</v>
      </c>
      <c r="D238" s="22">
        <v>3.2548056478659504</v>
      </c>
      <c r="E238" s="22">
        <v>8.0490825961763335</v>
      </c>
      <c r="F238" s="22">
        <v>-4.2432541181571963</v>
      </c>
      <c r="G238" s="22">
        <v>0.78458061646036015</v>
      </c>
      <c r="H238" s="22">
        <v>4.9951879231120273</v>
      </c>
      <c r="I238" s="22">
        <v>-16.054212210593263</v>
      </c>
      <c r="J238" s="22">
        <v>-5.2589392826989325</v>
      </c>
      <c r="L238" s="20">
        <v>41944</v>
      </c>
      <c r="M238" s="22">
        <v>-10.611945940634882</v>
      </c>
      <c r="N238" s="22">
        <v>-2.279206118127945</v>
      </c>
      <c r="O238" s="22">
        <v>4.4631549671216248</v>
      </c>
      <c r="P238" s="22">
        <v>5.0624748056185638</v>
      </c>
      <c r="Q238" s="22">
        <v>-3.5061734692993696</v>
      </c>
      <c r="R238" s="22">
        <v>5.262311523898461</v>
      </c>
      <c r="S238" s="22">
        <v>8.4974413404271303</v>
      </c>
      <c r="T238" s="22">
        <v>-9.9216206604436508</v>
      </c>
      <c r="U238" s="22">
        <v>-4.0878359971258078</v>
      </c>
    </row>
    <row r="239" spans="1:21" hidden="1">
      <c r="A239" s="20">
        <v>41974</v>
      </c>
      <c r="B239" s="22">
        <v>-8.2799463685745422</v>
      </c>
      <c r="C239" s="22">
        <v>1.3323052864393077</v>
      </c>
      <c r="D239" s="22">
        <v>6.2540328466818949</v>
      </c>
      <c r="E239" s="22">
        <v>6.7388821210420105</v>
      </c>
      <c r="F239" s="22">
        <v>8.9188400136800681</v>
      </c>
      <c r="G239" s="22">
        <v>1.6342048420179509</v>
      </c>
      <c r="H239" s="22">
        <v>9.7758658370152176</v>
      </c>
      <c r="I239" s="22">
        <v>-11.855634358236685</v>
      </c>
      <c r="J239" s="22">
        <v>-0.73295488454590441</v>
      </c>
      <c r="L239" s="20">
        <v>41974</v>
      </c>
      <c r="M239" s="22">
        <v>-10.729891210969768</v>
      </c>
      <c r="N239" s="22">
        <v>-2.2614911217178104</v>
      </c>
      <c r="O239" s="22">
        <v>5.9364765324991993</v>
      </c>
      <c r="P239" s="22">
        <v>5.7160578532667188</v>
      </c>
      <c r="Q239" s="22">
        <v>0.61001028596608364</v>
      </c>
      <c r="R239" s="22">
        <v>5.152388848126165</v>
      </c>
      <c r="S239" s="22">
        <v>7.7003953896560375</v>
      </c>
      <c r="T239" s="22">
        <v>-11.655315649724656</v>
      </c>
      <c r="U239" s="22">
        <v>-3.4795671049057404</v>
      </c>
    </row>
    <row r="240" spans="1:21" hidden="1">
      <c r="A240" s="20">
        <v>42005</v>
      </c>
      <c r="B240" s="22">
        <v>-9.5677736258460584</v>
      </c>
      <c r="C240" s="22">
        <v>-2.0398289063638515</v>
      </c>
      <c r="D240" s="22">
        <v>6.8688625937567167</v>
      </c>
      <c r="E240" s="22">
        <v>4.5628076860938336</v>
      </c>
      <c r="F240" s="22">
        <v>0.92260597993497129</v>
      </c>
      <c r="G240" s="22">
        <v>10.929070382759946</v>
      </c>
      <c r="H240" s="22">
        <v>8.4175918911989669</v>
      </c>
      <c r="I240" s="22">
        <v>-14.139749537932175</v>
      </c>
      <c r="J240" s="22">
        <v>-3.2057228915924725</v>
      </c>
      <c r="L240" s="20">
        <v>42005</v>
      </c>
      <c r="M240" s="22">
        <v>-10.796368150956269</v>
      </c>
      <c r="N240" s="22">
        <v>-3.0203525197971999</v>
      </c>
      <c r="O240" s="22">
        <v>7.4664420600903725</v>
      </c>
      <c r="P240" s="22">
        <v>6.0422623460619604</v>
      </c>
      <c r="Q240" s="22">
        <v>5.4523084842031437</v>
      </c>
      <c r="R240" s="22">
        <v>5.7294475212366081</v>
      </c>
      <c r="S240" s="22">
        <v>9.0606003057371822</v>
      </c>
      <c r="T240" s="22">
        <v>-12.612693837763601</v>
      </c>
      <c r="U240" s="22">
        <v>-2.9449093322972004</v>
      </c>
    </row>
    <row r="241" spans="1:21" hidden="1">
      <c r="A241" s="20">
        <v>42036</v>
      </c>
      <c r="B241" s="22">
        <v>-13.655566308137409</v>
      </c>
      <c r="C241" s="22">
        <v>-7.6279402323385881</v>
      </c>
      <c r="D241" s="22">
        <v>8.099586395219589</v>
      </c>
      <c r="E241" s="22">
        <v>5.795674838980986</v>
      </c>
      <c r="F241" s="22">
        <v>6.5959370558958028</v>
      </c>
      <c r="G241" s="22">
        <v>14.220456639171957</v>
      </c>
      <c r="H241" s="22">
        <v>5.9907252571860852</v>
      </c>
      <c r="I241" s="22">
        <v>-3.6953261478314516</v>
      </c>
      <c r="J241" s="22">
        <v>-4.9269887916144341</v>
      </c>
      <c r="L241" s="20">
        <v>42036</v>
      </c>
      <c r="M241" s="22">
        <v>-11.462164677272284</v>
      </c>
      <c r="N241" s="22">
        <v>-4.9996171763722117</v>
      </c>
      <c r="O241" s="22">
        <v>8.0958709489765397</v>
      </c>
      <c r="P241" s="22">
        <v>5.6738296201847902</v>
      </c>
      <c r="Q241" s="22">
        <v>9.5186802995865349</v>
      </c>
      <c r="R241" s="22">
        <v>5.6763372267583776</v>
      </c>
      <c r="S241" s="22">
        <v>11.493780748251254</v>
      </c>
      <c r="T241" s="22">
        <v>-13.210979345702285</v>
      </c>
      <c r="U241" s="22">
        <v>-3.24648061895887</v>
      </c>
    </row>
    <row r="242" spans="1:21" hidden="1">
      <c r="A242" s="20">
        <v>42064</v>
      </c>
      <c r="B242" s="22">
        <v>-9.2561079892100366</v>
      </c>
      <c r="C242" s="22">
        <v>-2.7947403380575082</v>
      </c>
      <c r="D242" s="22">
        <v>11.856181224979665</v>
      </c>
      <c r="E242" s="22">
        <v>6.5523784281009227</v>
      </c>
      <c r="F242" s="22">
        <v>18.655602443196855</v>
      </c>
      <c r="G242" s="22">
        <v>-2.0035100045381142</v>
      </c>
      <c r="H242" s="22">
        <v>8.5865422140414722</v>
      </c>
      <c r="I242" s="22">
        <v>-14.218522202842195</v>
      </c>
      <c r="J242" s="22">
        <v>8.7241633891892434E-2</v>
      </c>
      <c r="L242" s="20">
        <v>42064</v>
      </c>
      <c r="M242" s="22">
        <v>-12.980713737400023</v>
      </c>
      <c r="N242" s="22">
        <v>-7.8606972173852228</v>
      </c>
      <c r="O242" s="22">
        <v>7.3036719318084948</v>
      </c>
      <c r="P242" s="22">
        <v>4.9324745727602703</v>
      </c>
      <c r="Q242" s="22">
        <v>11.886007588797426</v>
      </c>
      <c r="R242" s="22">
        <v>3.8281719777184691</v>
      </c>
      <c r="S242" s="22">
        <v>12.902003878091335</v>
      </c>
      <c r="T242" s="22">
        <v>-14.024892053601675</v>
      </c>
      <c r="U242" s="22">
        <v>-4.5830504709386588</v>
      </c>
    </row>
    <row r="243" spans="1:21" hidden="1">
      <c r="A243" s="20">
        <v>42095</v>
      </c>
      <c r="B243" s="22">
        <v>-14.516439847705058</v>
      </c>
      <c r="C243" s="22">
        <v>-10.376804586484255</v>
      </c>
      <c r="D243" s="22">
        <v>6.3432602278754189</v>
      </c>
      <c r="E243" s="22">
        <v>2.8415283429769715</v>
      </c>
      <c r="F243" s="22">
        <v>16.255407789290317</v>
      </c>
      <c r="G243" s="22">
        <v>4.731772266566864</v>
      </c>
      <c r="H243" s="22">
        <v>31.76972010075383</v>
      </c>
      <c r="I243" s="22">
        <v>-18.7074142232117</v>
      </c>
      <c r="J243" s="22">
        <v>-5.7711996998477844</v>
      </c>
      <c r="L243" s="20">
        <v>42095</v>
      </c>
      <c r="M243" s="22">
        <v>-15.197604743366625</v>
      </c>
      <c r="N243" s="22">
        <v>-10.782693001723501</v>
      </c>
      <c r="O243" s="22">
        <v>5.0429176227449091</v>
      </c>
      <c r="P243" s="22">
        <v>4.3834605765665628</v>
      </c>
      <c r="Q243" s="22">
        <v>12.468623844963361</v>
      </c>
      <c r="R243" s="22">
        <v>0.26426159944938377</v>
      </c>
      <c r="S243" s="22">
        <v>11.963148021796314</v>
      </c>
      <c r="T243" s="22">
        <v>-15.242284560681682</v>
      </c>
      <c r="U243" s="22">
        <v>-6.6578290197842165</v>
      </c>
    </row>
    <row r="244" spans="1:21" hidden="1">
      <c r="A244" s="20">
        <v>42125</v>
      </c>
      <c r="B244" s="22">
        <v>-17.281388387626123</v>
      </c>
      <c r="C244" s="22">
        <v>-17.09605445818508</v>
      </c>
      <c r="D244" s="22">
        <v>1.2286169290564288</v>
      </c>
      <c r="E244" s="22">
        <v>5.2946014496857003</v>
      </c>
      <c r="F244" s="22">
        <v>11.042866369850458</v>
      </c>
      <c r="G244" s="22">
        <v>-3.4198730493893095</v>
      </c>
      <c r="H244" s="22">
        <v>8.2279647297370957</v>
      </c>
      <c r="I244" s="22">
        <v>-19.78684345522305</v>
      </c>
      <c r="J244" s="22">
        <v>-10.153641538624186</v>
      </c>
      <c r="L244" s="20">
        <v>42125</v>
      </c>
      <c r="M244" s="22">
        <v>-17.508708560462836</v>
      </c>
      <c r="N244" s="22">
        <v>-13.093226938269794</v>
      </c>
      <c r="O244" s="22">
        <v>1.7964559346330304</v>
      </c>
      <c r="P244" s="22">
        <v>4.1710145738180984</v>
      </c>
      <c r="Q244" s="22">
        <v>12.081756717688492</v>
      </c>
      <c r="R244" s="22">
        <v>-3.528667026883312</v>
      </c>
      <c r="S244" s="22">
        <v>8.705901503223572</v>
      </c>
      <c r="T244" s="22">
        <v>-16.610095357874584</v>
      </c>
      <c r="U244" s="22">
        <v>-8.8637536027007968</v>
      </c>
    </row>
    <row r="245" spans="1:21" hidden="1">
      <c r="A245" s="20">
        <v>42156</v>
      </c>
      <c r="B245" s="22">
        <v>-22.633413473418869</v>
      </c>
      <c r="C245" s="22">
        <v>-15.448118345451718</v>
      </c>
      <c r="D245" s="22">
        <v>-3.7933000772756031</v>
      </c>
      <c r="E245" s="22">
        <v>2.7255109908911948</v>
      </c>
      <c r="F245" s="22">
        <v>8.6892081973192461</v>
      </c>
      <c r="G245" s="22">
        <v>-9.5640734010914201</v>
      </c>
      <c r="H245" s="22">
        <v>1.731555905709186</v>
      </c>
      <c r="I245" s="22">
        <v>-16.793155520903667</v>
      </c>
      <c r="J245" s="22">
        <v>-13.208071061314826</v>
      </c>
      <c r="L245" s="20">
        <v>42156</v>
      </c>
      <c r="M245" s="22">
        <v>-19.221811602569616</v>
      </c>
      <c r="N245" s="22">
        <v>-14.397022732416829</v>
      </c>
      <c r="O245" s="22">
        <v>-1.7528380450681027</v>
      </c>
      <c r="P245" s="22">
        <v>4.2759582652623465</v>
      </c>
      <c r="Q245" s="22">
        <v>11.794756618662561</v>
      </c>
      <c r="R245" s="22">
        <v>-5.9117780720008</v>
      </c>
      <c r="S245" s="22">
        <v>4.606773429315993</v>
      </c>
      <c r="T245" s="22">
        <v>-17.778999785317453</v>
      </c>
      <c r="U245" s="22">
        <v>-10.614120326646699</v>
      </c>
    </row>
    <row r="246" spans="1:21" hidden="1">
      <c r="A246" s="20">
        <v>42186</v>
      </c>
      <c r="B246" s="22">
        <v>-20.704852870673278</v>
      </c>
      <c r="C246" s="22">
        <v>-15.103452604035454</v>
      </c>
      <c r="D246" s="22">
        <v>-6.5541292759636463</v>
      </c>
      <c r="E246" s="22">
        <v>3.6659009179897311</v>
      </c>
      <c r="F246" s="22">
        <v>9.437744812440485</v>
      </c>
      <c r="G246" s="22">
        <v>-8.8037073205559295</v>
      </c>
      <c r="H246" s="22">
        <v>-3.1680443915580128</v>
      </c>
      <c r="I246" s="22">
        <v>-14.218331086143237</v>
      </c>
      <c r="J246" s="22">
        <v>-12.282200971839401</v>
      </c>
      <c r="L246" s="20">
        <v>42186</v>
      </c>
      <c r="M246" s="22">
        <v>-20.028024734470833</v>
      </c>
      <c r="N246" s="22">
        <v>-14.863788874424785</v>
      </c>
      <c r="O246" s="22">
        <v>-4.9208046897019244</v>
      </c>
      <c r="P246" s="22">
        <v>4.4873777574717195</v>
      </c>
      <c r="Q246" s="22">
        <v>12.07052832290978</v>
      </c>
      <c r="R246" s="22">
        <v>-5.8999395760905315</v>
      </c>
      <c r="S246" s="22">
        <v>1.3815118351574256</v>
      </c>
      <c r="T246" s="22">
        <v>-18.080610946760004</v>
      </c>
      <c r="U246" s="22">
        <v>-11.656745540597598</v>
      </c>
    </row>
    <row r="247" spans="1:21" hidden="1">
      <c r="A247" s="20">
        <v>42217</v>
      </c>
      <c r="B247" s="22">
        <v>-19.420763332142627</v>
      </c>
      <c r="C247" s="22">
        <v>-11.838165392703161</v>
      </c>
      <c r="D247" s="22">
        <v>-5.1591777425790752</v>
      </c>
      <c r="E247" s="22">
        <v>6.7819951201079363</v>
      </c>
      <c r="F247" s="22">
        <v>12.371359245127707</v>
      </c>
      <c r="G247" s="22">
        <v>-5.0065304918737326</v>
      </c>
      <c r="H247" s="22">
        <v>-6.0399517775911988</v>
      </c>
      <c r="I247" s="22">
        <v>-17.807580733536682</v>
      </c>
      <c r="J247" s="22">
        <v>-10.638575257880561</v>
      </c>
      <c r="L247" s="20">
        <v>42217</v>
      </c>
      <c r="M247" s="22">
        <v>-20.03248704134154</v>
      </c>
      <c r="N247" s="22">
        <v>-14.795866308040885</v>
      </c>
      <c r="O247" s="22">
        <v>-7.1220589857178567</v>
      </c>
      <c r="P247" s="22">
        <v>5.093975059483725</v>
      </c>
      <c r="Q247" s="22">
        <v>13.2359526885554</v>
      </c>
      <c r="R247" s="22">
        <v>-3.7736304784232146</v>
      </c>
      <c r="S247" s="22">
        <v>-0.26403236522196494</v>
      </c>
      <c r="T247" s="22">
        <v>-17.316148034001117</v>
      </c>
      <c r="U247" s="22">
        <v>-11.924159240867468</v>
      </c>
    </row>
    <row r="248" spans="1:21" hidden="1">
      <c r="A248" s="20">
        <v>42248</v>
      </c>
      <c r="B248" s="22">
        <v>-18.859982127795178</v>
      </c>
      <c r="C248" s="22">
        <v>-14.041405172596484</v>
      </c>
      <c r="D248" s="22">
        <v>-7.6541541534648019</v>
      </c>
      <c r="E248" s="22">
        <v>6.9191160646254986</v>
      </c>
      <c r="F248" s="22">
        <v>16.239599044742306</v>
      </c>
      <c r="G248" s="22">
        <v>0.47298036153505052</v>
      </c>
      <c r="H248" s="22">
        <v>1.4382715203124121</v>
      </c>
      <c r="I248" s="22">
        <v>-18.518610055980702</v>
      </c>
      <c r="J248" s="22">
        <v>-10.963073043814347</v>
      </c>
      <c r="L248" s="20">
        <v>42248</v>
      </c>
      <c r="M248" s="22">
        <v>-19.554298242983307</v>
      </c>
      <c r="N248" s="22">
        <v>-14.557525339987478</v>
      </c>
      <c r="O248" s="22">
        <v>-8.3878601673318229</v>
      </c>
      <c r="P248" s="22">
        <v>5.9650195455830612</v>
      </c>
      <c r="Q248" s="22">
        <v>15.310964264020924</v>
      </c>
      <c r="R248" s="22">
        <v>-0.76591922048385186</v>
      </c>
      <c r="S248" s="22">
        <v>-7.1272974496423558E-3</v>
      </c>
      <c r="T248" s="22">
        <v>-16.320778349141364</v>
      </c>
      <c r="U248" s="22">
        <v>-11.64382657487441</v>
      </c>
    </row>
    <row r="249" spans="1:21" hidden="1">
      <c r="A249" s="20">
        <v>42278</v>
      </c>
      <c r="B249" s="22">
        <v>-18.284993894277406</v>
      </c>
      <c r="C249" s="22">
        <v>-15.679922993259865</v>
      </c>
      <c r="D249" s="22">
        <v>-11.608864472769241</v>
      </c>
      <c r="E249" s="22">
        <v>4.1934189680290785</v>
      </c>
      <c r="F249" s="22">
        <v>22.12658421116555</v>
      </c>
      <c r="G249" s="22">
        <v>4.6515213802944828</v>
      </c>
      <c r="H249" s="22">
        <v>5.0410485209998654</v>
      </c>
      <c r="I249" s="22">
        <v>-19.581074992579502</v>
      </c>
      <c r="J249" s="22">
        <v>-11.880526795990733</v>
      </c>
      <c r="L249" s="20">
        <v>42278</v>
      </c>
      <c r="M249" s="22">
        <v>-18.910184269118332</v>
      </c>
      <c r="N249" s="22">
        <v>-14.325938152172924</v>
      </c>
      <c r="O249" s="22">
        <v>-8.8436837566779047</v>
      </c>
      <c r="P249" s="22">
        <v>6.7859943201695927</v>
      </c>
      <c r="Q249" s="22">
        <v>17.674168752448224</v>
      </c>
      <c r="R249" s="22">
        <v>2.3308676024318373</v>
      </c>
      <c r="S249" s="22">
        <v>2.3382660989610997</v>
      </c>
      <c r="T249" s="22">
        <v>-15.710457464186632</v>
      </c>
      <c r="U249" s="22">
        <v>-11.113577993057703</v>
      </c>
    </row>
    <row r="250" spans="1:21" hidden="1">
      <c r="A250" s="20">
        <v>42309</v>
      </c>
      <c r="B250" s="22">
        <v>-17.251644121044151</v>
      </c>
      <c r="C250" s="22">
        <v>-13.494811656942886</v>
      </c>
      <c r="D250" s="22">
        <v>-9.2880033783518883</v>
      </c>
      <c r="E250" s="22">
        <v>7.0348488156293456</v>
      </c>
      <c r="F250" s="22">
        <v>19.682216904584408</v>
      </c>
      <c r="G250" s="22">
        <v>10.990923373586782</v>
      </c>
      <c r="H250" s="22">
        <v>9.2988235139711577</v>
      </c>
      <c r="I250" s="22">
        <v>-11.947199762795123</v>
      </c>
      <c r="J250" s="22">
        <v>-9.8831949719590426</v>
      </c>
      <c r="L250" s="20">
        <v>42309</v>
      </c>
      <c r="M250" s="22">
        <v>-18.49859651241708</v>
      </c>
      <c r="N250" s="22">
        <v>-14.220228242699989</v>
      </c>
      <c r="O250" s="22">
        <v>-8.7053485312603982</v>
      </c>
      <c r="P250" s="22">
        <v>7.1468142351762651</v>
      </c>
      <c r="Q250" s="22">
        <v>19.586805936509293</v>
      </c>
      <c r="R250" s="22">
        <v>5.1557065553166126</v>
      </c>
      <c r="S250" s="22">
        <v>5.0390153734496579</v>
      </c>
      <c r="T250" s="22">
        <v>-15.076483484227978</v>
      </c>
      <c r="U250" s="22">
        <v>-10.67391601254154</v>
      </c>
    </row>
    <row r="251" spans="1:21" hidden="1">
      <c r="A251" s="20">
        <v>42339</v>
      </c>
      <c r="B251" s="22">
        <v>-18.673805777907063</v>
      </c>
      <c r="C251" s="22">
        <v>-15.137806779186619</v>
      </c>
      <c r="D251" s="22">
        <v>-5.4933446637726746</v>
      </c>
      <c r="E251" s="22">
        <v>6.1098308091746247</v>
      </c>
      <c r="F251" s="22">
        <v>17.534017805800218</v>
      </c>
      <c r="G251" s="22">
        <v>7.5947262819579606</v>
      </c>
      <c r="H251" s="22">
        <v>7.0734583810764065</v>
      </c>
      <c r="I251" s="22">
        <v>-6.1783136819660314</v>
      </c>
      <c r="J251" s="22">
        <v>-10.382215567480785</v>
      </c>
      <c r="L251" s="20">
        <v>42339</v>
      </c>
      <c r="M251" s="22">
        <v>-18.302696348813996</v>
      </c>
      <c r="N251" s="22">
        <v>-13.97034219893122</v>
      </c>
      <c r="O251" s="22">
        <v>-8.1523138565936222</v>
      </c>
      <c r="P251" s="22">
        <v>6.7831142951104084</v>
      </c>
      <c r="Q251" s="22">
        <v>20.794936177657732</v>
      </c>
      <c r="R251" s="22">
        <v>7.5907174186631323</v>
      </c>
      <c r="S251" s="22">
        <v>5.9225109941113203</v>
      </c>
      <c r="T251" s="22">
        <v>-14.337433882650501</v>
      </c>
      <c r="U251" s="22">
        <v>-10.333195129563393</v>
      </c>
    </row>
    <row r="252" spans="1:21" hidden="1">
      <c r="A252" s="20">
        <v>42370</v>
      </c>
      <c r="B252" s="22">
        <v>-19.227828933257072</v>
      </c>
      <c r="C252" s="22">
        <v>-13.01822818463215</v>
      </c>
      <c r="D252" s="22">
        <v>-6.2202428716631886</v>
      </c>
      <c r="E252" s="22">
        <v>12.503996781452244</v>
      </c>
      <c r="F252" s="22">
        <v>23.100571247279973</v>
      </c>
      <c r="G252" s="22">
        <v>1.5027426792049425</v>
      </c>
      <c r="H252" s="22">
        <v>-2.9937486623615968</v>
      </c>
      <c r="I252" s="22">
        <v>-17.801562980889614</v>
      </c>
      <c r="J252" s="22">
        <v>-9.4176354457534188</v>
      </c>
      <c r="L252" s="20">
        <v>42370</v>
      </c>
      <c r="M252" s="22">
        <v>-18.049542897134558</v>
      </c>
      <c r="N252" s="22">
        <v>-13.33465648285835</v>
      </c>
      <c r="O252" s="22">
        <v>-7.2847677179346846</v>
      </c>
      <c r="P252" s="22">
        <v>5.3498166437453136</v>
      </c>
      <c r="Q252" s="22">
        <v>21.446901310980763</v>
      </c>
      <c r="R252" s="22">
        <v>9.6632627983688906</v>
      </c>
      <c r="S252" s="22">
        <v>4.8853294441720152</v>
      </c>
      <c r="T252" s="22">
        <v>-14.003073899704432</v>
      </c>
      <c r="U252" s="22">
        <v>-9.954905674187458</v>
      </c>
    </row>
    <row r="253" spans="1:21" hidden="1">
      <c r="A253" s="20">
        <v>42401</v>
      </c>
      <c r="B253" s="22">
        <v>-19.213277741397476</v>
      </c>
      <c r="C253" s="22">
        <v>-14.452592000633288</v>
      </c>
      <c r="D253" s="22">
        <v>-10.491798052272358</v>
      </c>
      <c r="E253" s="22">
        <v>-1.9593120773615453</v>
      </c>
      <c r="F253" s="22">
        <v>18.399379425368608</v>
      </c>
      <c r="G253" s="22">
        <v>7.7307349677066384</v>
      </c>
      <c r="H253" s="22">
        <v>9.4547436349913454</v>
      </c>
      <c r="I253" s="22">
        <v>-25.401291038418776</v>
      </c>
      <c r="J253" s="22">
        <v>-12.401755771064515</v>
      </c>
      <c r="L253" s="20">
        <v>42401</v>
      </c>
      <c r="M253" s="22">
        <v>-17.433072773978481</v>
      </c>
      <c r="N253" s="22">
        <v>-12.453229852081108</v>
      </c>
      <c r="O253" s="22">
        <v>-6.074884265455367</v>
      </c>
      <c r="P253" s="22">
        <v>2.940539349496845</v>
      </c>
      <c r="Q253" s="22">
        <v>21.769725924480014</v>
      </c>
      <c r="R253" s="22">
        <v>11.598345331143406</v>
      </c>
      <c r="S253" s="22">
        <v>2.4046766614379322</v>
      </c>
      <c r="T253" s="22">
        <v>-14.567577748488645</v>
      </c>
      <c r="U253" s="22">
        <v>-9.4342918988708391</v>
      </c>
    </row>
    <row r="254" spans="1:21" hidden="1">
      <c r="A254" s="20">
        <v>42430</v>
      </c>
      <c r="B254" s="22">
        <v>-13.583202348770754</v>
      </c>
      <c r="C254" s="22">
        <v>-7.4485757435707427</v>
      </c>
      <c r="D254" s="22">
        <v>-0.50161444027480684</v>
      </c>
      <c r="E254" s="22">
        <v>1.994687568007663</v>
      </c>
      <c r="F254" s="22">
        <v>27.264087648213973</v>
      </c>
      <c r="G254" s="22">
        <v>22.153570390232119</v>
      </c>
      <c r="H254" s="22">
        <v>9.8247722555933734</v>
      </c>
      <c r="I254" s="22">
        <v>-2.7774139900898831</v>
      </c>
      <c r="J254" s="22">
        <v>-5.2580633712081521</v>
      </c>
      <c r="L254" s="20">
        <v>42430</v>
      </c>
      <c r="M254" s="22">
        <v>-16.487758619329128</v>
      </c>
      <c r="N254" s="22">
        <v>-11.678574867284993</v>
      </c>
      <c r="O254" s="22">
        <v>-4.642289190590418</v>
      </c>
      <c r="P254" s="22">
        <v>-0.19234924557480326</v>
      </c>
      <c r="Q254" s="22">
        <v>21.896982654755874</v>
      </c>
      <c r="R254" s="22">
        <v>13.186924682870611</v>
      </c>
      <c r="S254" s="22">
        <v>-0.24159070576686759</v>
      </c>
      <c r="T254" s="22">
        <v>-16.15302397492961</v>
      </c>
      <c r="U254" s="22">
        <v>-8.8756092128718649</v>
      </c>
    </row>
    <row r="255" spans="1:21" hidden="1">
      <c r="A255" s="20">
        <v>42461</v>
      </c>
      <c r="B255" s="22">
        <v>-16.298942316457186</v>
      </c>
      <c r="C255" s="22">
        <v>-12.339210240382968</v>
      </c>
      <c r="D255" s="22">
        <v>-4.9799698577563731</v>
      </c>
      <c r="E255" s="22">
        <v>-4.7254083349605907</v>
      </c>
      <c r="F255" s="22">
        <v>21.363038367701108</v>
      </c>
      <c r="G255" s="22">
        <v>16.36097437039075</v>
      </c>
      <c r="H255" s="22">
        <v>-14.259385217956179</v>
      </c>
      <c r="I255" s="22">
        <v>-13.655900873112785</v>
      </c>
      <c r="J255" s="22">
        <v>-9.3813295765844487</v>
      </c>
      <c r="L255" s="20">
        <v>42461</v>
      </c>
      <c r="M255" s="22">
        <v>-15.260641444166538</v>
      </c>
      <c r="N255" s="22">
        <v>-11.227634676325877</v>
      </c>
      <c r="O255" s="22">
        <v>-3.2267669591943502</v>
      </c>
      <c r="P255" s="22">
        <v>-3.5095945479139914</v>
      </c>
      <c r="Q255" s="22">
        <v>21.932025129851112</v>
      </c>
      <c r="R255" s="22">
        <v>14.406497709984478</v>
      </c>
      <c r="S255" s="22">
        <v>-1.7823917265799736</v>
      </c>
      <c r="T255" s="22">
        <v>-18.110857425845381</v>
      </c>
      <c r="U255" s="22">
        <v>-8.3113087459182822</v>
      </c>
    </row>
    <row r="256" spans="1:21" hidden="1">
      <c r="A256" s="20">
        <v>42491</v>
      </c>
      <c r="B256" s="22">
        <v>-13.491115351546583</v>
      </c>
      <c r="C256" s="22">
        <v>-10.966471332803252</v>
      </c>
      <c r="D256" s="22">
        <v>-2.543778379058125</v>
      </c>
      <c r="E256" s="22">
        <v>-6.0750246998767352</v>
      </c>
      <c r="F256" s="22">
        <v>19.588838460199625</v>
      </c>
      <c r="G256" s="22">
        <v>18.167386409200276</v>
      </c>
      <c r="H256" s="22">
        <v>-1.0410224996547868</v>
      </c>
      <c r="I256" s="22">
        <v>-24.137572520515178</v>
      </c>
      <c r="J256" s="22">
        <v>-7.8955795864474254</v>
      </c>
      <c r="L256" s="20">
        <v>42491</v>
      </c>
      <c r="M256" s="22">
        <v>-13.85231100432793</v>
      </c>
      <c r="N256" s="22">
        <v>-10.892987896661381</v>
      </c>
      <c r="O256" s="22">
        <v>-1.8300328819516665</v>
      </c>
      <c r="P256" s="22">
        <v>-6.2476883456190251</v>
      </c>
      <c r="Q256" s="22">
        <v>22.015724267887336</v>
      </c>
      <c r="R256" s="22">
        <v>14.838790340143078</v>
      </c>
      <c r="S256" s="22">
        <v>-1.564789428283234</v>
      </c>
      <c r="T256" s="22">
        <v>-19.424697848024451</v>
      </c>
      <c r="U256" s="22">
        <v>-7.6137317149945716</v>
      </c>
    </row>
    <row r="257" spans="1:21" hidden="1">
      <c r="A257" s="20">
        <v>42522</v>
      </c>
      <c r="B257" s="22">
        <v>-11.804271777502407</v>
      </c>
      <c r="C257" s="22">
        <v>-10.062639894970559</v>
      </c>
      <c r="D257" s="22">
        <v>0.85349695211715471</v>
      </c>
      <c r="E257" s="22">
        <v>-10.200271216726804</v>
      </c>
      <c r="F257" s="22">
        <v>22.38150576464821</v>
      </c>
      <c r="G257" s="22">
        <v>4.8977570118540257</v>
      </c>
      <c r="H257" s="22">
        <v>0.73362312724678702</v>
      </c>
      <c r="I257" s="22">
        <v>-24.232291443872001</v>
      </c>
      <c r="J257" s="22">
        <v>-6.2100519941782153</v>
      </c>
      <c r="L257" s="20">
        <v>42522</v>
      </c>
      <c r="M257" s="22">
        <v>-12.375654212661658</v>
      </c>
      <c r="N257" s="22">
        <v>-10.400800699709293</v>
      </c>
      <c r="O257" s="22">
        <v>-0.46883975809059564</v>
      </c>
      <c r="P257" s="22">
        <v>-7.9997217650980872</v>
      </c>
      <c r="Q257" s="22">
        <v>22.373878649341421</v>
      </c>
      <c r="R257" s="22">
        <v>14.274466866227357</v>
      </c>
      <c r="S257" s="22">
        <v>0.45126900803376202</v>
      </c>
      <c r="T257" s="22">
        <v>-19.164025180792919</v>
      </c>
      <c r="U257" s="22">
        <v>-6.6862424524528876</v>
      </c>
    </row>
    <row r="258" spans="1:21" hidden="1">
      <c r="A258" s="20">
        <v>42552</v>
      </c>
      <c r="B258" s="22">
        <v>-11.736071541758847</v>
      </c>
      <c r="C258" s="22">
        <v>-11.399501378107502</v>
      </c>
      <c r="D258" s="22">
        <v>1.795280159754725</v>
      </c>
      <c r="E258" s="22">
        <v>-8.4231819631113041</v>
      </c>
      <c r="F258" s="22">
        <v>21.231299305530982</v>
      </c>
      <c r="G258" s="22">
        <v>17.163091187616274</v>
      </c>
      <c r="H258" s="22">
        <v>-0.98515178252698377</v>
      </c>
      <c r="I258" s="22">
        <v>-18.719264727520127</v>
      </c>
      <c r="J258" s="22">
        <v>-6.5517346188129437</v>
      </c>
      <c r="L258" s="20">
        <v>42552</v>
      </c>
      <c r="M258" s="22">
        <v>-10.770817173675269</v>
      </c>
      <c r="N258" s="22">
        <v>-9.6433566948429927</v>
      </c>
      <c r="O258" s="22">
        <v>0.66322330897583015</v>
      </c>
      <c r="P258" s="22">
        <v>-8.8100310479485131</v>
      </c>
      <c r="Q258" s="22">
        <v>23.045297424868664</v>
      </c>
      <c r="R258" s="22">
        <v>13.383833571783882</v>
      </c>
      <c r="S258" s="22">
        <v>3.4113176375181666</v>
      </c>
      <c r="T258" s="22">
        <v>-17.552579592292275</v>
      </c>
      <c r="U258" s="22">
        <v>-5.5509680092784635</v>
      </c>
    </row>
    <row r="259" spans="1:21" hidden="1">
      <c r="A259" s="20">
        <v>42583</v>
      </c>
      <c r="B259" s="22">
        <v>-9.2244741954818181</v>
      </c>
      <c r="C259" s="22">
        <v>-9.738522395453586</v>
      </c>
      <c r="D259" s="22">
        <v>0.29051565886213382</v>
      </c>
      <c r="E259" s="22">
        <v>-10.312699958206835</v>
      </c>
      <c r="F259" s="22">
        <v>22.772519779127137</v>
      </c>
      <c r="G259" s="22">
        <v>11.262269176158753</v>
      </c>
      <c r="H259" s="22">
        <v>14.763179271732724</v>
      </c>
      <c r="I259" s="22">
        <v>-16.148166911424227</v>
      </c>
      <c r="J259" s="22">
        <v>-5.0882866554809141</v>
      </c>
      <c r="L259" s="20">
        <v>42583</v>
      </c>
      <c r="M259" s="22">
        <v>-8.8679357862745434</v>
      </c>
      <c r="N259" s="22">
        <v>-8.5661365489425663</v>
      </c>
      <c r="O259" s="22">
        <v>1.3731825115413301</v>
      </c>
      <c r="P259" s="22">
        <v>-9.3983252845921186</v>
      </c>
      <c r="Q259" s="22">
        <v>23.37071666689377</v>
      </c>
      <c r="R259" s="22">
        <v>13.672735390639176</v>
      </c>
      <c r="S259" s="22">
        <v>6.2554917109121533</v>
      </c>
      <c r="T259" s="22">
        <v>-15.019172875624989</v>
      </c>
      <c r="U259" s="22">
        <v>-4.2884412393980824</v>
      </c>
    </row>
    <row r="260" spans="1:21" hidden="1">
      <c r="A260" s="20">
        <v>42614</v>
      </c>
      <c r="B260" s="22">
        <v>-5.4622885548629228</v>
      </c>
      <c r="C260" s="22">
        <v>-5.0532362785067306</v>
      </c>
      <c r="D260" s="22">
        <v>1.008847985980438</v>
      </c>
      <c r="E260" s="22">
        <v>-8.6258857475574757</v>
      </c>
      <c r="F260" s="22">
        <v>24.527261934604311</v>
      </c>
      <c r="G260" s="22">
        <v>19.788901609027661</v>
      </c>
      <c r="H260" s="22">
        <v>10.306624241483448</v>
      </c>
      <c r="I260" s="22">
        <v>-6.5196093532795487</v>
      </c>
      <c r="J260" s="22">
        <v>-1.4724626598661388</v>
      </c>
      <c r="L260" s="20">
        <v>42614</v>
      </c>
      <c r="M260" s="22">
        <v>-6.4666120255538004</v>
      </c>
      <c r="N260" s="22">
        <v>-7.1323895212166519</v>
      </c>
      <c r="O260" s="22">
        <v>1.892326281888117</v>
      </c>
      <c r="P260" s="22">
        <v>-10.403346495022234</v>
      </c>
      <c r="Q260" s="22">
        <v>22.609082149825042</v>
      </c>
      <c r="R260" s="22">
        <v>15.640997939776739</v>
      </c>
      <c r="S260" s="22">
        <v>7.9892615609334001</v>
      </c>
      <c r="T260" s="22">
        <v>-11.474606590527586</v>
      </c>
      <c r="U260" s="22">
        <v>-2.8801742968276614</v>
      </c>
    </row>
    <row r="261" spans="1:21" hidden="1">
      <c r="A261" s="20">
        <v>42644</v>
      </c>
      <c r="B261" s="22">
        <v>-4.7602661992434321</v>
      </c>
      <c r="C261" s="22">
        <v>-4.0684771874578445</v>
      </c>
      <c r="D261" s="22">
        <v>3.5079279025572134</v>
      </c>
      <c r="E261" s="22">
        <v>-9.3098339414870281</v>
      </c>
      <c r="F261" s="22">
        <v>22.936763607731805</v>
      </c>
      <c r="G261" s="22">
        <v>10.07224885910351</v>
      </c>
      <c r="H261" s="22">
        <v>8.3469973870885212</v>
      </c>
      <c r="I261" s="22">
        <v>-3.8179576937194923</v>
      </c>
      <c r="J261" s="22">
        <v>-0.66862336692666702</v>
      </c>
      <c r="L261" s="20">
        <v>42644</v>
      </c>
      <c r="M261" s="22">
        <v>-3.5292806852133793</v>
      </c>
      <c r="N261" s="22">
        <v>-5.4736920676090648</v>
      </c>
      <c r="O261" s="22">
        <v>2.3482673631736901</v>
      </c>
      <c r="P261" s="22">
        <v>-11.902485148777032</v>
      </c>
      <c r="Q261" s="22">
        <v>20.146606249239881</v>
      </c>
      <c r="R261" s="22">
        <v>18.423490253118075</v>
      </c>
      <c r="S261" s="22">
        <v>7.6315873942076848</v>
      </c>
      <c r="T261" s="22">
        <v>-7.7160779020117047</v>
      </c>
      <c r="U261" s="22">
        <v>-1.4020750349149012</v>
      </c>
    </row>
    <row r="262" spans="1:21" hidden="1">
      <c r="A262" s="20">
        <v>42675</v>
      </c>
      <c r="B262" s="22">
        <v>-0.91756450577912574</v>
      </c>
      <c r="C262" s="22">
        <v>-4.7898122390070341</v>
      </c>
      <c r="D262" s="22">
        <v>1.9081998413335413</v>
      </c>
      <c r="E262" s="22">
        <v>-14.295429710687742</v>
      </c>
      <c r="F262" s="22">
        <v>17.948915961723515</v>
      </c>
      <c r="G262" s="22">
        <v>21.15635822175949</v>
      </c>
      <c r="H262" s="22">
        <v>4.458025599111636</v>
      </c>
      <c r="I262" s="22">
        <v>-3.4162751824744504</v>
      </c>
      <c r="J262" s="22">
        <v>-0.91737133679863803</v>
      </c>
      <c r="L262" s="20">
        <v>42675</v>
      </c>
      <c r="M262" s="22">
        <v>-0.21181179288235796</v>
      </c>
      <c r="N262" s="22">
        <v>-3.7599679029417246</v>
      </c>
      <c r="O262" s="22">
        <v>2.5212328346560611</v>
      </c>
      <c r="P262" s="22">
        <v>-13.785164174840148</v>
      </c>
      <c r="Q262" s="22">
        <v>15.567116217869412</v>
      </c>
      <c r="R262" s="22">
        <v>20.833335143771237</v>
      </c>
      <c r="S262" s="22">
        <v>5.7769725382618589</v>
      </c>
      <c r="T262" s="22">
        <v>-4.9710543780992822</v>
      </c>
      <c r="U262" s="22">
        <v>-8.1264019865173509E-2</v>
      </c>
    </row>
    <row r="263" spans="1:21" hidden="1">
      <c r="A263" s="20">
        <v>42705</v>
      </c>
      <c r="B263" s="22">
        <v>3.6193486359519653</v>
      </c>
      <c r="C263" s="22">
        <v>-4.1118502820312131</v>
      </c>
      <c r="D263" s="22">
        <v>2.5882493077899369</v>
      </c>
      <c r="E263" s="22">
        <v>-14.148457791886329</v>
      </c>
      <c r="F263" s="22">
        <v>8.2111655116757163</v>
      </c>
      <c r="G263" s="22">
        <v>29.655936038094808</v>
      </c>
      <c r="H263" s="22">
        <v>-2.1545185221819594</v>
      </c>
      <c r="I263" s="22">
        <v>-11.780560630070383</v>
      </c>
      <c r="J263" s="22">
        <v>0.36756884970313308</v>
      </c>
      <c r="L263" s="20">
        <v>42705</v>
      </c>
      <c r="M263" s="22">
        <v>3.1556690841398165</v>
      </c>
      <c r="N263" s="22">
        <v>-2.0543977609744672</v>
      </c>
      <c r="O263" s="22">
        <v>2.4746759577837736</v>
      </c>
      <c r="P263" s="22">
        <v>-15.523621773988694</v>
      </c>
      <c r="Q263" s="22">
        <v>9.5599979405600379</v>
      </c>
      <c r="R263" s="22">
        <v>22.028405539789929</v>
      </c>
      <c r="S263" s="22">
        <v>3.7973702142772368</v>
      </c>
      <c r="T263" s="22">
        <v>-2.829366156648689</v>
      </c>
      <c r="U263" s="22">
        <v>1.0259520828698356</v>
      </c>
    </row>
    <row r="264" spans="1:21" hidden="1">
      <c r="A264" s="20">
        <v>42736</v>
      </c>
      <c r="B264" s="22">
        <v>5.0106247072995131</v>
      </c>
      <c r="C264" s="22">
        <v>-1.2658637217666922</v>
      </c>
      <c r="D264" s="22">
        <v>0.60720287118618899</v>
      </c>
      <c r="E264" s="22">
        <v>-22.942727166064159</v>
      </c>
      <c r="F264" s="22">
        <v>0.63899175983763712</v>
      </c>
      <c r="G264" s="22">
        <v>27.161774669867086</v>
      </c>
      <c r="H264" s="22">
        <v>5.229735793205208</v>
      </c>
      <c r="I264" s="22">
        <v>1.3527282827421345</v>
      </c>
      <c r="J264" s="22">
        <v>0.56100533076552495</v>
      </c>
      <c r="L264" s="20">
        <v>42736</v>
      </c>
      <c r="M264" s="22">
        <v>5.9058373200902849</v>
      </c>
      <c r="N264" s="22">
        <v>-0.68964742112721922</v>
      </c>
      <c r="O264" s="22">
        <v>1.9444478114880326</v>
      </c>
      <c r="P264" s="22">
        <v>-16.674780935336941</v>
      </c>
      <c r="Q264" s="22">
        <v>3.0944546232374535</v>
      </c>
      <c r="R264" s="22">
        <v>22.215425709985581</v>
      </c>
      <c r="S264" s="22">
        <v>2.1302963647285083</v>
      </c>
      <c r="T264" s="22">
        <v>-0.40708553237240608</v>
      </c>
      <c r="U264" s="22">
        <v>1.6779284033992496</v>
      </c>
    </row>
    <row r="265" spans="1:21" hidden="1">
      <c r="A265" s="20">
        <v>42767</v>
      </c>
      <c r="B265" s="22">
        <v>10.806639452645285</v>
      </c>
      <c r="C265" s="22">
        <v>3.6908001064670799</v>
      </c>
      <c r="D265" s="22">
        <v>4.3113030823527225</v>
      </c>
      <c r="E265" s="22">
        <v>-14.863162785964462</v>
      </c>
      <c r="F265" s="22">
        <v>0.3733462418144029</v>
      </c>
      <c r="G265" s="22">
        <v>16.249133286285172</v>
      </c>
      <c r="H265" s="22">
        <v>4.0479976131960314</v>
      </c>
      <c r="I265" s="22">
        <v>9.408445665783205</v>
      </c>
      <c r="J265" s="22">
        <v>5.2537681458085501</v>
      </c>
      <c r="L265" s="20">
        <v>42767</v>
      </c>
      <c r="M265" s="22">
        <v>7.5244396421417292</v>
      </c>
      <c r="N265" s="22">
        <v>0.10400082362870933</v>
      </c>
      <c r="O265" s="22">
        <v>0.70659463044991355</v>
      </c>
      <c r="P265" s="22">
        <v>-17.020486993050824</v>
      </c>
      <c r="Q265" s="22">
        <v>-2.8045929010417723</v>
      </c>
      <c r="R265" s="22">
        <v>22.126324956785453</v>
      </c>
      <c r="S265" s="22">
        <v>1.3865219084891578</v>
      </c>
      <c r="T265" s="22">
        <v>2.8523622510894882</v>
      </c>
      <c r="U265" s="22">
        <v>1.7313616461434975</v>
      </c>
    </row>
    <row r="266" spans="1:21" hidden="1">
      <c r="A266" s="20">
        <v>42795</v>
      </c>
      <c r="B266" s="22">
        <v>8.7402572647395544</v>
      </c>
      <c r="C266" s="22">
        <v>-0.54726821084392441</v>
      </c>
      <c r="D266" s="22">
        <v>-2.2634117715674904</v>
      </c>
      <c r="E266" s="22">
        <v>-16.836474669654748</v>
      </c>
      <c r="F266" s="22">
        <v>-9.8471518725629608</v>
      </c>
      <c r="G266" s="22">
        <v>18.604493745025621</v>
      </c>
      <c r="H266" s="22">
        <v>-3.1866621445879559</v>
      </c>
      <c r="I266" s="22">
        <v>-0.99935487284589897</v>
      </c>
      <c r="J266" s="22">
        <v>0.45351106985083334</v>
      </c>
      <c r="L266" s="20">
        <v>42795</v>
      </c>
      <c r="M266" s="22">
        <v>7.8730419974278618</v>
      </c>
      <c r="N266" s="22">
        <v>0.21662117783780843</v>
      </c>
      <c r="O266" s="22">
        <v>-1.284397256556062</v>
      </c>
      <c r="P266" s="22">
        <v>-16.72646677527284</v>
      </c>
      <c r="Q266" s="22">
        <v>-7.3302107416772913</v>
      </c>
      <c r="R266" s="22">
        <v>21.990815257149791</v>
      </c>
      <c r="S266" s="22">
        <v>1.1819725530073839</v>
      </c>
      <c r="T266" s="22">
        <v>6.8530187055602738</v>
      </c>
      <c r="U266" s="22">
        <v>1.1811618956775476</v>
      </c>
    </row>
    <row r="267" spans="1:21" hidden="1">
      <c r="A267" s="20">
        <v>42826</v>
      </c>
      <c r="B267" s="22">
        <v>7.956312158355189</v>
      </c>
      <c r="C267" s="22">
        <v>2.3407509913996734</v>
      </c>
      <c r="D267" s="22">
        <v>-3.5479631508691227</v>
      </c>
      <c r="E267" s="22">
        <v>-13.420662622848042</v>
      </c>
      <c r="F267" s="22">
        <v>-12.064388368330725</v>
      </c>
      <c r="G267" s="22">
        <v>21.171135060554917</v>
      </c>
      <c r="H267" s="22">
        <v>1.4343586010856768</v>
      </c>
      <c r="I267" s="22">
        <v>11.921498716598578</v>
      </c>
      <c r="J267" s="22">
        <v>0.94693585220086618</v>
      </c>
      <c r="L267" s="20">
        <v>42826</v>
      </c>
      <c r="M267" s="22">
        <v>7.0630288596387203</v>
      </c>
      <c r="N267" s="22">
        <v>-0.38808199706241453</v>
      </c>
      <c r="O267" s="22">
        <v>-3.7668340949964261</v>
      </c>
      <c r="P267" s="22">
        <v>-16.175550049321501</v>
      </c>
      <c r="Q267" s="22">
        <v>-10.273192006101638</v>
      </c>
      <c r="R267" s="22">
        <v>21.502664248489808</v>
      </c>
      <c r="S267" s="22">
        <v>0.28518539872774795</v>
      </c>
      <c r="T267" s="22">
        <v>10.497671919562862</v>
      </c>
      <c r="U267" s="22">
        <v>7.1781371207606526E-2</v>
      </c>
    </row>
    <row r="268" spans="1:21" hidden="1">
      <c r="A268" s="20">
        <v>42856</v>
      </c>
      <c r="B268" s="22">
        <v>2.92783996637651</v>
      </c>
      <c r="C268" s="22">
        <v>-3.8560082090250347</v>
      </c>
      <c r="D268" s="22">
        <v>-4.9888980521860162</v>
      </c>
      <c r="E268" s="22">
        <v>-15.74226791253389</v>
      </c>
      <c r="F268" s="22">
        <v>-10.834254279440913</v>
      </c>
      <c r="G268" s="22">
        <v>18.754959142364513</v>
      </c>
      <c r="H268" s="22">
        <v>-0.1283314586499813</v>
      </c>
      <c r="I268" s="22">
        <v>16.525539946593298</v>
      </c>
      <c r="J268" s="22">
        <v>-2.2814761948554718</v>
      </c>
      <c r="L268" s="20">
        <v>42856</v>
      </c>
      <c r="M268" s="22">
        <v>5.6955636731053971</v>
      </c>
      <c r="N268" s="22">
        <v>-1.4340021904080089</v>
      </c>
      <c r="O268" s="22">
        <v>-6.1389269613082433</v>
      </c>
      <c r="P268" s="22">
        <v>-15.837925367420794</v>
      </c>
      <c r="Q268" s="22">
        <v>-11.901276121908339</v>
      </c>
      <c r="R268" s="22">
        <v>20.803575384524152</v>
      </c>
      <c r="S268" s="22">
        <v>-1.6353467427056074</v>
      </c>
      <c r="T268" s="22">
        <v>12.351804470250528</v>
      </c>
      <c r="U268" s="22">
        <v>-1.2696857652640148</v>
      </c>
    </row>
    <row r="269" spans="1:21" hidden="1">
      <c r="A269" s="20">
        <v>42887</v>
      </c>
      <c r="B269" s="22">
        <v>3.6067524341705024</v>
      </c>
      <c r="C269" s="22">
        <v>-3.4988838282349661</v>
      </c>
      <c r="D269" s="22">
        <v>-9.4982302884731951</v>
      </c>
      <c r="E269" s="22">
        <v>-16.39045899146025</v>
      </c>
      <c r="F269" s="22">
        <v>-14.262470788513497</v>
      </c>
      <c r="G269" s="22">
        <v>32.950688980271394</v>
      </c>
      <c r="H269" s="22">
        <v>-1.059830487507412</v>
      </c>
      <c r="I269" s="22">
        <v>15.835885642024408</v>
      </c>
      <c r="J269" s="22">
        <v>-3.2140206300754954</v>
      </c>
      <c r="L269" s="20">
        <v>42887</v>
      </c>
      <c r="M269" s="22">
        <v>4.4797091882662414</v>
      </c>
      <c r="N269" s="22">
        <v>-2.426296418307615</v>
      </c>
      <c r="O269" s="22">
        <v>-7.721272241965309</v>
      </c>
      <c r="P269" s="22">
        <v>-15.872938816717436</v>
      </c>
      <c r="Q269" s="22">
        <v>-12.830847217521111</v>
      </c>
      <c r="R269" s="22">
        <v>19.998135553630064</v>
      </c>
      <c r="S269" s="22">
        <v>-4.3021387229190537</v>
      </c>
      <c r="T269" s="22">
        <v>11.791140726126841</v>
      </c>
      <c r="U269" s="22">
        <v>-2.4024552437586379</v>
      </c>
    </row>
    <row r="270" spans="1:21" hidden="1">
      <c r="A270" s="20">
        <v>42917</v>
      </c>
      <c r="B270" s="22">
        <v>3.871971740036571</v>
      </c>
      <c r="C270" s="22">
        <v>-2.5814029674423011</v>
      </c>
      <c r="D270" s="22">
        <v>-9.0638292923111408</v>
      </c>
      <c r="E270" s="22">
        <v>-16.998522119201468</v>
      </c>
      <c r="F270" s="22">
        <v>-11.415326066442091</v>
      </c>
      <c r="G270" s="22">
        <v>15.864956515078063</v>
      </c>
      <c r="H270" s="22">
        <v>-2.8491489364524369</v>
      </c>
      <c r="I270" s="22">
        <v>12.355267300171718</v>
      </c>
      <c r="J270" s="22">
        <v>-2.9774975543292328</v>
      </c>
      <c r="L270" s="20">
        <v>42917</v>
      </c>
      <c r="M270" s="22">
        <v>3.6745943511340897</v>
      </c>
      <c r="N270" s="22">
        <v>-2.7933678535918745</v>
      </c>
      <c r="O270" s="22">
        <v>-8.054874847173437</v>
      </c>
      <c r="P270" s="22">
        <v>-16.237596398538798</v>
      </c>
      <c r="Q270" s="22">
        <v>-13.584300063278704</v>
      </c>
      <c r="R270" s="22">
        <v>18.28781933848127</v>
      </c>
      <c r="S270" s="22">
        <v>-6.4863569718690286</v>
      </c>
      <c r="T270" s="22">
        <v>9.3803387863706149</v>
      </c>
      <c r="U270" s="22">
        <v>-3.0085434123842276</v>
      </c>
    </row>
    <row r="271" spans="1:21" hidden="1">
      <c r="A271" s="20">
        <v>42948</v>
      </c>
      <c r="B271" s="22">
        <v>3.2132318728330631</v>
      </c>
      <c r="C271" s="22">
        <v>-3.9842884511408556</v>
      </c>
      <c r="D271" s="22">
        <v>-10.212280039333507</v>
      </c>
      <c r="E271" s="22">
        <v>-16.438001638693663</v>
      </c>
      <c r="F271" s="22">
        <v>-12.740940243810371</v>
      </c>
      <c r="G271" s="22">
        <v>11.958479968529474</v>
      </c>
      <c r="H271" s="22">
        <v>-15.6373250973148</v>
      </c>
      <c r="I271" s="22">
        <v>3.1060606344341011</v>
      </c>
      <c r="J271" s="22">
        <v>-4.0982660628654202</v>
      </c>
      <c r="L271" s="20">
        <v>42948</v>
      </c>
      <c r="M271" s="22">
        <v>3.3512716952102579</v>
      </c>
      <c r="N271" s="22">
        <v>-2.3682831414194112</v>
      </c>
      <c r="O271" s="22">
        <v>-7.1392940937700189</v>
      </c>
      <c r="P271" s="22">
        <v>-16.58607455495148</v>
      </c>
      <c r="Q271" s="22">
        <v>-14.249037279063586</v>
      </c>
      <c r="R271" s="22">
        <v>15.485205484419311</v>
      </c>
      <c r="S271" s="22">
        <v>-7.0019954156351929</v>
      </c>
      <c r="T271" s="22">
        <v>6.8066843171048959</v>
      </c>
      <c r="U271" s="22">
        <v>-2.9791992353409285</v>
      </c>
    </row>
    <row r="272" spans="1:21" hidden="1">
      <c r="A272" s="20">
        <v>42979</v>
      </c>
      <c r="B272" s="22">
        <v>2.7842667069116942</v>
      </c>
      <c r="C272" s="22">
        <v>-1.0737626232120476</v>
      </c>
      <c r="D272" s="22">
        <v>-4.7588413547982213</v>
      </c>
      <c r="E272" s="22">
        <v>-16.303895502957573</v>
      </c>
      <c r="F272" s="22">
        <v>-14.719967349710146</v>
      </c>
      <c r="G272" s="22">
        <v>6.4440214380630465</v>
      </c>
      <c r="H272" s="22">
        <v>-11.074478929959568</v>
      </c>
      <c r="I272" s="22">
        <v>-1.6127970816381776</v>
      </c>
      <c r="J272" s="22">
        <v>-2.5853945705385399</v>
      </c>
      <c r="L272" s="20">
        <v>42979</v>
      </c>
      <c r="M272" s="22">
        <v>3.3004668258492558</v>
      </c>
      <c r="N272" s="22">
        <v>-1.5519945411644755</v>
      </c>
      <c r="O272" s="22">
        <v>-5.5133865230338159</v>
      </c>
      <c r="P272" s="22">
        <v>-16.397273203319656</v>
      </c>
      <c r="Q272" s="22">
        <v>-14.688115362062547</v>
      </c>
      <c r="R272" s="22">
        <v>12.430389584146752</v>
      </c>
      <c r="S272" s="22">
        <v>-6.0258389819326226</v>
      </c>
      <c r="T272" s="22">
        <v>4.8292074080139571</v>
      </c>
      <c r="U272" s="22">
        <v>-2.531983967235945</v>
      </c>
    </row>
    <row r="273" spans="1:21" hidden="1">
      <c r="A273" s="20">
        <v>43009</v>
      </c>
      <c r="B273" s="22">
        <v>5.6457033317122409</v>
      </c>
      <c r="C273" s="22">
        <v>0.42033564636957976</v>
      </c>
      <c r="D273" s="22">
        <v>-0.22780600615706703</v>
      </c>
      <c r="E273" s="22">
        <v>-15.132084334881853</v>
      </c>
      <c r="F273" s="22">
        <v>-15.57128853994675</v>
      </c>
      <c r="G273" s="22">
        <v>21.36798136938674</v>
      </c>
      <c r="H273" s="22">
        <v>-0.90694721389849065</v>
      </c>
      <c r="I273" s="22">
        <v>6.951368701397513</v>
      </c>
      <c r="J273" s="22">
        <v>-4.712846288080641E-2</v>
      </c>
      <c r="L273" s="20">
        <v>43009</v>
      </c>
      <c r="M273" s="22">
        <v>2.9414719397400546</v>
      </c>
      <c r="N273" s="22">
        <v>-1.0485645014380367</v>
      </c>
      <c r="O273" s="22">
        <v>-4.0506641017996401</v>
      </c>
      <c r="P273" s="22">
        <v>-15.539624569947733</v>
      </c>
      <c r="Q273" s="22">
        <v>-14.646158112944647</v>
      </c>
      <c r="R273" s="22">
        <v>10.114517883260604</v>
      </c>
      <c r="S273" s="22">
        <v>-4.1838239805926349</v>
      </c>
      <c r="T273" s="22">
        <v>4.0425452227671883</v>
      </c>
      <c r="U273" s="22">
        <v>-2.1718570817942862</v>
      </c>
    </row>
    <row r="274" spans="1:21" hidden="1">
      <c r="A274" s="20">
        <v>43040</v>
      </c>
      <c r="B274" s="22">
        <v>1.2538920343267819</v>
      </c>
      <c r="C274" s="22">
        <v>-1.8638828520112583</v>
      </c>
      <c r="D274" s="22">
        <v>-2.0794933978867221</v>
      </c>
      <c r="E274" s="22">
        <v>-14.200415341489148</v>
      </c>
      <c r="F274" s="22">
        <v>-17.488662217282453</v>
      </c>
      <c r="G274" s="22">
        <v>3.9266225200472036</v>
      </c>
      <c r="H274" s="22">
        <v>-1.5025859373874795</v>
      </c>
      <c r="I274" s="22">
        <v>3.0267686352618597</v>
      </c>
      <c r="J274" s="22">
        <v>-3.0514941770522768</v>
      </c>
      <c r="L274" s="20">
        <v>43040</v>
      </c>
      <c r="M274" s="22">
        <v>2.0762861926628631</v>
      </c>
      <c r="N274" s="22">
        <v>-1.298141950671976</v>
      </c>
      <c r="O274" s="22">
        <v>-3.250875352190377</v>
      </c>
      <c r="P274" s="22">
        <v>-14.000868936947086</v>
      </c>
      <c r="Q274" s="22">
        <v>-13.84504798558757</v>
      </c>
      <c r="R274" s="22">
        <v>8.2781509606247852</v>
      </c>
      <c r="S274" s="22">
        <v>-2.2546485950941104</v>
      </c>
      <c r="T274" s="22">
        <v>4.3976752559372585</v>
      </c>
      <c r="U274" s="22">
        <v>-2.1620977840945557</v>
      </c>
    </row>
    <row r="275" spans="1:21" hidden="1">
      <c r="A275" s="20">
        <v>43070</v>
      </c>
      <c r="B275" s="22">
        <v>6.919652931188125E-2</v>
      </c>
      <c r="C275" s="22">
        <v>0.87525411478415549</v>
      </c>
      <c r="D275" s="22">
        <v>-3.2879394449664545</v>
      </c>
      <c r="E275" s="22">
        <v>-15.750123188541025</v>
      </c>
      <c r="F275" s="22">
        <v>-12.497387387258414</v>
      </c>
      <c r="G275" s="22">
        <v>3.1870941833616087</v>
      </c>
      <c r="H275" s="22">
        <v>8.8307853506479148</v>
      </c>
      <c r="I275" s="22">
        <v>6.4077533333890813</v>
      </c>
      <c r="J275" s="22">
        <v>-1.8995592179514489</v>
      </c>
      <c r="L275" s="20">
        <v>43070</v>
      </c>
      <c r="M275" s="22">
        <v>0.89027543005065013</v>
      </c>
      <c r="N275" s="22">
        <v>-2.4607605202682947</v>
      </c>
      <c r="O275" s="22">
        <v>-3.2612176785024474</v>
      </c>
      <c r="P275" s="22">
        <v>-12.113542783030255</v>
      </c>
      <c r="Q275" s="22">
        <v>-12.571086560163451</v>
      </c>
      <c r="R275" s="22">
        <v>5.9403600623260502</v>
      </c>
      <c r="S275" s="22">
        <v>-1.568717019887373</v>
      </c>
      <c r="T275" s="22">
        <v>5.2856115455401493</v>
      </c>
      <c r="U275" s="22">
        <v>-2.6046810699990885</v>
      </c>
    </row>
    <row r="276" spans="1:21" hidden="1">
      <c r="A276" s="20">
        <v>43101</v>
      </c>
      <c r="B276" s="22">
        <v>2.8854450012191393</v>
      </c>
      <c r="C276" s="22">
        <v>-4.0434415804807884</v>
      </c>
      <c r="D276" s="22">
        <v>-3.5153366508824888</v>
      </c>
      <c r="E276" s="22">
        <v>-6.6389036150094682</v>
      </c>
      <c r="F276" s="22">
        <v>-7.3802395969677548</v>
      </c>
      <c r="G276" s="22">
        <v>7.3309206952190493</v>
      </c>
      <c r="H276" s="22">
        <v>-1.7245396024619453</v>
      </c>
      <c r="I276" s="22">
        <v>14.382682018917677</v>
      </c>
      <c r="J276" s="22">
        <v>-1.4087334871701955</v>
      </c>
      <c r="L276" s="20">
        <v>43101</v>
      </c>
      <c r="M276" s="22">
        <v>-0.1862647089608771</v>
      </c>
      <c r="N276" s="22">
        <v>-4.040437656410532</v>
      </c>
      <c r="O276" s="22">
        <v>-3.6838944875920987</v>
      </c>
      <c r="P276" s="22">
        <v>-9.9868498725478076</v>
      </c>
      <c r="Q276" s="22">
        <v>-11.227111259005312</v>
      </c>
      <c r="R276" s="22">
        <v>2.8663897403439194</v>
      </c>
      <c r="S276" s="22">
        <v>-2.4696779752851796</v>
      </c>
      <c r="T276" s="22">
        <v>6.5078015877906807</v>
      </c>
      <c r="U276" s="22">
        <v>-3.2167844324032586</v>
      </c>
    </row>
    <row r="277" spans="1:21" hidden="1">
      <c r="A277" s="20">
        <v>43132</v>
      </c>
      <c r="B277" s="22">
        <v>-2.3806755266628841</v>
      </c>
      <c r="C277" s="22">
        <v>-7.1804959525231737</v>
      </c>
      <c r="D277" s="22">
        <v>-6.2359692069543939</v>
      </c>
      <c r="E277" s="22">
        <v>-6.1152574356116247</v>
      </c>
      <c r="F277" s="22">
        <v>-8.2734993878859058</v>
      </c>
      <c r="G277" s="22">
        <v>3.286417351390142</v>
      </c>
      <c r="H277" s="22">
        <v>-12.676106843224971</v>
      </c>
      <c r="I277" s="22">
        <v>0.71063041757648193</v>
      </c>
      <c r="J277" s="22">
        <v>-4.8902307530830598</v>
      </c>
      <c r="L277" s="20">
        <v>43132</v>
      </c>
      <c r="M277" s="22">
        <v>-0.68873253564903791</v>
      </c>
      <c r="N277" s="22">
        <v>-5.3133863833968178</v>
      </c>
      <c r="O277" s="22">
        <v>-3.7997791814354258</v>
      </c>
      <c r="P277" s="22">
        <v>-7.726340580218988</v>
      </c>
      <c r="Q277" s="22">
        <v>-10.071312407791055</v>
      </c>
      <c r="R277" s="22">
        <v>-0.58268877924489004</v>
      </c>
      <c r="S277" s="22">
        <v>-4.557843442339788</v>
      </c>
      <c r="T277" s="22">
        <v>7.8500251720210059</v>
      </c>
      <c r="U277" s="22">
        <v>-3.5209247864840307</v>
      </c>
    </row>
    <row r="278" spans="1:21" hidden="1">
      <c r="A278" s="20">
        <v>43160</v>
      </c>
      <c r="B278" s="22">
        <v>-3.1675830903695186</v>
      </c>
      <c r="C278" s="22">
        <v>-7.4122919051401084</v>
      </c>
      <c r="D278" s="22">
        <v>-3.8377794260489679</v>
      </c>
      <c r="E278" s="22">
        <v>-3.7644836388410852</v>
      </c>
      <c r="F278" s="22">
        <v>-8.5257808052718644</v>
      </c>
      <c r="G278" s="22">
        <v>-0.7253227989667721</v>
      </c>
      <c r="H278" s="22">
        <v>-4.158931206872964</v>
      </c>
      <c r="I278" s="22">
        <v>8.5546271615340572</v>
      </c>
      <c r="J278" s="22">
        <v>-4.8838023443087053</v>
      </c>
      <c r="L278" s="20">
        <v>43160</v>
      </c>
      <c r="M278" s="22">
        <v>-0.12684601027950748</v>
      </c>
      <c r="N278" s="22">
        <v>-5.4342243089129454</v>
      </c>
      <c r="O278" s="22">
        <v>-2.7042165883453606</v>
      </c>
      <c r="P278" s="22">
        <v>-5.1797235467612808</v>
      </c>
      <c r="Q278" s="22">
        <v>-9.0688550146015672</v>
      </c>
      <c r="R278" s="22">
        <v>-2.9543998735244514</v>
      </c>
      <c r="S278" s="22">
        <v>-5.9917691285046715</v>
      </c>
      <c r="T278" s="22">
        <v>9.4795942921112299</v>
      </c>
      <c r="U278" s="22">
        <v>-2.8636503108724014</v>
      </c>
    </row>
    <row r="279" spans="1:21" hidden="1">
      <c r="A279" s="20">
        <v>43191</v>
      </c>
      <c r="B279" s="22">
        <v>2.2256689988434175</v>
      </c>
      <c r="C279" s="22">
        <v>-5.4185528540870962</v>
      </c>
      <c r="D279" s="22">
        <v>0.26234155901137513</v>
      </c>
      <c r="E279" s="22">
        <v>-6.1646789344367789</v>
      </c>
      <c r="F279" s="22">
        <v>-10.785964108714467</v>
      </c>
      <c r="G279" s="22">
        <v>-13.562743269594293</v>
      </c>
      <c r="H279" s="22">
        <v>-5.8002603080312838</v>
      </c>
      <c r="I279" s="22">
        <v>7.9258446545116072</v>
      </c>
      <c r="J279" s="22">
        <v>-1.7396797282729182</v>
      </c>
      <c r="L279" s="20">
        <v>43191</v>
      </c>
      <c r="M279" s="22">
        <v>1.6721610367561368</v>
      </c>
      <c r="N279" s="22">
        <v>-4.1653965176978005</v>
      </c>
      <c r="O279" s="22">
        <v>5.4244020254174075E-2</v>
      </c>
      <c r="P279" s="22">
        <v>-2.1871909834063956</v>
      </c>
      <c r="Q279" s="22">
        <v>-7.9131982446448177</v>
      </c>
      <c r="R279" s="22">
        <v>-3.0049900627088562</v>
      </c>
      <c r="S279" s="22">
        <v>-4.8459126382438029</v>
      </c>
      <c r="T279" s="22">
        <v>11.773021435708287</v>
      </c>
      <c r="U279" s="22">
        <v>-0.9538990095051787</v>
      </c>
    </row>
    <row r="280" spans="1:21" hidden="1">
      <c r="A280" s="20">
        <v>43221</v>
      </c>
      <c r="B280" s="22">
        <v>3.6870052319828659</v>
      </c>
      <c r="C280" s="22">
        <v>-3.1078399810091355</v>
      </c>
      <c r="D280" s="22">
        <v>2.3996828576793803</v>
      </c>
      <c r="E280" s="22">
        <v>-1.5342613863579544</v>
      </c>
      <c r="F280" s="22">
        <v>-11.005002535065742</v>
      </c>
      <c r="G280" s="22">
        <v>-7.0901770942753899</v>
      </c>
      <c r="H280" s="22">
        <v>-8.8149798609438932</v>
      </c>
      <c r="I280" s="22">
        <v>19.671267736054233</v>
      </c>
      <c r="J280" s="22">
        <v>0.56441787674211241</v>
      </c>
      <c r="L280" s="20">
        <v>43221</v>
      </c>
      <c r="M280" s="22">
        <v>4.319184600547004</v>
      </c>
      <c r="N280" s="22">
        <v>-2.0054448688522086</v>
      </c>
      <c r="O280" s="22">
        <v>3.885878164200733</v>
      </c>
      <c r="P280" s="22">
        <v>1.2458022904746571</v>
      </c>
      <c r="Q280" s="22">
        <v>-6.4793368880945508</v>
      </c>
      <c r="R280" s="22">
        <v>-0.64809194517404478</v>
      </c>
      <c r="S280" s="22">
        <v>-1.1533821343622037</v>
      </c>
      <c r="T280" s="22">
        <v>14.546851663697581</v>
      </c>
      <c r="U280" s="22">
        <v>1.8025145524517256</v>
      </c>
    </row>
    <row r="281" spans="1:21" hidden="1">
      <c r="A281" s="20">
        <v>43252</v>
      </c>
      <c r="B281" s="22">
        <v>7.3105782602885654</v>
      </c>
      <c r="C281" s="22">
        <v>2.4701714618589676</v>
      </c>
      <c r="D281" s="22">
        <v>7.4302227852262206</v>
      </c>
      <c r="E281" s="22">
        <v>7.1603807577338898</v>
      </c>
      <c r="F281" s="22">
        <v>-2.6878964567711279</v>
      </c>
      <c r="G281" s="22">
        <v>9.8890796045073301</v>
      </c>
      <c r="H281" s="22">
        <v>8.5030189598754475</v>
      </c>
      <c r="I281" s="22">
        <v>18.91421244236659</v>
      </c>
      <c r="J281" s="22">
        <v>5.6288030137995264</v>
      </c>
      <c r="L281" s="20">
        <v>43252</v>
      </c>
      <c r="M281" s="22">
        <v>7.0149319294877017</v>
      </c>
      <c r="N281" s="22">
        <v>0.14662252973691636</v>
      </c>
      <c r="O281" s="22">
        <v>7.5285455910755701</v>
      </c>
      <c r="P281" s="22">
        <v>4.6758619208525687</v>
      </c>
      <c r="Q281" s="22">
        <v>-4.8570900847474263</v>
      </c>
      <c r="R281" s="22">
        <v>3.0926486336134218</v>
      </c>
      <c r="S281" s="22">
        <v>3.430580004535571</v>
      </c>
      <c r="T281" s="22">
        <v>16.354166285536095</v>
      </c>
      <c r="U281" s="22">
        <v>4.5320847674122859</v>
      </c>
    </row>
    <row r="282" spans="1:21" hidden="1">
      <c r="A282" s="20">
        <v>43282</v>
      </c>
      <c r="B282" s="22">
        <v>12.080344878508242</v>
      </c>
      <c r="C282" s="22">
        <v>5.1952358773709619</v>
      </c>
      <c r="D282" s="22">
        <v>11.518269297569844</v>
      </c>
      <c r="E282" s="22">
        <v>8.093926202703301</v>
      </c>
      <c r="F282" s="22">
        <v>-1.0211032914349261</v>
      </c>
      <c r="G282" s="22">
        <v>7.6088572428983667</v>
      </c>
      <c r="H282" s="22">
        <v>3.6391510379386887</v>
      </c>
      <c r="I282" s="22">
        <v>12.606021076104597</v>
      </c>
      <c r="J282" s="22">
        <v>9.1235995058808044</v>
      </c>
      <c r="L282" s="20">
        <v>43282</v>
      </c>
      <c r="M282" s="22">
        <v>9.1223772333829203</v>
      </c>
      <c r="N282" s="22">
        <v>1.5623362627717512</v>
      </c>
      <c r="O282" s="22">
        <v>9.9092118820840085</v>
      </c>
      <c r="P282" s="22">
        <v>7.7783625381655526</v>
      </c>
      <c r="Q282" s="22">
        <v>-3.2111257822416235</v>
      </c>
      <c r="R282" s="22">
        <v>7.0880792785711861</v>
      </c>
      <c r="S282" s="22">
        <v>6.4647687626293617</v>
      </c>
      <c r="T282" s="22">
        <v>16.473937614878537</v>
      </c>
      <c r="U282" s="22">
        <v>6.5019517713462989</v>
      </c>
    </row>
    <row r="283" spans="1:21" hidden="1">
      <c r="A283" s="20">
        <v>43313</v>
      </c>
      <c r="B283" s="22">
        <v>12.071147093295394</v>
      </c>
      <c r="C283" s="22">
        <v>5.0314868444997956</v>
      </c>
      <c r="D283" s="22">
        <v>18.108864402797849</v>
      </c>
      <c r="E283" s="22">
        <v>14.631432239371378</v>
      </c>
      <c r="F283" s="22">
        <v>2.1493840911195718</v>
      </c>
      <c r="G283" s="22">
        <v>17.728797332914795</v>
      </c>
      <c r="H283" s="22">
        <v>24.065570568902658</v>
      </c>
      <c r="I283" s="22">
        <v>19.901468548095934</v>
      </c>
      <c r="J283" s="22">
        <v>11.292627864580496</v>
      </c>
      <c r="L283" s="20">
        <v>43313</v>
      </c>
      <c r="M283" s="22">
        <v>10.168511865605652</v>
      </c>
      <c r="N283" s="22">
        <v>1.9599417333200364</v>
      </c>
      <c r="O283" s="22">
        <v>10.42088162753852</v>
      </c>
      <c r="P283" s="22">
        <v>10.131282446246487</v>
      </c>
      <c r="Q283" s="22">
        <v>-2.0007609984453438</v>
      </c>
      <c r="R283" s="22">
        <v>9.4871932781839092</v>
      </c>
      <c r="S283" s="22">
        <v>6.4330785756253164</v>
      </c>
      <c r="T283" s="22">
        <v>14.342908765209359</v>
      </c>
      <c r="U283" s="22">
        <v>7.2108005704752003</v>
      </c>
    </row>
    <row r="284" spans="1:21" hidden="1">
      <c r="A284" s="20">
        <v>43344</v>
      </c>
      <c r="B284" s="22">
        <v>9.8750129094741652</v>
      </c>
      <c r="C284" s="22">
        <v>-2.0859069166586579</v>
      </c>
      <c r="D284" s="22">
        <v>8.8268187740261368</v>
      </c>
      <c r="E284" s="22">
        <v>10.581900858519731</v>
      </c>
      <c r="F284" s="22">
        <v>-3.5033084728391088</v>
      </c>
      <c r="G284" s="22">
        <v>12.358017258097149</v>
      </c>
      <c r="H284" s="22">
        <v>7.7376825352040441</v>
      </c>
      <c r="I284" s="22">
        <v>13.927213094718809</v>
      </c>
      <c r="J284" s="22">
        <v>5.2918289946174895</v>
      </c>
      <c r="L284" s="20">
        <v>43344</v>
      </c>
      <c r="M284" s="22">
        <v>10.199018545783133</v>
      </c>
      <c r="N284" s="22">
        <v>1.9065233090570501</v>
      </c>
      <c r="O284" s="22">
        <v>9.5236636094798541</v>
      </c>
      <c r="P284" s="22">
        <v>11.215462744586958</v>
      </c>
      <c r="Q284" s="22">
        <v>-1.5515620365084004</v>
      </c>
      <c r="R284" s="22">
        <v>9.2728711410485545</v>
      </c>
      <c r="S284" s="22">
        <v>4.6169389888345762</v>
      </c>
      <c r="T284" s="22">
        <v>10.693305136077598</v>
      </c>
      <c r="U284" s="22">
        <v>6.9094951629899128</v>
      </c>
    </row>
    <row r="285" spans="1:21" hidden="1">
      <c r="A285" s="20">
        <v>43374</v>
      </c>
      <c r="B285" s="22">
        <v>8.1939708768958894</v>
      </c>
      <c r="C285" s="22">
        <v>0.21505255747862861</v>
      </c>
      <c r="D285" s="22">
        <v>4.2104263416524503</v>
      </c>
      <c r="E285" s="22">
        <v>9.5683327378005316</v>
      </c>
      <c r="F285" s="22">
        <v>-5.6585339392746619</v>
      </c>
      <c r="G285" s="22">
        <v>1.1038199507114257</v>
      </c>
      <c r="H285" s="22">
        <v>-7.073366239228136</v>
      </c>
      <c r="I285" s="22">
        <v>4.2239579622913368</v>
      </c>
      <c r="J285" s="22">
        <v>3.7194302568114352</v>
      </c>
      <c r="L285" s="20">
        <v>43374</v>
      </c>
      <c r="M285" s="22">
        <v>10.070519767915826</v>
      </c>
      <c r="N285" s="22">
        <v>2.3019870188370533</v>
      </c>
      <c r="O285" s="22">
        <v>8.3068119981940924</v>
      </c>
      <c r="P285" s="22">
        <v>11.12246683823021</v>
      </c>
      <c r="Q285" s="22">
        <v>-1.7884169600928601</v>
      </c>
      <c r="R285" s="22">
        <v>6.8747806168784109</v>
      </c>
      <c r="S285" s="22">
        <v>3.1122819185165724</v>
      </c>
      <c r="T285" s="22">
        <v>7.1803744161550895</v>
      </c>
      <c r="U285" s="22">
        <v>6.4617841940400211</v>
      </c>
    </row>
    <row r="286" spans="1:21" hidden="1">
      <c r="A286" s="20">
        <v>43405</v>
      </c>
      <c r="B286" s="22">
        <v>9.3365841244552144</v>
      </c>
      <c r="C286" s="22">
        <v>2.279874059381541</v>
      </c>
      <c r="D286" s="22">
        <v>4.6369239009196974</v>
      </c>
      <c r="E286" s="22">
        <v>7.8617212264368845</v>
      </c>
      <c r="F286" s="22">
        <v>-1.1288663622400179</v>
      </c>
      <c r="G286" s="22">
        <v>4.1042589941246774</v>
      </c>
      <c r="H286" s="22">
        <v>-3.1603105325084044</v>
      </c>
      <c r="I286" s="22">
        <v>-5.8845695682558272</v>
      </c>
      <c r="J286" s="22">
        <v>5.1263059060891152</v>
      </c>
      <c r="L286" s="20">
        <v>43405</v>
      </c>
      <c r="M286" s="22">
        <v>10.610412710163232</v>
      </c>
      <c r="N286" s="22">
        <v>3.7631033263286042</v>
      </c>
      <c r="O286" s="22">
        <v>7.8738579382945204</v>
      </c>
      <c r="P286" s="22">
        <v>10.776373129073363</v>
      </c>
      <c r="Q286" s="22">
        <v>-2.1723134987658312</v>
      </c>
      <c r="R286" s="22">
        <v>4.3887769225695195</v>
      </c>
      <c r="S286" s="22">
        <v>3.3661928223430664</v>
      </c>
      <c r="T286" s="22">
        <v>4.7439917160552199</v>
      </c>
      <c r="U286" s="22">
        <v>6.7244385209296524</v>
      </c>
    </row>
    <row r="287" spans="1:21" hidden="1">
      <c r="A287" s="20">
        <v>43435</v>
      </c>
      <c r="B287" s="22">
        <v>12.850673213268266</v>
      </c>
      <c r="C287" s="22">
        <v>7.7444345723405092</v>
      </c>
      <c r="D287" s="22">
        <v>9.0900117754724334</v>
      </c>
      <c r="E287" s="22">
        <v>15.128586587673112</v>
      </c>
      <c r="F287" s="22">
        <v>1.1618991731479298</v>
      </c>
      <c r="G287" s="22">
        <v>2.8396498466603219</v>
      </c>
      <c r="H287" s="22">
        <v>0.80308180370440141</v>
      </c>
      <c r="I287" s="22">
        <v>11.275564292496185</v>
      </c>
      <c r="J287" s="22">
        <v>9.029400433694363</v>
      </c>
      <c r="L287" s="20">
        <v>43435</v>
      </c>
      <c r="M287" s="22">
        <v>12.099923611055459</v>
      </c>
      <c r="N287" s="22">
        <v>6.4475210045552984</v>
      </c>
      <c r="O287" s="22">
        <v>8.6423226998547023</v>
      </c>
      <c r="P287" s="22">
        <v>10.748843703760571</v>
      </c>
      <c r="Q287" s="22">
        <v>-1.9263973796551994</v>
      </c>
      <c r="R287" s="22">
        <v>3.8487550260284848</v>
      </c>
      <c r="S287" s="22">
        <v>6.7274101428986768</v>
      </c>
      <c r="T287" s="22">
        <v>3.1999373741747235</v>
      </c>
      <c r="U287" s="22">
        <v>8.0753062720706481</v>
      </c>
    </row>
    <row r="288" spans="1:21" hidden="1">
      <c r="A288" s="20">
        <v>43466</v>
      </c>
      <c r="B288" s="22">
        <v>13.202020075051806</v>
      </c>
      <c r="C288" s="22">
        <v>10.073483103449334</v>
      </c>
      <c r="D288" s="22">
        <v>9.6063805804135001</v>
      </c>
      <c r="E288" s="22">
        <v>8.8866050682945712</v>
      </c>
      <c r="F288" s="22">
        <v>-2.2207283036756422</v>
      </c>
      <c r="G288" s="22">
        <v>1.0993022399916157</v>
      </c>
      <c r="H288" s="22">
        <v>19.326087489223667</v>
      </c>
      <c r="I288" s="22">
        <v>-2.1389251484758631</v>
      </c>
      <c r="J288" s="22">
        <v>9.3583764998770249</v>
      </c>
      <c r="L288" s="20">
        <v>43466</v>
      </c>
      <c r="M288" s="22">
        <v>14.648173333245083</v>
      </c>
      <c r="N288" s="22">
        <v>9.9944206204144024</v>
      </c>
      <c r="O288" s="22">
        <v>10.652945618515957</v>
      </c>
      <c r="P288" s="22">
        <v>11.417753277641424</v>
      </c>
      <c r="Q288" s="22">
        <v>-0.57116578072601953</v>
      </c>
      <c r="R288" s="22">
        <v>5.7735697759149218</v>
      </c>
      <c r="S288" s="22">
        <v>13.084344081352526</v>
      </c>
      <c r="T288" s="22">
        <v>1.8334422334843623</v>
      </c>
      <c r="U288" s="22">
        <v>10.507480293149158</v>
      </c>
    </row>
    <row r="289" spans="1:21" hidden="1">
      <c r="A289" s="20">
        <v>43497</v>
      </c>
      <c r="B289" s="22">
        <v>18.036132129976835</v>
      </c>
      <c r="C289" s="22">
        <v>14.967148789946421</v>
      </c>
      <c r="D289" s="22">
        <v>17.097092985920128</v>
      </c>
      <c r="E289" s="22">
        <v>11.379305191890566</v>
      </c>
      <c r="F289" s="22">
        <v>-0.94845564089438028</v>
      </c>
      <c r="G289" s="22">
        <v>12.227449268745417</v>
      </c>
      <c r="H289" s="22">
        <v>29.472336191424432</v>
      </c>
      <c r="I289" s="22">
        <v>7.7195141509526195</v>
      </c>
      <c r="J289" s="22">
        <v>14.922970307339952</v>
      </c>
      <c r="L289" s="20">
        <v>43497</v>
      </c>
      <c r="M289" s="22">
        <v>18.14415032672332</v>
      </c>
      <c r="N289" s="22">
        <v>13.688991906107887</v>
      </c>
      <c r="O289" s="22">
        <v>13.38564696934445</v>
      </c>
      <c r="P289" s="22">
        <v>12.828454906921792</v>
      </c>
      <c r="Q289" s="22">
        <v>1.6929828803354212</v>
      </c>
      <c r="R289" s="22">
        <v>9.7813517516553787</v>
      </c>
      <c r="S289" s="22">
        <v>20.846605402694564</v>
      </c>
      <c r="T289" s="22">
        <v>0.35033280817260959</v>
      </c>
      <c r="U289" s="22">
        <v>13.618428214191923</v>
      </c>
    </row>
    <row r="290" spans="1:21" hidden="1">
      <c r="A290" s="20">
        <v>43525</v>
      </c>
      <c r="B290" s="22">
        <v>24.910535586874857</v>
      </c>
      <c r="C290" s="22">
        <v>18.446500900803613</v>
      </c>
      <c r="D290" s="22">
        <v>15.679724985928317</v>
      </c>
      <c r="E290" s="22">
        <v>14.403451339072348</v>
      </c>
      <c r="F290" s="22">
        <v>2.2857693983617366</v>
      </c>
      <c r="G290" s="22">
        <v>11.364570984350621</v>
      </c>
      <c r="H290" s="22">
        <v>23.659683430743343</v>
      </c>
      <c r="I290" s="22">
        <v>-9.0449568911253664E-2</v>
      </c>
      <c r="J290" s="22">
        <v>17.586764515126532</v>
      </c>
      <c r="L290" s="20">
        <v>43525</v>
      </c>
      <c r="M290" s="22">
        <v>22.055960896888621</v>
      </c>
      <c r="N290" s="22">
        <v>16.869229669515761</v>
      </c>
      <c r="O290" s="22">
        <v>15.773312540648021</v>
      </c>
      <c r="P290" s="22">
        <v>14.571496904322487</v>
      </c>
      <c r="Q290" s="22">
        <v>4.1408459494476375</v>
      </c>
      <c r="R290" s="22">
        <v>14.848224766961664</v>
      </c>
      <c r="S290" s="22">
        <v>27.36358813145759</v>
      </c>
      <c r="T290" s="22">
        <v>-1.3702423214442092</v>
      </c>
      <c r="U290" s="22">
        <v>16.653648915166201</v>
      </c>
    </row>
    <row r="291" spans="1:21" hidden="1">
      <c r="A291" s="20">
        <v>43556</v>
      </c>
      <c r="B291" s="22">
        <v>25.270598337749362</v>
      </c>
      <c r="C291" s="22">
        <v>18.278987014214707</v>
      </c>
      <c r="D291" s="22">
        <v>18.483172830144198</v>
      </c>
      <c r="E291" s="22">
        <v>20.51001710305313</v>
      </c>
      <c r="F291" s="22">
        <v>9.4938518390349884</v>
      </c>
      <c r="G291" s="22">
        <v>29.278502827936705</v>
      </c>
      <c r="H291" s="22">
        <v>30.324568117303187</v>
      </c>
      <c r="I291" s="22">
        <v>-4.8330648851854789</v>
      </c>
      <c r="J291" s="22">
        <v>19.594301681525209</v>
      </c>
      <c r="L291" s="20">
        <v>43556</v>
      </c>
      <c r="M291" s="22">
        <v>26.001352816471069</v>
      </c>
      <c r="N291" s="22">
        <v>19.452991326383213</v>
      </c>
      <c r="O291" s="22">
        <v>16.978283164784131</v>
      </c>
      <c r="P291" s="22">
        <v>16.013173286863321</v>
      </c>
      <c r="Q291" s="22">
        <v>6.0418154103348343</v>
      </c>
      <c r="R291" s="22">
        <v>19.021754324429679</v>
      </c>
      <c r="S291" s="22">
        <v>30.131358017873708</v>
      </c>
      <c r="T291" s="22">
        <v>-3.1874222442148152</v>
      </c>
      <c r="U291" s="22">
        <v>19.114601111102687</v>
      </c>
    </row>
    <row r="292" spans="1:21" hidden="1">
      <c r="A292" s="20">
        <v>43586</v>
      </c>
      <c r="B292" s="22">
        <v>27.393735740220663</v>
      </c>
      <c r="C292" s="22">
        <v>22.503986757764068</v>
      </c>
      <c r="D292" s="22">
        <v>14.173214590925994</v>
      </c>
      <c r="E292" s="22">
        <v>11.184859285064903</v>
      </c>
      <c r="F292" s="22">
        <v>11.606623554775226</v>
      </c>
      <c r="G292" s="22">
        <v>22.176653395331527</v>
      </c>
      <c r="H292" s="22">
        <v>41.057362104920202</v>
      </c>
      <c r="I292" s="22">
        <v>-9.6480219223988257</v>
      </c>
      <c r="J292" s="22">
        <v>20.24149249818268</v>
      </c>
      <c r="L292" s="20">
        <v>43586</v>
      </c>
      <c r="M292" s="22">
        <v>29.829265008372801</v>
      </c>
      <c r="N292" s="22">
        <v>21.824545170214378</v>
      </c>
      <c r="O292" s="22">
        <v>17.143195490439496</v>
      </c>
      <c r="P292" s="22">
        <v>16.922724399355985</v>
      </c>
      <c r="Q292" s="22">
        <v>7.3095614861428544</v>
      </c>
      <c r="R292" s="22">
        <v>21.724733082858577</v>
      </c>
      <c r="S292" s="22">
        <v>29.932291693526679</v>
      </c>
      <c r="T292" s="22">
        <v>-4.3118145004423098</v>
      </c>
      <c r="U292" s="22">
        <v>21.090497192124147</v>
      </c>
    </row>
    <row r="293" spans="1:21" hidden="1">
      <c r="A293" s="20">
        <v>43617</v>
      </c>
      <c r="B293" s="22">
        <v>36.635200210406424</v>
      </c>
      <c r="C293" s="22">
        <v>23.452811091218081</v>
      </c>
      <c r="D293" s="22">
        <v>21.624400189144893</v>
      </c>
      <c r="E293" s="22">
        <v>24.739531984957551</v>
      </c>
      <c r="F293" s="22">
        <v>9.8033711689703011</v>
      </c>
      <c r="G293" s="22">
        <v>21.670947636023129</v>
      </c>
      <c r="H293" s="22">
        <v>23.440209726790869</v>
      </c>
      <c r="I293" s="22">
        <v>-2.0818989679628714</v>
      </c>
      <c r="J293" s="22">
        <v>24.824181306430489</v>
      </c>
      <c r="L293" s="20">
        <v>43617</v>
      </c>
      <c r="M293" s="22">
        <v>33.723758780769003</v>
      </c>
      <c r="N293" s="22">
        <v>24.519133673008582</v>
      </c>
      <c r="O293" s="22">
        <v>17.377804129839021</v>
      </c>
      <c r="P293" s="22">
        <v>17.531270856586616</v>
      </c>
      <c r="Q293" s="22">
        <v>8.3780290985979065</v>
      </c>
      <c r="R293" s="22">
        <v>23.426353074687924</v>
      </c>
      <c r="S293" s="22">
        <v>29.533194328157322</v>
      </c>
      <c r="T293" s="22">
        <v>-3.6133375168016215</v>
      </c>
      <c r="U293" s="22">
        <v>23.1614460801147</v>
      </c>
    </row>
    <row r="294" spans="1:21" hidden="1">
      <c r="A294" s="20">
        <v>43647</v>
      </c>
      <c r="B294" s="22">
        <v>38.122290895936828</v>
      </c>
      <c r="C294" s="22">
        <v>26.917555828294297</v>
      </c>
      <c r="D294" s="22">
        <v>17.850444095039421</v>
      </c>
      <c r="E294" s="22">
        <v>17.34477910453603</v>
      </c>
      <c r="F294" s="22">
        <v>6.2831702943627192</v>
      </c>
      <c r="G294" s="22">
        <v>25.908192983333862</v>
      </c>
      <c r="H294" s="22">
        <v>29.057205139320587</v>
      </c>
      <c r="I294" s="22">
        <v>-0.31850043466056377</v>
      </c>
      <c r="J294" s="22">
        <v>25.22059525767726</v>
      </c>
      <c r="L294" s="20">
        <v>43647</v>
      </c>
      <c r="M294" s="22">
        <v>38.058737066109785</v>
      </c>
      <c r="N294" s="22">
        <v>28.105390587192147</v>
      </c>
      <c r="O294" s="22">
        <v>18.727258540453136</v>
      </c>
      <c r="P294" s="22">
        <v>18.534721284897799</v>
      </c>
      <c r="Q294" s="22">
        <v>9.8669106839855516</v>
      </c>
      <c r="R294" s="22">
        <v>24.749678207067234</v>
      </c>
      <c r="S294" s="22">
        <v>31.145505852710556</v>
      </c>
      <c r="T294" s="22">
        <v>-0.59739642388080938</v>
      </c>
      <c r="U294" s="22">
        <v>25.994633746884517</v>
      </c>
    </row>
    <row r="295" spans="1:21">
      <c r="A295" s="20">
        <v>43678</v>
      </c>
      <c r="B295" s="22">
        <v>37.543992067834722</v>
      </c>
      <c r="C295" s="22">
        <v>29.556160088317512</v>
      </c>
      <c r="D295" s="22">
        <v>14.997661295666219</v>
      </c>
      <c r="E295" s="22">
        <v>14.916562946576661</v>
      </c>
      <c r="F295" s="22">
        <v>5.256861230245363</v>
      </c>
      <c r="G295" s="22">
        <v>20.579409603872307</v>
      </c>
      <c r="H295" s="22">
        <v>21.542309682444653</v>
      </c>
      <c r="I295" s="22">
        <v>1.9005155863935101</v>
      </c>
      <c r="J295" s="22">
        <v>24.398390694100925</v>
      </c>
      <c r="L295" s="20">
        <v>43678</v>
      </c>
      <c r="M295" s="22">
        <v>42.732845004760094</v>
      </c>
      <c r="N295" s="22">
        <v>32.210054418187752</v>
      </c>
      <c r="O295" s="22">
        <v>21.355651360655401</v>
      </c>
      <c r="P295" s="22">
        <v>20.307484928234217</v>
      </c>
      <c r="Q295" s="22">
        <v>12.148313346950673</v>
      </c>
      <c r="R295" s="22">
        <v>26.690870046638409</v>
      </c>
      <c r="S295" s="22">
        <v>34.701834898629841</v>
      </c>
      <c r="T295" s="22">
        <v>4.1529982246196511</v>
      </c>
      <c r="U295" s="22">
        <v>29.598756862048106</v>
      </c>
    </row>
    <row r="296" spans="1:21">
      <c r="A296" s="20">
        <v>43709</v>
      </c>
      <c r="B296" s="22">
        <v>47.204546774831755</v>
      </c>
      <c r="C296" s="22">
        <v>36.520973674366559</v>
      </c>
      <c r="D296" s="22">
        <v>21.897061214047355</v>
      </c>
      <c r="E296" s="22">
        <v>21.123277362426791</v>
      </c>
      <c r="F296" s="22">
        <v>14.71854793045766</v>
      </c>
      <c r="G296" s="22">
        <v>24.944666347655357</v>
      </c>
      <c r="H296" s="22">
        <v>38.324939850730942</v>
      </c>
      <c r="I296" s="22">
        <v>9.2417167566370466</v>
      </c>
      <c r="J296" s="22">
        <v>32.693209996562899</v>
      </c>
      <c r="L296" s="20">
        <v>43709</v>
      </c>
      <c r="M296" s="22">
        <v>46.178443680779395</v>
      </c>
      <c r="N296" s="22">
        <v>34.742798090190945</v>
      </c>
      <c r="O296" s="22">
        <v>23.763961209944554</v>
      </c>
      <c r="P296" s="22">
        <v>21.512578797305252</v>
      </c>
      <c r="Q296" s="22">
        <v>14.334491548242539</v>
      </c>
      <c r="R296" s="22">
        <v>28.938033833240439</v>
      </c>
      <c r="S296" s="22">
        <v>37.422008389736277</v>
      </c>
      <c r="T296" s="22">
        <v>9.1376268455472172</v>
      </c>
      <c r="U296" s="22">
        <v>32.39891674837844</v>
      </c>
    </row>
    <row r="297" spans="1:21">
      <c r="A297" s="20">
        <v>43739</v>
      </c>
      <c r="B297" s="22">
        <v>49.787172617881652</v>
      </c>
      <c r="C297" s="22">
        <v>38.538985678183906</v>
      </c>
      <c r="D297" s="22">
        <v>27.801406457454462</v>
      </c>
      <c r="E297" s="22">
        <v>23.500308872367114</v>
      </c>
      <c r="F297" s="22">
        <v>20.997253600965252</v>
      </c>
      <c r="G297" s="22">
        <v>41.923312514828041</v>
      </c>
      <c r="H297" s="22">
        <v>52.063889749757806</v>
      </c>
      <c r="I297" s="22">
        <v>13.884954400917351</v>
      </c>
      <c r="J297" s="22">
        <v>36.918042845411776</v>
      </c>
      <c r="L297" s="20">
        <v>43739</v>
      </c>
      <c r="M297" s="22">
        <v>45.89387660134804</v>
      </c>
      <c r="N297" s="22">
        <v>33.108183018479821</v>
      </c>
      <c r="O297" s="22">
        <v>24.267063053716754</v>
      </c>
      <c r="P297" s="22">
        <v>21.867671012529911</v>
      </c>
      <c r="Q297" s="22">
        <v>15.430602424485159</v>
      </c>
      <c r="R297" s="22">
        <v>31.533351741923326</v>
      </c>
      <c r="S297" s="22">
        <v>37.086323594439477</v>
      </c>
      <c r="T297" s="22">
        <v>12.409498643418232</v>
      </c>
      <c r="U297" s="22">
        <v>32.453534908228505</v>
      </c>
    </row>
    <row r="298" spans="1:21">
      <c r="A298" s="20">
        <v>43770</v>
      </c>
      <c r="B298" s="22">
        <v>55.920270261864175</v>
      </c>
      <c r="C298" s="22">
        <v>44.399510055711403</v>
      </c>
      <c r="D298" s="22">
        <v>38.81147411275154</v>
      </c>
      <c r="E298" s="22">
        <v>32.707409950822324</v>
      </c>
      <c r="F298" s="22">
        <v>24.939567951159432</v>
      </c>
      <c r="G298" s="22">
        <v>33.884985963554129</v>
      </c>
      <c r="H298" s="22">
        <v>47.504067015583473</v>
      </c>
      <c r="I298" s="22">
        <v>27.980263181013058</v>
      </c>
      <c r="J298" s="22">
        <v>43.581118035723364</v>
      </c>
      <c r="L298" s="20">
        <v>43770</v>
      </c>
      <c r="M298" s="22">
        <v>44.622539816772559</v>
      </c>
      <c r="N298" s="22">
        <v>31.654569000208369</v>
      </c>
      <c r="O298" s="22">
        <v>24.447455039242087</v>
      </c>
      <c r="P298" s="22">
        <v>23.618270919210005</v>
      </c>
      <c r="Q298" s="22">
        <v>16.340392486597977</v>
      </c>
      <c r="R298" s="22">
        <v>34.344016863951424</v>
      </c>
      <c r="S298" s="22">
        <v>33.870725306661768</v>
      </c>
      <c r="T298" s="22">
        <v>14.565873669301041</v>
      </c>
      <c r="U298" s="22">
        <v>32.153072253835376</v>
      </c>
    </row>
    <row r="299" spans="1:21">
      <c r="A299" s="20">
        <v>43800</v>
      </c>
      <c r="B299" s="22">
        <v>52.145012199954834</v>
      </c>
      <c r="C299" s="22">
        <v>38.052565558792139</v>
      </c>
      <c r="D299" s="22">
        <v>25.986317327909319</v>
      </c>
      <c r="E299" s="22">
        <v>31.206310933485014</v>
      </c>
      <c r="F299" s="22">
        <v>19.086123802377131</v>
      </c>
      <c r="G299" s="22">
        <v>33.870730423408673</v>
      </c>
      <c r="H299" s="22">
        <v>30.220920054456485</v>
      </c>
      <c r="I299" s="22">
        <v>15.84322726622392</v>
      </c>
      <c r="J299" s="22">
        <v>36.879526198276636</v>
      </c>
      <c r="L299" s="20">
        <v>43800</v>
      </c>
      <c r="M299" s="22">
        <v>46.8323632256255</v>
      </c>
      <c r="N299" s="22">
        <v>35.542236739525691</v>
      </c>
      <c r="O299" s="22">
        <v>26.271969201520818</v>
      </c>
      <c r="P299" s="22">
        <v>28.782569821891173</v>
      </c>
      <c r="Q299" s="22">
        <v>18.098064242517211</v>
      </c>
      <c r="R299" s="22">
        <v>36.519934486741789</v>
      </c>
      <c r="S299" s="22">
        <v>28.771360428046279</v>
      </c>
      <c r="T299" s="22">
        <v>17.232321548286109</v>
      </c>
      <c r="U299" s="22">
        <v>34.681346871484266</v>
      </c>
    </row>
    <row r="300" spans="1:21">
      <c r="A300" s="20">
        <v>43831</v>
      </c>
      <c r="B300" s="22">
        <v>39.14223973188399</v>
      </c>
      <c r="C300" s="22">
        <v>24.973822430586367</v>
      </c>
      <c r="D300" s="22">
        <v>16.433952831818004</v>
      </c>
      <c r="E300" s="22">
        <v>19.370223747904717</v>
      </c>
      <c r="F300" s="22">
        <v>8.9169740239202611</v>
      </c>
      <c r="G300" s="22">
        <v>36.50975159303232</v>
      </c>
      <c r="H300" s="22">
        <v>7.0126148699337421</v>
      </c>
      <c r="I300" s="22">
        <v>14.245546926709295</v>
      </c>
      <c r="J300" s="22">
        <v>25.651023872542538</v>
      </c>
      <c r="L300" s="20">
        <v>43831</v>
      </c>
      <c r="M300" s="22">
        <v>55.254277604690429</v>
      </c>
      <c r="N300" s="22">
        <v>47.199478505556101</v>
      </c>
      <c r="O300" s="22">
        <v>30.318628054654539</v>
      </c>
      <c r="P300" s="22">
        <v>36.808533153867813</v>
      </c>
      <c r="Q300" s="22">
        <v>21.009894229058574</v>
      </c>
      <c r="R300" s="22">
        <v>37.003550218706152</v>
      </c>
      <c r="S300" s="22">
        <v>23.22195746263489</v>
      </c>
      <c r="T300" s="22">
        <v>21.857323950200509</v>
      </c>
      <c r="U300" s="22">
        <v>41.583660537195385</v>
      </c>
    </row>
    <row r="301" spans="1:21">
      <c r="A301" s="20">
        <v>43862</v>
      </c>
      <c r="B301" s="22">
        <v>34.769114505793368</v>
      </c>
      <c r="C301" s="22">
        <v>26.77252461902961</v>
      </c>
      <c r="D301" s="22">
        <v>11.664029346802181</v>
      </c>
      <c r="E301" s="22">
        <v>14.332745337301304</v>
      </c>
      <c r="F301" s="22">
        <v>3.8764276822349757</v>
      </c>
      <c r="G301" s="22">
        <v>22.176255447441193</v>
      </c>
      <c r="H301" s="22">
        <v>4.4802968993483887</v>
      </c>
      <c r="I301" s="22">
        <v>11.037883456560735</v>
      </c>
      <c r="J301" s="22">
        <v>22.384967649834437</v>
      </c>
      <c r="L301" s="20">
        <v>43862</v>
      </c>
      <c r="M301" s="22">
        <v>68.275640182703967</v>
      </c>
      <c r="N301" s="22">
        <v>64.538547789757104</v>
      </c>
      <c r="O301" s="22">
        <v>34.982295919101148</v>
      </c>
      <c r="P301" s="22">
        <v>44.377217740430524</v>
      </c>
      <c r="Q301" s="22">
        <v>24.166953847836552</v>
      </c>
      <c r="R301" s="22">
        <v>34.535089417105667</v>
      </c>
      <c r="S301" s="22">
        <v>18.680078990842404</v>
      </c>
      <c r="T301" s="22">
        <v>28.709565191023643</v>
      </c>
      <c r="U301" s="22">
        <v>51.293410869476133</v>
      </c>
    </row>
    <row r="302" spans="1:21">
      <c r="A302" s="20">
        <v>43891</v>
      </c>
      <c r="B302" s="22">
        <v>69.266082531017275</v>
      </c>
      <c r="C302" s="22">
        <v>75.823180047215288</v>
      </c>
      <c r="D302" s="22">
        <v>45.002325496998822</v>
      </c>
      <c r="E302" s="22">
        <v>75.758011728803154</v>
      </c>
      <c r="F302" s="22">
        <v>35.844599884409718</v>
      </c>
      <c r="G302" s="22">
        <v>50.328645341273898</v>
      </c>
      <c r="H302" s="22">
        <v>26.422818743346241</v>
      </c>
      <c r="I302" s="22">
        <v>40.067589585677439</v>
      </c>
      <c r="J302" s="22">
        <v>60.446979743065356</v>
      </c>
      <c r="L302" s="20">
        <v>43891</v>
      </c>
      <c r="M302" s="22">
        <v>80.375172690655234</v>
      </c>
      <c r="N302" s="22">
        <v>81.277730222885822</v>
      </c>
      <c r="O302" s="22">
        <v>37.479218070319462</v>
      </c>
      <c r="P302" s="22">
        <v>47.215278713449152</v>
      </c>
      <c r="Q302" s="22">
        <v>25.273192714818691</v>
      </c>
      <c r="R302" s="22">
        <v>28.317478976721645</v>
      </c>
      <c r="S302" s="22">
        <v>15.245094387666299</v>
      </c>
      <c r="T302" s="22">
        <v>36.67073308991192</v>
      </c>
      <c r="U302" s="22">
        <v>59.430143161526047</v>
      </c>
    </row>
    <row r="303" spans="1:21">
      <c r="A303" s="20">
        <v>43922</v>
      </c>
      <c r="B303" s="22">
        <v>144.89057916599447</v>
      </c>
      <c r="C303" s="22">
        <v>170.89981377666339</v>
      </c>
      <c r="D303" s="22">
        <v>74.322981033599376</v>
      </c>
      <c r="E303" s="22">
        <v>74.331968918986803</v>
      </c>
      <c r="F303" s="22">
        <v>51.402841033297051</v>
      </c>
      <c r="G303" s="22">
        <v>20.250355010583448</v>
      </c>
      <c r="H303" s="22">
        <v>27.841921692981032</v>
      </c>
      <c r="I303" s="22">
        <v>65.254344036806316</v>
      </c>
      <c r="J303" s="22">
        <v>112.20886303383085</v>
      </c>
      <c r="L303" s="20">
        <v>43922</v>
      </c>
      <c r="M303" s="22">
        <v>86.119467869454695</v>
      </c>
      <c r="N303" s="22">
        <v>91.09777916340613</v>
      </c>
      <c r="O303" s="22">
        <v>35.818329701191487</v>
      </c>
      <c r="P303" s="22">
        <v>43.062533003768579</v>
      </c>
      <c r="Q303" s="22">
        <v>22.511101889814626</v>
      </c>
      <c r="R303" s="22">
        <v>19.289077139458684</v>
      </c>
      <c r="S303" s="22">
        <v>12.242720494116611</v>
      </c>
      <c r="T303" s="22">
        <v>43.826697887476143</v>
      </c>
      <c r="U303" s="22">
        <v>62.067740573105056</v>
      </c>
    </row>
    <row r="304" spans="1:21">
      <c r="A304" s="20">
        <v>43952</v>
      </c>
      <c r="B304" s="22">
        <v>92.023793079325088</v>
      </c>
      <c r="C304" s="22">
        <v>85.543386247246957</v>
      </c>
      <c r="D304" s="22">
        <v>26.518929794318808</v>
      </c>
      <c r="E304" s="22">
        <v>32.836889862704481</v>
      </c>
      <c r="F304" s="22">
        <v>13.219383817305896</v>
      </c>
      <c r="G304" s="22">
        <v>7.344740571723321</v>
      </c>
      <c r="H304" s="22">
        <v>3.5661605800995062</v>
      </c>
      <c r="I304" s="22">
        <v>48.450749632195937</v>
      </c>
      <c r="J304" s="22">
        <v>57.815827261781351</v>
      </c>
      <c r="L304" s="20">
        <v>43952</v>
      </c>
      <c r="M304" s="22">
        <v>83.010995193347782</v>
      </c>
      <c r="N304" s="22">
        <v>90.962608131975713</v>
      </c>
      <c r="O304" s="22">
        <v>29.359341806285073</v>
      </c>
      <c r="P304" s="22">
        <v>32.407943020415502</v>
      </c>
      <c r="Q304" s="22">
        <v>15.117403058469293</v>
      </c>
      <c r="R304" s="22">
        <v>8.5213519305145269</v>
      </c>
      <c r="S304" s="22">
        <v>8.150308038067152</v>
      </c>
      <c r="T304" s="22">
        <v>48.223885345330103</v>
      </c>
      <c r="U304" s="22">
        <v>57.519492448779062</v>
      </c>
    </row>
    <row r="305" spans="1:21">
      <c r="A305" s="20">
        <v>43983</v>
      </c>
      <c r="B305" s="22">
        <v>74.523857880376113</v>
      </c>
      <c r="C305" s="22">
        <v>80.405904254371308</v>
      </c>
      <c r="D305" s="22">
        <v>12.711062348451748</v>
      </c>
      <c r="E305" s="22">
        <v>6.7297812334251859</v>
      </c>
      <c r="F305" s="22">
        <v>0.98543328267854235</v>
      </c>
      <c r="G305" s="22">
        <v>-6.8466707425154141</v>
      </c>
      <c r="H305" s="22">
        <v>-1.4639386210300813</v>
      </c>
      <c r="I305" s="22">
        <v>49.8671628592665</v>
      </c>
      <c r="J305" s="22">
        <v>45.520358166314907</v>
      </c>
      <c r="L305" s="20">
        <v>43983</v>
      </c>
      <c r="M305" s="22">
        <v>72.712464028625106</v>
      </c>
      <c r="N305" s="22">
        <v>82.407628521427682</v>
      </c>
      <c r="O305" s="22">
        <v>19.279239048735846</v>
      </c>
      <c r="P305" s="22">
        <v>18.404002901902189</v>
      </c>
      <c r="Q305" s="22">
        <v>4.5963863832875234</v>
      </c>
      <c r="R305" s="22">
        <v>-2.104671755561597</v>
      </c>
      <c r="S305" s="22">
        <v>2.517024809781617</v>
      </c>
      <c r="T305" s="22">
        <v>48.981878849936891</v>
      </c>
      <c r="U305" s="22">
        <v>47.361919142083934</v>
      </c>
    </row>
    <row r="306" spans="1:21">
      <c r="A306" s="20">
        <v>44013</v>
      </c>
      <c r="B306" s="22">
        <v>39.787265927682881</v>
      </c>
      <c r="C306" s="22">
        <v>49.798956917682801</v>
      </c>
      <c r="D306" s="22">
        <v>-4.7174055702271005</v>
      </c>
      <c r="E306" s="22">
        <v>-8.9401246268966332</v>
      </c>
      <c r="F306" s="22">
        <v>-17.047875482525839</v>
      </c>
      <c r="G306" s="22">
        <v>-14.907286249820416</v>
      </c>
      <c r="H306" s="22">
        <v>-5.6399813657303071</v>
      </c>
      <c r="I306" s="22">
        <v>43.100100936460194</v>
      </c>
      <c r="J306" s="22">
        <v>19.736678318536363</v>
      </c>
      <c r="L306" s="20">
        <v>44013</v>
      </c>
      <c r="M306" s="22">
        <v>59.006987192284953</v>
      </c>
      <c r="N306" s="22">
        <v>69.595173270701622</v>
      </c>
      <c r="O306" s="22">
        <v>7.6505861320906661</v>
      </c>
      <c r="P306" s="22">
        <v>3.8896128920654007</v>
      </c>
      <c r="Q306" s="22">
        <v>-7.0599651978914295</v>
      </c>
      <c r="R306" s="22">
        <v>-11.331217173551565</v>
      </c>
      <c r="S306" s="22">
        <v>-3.9968043286860393</v>
      </c>
      <c r="T306" s="22">
        <v>46.746754823087372</v>
      </c>
      <c r="U306" s="22">
        <v>34.635627265791982</v>
      </c>
    </row>
    <row r="307" spans="1:21">
      <c r="A307" s="20">
        <v>44044</v>
      </c>
      <c r="B307" s="22">
        <v>27.98251266765071</v>
      </c>
      <c r="C307" s="22">
        <v>40.359448281493371</v>
      </c>
      <c r="D307" s="22">
        <v>-9.081894294949663</v>
      </c>
      <c r="E307" s="22">
        <v>-16.562896843440669</v>
      </c>
      <c r="F307" s="22">
        <v>-25.759677870221637</v>
      </c>
      <c r="G307" s="22">
        <v>-18.804058275859134</v>
      </c>
      <c r="H307" s="22">
        <v>-10.14392016413646</v>
      </c>
      <c r="I307" s="22">
        <v>35.921766867313437</v>
      </c>
      <c r="J307" s="22">
        <v>8.9388223876484005</v>
      </c>
      <c r="L307" s="20">
        <v>44044</v>
      </c>
      <c r="M307" s="22">
        <v>44.320319885160444</v>
      </c>
      <c r="N307" s="22">
        <v>55.021811071264466</v>
      </c>
      <c r="O307" s="22">
        <v>-4.1132789545914648</v>
      </c>
      <c r="P307" s="22">
        <v>-10.15571871307813</v>
      </c>
      <c r="Q307" s="22">
        <v>-18.459443493363864</v>
      </c>
      <c r="R307" s="22">
        <v>-18.779618920127007</v>
      </c>
      <c r="S307" s="22">
        <v>-10.557293393901745</v>
      </c>
      <c r="T307" s="22">
        <v>42.530534583019374</v>
      </c>
      <c r="U307" s="22">
        <v>21.268091149974182</v>
      </c>
    </row>
    <row r="308" spans="1:21">
      <c r="A308" s="20"/>
      <c r="L308" s="20"/>
    </row>
    <row r="309" spans="1:21">
      <c r="A309" s="17" t="s">
        <v>53</v>
      </c>
      <c r="L309" s="20"/>
    </row>
    <row r="310" spans="1:21">
      <c r="A310" s="20"/>
      <c r="L310" s="20"/>
    </row>
    <row r="311" spans="1:21">
      <c r="A311" s="20"/>
      <c r="L311" s="20"/>
    </row>
    <row r="312" spans="1:21">
      <c r="A312" s="20"/>
      <c r="L312" s="20"/>
    </row>
    <row r="313" spans="1:21">
      <c r="A313" s="20"/>
      <c r="L313" s="20"/>
    </row>
    <row r="314" spans="1:21">
      <c r="A314" s="20"/>
      <c r="L314" s="20"/>
    </row>
    <row r="315" spans="1:21">
      <c r="A315" s="20"/>
      <c r="L315" s="20"/>
    </row>
    <row r="316" spans="1:21">
      <c r="A316" s="20"/>
      <c r="L316" s="20"/>
    </row>
    <row r="317" spans="1:21">
      <c r="A317" s="20"/>
      <c r="L317" s="20"/>
    </row>
    <row r="318" spans="1:21">
      <c r="A318" s="20"/>
      <c r="L318" s="20"/>
    </row>
    <row r="319" spans="1:21">
      <c r="A319" s="20"/>
      <c r="L319" s="20"/>
    </row>
    <row r="320" spans="1:21">
      <c r="A320" s="20"/>
      <c r="L320" s="20"/>
    </row>
    <row r="321" spans="1:12">
      <c r="A321" s="20"/>
      <c r="L321" s="20"/>
    </row>
    <row r="322" spans="1:12">
      <c r="A322" s="20"/>
      <c r="L322" s="20"/>
    </row>
    <row r="323" spans="1:12">
      <c r="A323" s="20"/>
      <c r="L323" s="20"/>
    </row>
    <row r="324" spans="1:12">
      <c r="A324" s="20"/>
      <c r="L324" s="20"/>
    </row>
    <row r="325" spans="1:12">
      <c r="A325" s="20"/>
      <c r="L325" s="20"/>
    </row>
    <row r="326" spans="1:12">
      <c r="A326" s="20"/>
      <c r="L326" s="20"/>
    </row>
    <row r="327" spans="1:12">
      <c r="A327" s="20"/>
      <c r="L327" s="20"/>
    </row>
    <row r="328" spans="1:12">
      <c r="A328" s="20"/>
      <c r="L328" s="20"/>
    </row>
    <row r="329" spans="1:12">
      <c r="A329" s="20"/>
      <c r="L329" s="20"/>
    </row>
    <row r="330" spans="1:12">
      <c r="A330" s="20"/>
      <c r="L330" s="20"/>
    </row>
    <row r="331" spans="1:12">
      <c r="A331" s="20"/>
      <c r="L331" s="20"/>
    </row>
    <row r="332" spans="1:12">
      <c r="A332" s="20"/>
      <c r="L332" s="20"/>
    </row>
    <row r="333" spans="1:12">
      <c r="A333" s="20"/>
      <c r="L333" s="20"/>
    </row>
    <row r="334" spans="1:12">
      <c r="A334" s="20"/>
      <c r="L334" s="20"/>
    </row>
    <row r="335" spans="1:12">
      <c r="A335" s="20"/>
      <c r="L335" s="20"/>
    </row>
    <row r="336" spans="1:12">
      <c r="A336" s="20"/>
      <c r="L336" s="20"/>
    </row>
    <row r="337" spans="1:12">
      <c r="A337" s="20"/>
      <c r="L337" s="20"/>
    </row>
    <row r="338" spans="1:12">
      <c r="A338" s="20"/>
      <c r="L338" s="20"/>
    </row>
    <row r="339" spans="1:12">
      <c r="A339" s="20"/>
      <c r="L339" s="20"/>
    </row>
    <row r="340" spans="1:12">
      <c r="A340" s="20"/>
      <c r="L340" s="20"/>
    </row>
    <row r="341" spans="1:12">
      <c r="A341" s="20"/>
      <c r="L341" s="20"/>
    </row>
    <row r="342" spans="1:12">
      <c r="A342" s="20"/>
      <c r="L342" s="20"/>
    </row>
    <row r="343" spans="1:12">
      <c r="A343" s="20"/>
      <c r="L343" s="20"/>
    </row>
    <row r="344" spans="1:12">
      <c r="A344" s="20"/>
      <c r="L344" s="20"/>
    </row>
    <row r="345" spans="1:12">
      <c r="A345" s="20"/>
      <c r="L345" s="20"/>
    </row>
    <row r="346" spans="1:12">
      <c r="A346" s="20"/>
      <c r="L346" s="20"/>
    </row>
    <row r="347" spans="1:12">
      <c r="A347" s="20"/>
      <c r="L347" s="20"/>
    </row>
    <row r="348" spans="1:12">
      <c r="A348" s="20"/>
      <c r="L348" s="20"/>
    </row>
    <row r="349" spans="1:12">
      <c r="A349" s="20"/>
      <c r="L349" s="20"/>
    </row>
    <row r="350" spans="1:12">
      <c r="A350" s="20"/>
      <c r="L350" s="20"/>
    </row>
    <row r="351" spans="1:12">
      <c r="A351" s="20"/>
      <c r="L351" s="20"/>
    </row>
    <row r="352" spans="1:12">
      <c r="A352" s="20"/>
      <c r="L352" s="20"/>
    </row>
    <row r="353" spans="1:12">
      <c r="A353" s="20"/>
      <c r="L353" s="20"/>
    </row>
    <row r="354" spans="1:12">
      <c r="A354" s="20"/>
      <c r="L354" s="20"/>
    </row>
    <row r="355" spans="1:12">
      <c r="A355" s="20"/>
      <c r="L355" s="20"/>
    </row>
    <row r="356" spans="1:12">
      <c r="A356" s="20"/>
      <c r="L356" s="20"/>
    </row>
    <row r="357" spans="1:12">
      <c r="A357" s="20"/>
      <c r="L357" s="20"/>
    </row>
    <row r="358" spans="1:12">
      <c r="A358" s="20"/>
      <c r="L358" s="20"/>
    </row>
    <row r="359" spans="1:12">
      <c r="A359" s="20"/>
      <c r="L359" s="20"/>
    </row>
    <row r="360" spans="1:12">
      <c r="A360" s="20"/>
      <c r="L360" s="20"/>
    </row>
    <row r="361" spans="1:12">
      <c r="A361" s="20"/>
      <c r="L361" s="20"/>
    </row>
    <row r="362" spans="1:12">
      <c r="A362" s="20"/>
      <c r="L362" s="20"/>
    </row>
    <row r="363" spans="1:12">
      <c r="A363" s="20"/>
      <c r="L363" s="20"/>
    </row>
    <row r="364" spans="1:12">
      <c r="A364" s="20"/>
      <c r="L364" s="20"/>
    </row>
    <row r="365" spans="1:12">
      <c r="A365" s="20"/>
      <c r="L365" s="20"/>
    </row>
    <row r="366" spans="1:12">
      <c r="A366" s="20"/>
      <c r="L366" s="20"/>
    </row>
    <row r="367" spans="1:12">
      <c r="A367" s="20"/>
      <c r="L367" s="20"/>
    </row>
    <row r="368" spans="1:12">
      <c r="A368" s="20"/>
      <c r="L368" s="20"/>
    </row>
    <row r="369" spans="1:12">
      <c r="A369" s="20"/>
      <c r="L369" s="20"/>
    </row>
    <row r="370" spans="1:12">
      <c r="A370" s="20"/>
      <c r="L370" s="20"/>
    </row>
    <row r="371" spans="1:12">
      <c r="A371" s="20"/>
      <c r="L371" s="20"/>
    </row>
    <row r="372" spans="1:12">
      <c r="A372" s="20"/>
      <c r="L372" s="20"/>
    </row>
    <row r="373" spans="1:12">
      <c r="A373" s="20"/>
      <c r="L373" s="20"/>
    </row>
    <row r="374" spans="1:12">
      <c r="A374" s="20"/>
      <c r="L374" s="20"/>
    </row>
    <row r="375" spans="1:12">
      <c r="A375" s="20"/>
      <c r="L375" s="20"/>
    </row>
    <row r="376" spans="1:12">
      <c r="A376" s="20"/>
      <c r="L376" s="20"/>
    </row>
    <row r="377" spans="1:12">
      <c r="A377" s="20"/>
      <c r="L377" s="20"/>
    </row>
    <row r="378" spans="1:12">
      <c r="A378" s="20"/>
      <c r="L378" s="20"/>
    </row>
    <row r="379" spans="1:12">
      <c r="A379" s="20"/>
      <c r="L379" s="20"/>
    </row>
    <row r="380" spans="1:12">
      <c r="A380" s="20"/>
      <c r="L380" s="20"/>
    </row>
    <row r="381" spans="1:12">
      <c r="A381" s="20"/>
      <c r="L381" s="20"/>
    </row>
    <row r="382" spans="1:12">
      <c r="A382" s="20"/>
      <c r="L382" s="20"/>
    </row>
    <row r="383" spans="1:12">
      <c r="A383" s="20"/>
      <c r="L383" s="20"/>
    </row>
    <row r="384" spans="1:12">
      <c r="A384" s="20"/>
      <c r="L384" s="20"/>
    </row>
    <row r="385" spans="1:12">
      <c r="A385" s="20"/>
      <c r="L385" s="20"/>
    </row>
    <row r="386" spans="1:12">
      <c r="A386" s="20"/>
      <c r="L386" s="20"/>
    </row>
    <row r="387" spans="1:12">
      <c r="A387" s="20"/>
      <c r="L387" s="20"/>
    </row>
    <row r="388" spans="1:12">
      <c r="A388" s="20"/>
      <c r="L388" s="20"/>
    </row>
    <row r="389" spans="1:12">
      <c r="A389" s="20"/>
      <c r="L389" s="20"/>
    </row>
    <row r="390" spans="1:12">
      <c r="A390" s="20"/>
      <c r="L390" s="20"/>
    </row>
    <row r="391" spans="1:12">
      <c r="A391" s="20"/>
      <c r="L391" s="20"/>
    </row>
    <row r="392" spans="1:12">
      <c r="A392" s="20"/>
      <c r="L392" s="20"/>
    </row>
    <row r="393" spans="1:12">
      <c r="A393" s="20"/>
      <c r="L393" s="20"/>
    </row>
    <row r="394" spans="1:12">
      <c r="A394" s="20"/>
      <c r="L394" s="20"/>
    </row>
    <row r="395" spans="1:12">
      <c r="A395" s="20"/>
    </row>
    <row r="396" spans="1:12">
      <c r="A396" s="20"/>
    </row>
    <row r="397" spans="1:12">
      <c r="A397" s="2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18"/>
  <sheetViews>
    <sheetView workbookViewId="0">
      <pane xSplit="1" ySplit="1" topLeftCell="B200" activePane="bottomRight" state="frozen"/>
      <selection pane="topRight" activeCell="B1" sqref="B1"/>
      <selection pane="bottomLeft" activeCell="A2" sqref="A2"/>
      <selection pane="bottomRight" activeCell="O213" sqref="O213"/>
    </sheetView>
  </sheetViews>
  <sheetFormatPr defaultRowHeight="15"/>
  <cols>
    <col min="2" max="2" width="25.85546875" bestFit="1" customWidth="1"/>
    <col min="3" max="3" width="19.28515625" bestFit="1" customWidth="1"/>
    <col min="4" max="4" width="20.140625" bestFit="1" customWidth="1"/>
    <col min="5" max="5" width="18.28515625" bestFit="1" customWidth="1"/>
    <col min="6" max="6" width="19.42578125" bestFit="1" customWidth="1"/>
    <col min="7" max="7" width="18.140625" bestFit="1" customWidth="1"/>
    <col min="8" max="8" width="19.140625" bestFit="1" customWidth="1"/>
    <col min="9" max="9" width="18.85546875" bestFit="1" customWidth="1"/>
    <col min="10" max="10" width="19" bestFit="1" customWidth="1"/>
    <col min="11" max="11" width="2.140625" style="2" customWidth="1"/>
  </cols>
  <sheetData>
    <row r="1" spans="1:10">
      <c r="A1" t="s">
        <v>8</v>
      </c>
      <c r="B1" t="s">
        <v>23</v>
      </c>
      <c r="C1" t="s">
        <v>0</v>
      </c>
      <c r="D1" t="s">
        <v>1</v>
      </c>
      <c r="E1" t="s">
        <v>2</v>
      </c>
      <c r="F1" t="s">
        <v>3</v>
      </c>
      <c r="G1" t="s">
        <v>4</v>
      </c>
      <c r="H1" t="s">
        <v>5</v>
      </c>
      <c r="I1" t="s">
        <v>6</v>
      </c>
      <c r="J1" t="s">
        <v>7</v>
      </c>
    </row>
    <row r="2" spans="1:10">
      <c r="A2" s="1">
        <v>37073</v>
      </c>
      <c r="B2">
        <v>39629.256225999998</v>
      </c>
      <c r="C2">
        <v>854.62791000000004</v>
      </c>
      <c r="D2">
        <v>20953.717496000001</v>
      </c>
      <c r="E2">
        <v>125.965519</v>
      </c>
      <c r="F2">
        <v>4034.827683</v>
      </c>
      <c r="G2">
        <v>1177.6793439999999</v>
      </c>
      <c r="H2">
        <v>74.017201999999997</v>
      </c>
      <c r="I2">
        <v>9601.1100690000003</v>
      </c>
      <c r="J2">
        <v>2292.8072080000002</v>
      </c>
    </row>
    <row r="3" spans="1:10">
      <c r="A3" s="1">
        <v>37104</v>
      </c>
      <c r="B3">
        <v>44504.190912999999</v>
      </c>
      <c r="C3">
        <v>1053.710468</v>
      </c>
      <c r="D3">
        <v>23414.460493999999</v>
      </c>
      <c r="E3">
        <v>164.90241599999999</v>
      </c>
      <c r="F3">
        <v>4495.6604820000002</v>
      </c>
      <c r="G3">
        <v>1242.3916959999999</v>
      </c>
      <c r="H3">
        <v>94.549695</v>
      </c>
      <c r="I3">
        <v>10963.295043</v>
      </c>
      <c r="J3">
        <v>2447.461918</v>
      </c>
    </row>
    <row r="4" spans="1:10">
      <c r="A4" s="1">
        <v>37135</v>
      </c>
      <c r="B4">
        <v>38567.390039999998</v>
      </c>
      <c r="C4">
        <v>826.03247999999996</v>
      </c>
      <c r="D4">
        <v>21316.508081</v>
      </c>
      <c r="E4">
        <v>126.33976199999999</v>
      </c>
      <c r="F4">
        <v>3714.173605</v>
      </c>
      <c r="G4">
        <v>1016.20194</v>
      </c>
      <c r="H4">
        <v>48.784264999999998</v>
      </c>
      <c r="I4">
        <v>9561.1766680000001</v>
      </c>
      <c r="J4">
        <v>2022.682397</v>
      </c>
    </row>
    <row r="5" spans="1:10">
      <c r="A5" s="1">
        <v>37165</v>
      </c>
      <c r="B5">
        <v>34322.116926000002</v>
      </c>
      <c r="C5">
        <v>881.50971900000002</v>
      </c>
      <c r="D5">
        <v>19630.918717</v>
      </c>
      <c r="E5">
        <v>86.154118999999994</v>
      </c>
      <c r="F5">
        <v>2925.457519</v>
      </c>
      <c r="G5">
        <v>973.76323500000001</v>
      </c>
      <c r="H5">
        <v>66.186183999999997</v>
      </c>
      <c r="I5">
        <v>8403.8973069999993</v>
      </c>
      <c r="J5">
        <v>2131.1122500000001</v>
      </c>
    </row>
    <row r="6" spans="1:10">
      <c r="A6" s="1">
        <v>37196</v>
      </c>
      <c r="B6">
        <v>40394.557448</v>
      </c>
      <c r="C6">
        <v>890.99978699999997</v>
      </c>
      <c r="D6">
        <v>22473.674878999998</v>
      </c>
      <c r="E6">
        <v>106.538062</v>
      </c>
      <c r="F6">
        <v>4469.5087649999996</v>
      </c>
      <c r="G6">
        <v>1348.689578</v>
      </c>
      <c r="H6">
        <v>87.780389</v>
      </c>
      <c r="I6">
        <v>9146.5685460000004</v>
      </c>
      <c r="J6">
        <v>2230.0516630000002</v>
      </c>
    </row>
    <row r="7" spans="1:10">
      <c r="A7" s="1">
        <v>37226</v>
      </c>
      <c r="B7">
        <v>31998.62455</v>
      </c>
      <c r="C7">
        <v>629.83177799999999</v>
      </c>
      <c r="D7">
        <v>16216.078318</v>
      </c>
      <c r="E7">
        <v>102.99757099999999</v>
      </c>
      <c r="F7">
        <v>3428.7523569999998</v>
      </c>
      <c r="G7">
        <v>1068.5435230000001</v>
      </c>
      <c r="H7">
        <v>59.959031000000003</v>
      </c>
      <c r="I7">
        <v>8088.4396310000002</v>
      </c>
      <c r="J7">
        <v>2442.3342029999999</v>
      </c>
    </row>
    <row r="8" spans="1:10">
      <c r="A8" s="1">
        <v>37257</v>
      </c>
      <c r="B8">
        <v>30864.565999999999</v>
      </c>
      <c r="C8">
        <v>884.57306000000005</v>
      </c>
      <c r="D8">
        <v>15449.157019</v>
      </c>
      <c r="E8">
        <v>112.784116</v>
      </c>
      <c r="F8">
        <v>3559.2795329999999</v>
      </c>
      <c r="G8">
        <v>1190.212982</v>
      </c>
      <c r="H8">
        <v>73.004251999999994</v>
      </c>
      <c r="I8">
        <v>8074.7982890000003</v>
      </c>
      <c r="J8">
        <v>1884.7822470000001</v>
      </c>
    </row>
    <row r="9" spans="1:10">
      <c r="A9" s="1">
        <v>37288</v>
      </c>
      <c r="B9">
        <v>34846.020787000001</v>
      </c>
      <c r="C9">
        <v>880.83232899999996</v>
      </c>
      <c r="D9">
        <v>18251.364638999999</v>
      </c>
      <c r="E9">
        <v>121.68884799999999</v>
      </c>
      <c r="F9">
        <v>3821.3102490000001</v>
      </c>
      <c r="G9">
        <v>1195.2121930000001</v>
      </c>
      <c r="H9">
        <v>84.820556999999994</v>
      </c>
      <c r="I9">
        <v>8255.0469450000001</v>
      </c>
      <c r="J9">
        <v>2508.4395060000002</v>
      </c>
    </row>
    <row r="10" spans="1:10">
      <c r="A10" s="1">
        <v>37316</v>
      </c>
      <c r="B10">
        <v>35892.276809000003</v>
      </c>
      <c r="C10">
        <v>800.44537100000002</v>
      </c>
      <c r="D10">
        <v>17877.711453</v>
      </c>
      <c r="E10">
        <v>116.256214</v>
      </c>
      <c r="F10">
        <v>4183.8279679999996</v>
      </c>
      <c r="G10">
        <v>1247.2176810000001</v>
      </c>
      <c r="H10">
        <v>95.220693999999995</v>
      </c>
      <c r="I10">
        <v>8730.0319660000005</v>
      </c>
      <c r="J10">
        <v>2339.5037990000001</v>
      </c>
    </row>
    <row r="11" spans="1:10">
      <c r="A11" s="1">
        <v>37347</v>
      </c>
      <c r="B11">
        <v>37138.342573000002</v>
      </c>
      <c r="C11">
        <v>1380.1904549999999</v>
      </c>
      <c r="D11">
        <v>18561.284501999999</v>
      </c>
      <c r="E11">
        <v>131.31890000000001</v>
      </c>
      <c r="F11">
        <v>4258.9763359999997</v>
      </c>
      <c r="G11">
        <v>1321.697895</v>
      </c>
      <c r="H11">
        <v>97.371530000000007</v>
      </c>
      <c r="I11">
        <v>9009.2998019999995</v>
      </c>
      <c r="J11">
        <v>2413.438001</v>
      </c>
    </row>
    <row r="12" spans="1:10">
      <c r="A12" s="1">
        <v>37377</v>
      </c>
      <c r="B12">
        <v>37115.788594999998</v>
      </c>
      <c r="C12">
        <v>1149.4185950000001</v>
      </c>
      <c r="D12">
        <v>18167.904039000001</v>
      </c>
      <c r="E12">
        <v>153.523651</v>
      </c>
      <c r="F12">
        <v>4511.180128</v>
      </c>
      <c r="G12">
        <v>1226.9294629999999</v>
      </c>
      <c r="H12">
        <v>110.069261</v>
      </c>
      <c r="I12">
        <v>9130.4466269999994</v>
      </c>
      <c r="J12">
        <v>2401.6300999999999</v>
      </c>
    </row>
    <row r="13" spans="1:10">
      <c r="A13" s="1">
        <v>37408</v>
      </c>
      <c r="B13">
        <v>37151.826929000003</v>
      </c>
      <c r="C13">
        <v>996.44223599999998</v>
      </c>
      <c r="D13">
        <v>18008.341472</v>
      </c>
      <c r="E13">
        <v>210.30151900000001</v>
      </c>
      <c r="F13">
        <v>4647.881547</v>
      </c>
      <c r="G13">
        <v>1302.131954</v>
      </c>
      <c r="H13">
        <v>131.67857599999999</v>
      </c>
      <c r="I13">
        <v>9197.259908</v>
      </c>
      <c r="J13">
        <v>2551.8016809999999</v>
      </c>
    </row>
    <row r="14" spans="1:10">
      <c r="A14" s="1">
        <v>37438</v>
      </c>
      <c r="B14">
        <v>37725.150717999997</v>
      </c>
      <c r="C14">
        <v>1088.2615029999999</v>
      </c>
      <c r="D14">
        <v>18034.076868</v>
      </c>
      <c r="E14">
        <v>184.854028</v>
      </c>
      <c r="F14">
        <v>4745.9988050000002</v>
      </c>
      <c r="G14">
        <v>1294.5238420000001</v>
      </c>
      <c r="H14">
        <v>122.19308700000001</v>
      </c>
      <c r="I14">
        <v>9358.483757</v>
      </c>
      <c r="J14">
        <v>2476.1919990000001</v>
      </c>
    </row>
    <row r="15" spans="1:10">
      <c r="A15" s="1">
        <v>37469</v>
      </c>
      <c r="B15">
        <v>37445.55287</v>
      </c>
      <c r="C15">
        <v>1168.4530050000001</v>
      </c>
      <c r="D15">
        <v>17664.659947</v>
      </c>
      <c r="E15">
        <v>179.64978199999999</v>
      </c>
      <c r="F15">
        <v>4735.7527380000001</v>
      </c>
      <c r="G15">
        <v>1311.1771550000001</v>
      </c>
      <c r="H15">
        <v>121.930335</v>
      </c>
      <c r="I15">
        <v>9423.9467750000003</v>
      </c>
      <c r="J15">
        <v>2248.4518520000001</v>
      </c>
    </row>
    <row r="16" spans="1:10">
      <c r="A16" s="1">
        <v>37500</v>
      </c>
      <c r="B16">
        <v>37143.239906000003</v>
      </c>
      <c r="C16">
        <v>1279.933779</v>
      </c>
      <c r="D16">
        <v>17553.623002</v>
      </c>
      <c r="E16">
        <v>191.355974</v>
      </c>
      <c r="F16">
        <v>4896.2368310000002</v>
      </c>
      <c r="G16">
        <v>1283.119792</v>
      </c>
      <c r="H16">
        <v>148.86026699999999</v>
      </c>
      <c r="I16">
        <v>9398.4495580000003</v>
      </c>
      <c r="J16">
        <v>2452.902924</v>
      </c>
    </row>
    <row r="17" spans="1:10">
      <c r="A17" s="1">
        <v>37530</v>
      </c>
      <c r="B17">
        <v>37716.451403999999</v>
      </c>
      <c r="C17">
        <v>1267.6238940000001</v>
      </c>
      <c r="D17">
        <v>18485.437404</v>
      </c>
      <c r="E17">
        <v>203.766313</v>
      </c>
      <c r="F17">
        <v>5187.010252</v>
      </c>
      <c r="G17">
        <v>1343.8933669999999</v>
      </c>
      <c r="H17">
        <v>145.16054800000001</v>
      </c>
      <c r="I17">
        <v>9597.8943429999999</v>
      </c>
      <c r="J17">
        <v>2391.2713560000002</v>
      </c>
    </row>
    <row r="18" spans="1:10">
      <c r="A18" s="1">
        <v>37561</v>
      </c>
      <c r="B18">
        <v>37374.343121999998</v>
      </c>
      <c r="C18">
        <v>1242.803359</v>
      </c>
      <c r="D18">
        <v>17871.137099</v>
      </c>
      <c r="E18">
        <v>223.33596</v>
      </c>
      <c r="F18">
        <v>4959.112271</v>
      </c>
      <c r="G18">
        <v>1236.2917130000001</v>
      </c>
      <c r="H18">
        <v>127.867783</v>
      </c>
      <c r="I18">
        <v>9630.8417480000007</v>
      </c>
      <c r="J18">
        <v>2314.2785060000001</v>
      </c>
    </row>
    <row r="19" spans="1:10">
      <c r="A19" s="1">
        <v>37591</v>
      </c>
      <c r="B19">
        <v>39343.366518000003</v>
      </c>
      <c r="C19">
        <v>1445.160511</v>
      </c>
      <c r="D19">
        <v>18496.758006</v>
      </c>
      <c r="E19">
        <v>223.930645</v>
      </c>
      <c r="F19">
        <v>5327.1884</v>
      </c>
      <c r="G19">
        <v>1432.287237</v>
      </c>
      <c r="H19">
        <v>147.66923800000001</v>
      </c>
      <c r="I19">
        <v>10023.238355</v>
      </c>
      <c r="J19">
        <v>2453.833541</v>
      </c>
    </row>
    <row r="20" spans="1:10">
      <c r="A20" s="1">
        <v>37622</v>
      </c>
      <c r="B20">
        <v>41276.996481000002</v>
      </c>
      <c r="C20">
        <v>1423.7376340000001</v>
      </c>
      <c r="D20">
        <v>18884.913778999999</v>
      </c>
      <c r="E20">
        <v>211.06736000000001</v>
      </c>
      <c r="F20">
        <v>5783.487255</v>
      </c>
      <c r="G20">
        <v>1488.9173029999999</v>
      </c>
      <c r="H20">
        <v>147.02458799999999</v>
      </c>
      <c r="I20">
        <v>10683.838530999999</v>
      </c>
      <c r="J20">
        <v>2813.6657610000002</v>
      </c>
    </row>
    <row r="21" spans="1:10">
      <c r="A21" s="1">
        <v>37653</v>
      </c>
      <c r="B21">
        <v>41384.741756000003</v>
      </c>
      <c r="C21">
        <v>1344.963307</v>
      </c>
      <c r="D21">
        <v>18732.825306999999</v>
      </c>
      <c r="E21">
        <v>177.80196699999999</v>
      </c>
      <c r="F21">
        <v>5820.1820209999996</v>
      </c>
      <c r="G21">
        <v>1344.366246</v>
      </c>
      <c r="H21">
        <v>151.27481299999999</v>
      </c>
      <c r="I21">
        <v>11465.403093000001</v>
      </c>
      <c r="J21">
        <v>2654.2758990000002</v>
      </c>
    </row>
    <row r="22" spans="1:10">
      <c r="A22" s="1">
        <v>37681</v>
      </c>
      <c r="B22">
        <v>40558.758478000003</v>
      </c>
      <c r="C22">
        <v>1260.6046940000001</v>
      </c>
      <c r="D22">
        <v>18389.926006999998</v>
      </c>
      <c r="E22">
        <v>189.46593100000001</v>
      </c>
      <c r="F22">
        <v>5511.187817</v>
      </c>
      <c r="G22">
        <v>1424.7538500000001</v>
      </c>
      <c r="H22">
        <v>134.50359599999999</v>
      </c>
      <c r="I22">
        <v>10664.594743</v>
      </c>
      <c r="J22">
        <v>2602.0360649999998</v>
      </c>
    </row>
    <row r="23" spans="1:10">
      <c r="A23" s="1">
        <v>37712</v>
      </c>
      <c r="B23">
        <v>38958.625702999998</v>
      </c>
      <c r="C23">
        <v>1045.3339599999999</v>
      </c>
      <c r="D23">
        <v>17965.495231000001</v>
      </c>
      <c r="E23">
        <v>156.86496399999999</v>
      </c>
      <c r="F23">
        <v>5318.6865930000004</v>
      </c>
      <c r="G23">
        <v>1293.23793</v>
      </c>
      <c r="H23">
        <v>152.84791899999999</v>
      </c>
      <c r="I23">
        <v>10199.604429999999</v>
      </c>
      <c r="J23">
        <v>2694.8487439999999</v>
      </c>
    </row>
    <row r="24" spans="1:10">
      <c r="A24" s="1">
        <v>37742</v>
      </c>
      <c r="B24">
        <v>39473.814259999999</v>
      </c>
      <c r="C24">
        <v>1236.1604339999999</v>
      </c>
      <c r="D24">
        <v>18588.142314000001</v>
      </c>
      <c r="E24">
        <v>176.49460199999999</v>
      </c>
      <c r="F24">
        <v>5332.0932249999996</v>
      </c>
      <c r="G24">
        <v>1333.0880179999999</v>
      </c>
      <c r="H24">
        <v>109.368724</v>
      </c>
      <c r="I24">
        <v>9869.9035349999995</v>
      </c>
      <c r="J24">
        <v>2680.4942409999999</v>
      </c>
    </row>
    <row r="25" spans="1:10">
      <c r="A25" s="1">
        <v>37773</v>
      </c>
      <c r="B25">
        <v>41330.417240000002</v>
      </c>
      <c r="C25">
        <v>1348.6871630000001</v>
      </c>
      <c r="D25">
        <v>19176.854732</v>
      </c>
      <c r="E25">
        <v>177.01147499999999</v>
      </c>
      <c r="F25">
        <v>5637.7492789999997</v>
      </c>
      <c r="G25">
        <v>1385.1256989999999</v>
      </c>
      <c r="H25">
        <v>171.52756199999999</v>
      </c>
      <c r="I25">
        <v>10493.476433</v>
      </c>
      <c r="J25">
        <v>2689.5530180000001</v>
      </c>
    </row>
    <row r="26" spans="1:10">
      <c r="A26" s="1">
        <v>37803</v>
      </c>
      <c r="B26">
        <v>43765.765985999999</v>
      </c>
      <c r="C26">
        <v>1350.7677269999999</v>
      </c>
      <c r="D26">
        <v>19823.400392</v>
      </c>
      <c r="E26">
        <v>181.427807</v>
      </c>
      <c r="F26">
        <v>6321.8794079999998</v>
      </c>
      <c r="G26">
        <v>1514.8314849999999</v>
      </c>
      <c r="H26">
        <v>273.30572899999999</v>
      </c>
      <c r="I26">
        <v>11277.79781</v>
      </c>
      <c r="J26">
        <v>2849.1466169999999</v>
      </c>
    </row>
    <row r="27" spans="1:10">
      <c r="A27" s="1">
        <v>37834</v>
      </c>
      <c r="B27">
        <v>42880.319452000003</v>
      </c>
      <c r="C27">
        <v>1307.346503</v>
      </c>
      <c r="D27">
        <v>19735.636588000001</v>
      </c>
      <c r="E27">
        <v>195.832235</v>
      </c>
      <c r="F27">
        <v>5840.4393129999999</v>
      </c>
      <c r="G27">
        <v>1566.482953</v>
      </c>
      <c r="H27">
        <v>160.708561</v>
      </c>
      <c r="I27">
        <v>11262.862829</v>
      </c>
      <c r="J27">
        <v>2684.5305199999998</v>
      </c>
    </row>
    <row r="28" spans="1:10">
      <c r="A28" s="1">
        <v>37865</v>
      </c>
      <c r="B28">
        <v>45664.786146999999</v>
      </c>
      <c r="C28">
        <v>1302.7004730000001</v>
      </c>
      <c r="D28">
        <v>20714.036735999998</v>
      </c>
      <c r="E28">
        <v>185.10596200000001</v>
      </c>
      <c r="F28">
        <v>6535.9719240000004</v>
      </c>
      <c r="G28">
        <v>1526.5391669999999</v>
      </c>
      <c r="H28">
        <v>171.097343</v>
      </c>
      <c r="I28">
        <v>12015.532085000001</v>
      </c>
      <c r="J28">
        <v>2984.7122100000001</v>
      </c>
    </row>
    <row r="29" spans="1:10">
      <c r="A29" s="1">
        <v>37895</v>
      </c>
      <c r="B29">
        <v>47198.119846000001</v>
      </c>
      <c r="C29">
        <v>1264.7922149999999</v>
      </c>
      <c r="D29">
        <v>22261.843669999998</v>
      </c>
      <c r="E29">
        <v>222.64945</v>
      </c>
      <c r="F29">
        <v>6642.9659650000003</v>
      </c>
      <c r="G29">
        <v>1577.5271760000001</v>
      </c>
      <c r="H29">
        <v>202.20554799999999</v>
      </c>
      <c r="I29">
        <v>12355.345358</v>
      </c>
      <c r="J29">
        <v>3268.861191</v>
      </c>
    </row>
    <row r="30" spans="1:10">
      <c r="A30" s="1">
        <v>37926</v>
      </c>
      <c r="B30">
        <v>44351.642861</v>
      </c>
      <c r="C30">
        <v>1030.3347080000001</v>
      </c>
      <c r="D30">
        <v>19229.813386000002</v>
      </c>
      <c r="E30">
        <v>206.96432799999999</v>
      </c>
      <c r="F30">
        <v>6738.1377599999996</v>
      </c>
      <c r="G30">
        <v>1610.9949449999999</v>
      </c>
      <c r="H30">
        <v>138.04538700000001</v>
      </c>
      <c r="I30">
        <v>12090.562082</v>
      </c>
      <c r="J30">
        <v>3474.6698329999999</v>
      </c>
    </row>
    <row r="31" spans="1:10">
      <c r="A31" s="1">
        <v>37956</v>
      </c>
      <c r="B31">
        <v>49977.530336000003</v>
      </c>
      <c r="C31">
        <v>1457.5909859999999</v>
      </c>
      <c r="D31">
        <v>21951.86578</v>
      </c>
      <c r="E31">
        <v>274.18504100000001</v>
      </c>
      <c r="F31">
        <v>7304.9366239999999</v>
      </c>
      <c r="G31">
        <v>1752.1306770000001</v>
      </c>
      <c r="H31">
        <v>252.71058099999999</v>
      </c>
      <c r="I31">
        <v>13552.803909</v>
      </c>
      <c r="J31">
        <v>3611.1937440000002</v>
      </c>
    </row>
    <row r="32" spans="1:10">
      <c r="A32" s="1">
        <v>37987</v>
      </c>
      <c r="B32">
        <v>49448.314676000002</v>
      </c>
      <c r="C32">
        <v>1298.878281</v>
      </c>
      <c r="D32">
        <v>22206.661118</v>
      </c>
      <c r="E32">
        <v>204.72342699999999</v>
      </c>
      <c r="F32">
        <v>7209.0505400000002</v>
      </c>
      <c r="G32">
        <v>1672.6329370000001</v>
      </c>
      <c r="H32">
        <v>275.89826599999998</v>
      </c>
      <c r="I32">
        <v>13116.751910000001</v>
      </c>
      <c r="J32">
        <v>3698.924497</v>
      </c>
    </row>
    <row r="33" spans="1:10">
      <c r="A33" s="1">
        <v>38018</v>
      </c>
      <c r="B33">
        <v>52805.922839999999</v>
      </c>
      <c r="C33">
        <v>1423.3326950000001</v>
      </c>
      <c r="D33">
        <v>23775.753734999998</v>
      </c>
      <c r="E33">
        <v>337.138015</v>
      </c>
      <c r="F33">
        <v>7710.7042860000001</v>
      </c>
      <c r="G33">
        <v>1746.0683059999999</v>
      </c>
      <c r="H33">
        <v>185.29970900000001</v>
      </c>
      <c r="I33">
        <v>14087.383916999999</v>
      </c>
      <c r="J33">
        <v>3710.2423130000002</v>
      </c>
    </row>
    <row r="34" spans="1:10">
      <c r="A34" s="1">
        <v>38047</v>
      </c>
      <c r="B34">
        <v>58274.411433000001</v>
      </c>
      <c r="C34">
        <v>1586.6784809999999</v>
      </c>
      <c r="D34">
        <v>26925.568491000002</v>
      </c>
      <c r="E34">
        <v>427.71629100000001</v>
      </c>
      <c r="F34">
        <v>8407.8222750000004</v>
      </c>
      <c r="G34">
        <v>1818.8510799999999</v>
      </c>
      <c r="H34">
        <v>261.07125100000002</v>
      </c>
      <c r="I34">
        <v>14696.880868</v>
      </c>
      <c r="J34">
        <v>3974.570228</v>
      </c>
    </row>
    <row r="35" spans="1:10">
      <c r="A35" s="1">
        <v>38078</v>
      </c>
      <c r="B35">
        <v>63986.668166000003</v>
      </c>
      <c r="C35">
        <v>1612.2936119999999</v>
      </c>
      <c r="D35">
        <v>28833.378995999999</v>
      </c>
      <c r="E35">
        <v>389.19526300000001</v>
      </c>
      <c r="F35">
        <v>9701.6012040000005</v>
      </c>
      <c r="G35">
        <v>1964.086534</v>
      </c>
      <c r="H35">
        <v>189.91669099999999</v>
      </c>
      <c r="I35">
        <v>16906.048846999998</v>
      </c>
      <c r="J35">
        <v>4018.9921939999999</v>
      </c>
    </row>
    <row r="36" spans="1:10">
      <c r="A36" s="1">
        <v>38108</v>
      </c>
      <c r="B36">
        <v>62107.642978999997</v>
      </c>
      <c r="C36">
        <v>1565.922697</v>
      </c>
      <c r="D36">
        <v>28187.273927999999</v>
      </c>
      <c r="E36">
        <v>334.90465799999998</v>
      </c>
      <c r="F36">
        <v>9231.6510660000004</v>
      </c>
      <c r="G36">
        <v>1976.081371</v>
      </c>
      <c r="H36">
        <v>244.32864599999999</v>
      </c>
      <c r="I36">
        <v>15922.703834</v>
      </c>
      <c r="J36">
        <v>4267.6927470000001</v>
      </c>
    </row>
    <row r="37" spans="1:10">
      <c r="A37" s="1">
        <v>38139</v>
      </c>
      <c r="B37">
        <v>63735.849511</v>
      </c>
      <c r="C37">
        <v>1775.717625</v>
      </c>
      <c r="D37">
        <v>28956.856748999999</v>
      </c>
      <c r="E37">
        <v>219.79251600000001</v>
      </c>
      <c r="F37">
        <v>9654.3601469999994</v>
      </c>
      <c r="G37">
        <v>1980.5778479999999</v>
      </c>
      <c r="H37">
        <v>241.27975499999999</v>
      </c>
      <c r="I37">
        <v>16641.043538000002</v>
      </c>
      <c r="J37">
        <v>4381.1396219999997</v>
      </c>
    </row>
    <row r="38" spans="1:10">
      <c r="A38" s="1">
        <v>38169</v>
      </c>
      <c r="B38">
        <v>62950.525156000003</v>
      </c>
      <c r="C38">
        <v>1902.257607</v>
      </c>
      <c r="D38">
        <v>27493.749374999999</v>
      </c>
      <c r="E38">
        <v>404.13415600000002</v>
      </c>
      <c r="F38">
        <v>9658.4938440000005</v>
      </c>
      <c r="G38">
        <v>1833.578606</v>
      </c>
      <c r="H38">
        <v>260.73560900000001</v>
      </c>
      <c r="I38">
        <v>16462.500863000001</v>
      </c>
      <c r="J38">
        <v>4493.5588530000005</v>
      </c>
    </row>
    <row r="39" spans="1:10">
      <c r="A39" s="1">
        <v>38200</v>
      </c>
      <c r="B39">
        <v>66974.722114000004</v>
      </c>
      <c r="C39">
        <v>1949.6309639999999</v>
      </c>
      <c r="D39">
        <v>30042.647712999998</v>
      </c>
      <c r="E39">
        <v>317.40553499999999</v>
      </c>
      <c r="F39">
        <v>10249.430664</v>
      </c>
      <c r="G39">
        <v>1897.368487</v>
      </c>
      <c r="H39">
        <v>321.09659799999997</v>
      </c>
      <c r="I39">
        <v>17216.292414</v>
      </c>
      <c r="J39">
        <v>4897.0205889999997</v>
      </c>
    </row>
    <row r="40" spans="1:10">
      <c r="A40" s="1">
        <v>38231</v>
      </c>
      <c r="B40">
        <v>68594.829553999996</v>
      </c>
      <c r="C40">
        <v>1932.345286</v>
      </c>
      <c r="D40">
        <v>30510.254075000001</v>
      </c>
      <c r="E40">
        <v>432.16436800000002</v>
      </c>
      <c r="F40">
        <v>10548.751974000001</v>
      </c>
      <c r="G40">
        <v>2218.7967389999999</v>
      </c>
      <c r="H40">
        <v>304.34160800000001</v>
      </c>
      <c r="I40">
        <v>17397.586216</v>
      </c>
      <c r="J40">
        <v>5064.9038360000004</v>
      </c>
    </row>
    <row r="41" spans="1:10">
      <c r="A41" s="1">
        <v>38261</v>
      </c>
      <c r="B41">
        <v>72395.333738999994</v>
      </c>
      <c r="C41">
        <v>2042.068865</v>
      </c>
      <c r="D41">
        <v>32805.765334999996</v>
      </c>
      <c r="E41">
        <v>308.17078299999997</v>
      </c>
      <c r="F41">
        <v>10798.684062</v>
      </c>
      <c r="G41">
        <v>2371.6220739999999</v>
      </c>
      <c r="H41">
        <v>276.07463200000001</v>
      </c>
      <c r="I41">
        <v>18786.303711</v>
      </c>
      <c r="J41">
        <v>5457.5769140000002</v>
      </c>
    </row>
    <row r="42" spans="1:10">
      <c r="A42" s="1">
        <v>38292</v>
      </c>
      <c r="B42">
        <v>73739.737089000002</v>
      </c>
      <c r="C42">
        <v>2118.2434269999999</v>
      </c>
      <c r="D42">
        <v>32921.650047000003</v>
      </c>
      <c r="E42">
        <v>391.89441099999999</v>
      </c>
      <c r="F42">
        <v>11432.285597</v>
      </c>
      <c r="G42">
        <v>2293.5305629999998</v>
      </c>
      <c r="H42">
        <v>294.88261499999999</v>
      </c>
      <c r="I42">
        <v>19272.607306999998</v>
      </c>
      <c r="J42">
        <v>5622.7626970000001</v>
      </c>
    </row>
    <row r="43" spans="1:10">
      <c r="A43" s="1">
        <v>38322</v>
      </c>
      <c r="B43">
        <v>74035.526104000004</v>
      </c>
      <c r="C43">
        <v>2145.930895</v>
      </c>
      <c r="D43">
        <v>33160.010860000002</v>
      </c>
      <c r="E43">
        <v>313.12177800000001</v>
      </c>
      <c r="F43">
        <v>11518.670851000001</v>
      </c>
      <c r="G43">
        <v>2108.1493700000001</v>
      </c>
      <c r="H43">
        <v>308.16071399999998</v>
      </c>
      <c r="I43">
        <v>19161.360175999998</v>
      </c>
      <c r="J43">
        <v>5662.8623100000004</v>
      </c>
    </row>
    <row r="44" spans="1:10">
      <c r="A44" s="1">
        <v>38353</v>
      </c>
      <c r="B44">
        <v>78604.049729999999</v>
      </c>
      <c r="C44">
        <v>2329.8216470000002</v>
      </c>
      <c r="D44">
        <v>34955.139425000001</v>
      </c>
      <c r="E44">
        <v>335.14868799999999</v>
      </c>
      <c r="F44">
        <v>12215.468897000001</v>
      </c>
      <c r="G44">
        <v>2361.3160779999998</v>
      </c>
      <c r="H44">
        <v>313.39758599999999</v>
      </c>
      <c r="I44">
        <v>20221.479915</v>
      </c>
      <c r="J44">
        <v>5941.1705250000005</v>
      </c>
    </row>
    <row r="45" spans="1:10">
      <c r="A45" s="1">
        <v>38384</v>
      </c>
      <c r="B45">
        <v>78695.718609000003</v>
      </c>
      <c r="C45">
        <v>2360.8380000000002</v>
      </c>
      <c r="D45">
        <v>34380.249952999999</v>
      </c>
      <c r="E45">
        <v>366.08428199999997</v>
      </c>
      <c r="F45">
        <v>12475.788289</v>
      </c>
      <c r="G45">
        <v>2518.849463</v>
      </c>
      <c r="H45">
        <v>329.85400399999997</v>
      </c>
      <c r="I45">
        <v>20408.421051000001</v>
      </c>
      <c r="J45">
        <v>6242.0070139999998</v>
      </c>
    </row>
    <row r="46" spans="1:10">
      <c r="A46" s="1">
        <v>38412</v>
      </c>
      <c r="B46">
        <v>78415.183334000001</v>
      </c>
      <c r="C46">
        <v>2305.2476230000002</v>
      </c>
      <c r="D46">
        <v>33766.937754999999</v>
      </c>
      <c r="E46">
        <v>371.82853299999999</v>
      </c>
      <c r="F46">
        <v>12431.663522999999</v>
      </c>
      <c r="G46">
        <v>2444.2306939999999</v>
      </c>
      <c r="H46">
        <v>318.27160800000001</v>
      </c>
      <c r="I46">
        <v>19606.401519999999</v>
      </c>
      <c r="J46">
        <v>6600.4335920000003</v>
      </c>
    </row>
    <row r="47" spans="1:10">
      <c r="A47" s="1">
        <v>38443</v>
      </c>
      <c r="B47">
        <v>84433.537855000002</v>
      </c>
      <c r="C47">
        <v>2477.8890940000001</v>
      </c>
      <c r="D47">
        <v>35608.228471000002</v>
      </c>
      <c r="E47">
        <v>407.70729699999998</v>
      </c>
      <c r="F47">
        <v>14346.276437</v>
      </c>
      <c r="G47">
        <v>2643.0075120000001</v>
      </c>
      <c r="H47">
        <v>376.52945499999998</v>
      </c>
      <c r="I47">
        <v>21480.249305000001</v>
      </c>
      <c r="J47">
        <v>6943.6547469999996</v>
      </c>
    </row>
    <row r="48" spans="1:10">
      <c r="A48" s="1">
        <v>38473</v>
      </c>
      <c r="B48">
        <v>86733.996971999994</v>
      </c>
      <c r="C48">
        <v>2608.6774500000001</v>
      </c>
      <c r="D48">
        <v>36085.015228999997</v>
      </c>
      <c r="E48">
        <v>407.41913</v>
      </c>
      <c r="F48">
        <v>14964.949171</v>
      </c>
      <c r="G48">
        <v>2751.7422080000001</v>
      </c>
      <c r="H48">
        <v>336.569637</v>
      </c>
      <c r="I48">
        <v>22230.223695000001</v>
      </c>
      <c r="J48">
        <v>7239.8764010000004</v>
      </c>
    </row>
    <row r="49" spans="1:10">
      <c r="A49" s="1">
        <v>38504</v>
      </c>
      <c r="B49">
        <v>87879.547208000004</v>
      </c>
      <c r="C49">
        <v>2454.30818</v>
      </c>
      <c r="D49">
        <v>36528.158563999998</v>
      </c>
      <c r="E49">
        <v>414.45613300000002</v>
      </c>
      <c r="F49">
        <v>14948.93031</v>
      </c>
      <c r="G49">
        <v>2840.6124559999998</v>
      </c>
      <c r="H49">
        <v>308.72107099999999</v>
      </c>
      <c r="I49">
        <v>23134.696002000001</v>
      </c>
      <c r="J49">
        <v>7423.1500210000004</v>
      </c>
    </row>
    <row r="50" spans="1:10">
      <c r="A50" s="1">
        <v>38534</v>
      </c>
      <c r="B50">
        <v>89528.973320999998</v>
      </c>
      <c r="C50">
        <v>2328.7098999999998</v>
      </c>
      <c r="D50">
        <v>36718.115117000001</v>
      </c>
      <c r="E50">
        <v>463.705962</v>
      </c>
      <c r="F50">
        <v>15732.262439</v>
      </c>
      <c r="G50">
        <v>2722.104601</v>
      </c>
      <c r="H50">
        <v>337.58741500000002</v>
      </c>
      <c r="I50">
        <v>22673.664519000002</v>
      </c>
      <c r="J50">
        <v>7593.3281909999996</v>
      </c>
    </row>
    <row r="51" spans="1:10">
      <c r="A51" s="1">
        <v>38565</v>
      </c>
      <c r="B51">
        <v>93512.608485000004</v>
      </c>
      <c r="C51">
        <v>2374.7943489999998</v>
      </c>
      <c r="D51">
        <v>38708.338531000001</v>
      </c>
      <c r="E51">
        <v>499.80618199999998</v>
      </c>
      <c r="F51">
        <v>16559.770681999998</v>
      </c>
      <c r="G51">
        <v>2849.0083100000002</v>
      </c>
      <c r="H51">
        <v>340.33225299999998</v>
      </c>
      <c r="I51">
        <v>24113.964366</v>
      </c>
      <c r="J51">
        <v>8159.0869590000002</v>
      </c>
    </row>
    <row r="52" spans="1:10">
      <c r="A52" s="1">
        <v>38596</v>
      </c>
      <c r="B52">
        <v>95157.132186999996</v>
      </c>
      <c r="C52">
        <v>2635.205798</v>
      </c>
      <c r="D52">
        <v>39197.472059</v>
      </c>
      <c r="E52">
        <v>515.41340700000001</v>
      </c>
      <c r="F52">
        <v>16797.988372</v>
      </c>
      <c r="G52">
        <v>2999.2258780000002</v>
      </c>
      <c r="H52">
        <v>340.25890199999998</v>
      </c>
      <c r="I52">
        <v>24430.137897000001</v>
      </c>
      <c r="J52">
        <v>8309.5140740000006</v>
      </c>
    </row>
    <row r="53" spans="1:10">
      <c r="A53" s="1">
        <v>38626</v>
      </c>
      <c r="B53">
        <v>93714.853528000007</v>
      </c>
      <c r="C53">
        <v>2588.2115480000002</v>
      </c>
      <c r="D53">
        <v>37952.233054999997</v>
      </c>
      <c r="E53">
        <v>571.74933699999997</v>
      </c>
      <c r="F53">
        <v>17310.128196000001</v>
      </c>
      <c r="G53">
        <v>2938.1181150000002</v>
      </c>
      <c r="H53">
        <v>382.93315000000001</v>
      </c>
      <c r="I53">
        <v>23736.135834000001</v>
      </c>
      <c r="J53">
        <v>8411.0172619999994</v>
      </c>
    </row>
    <row r="54" spans="1:10">
      <c r="A54" s="1">
        <v>38657</v>
      </c>
      <c r="B54">
        <v>100218.774706</v>
      </c>
      <c r="C54">
        <v>2835.0730789999998</v>
      </c>
      <c r="D54">
        <v>41187.987390000002</v>
      </c>
      <c r="E54">
        <v>545.29719399999999</v>
      </c>
      <c r="F54">
        <v>18138.891019999999</v>
      </c>
      <c r="G54">
        <v>3169.1071059999999</v>
      </c>
      <c r="H54">
        <v>415.35696999999999</v>
      </c>
      <c r="I54">
        <v>25823.975588000001</v>
      </c>
      <c r="J54">
        <v>8666.490119</v>
      </c>
    </row>
    <row r="55" spans="1:10">
      <c r="A55" s="1">
        <v>38687</v>
      </c>
      <c r="B55">
        <v>99597.080661</v>
      </c>
      <c r="C55">
        <v>2729.9747929999999</v>
      </c>
      <c r="D55">
        <v>40619.912784</v>
      </c>
      <c r="E55">
        <v>526.15203499999996</v>
      </c>
      <c r="F55">
        <v>18441.330255000001</v>
      </c>
      <c r="G55">
        <v>3151.1063840000002</v>
      </c>
      <c r="H55">
        <v>380.46759800000001</v>
      </c>
      <c r="I55">
        <v>25052.608748999999</v>
      </c>
      <c r="J55">
        <v>9009.4114669999999</v>
      </c>
    </row>
    <row r="56" spans="1:10">
      <c r="A56" s="1">
        <v>38718</v>
      </c>
      <c r="B56">
        <v>106587.426679</v>
      </c>
      <c r="C56">
        <v>2819.700421</v>
      </c>
      <c r="D56">
        <v>42964.041720000001</v>
      </c>
      <c r="E56">
        <v>608.51891499999999</v>
      </c>
      <c r="F56">
        <v>20156.813013999999</v>
      </c>
      <c r="G56">
        <v>3419.2824000000001</v>
      </c>
      <c r="H56">
        <v>395.10454199999998</v>
      </c>
      <c r="I56">
        <v>26564.227277000002</v>
      </c>
      <c r="J56">
        <v>9809.2230820000004</v>
      </c>
    </row>
    <row r="57" spans="1:10">
      <c r="A57" s="1">
        <v>38749</v>
      </c>
      <c r="B57">
        <v>110701.717017</v>
      </c>
      <c r="C57">
        <v>3097.5614209999999</v>
      </c>
      <c r="D57">
        <v>43888.958596999997</v>
      </c>
      <c r="E57">
        <v>614.47934799999996</v>
      </c>
      <c r="F57">
        <v>21141.679993999998</v>
      </c>
      <c r="G57">
        <v>3578.5054970000001</v>
      </c>
      <c r="H57">
        <v>458.476178</v>
      </c>
      <c r="I57">
        <v>27332.724629</v>
      </c>
      <c r="J57">
        <v>11006.925545</v>
      </c>
    </row>
    <row r="58" spans="1:10">
      <c r="A58" s="1">
        <v>38777</v>
      </c>
      <c r="B58">
        <v>112289.92770499999</v>
      </c>
      <c r="C58">
        <v>3329.277294</v>
      </c>
      <c r="D58">
        <v>44262.071545999999</v>
      </c>
      <c r="E58">
        <v>577.38338399999998</v>
      </c>
      <c r="F58">
        <v>21560.289870000001</v>
      </c>
      <c r="G58">
        <v>3717.5837390000002</v>
      </c>
      <c r="H58">
        <v>436.92008299999998</v>
      </c>
      <c r="I58">
        <v>27526.20163</v>
      </c>
      <c r="J58">
        <v>11013.661157</v>
      </c>
    </row>
    <row r="59" spans="1:10">
      <c r="A59" s="1">
        <v>38808</v>
      </c>
      <c r="B59">
        <v>111756.101167</v>
      </c>
      <c r="C59">
        <v>3055.9278519999998</v>
      </c>
      <c r="D59">
        <v>44195.930498000002</v>
      </c>
      <c r="E59">
        <v>610.09765800000002</v>
      </c>
      <c r="F59">
        <v>20661.367437000001</v>
      </c>
      <c r="G59">
        <v>3607.2645859999998</v>
      </c>
      <c r="H59">
        <v>452.10918299999997</v>
      </c>
      <c r="I59">
        <v>26749.596269000001</v>
      </c>
      <c r="J59">
        <v>10949.063886</v>
      </c>
    </row>
    <row r="60" spans="1:10">
      <c r="A60" s="1">
        <v>38838</v>
      </c>
      <c r="B60">
        <v>115222.86148000001</v>
      </c>
      <c r="C60">
        <v>3248.6242590000002</v>
      </c>
      <c r="D60">
        <v>45142.327655000001</v>
      </c>
      <c r="E60">
        <v>734.60899800000004</v>
      </c>
      <c r="F60">
        <v>22134.081578000001</v>
      </c>
      <c r="G60">
        <v>3747.4848320000001</v>
      </c>
      <c r="H60">
        <v>450.82463300000001</v>
      </c>
      <c r="I60">
        <v>28556.233077000001</v>
      </c>
      <c r="J60">
        <v>11755.413188</v>
      </c>
    </row>
    <row r="61" spans="1:10">
      <c r="A61" s="1">
        <v>38869</v>
      </c>
      <c r="B61">
        <v>118985.14642400001</v>
      </c>
      <c r="C61">
        <v>3232.5904850000002</v>
      </c>
      <c r="D61">
        <v>46801.953996999997</v>
      </c>
      <c r="E61">
        <v>665.16617699999995</v>
      </c>
      <c r="F61">
        <v>23000.441976999999</v>
      </c>
      <c r="G61">
        <v>3714.443698</v>
      </c>
      <c r="H61">
        <v>626.66838600000005</v>
      </c>
      <c r="I61">
        <v>28938.166426</v>
      </c>
      <c r="J61">
        <v>12343.351197</v>
      </c>
    </row>
    <row r="62" spans="1:10">
      <c r="A62" s="1">
        <v>38899</v>
      </c>
      <c r="B62">
        <v>122214.393022</v>
      </c>
      <c r="C62">
        <v>3382.2945420000001</v>
      </c>
      <c r="D62">
        <v>47060.605330999999</v>
      </c>
      <c r="E62">
        <v>623.69980099999998</v>
      </c>
      <c r="F62">
        <v>23192.185803</v>
      </c>
      <c r="G62">
        <v>3917.7575189999998</v>
      </c>
      <c r="H62">
        <v>506.20147900000001</v>
      </c>
      <c r="I62">
        <v>29594.256158</v>
      </c>
      <c r="J62">
        <v>12747.095891999999</v>
      </c>
    </row>
    <row r="63" spans="1:10">
      <c r="A63" s="1">
        <v>38930</v>
      </c>
      <c r="B63">
        <v>122580.19489</v>
      </c>
      <c r="C63">
        <v>3450.655902</v>
      </c>
      <c r="D63">
        <v>47776.822264000002</v>
      </c>
      <c r="E63">
        <v>651.47678900000005</v>
      </c>
      <c r="F63">
        <v>23871.751299</v>
      </c>
      <c r="G63">
        <v>3808.366599</v>
      </c>
      <c r="H63">
        <v>489.20542799999998</v>
      </c>
      <c r="I63">
        <v>29598.637391</v>
      </c>
      <c r="J63">
        <v>12730.232048</v>
      </c>
    </row>
    <row r="64" spans="1:10">
      <c r="A64" s="1">
        <v>38961</v>
      </c>
      <c r="B64">
        <v>124601.191015</v>
      </c>
      <c r="C64">
        <v>3604.7116129999999</v>
      </c>
      <c r="D64">
        <v>48418.792514000001</v>
      </c>
      <c r="E64">
        <v>712.16489100000001</v>
      </c>
      <c r="F64">
        <v>24675.309292000002</v>
      </c>
      <c r="G64">
        <v>3867.0736280000001</v>
      </c>
      <c r="H64">
        <v>493.40357299999999</v>
      </c>
      <c r="I64">
        <v>29948.404241</v>
      </c>
      <c r="J64">
        <v>13260.584395</v>
      </c>
    </row>
    <row r="65" spans="1:10">
      <c r="A65" s="1">
        <v>38991</v>
      </c>
      <c r="B65">
        <v>127937.921281</v>
      </c>
      <c r="C65">
        <v>3822.7781850000001</v>
      </c>
      <c r="D65">
        <v>49230.948193999997</v>
      </c>
      <c r="E65">
        <v>625.83108000000004</v>
      </c>
      <c r="F65">
        <v>25836.008495999999</v>
      </c>
      <c r="G65">
        <v>4047.9332370000002</v>
      </c>
      <c r="H65">
        <v>525.27567099999999</v>
      </c>
      <c r="I65">
        <v>30789.991535000001</v>
      </c>
      <c r="J65">
        <v>13177.718747000001</v>
      </c>
    </row>
    <row r="66" spans="1:10">
      <c r="A66" s="1">
        <v>39022</v>
      </c>
      <c r="B66">
        <v>129738.787845</v>
      </c>
      <c r="C66">
        <v>3773.1306260000001</v>
      </c>
      <c r="D66">
        <v>49583.043178</v>
      </c>
      <c r="E66">
        <v>704.53289099999995</v>
      </c>
      <c r="F66">
        <v>26606.15998</v>
      </c>
      <c r="G66">
        <v>3963.2058769999999</v>
      </c>
      <c r="H66">
        <v>532.646163</v>
      </c>
      <c r="I66">
        <v>31279.926367</v>
      </c>
      <c r="J66">
        <v>13637.415354000001</v>
      </c>
    </row>
    <row r="67" spans="1:10">
      <c r="A67" s="1">
        <v>39052</v>
      </c>
      <c r="B67">
        <v>136931.03829999999</v>
      </c>
      <c r="C67">
        <v>3783.7348350000002</v>
      </c>
      <c r="D67">
        <v>51887.132770999997</v>
      </c>
      <c r="E67">
        <v>763.759861</v>
      </c>
      <c r="F67">
        <v>28291.332415000001</v>
      </c>
      <c r="G67">
        <v>4217.6898680000004</v>
      </c>
      <c r="H67">
        <v>533.45128499999998</v>
      </c>
      <c r="I67">
        <v>33062.571575000002</v>
      </c>
      <c r="J67">
        <v>14279.302121999999</v>
      </c>
    </row>
    <row r="68" spans="1:10">
      <c r="A68" s="1">
        <v>39083</v>
      </c>
      <c r="B68">
        <v>131483.62731400001</v>
      </c>
      <c r="C68">
        <v>3746.607986</v>
      </c>
      <c r="D68">
        <v>50144.367568000001</v>
      </c>
      <c r="E68">
        <v>670.85205699999995</v>
      </c>
      <c r="F68">
        <v>27046.966584999998</v>
      </c>
      <c r="G68">
        <v>4167.3200630000001</v>
      </c>
      <c r="H68">
        <v>536.73294099999998</v>
      </c>
      <c r="I68">
        <v>31840.221865</v>
      </c>
      <c r="J68">
        <v>14115.424036</v>
      </c>
    </row>
    <row r="69" spans="1:10">
      <c r="A69" s="1">
        <v>39114</v>
      </c>
      <c r="B69">
        <v>146665.02345800001</v>
      </c>
      <c r="C69">
        <v>3844.1841869999998</v>
      </c>
      <c r="D69">
        <v>55129.199138000004</v>
      </c>
      <c r="E69">
        <v>750.24933599999997</v>
      </c>
      <c r="F69">
        <v>30518.518789999998</v>
      </c>
      <c r="G69">
        <v>4328.0026619999999</v>
      </c>
      <c r="H69">
        <v>566.40643999999998</v>
      </c>
      <c r="I69">
        <v>35306.192299000002</v>
      </c>
      <c r="J69">
        <v>16634.541633000001</v>
      </c>
    </row>
    <row r="70" spans="1:10">
      <c r="A70" s="1">
        <v>39142</v>
      </c>
      <c r="B70">
        <v>150976.49068300001</v>
      </c>
      <c r="C70">
        <v>4040.7958819999999</v>
      </c>
      <c r="D70">
        <v>55905.729962999998</v>
      </c>
      <c r="E70">
        <v>848.91585999999995</v>
      </c>
      <c r="F70">
        <v>31951.895504</v>
      </c>
      <c r="G70">
        <v>4551.9897529999998</v>
      </c>
      <c r="H70">
        <v>666.34724800000004</v>
      </c>
      <c r="I70">
        <v>36589.838433999998</v>
      </c>
      <c r="J70">
        <v>16490.573607999999</v>
      </c>
    </row>
    <row r="71" spans="1:10">
      <c r="A71" s="1">
        <v>39173</v>
      </c>
      <c r="B71">
        <v>153600.27377999999</v>
      </c>
      <c r="C71">
        <v>4013.6837369999998</v>
      </c>
      <c r="D71">
        <v>56339.522203</v>
      </c>
      <c r="E71">
        <v>823.57591400000001</v>
      </c>
      <c r="F71">
        <v>31767.366010999998</v>
      </c>
      <c r="G71">
        <v>4666.0354820000002</v>
      </c>
      <c r="H71">
        <v>566.43993599999999</v>
      </c>
      <c r="I71">
        <v>37086.182081999999</v>
      </c>
      <c r="J71">
        <v>17029.715981000001</v>
      </c>
    </row>
    <row r="72" spans="1:10">
      <c r="A72" s="1">
        <v>39203</v>
      </c>
      <c r="B72">
        <v>157942.21901299999</v>
      </c>
      <c r="C72">
        <v>4114.693518</v>
      </c>
      <c r="D72">
        <v>58049.412856000003</v>
      </c>
      <c r="E72">
        <v>820.505225</v>
      </c>
      <c r="F72">
        <v>33846.054892</v>
      </c>
      <c r="G72">
        <v>5064.0765700000002</v>
      </c>
      <c r="H72">
        <v>609.80492400000003</v>
      </c>
      <c r="I72">
        <v>38020.586477999997</v>
      </c>
      <c r="J72">
        <v>17841.147384</v>
      </c>
    </row>
    <row r="73" spans="1:10">
      <c r="A73" s="1">
        <v>39234</v>
      </c>
      <c r="B73">
        <v>157643.86466799999</v>
      </c>
      <c r="C73">
        <v>4262.101017</v>
      </c>
      <c r="D73">
        <v>57545.946618000002</v>
      </c>
      <c r="E73">
        <v>836.16537100000005</v>
      </c>
      <c r="F73">
        <v>33393.145167000002</v>
      </c>
      <c r="G73">
        <v>5211.3349129999997</v>
      </c>
      <c r="H73">
        <v>634.87863500000003</v>
      </c>
      <c r="I73">
        <v>38142.570203000003</v>
      </c>
      <c r="J73">
        <v>17914.694759000002</v>
      </c>
    </row>
    <row r="74" spans="1:10">
      <c r="A74" s="1">
        <v>39264</v>
      </c>
      <c r="B74">
        <v>172279.880305</v>
      </c>
      <c r="C74">
        <v>4551.0407560000003</v>
      </c>
      <c r="D74">
        <v>62320.404890999998</v>
      </c>
      <c r="E74">
        <v>884.26518499999997</v>
      </c>
      <c r="F74">
        <v>36254.449762999997</v>
      </c>
      <c r="G74">
        <v>5664.9369420000003</v>
      </c>
      <c r="H74">
        <v>786.30112799999995</v>
      </c>
      <c r="I74">
        <v>40855.101234000002</v>
      </c>
      <c r="J74">
        <v>19490.427087</v>
      </c>
    </row>
    <row r="75" spans="1:10">
      <c r="A75" s="1">
        <v>39295</v>
      </c>
      <c r="B75">
        <v>170373.66183</v>
      </c>
      <c r="C75">
        <v>4563.6529780000001</v>
      </c>
      <c r="D75">
        <v>62025.445475</v>
      </c>
      <c r="E75">
        <v>930.27676699999995</v>
      </c>
      <c r="F75">
        <v>36458.429944000003</v>
      </c>
      <c r="G75">
        <v>5833.9209209999999</v>
      </c>
      <c r="H75">
        <v>737.58721000000003</v>
      </c>
      <c r="I75">
        <v>40514.658391999998</v>
      </c>
      <c r="J75">
        <v>19033.03729</v>
      </c>
    </row>
    <row r="76" spans="1:10">
      <c r="A76" s="1">
        <v>39326</v>
      </c>
      <c r="B76">
        <v>174629.69355200001</v>
      </c>
      <c r="C76">
        <v>4405.8968240000004</v>
      </c>
      <c r="D76">
        <v>63652.510688000002</v>
      </c>
      <c r="E76">
        <v>816.56643099999997</v>
      </c>
      <c r="F76">
        <v>37184.133701999999</v>
      </c>
      <c r="G76">
        <v>5979.8064139999997</v>
      </c>
      <c r="H76">
        <v>785.24461199999996</v>
      </c>
      <c r="I76">
        <v>42407.030486000003</v>
      </c>
      <c r="J76">
        <v>19727.876120000001</v>
      </c>
    </row>
    <row r="77" spans="1:10">
      <c r="A77" s="1">
        <v>39356</v>
      </c>
      <c r="B77">
        <v>179177.25894500001</v>
      </c>
      <c r="C77">
        <v>4316.0463049999998</v>
      </c>
      <c r="D77">
        <v>65690.152470999994</v>
      </c>
      <c r="E77">
        <v>992.55743199999995</v>
      </c>
      <c r="F77">
        <v>38598.059552999999</v>
      </c>
      <c r="G77">
        <v>6101.5021129999996</v>
      </c>
      <c r="H77">
        <v>752.04083200000002</v>
      </c>
      <c r="I77">
        <v>42836.818455000001</v>
      </c>
      <c r="J77">
        <v>20461.711363999999</v>
      </c>
    </row>
    <row r="78" spans="1:10">
      <c r="A78" s="1">
        <v>39387</v>
      </c>
      <c r="B78">
        <v>186026.708568</v>
      </c>
      <c r="C78">
        <v>4415.232728</v>
      </c>
      <c r="D78">
        <v>67116.588088000004</v>
      </c>
      <c r="E78">
        <v>958.101586</v>
      </c>
      <c r="F78">
        <v>40257.285599000003</v>
      </c>
      <c r="G78">
        <v>6390.9259910000001</v>
      </c>
      <c r="H78">
        <v>806.61943799999995</v>
      </c>
      <c r="I78">
        <v>44860.504092000003</v>
      </c>
      <c r="J78">
        <v>21531.046599000001</v>
      </c>
    </row>
    <row r="79" spans="1:10">
      <c r="A79" s="1">
        <v>39417</v>
      </c>
      <c r="B79">
        <v>189089.31613299999</v>
      </c>
      <c r="C79">
        <v>4879.2935200000002</v>
      </c>
      <c r="D79">
        <v>67630.484268</v>
      </c>
      <c r="E79">
        <v>1047.15363</v>
      </c>
      <c r="F79">
        <v>41367.819329999998</v>
      </c>
      <c r="G79">
        <v>6333.9876350000004</v>
      </c>
      <c r="H79">
        <v>750.49202600000001</v>
      </c>
      <c r="I79">
        <v>45498.714495</v>
      </c>
      <c r="J79">
        <v>21728.204263</v>
      </c>
    </row>
    <row r="80" spans="1:10">
      <c r="A80" s="1">
        <v>39448</v>
      </c>
      <c r="B80">
        <v>185072.57255800001</v>
      </c>
      <c r="C80">
        <v>4659.6804190000003</v>
      </c>
      <c r="D80">
        <v>65722.204564999993</v>
      </c>
      <c r="E80">
        <v>1054.5937269999999</v>
      </c>
      <c r="F80">
        <v>39784.303822000002</v>
      </c>
      <c r="G80">
        <v>6579.8213029999997</v>
      </c>
      <c r="H80">
        <v>855.39396199999999</v>
      </c>
      <c r="I80">
        <v>44926.213192000003</v>
      </c>
      <c r="J80">
        <v>21515.353425000001</v>
      </c>
    </row>
    <row r="81" spans="1:10">
      <c r="A81" s="1">
        <v>39479</v>
      </c>
      <c r="B81">
        <v>183954.974942</v>
      </c>
      <c r="C81">
        <v>4052.5441329999999</v>
      </c>
      <c r="D81">
        <v>65509.776333000002</v>
      </c>
      <c r="E81">
        <v>1036.358111</v>
      </c>
      <c r="F81">
        <v>40039.253044999998</v>
      </c>
      <c r="G81">
        <v>6704.2013569999999</v>
      </c>
      <c r="H81">
        <v>843.71723899999995</v>
      </c>
      <c r="I81">
        <v>44894.048145000001</v>
      </c>
      <c r="J81">
        <v>21936.734079999998</v>
      </c>
    </row>
    <row r="82" spans="1:10">
      <c r="A82" s="1">
        <v>39508</v>
      </c>
      <c r="B82">
        <v>187601.46692599999</v>
      </c>
      <c r="C82">
        <v>4351.0264580000003</v>
      </c>
      <c r="D82">
        <v>66377.305206999998</v>
      </c>
      <c r="E82">
        <v>1079.81333</v>
      </c>
      <c r="F82">
        <v>40079.721970999999</v>
      </c>
      <c r="G82">
        <v>6851.0125349999998</v>
      </c>
      <c r="H82">
        <v>853.45670800000005</v>
      </c>
      <c r="I82">
        <v>44114.973059999997</v>
      </c>
      <c r="J82">
        <v>22812.086964999999</v>
      </c>
    </row>
    <row r="83" spans="1:10">
      <c r="A83" s="1">
        <v>39539</v>
      </c>
      <c r="B83">
        <v>187940.271209</v>
      </c>
      <c r="C83">
        <v>4578.4013349999996</v>
      </c>
      <c r="D83">
        <v>65500.607039000002</v>
      </c>
      <c r="E83">
        <v>1168.9279730000001</v>
      </c>
      <c r="F83">
        <v>41294.780556999998</v>
      </c>
      <c r="G83">
        <v>6876.6028349999997</v>
      </c>
      <c r="H83">
        <v>946.07394199999999</v>
      </c>
      <c r="I83">
        <v>44710.874684000002</v>
      </c>
      <c r="J83">
        <v>22890.670598000001</v>
      </c>
    </row>
    <row r="84" spans="1:10">
      <c r="A84" s="1">
        <v>39569</v>
      </c>
      <c r="B84">
        <v>189580.626315</v>
      </c>
      <c r="C84">
        <v>4482.7946970000003</v>
      </c>
      <c r="D84">
        <v>66842.801603999993</v>
      </c>
      <c r="E84">
        <v>1234.1606810000001</v>
      </c>
      <c r="F84">
        <v>40676.187260999999</v>
      </c>
      <c r="G84">
        <v>7816.7236970000004</v>
      </c>
      <c r="H84">
        <v>903.23040000000003</v>
      </c>
      <c r="I84">
        <v>44749.168363999997</v>
      </c>
      <c r="J84">
        <v>23214.683550000002</v>
      </c>
    </row>
    <row r="85" spans="1:10">
      <c r="A85" s="1">
        <v>39600</v>
      </c>
      <c r="B85">
        <v>184681.10742300001</v>
      </c>
      <c r="C85">
        <v>4418.7612470000004</v>
      </c>
      <c r="D85">
        <v>62997.398055999998</v>
      </c>
      <c r="E85">
        <v>1300.673041</v>
      </c>
      <c r="F85">
        <v>41061.463319000002</v>
      </c>
      <c r="G85">
        <v>6995.3210289999997</v>
      </c>
      <c r="H85">
        <v>965.14690599999994</v>
      </c>
      <c r="I85">
        <v>43797.815244999998</v>
      </c>
      <c r="J85">
        <v>23391.641707999999</v>
      </c>
    </row>
    <row r="86" spans="1:10">
      <c r="A86" s="1">
        <v>39630</v>
      </c>
      <c r="B86">
        <v>178907.49645599999</v>
      </c>
      <c r="C86">
        <v>4198.4898979999998</v>
      </c>
      <c r="D86">
        <v>60311.969547000001</v>
      </c>
      <c r="E86">
        <v>1201.9252329999999</v>
      </c>
      <c r="F86">
        <v>39789.209115999998</v>
      </c>
      <c r="G86">
        <v>6502.1079689999997</v>
      </c>
      <c r="H86">
        <v>760.46419300000002</v>
      </c>
      <c r="I86">
        <v>41805.589440999996</v>
      </c>
      <c r="J86">
        <v>22998.056678000001</v>
      </c>
    </row>
    <row r="87" spans="1:10">
      <c r="A87" s="1">
        <v>39661</v>
      </c>
      <c r="B87">
        <v>170277.479471</v>
      </c>
      <c r="C87">
        <v>4246.2188630000001</v>
      </c>
      <c r="D87">
        <v>57980.625978999997</v>
      </c>
      <c r="E87">
        <v>1197.8018079999999</v>
      </c>
      <c r="F87">
        <v>37713.633363000001</v>
      </c>
      <c r="G87">
        <v>6062.4195479999998</v>
      </c>
      <c r="H87">
        <v>708.33388300000001</v>
      </c>
      <c r="I87">
        <v>40546.899215999998</v>
      </c>
      <c r="J87">
        <v>22341.527092</v>
      </c>
    </row>
    <row r="88" spans="1:10">
      <c r="A88" s="1">
        <v>39692</v>
      </c>
      <c r="B88">
        <v>162612.92890900001</v>
      </c>
      <c r="C88">
        <v>4246.0494760000001</v>
      </c>
      <c r="D88">
        <v>53737.364972000003</v>
      </c>
      <c r="E88">
        <v>1153.9469799999999</v>
      </c>
      <c r="F88">
        <v>36250.109063000004</v>
      </c>
      <c r="G88">
        <v>6014.236406</v>
      </c>
      <c r="H88">
        <v>701.46320700000001</v>
      </c>
      <c r="I88">
        <v>38669.394368000001</v>
      </c>
      <c r="J88">
        <v>21824.511248999999</v>
      </c>
    </row>
    <row r="89" spans="1:10">
      <c r="A89" s="1">
        <v>39722</v>
      </c>
      <c r="B89">
        <v>153859.935276</v>
      </c>
      <c r="C89">
        <v>4196.2050929999996</v>
      </c>
      <c r="D89">
        <v>49822.399855000003</v>
      </c>
      <c r="E89">
        <v>1220.672464</v>
      </c>
      <c r="F89">
        <v>34126.719079000002</v>
      </c>
      <c r="G89">
        <v>5845.4920359999996</v>
      </c>
      <c r="H89">
        <v>713.99235399999998</v>
      </c>
      <c r="I89">
        <v>36524.653048</v>
      </c>
      <c r="J89">
        <v>21686.14431</v>
      </c>
    </row>
    <row r="90" spans="1:10">
      <c r="A90" s="1">
        <v>39753</v>
      </c>
      <c r="B90">
        <v>145322.296329</v>
      </c>
      <c r="C90">
        <v>4086.3205360000002</v>
      </c>
      <c r="D90">
        <v>46654.848968999999</v>
      </c>
      <c r="E90">
        <v>1206.031594</v>
      </c>
      <c r="F90">
        <v>32483.930901</v>
      </c>
      <c r="G90">
        <v>5697.1183460000002</v>
      </c>
      <c r="H90">
        <v>730.74727600000006</v>
      </c>
      <c r="I90">
        <v>33887.187329</v>
      </c>
      <c r="J90">
        <v>19597.670458000001</v>
      </c>
    </row>
    <row r="91" spans="1:10">
      <c r="A91" s="1">
        <v>39783</v>
      </c>
      <c r="B91">
        <v>135016.852377</v>
      </c>
      <c r="C91">
        <v>3915.4597779999999</v>
      </c>
      <c r="D91">
        <v>43327.373392000001</v>
      </c>
      <c r="E91">
        <v>1099.662507</v>
      </c>
      <c r="F91">
        <v>31386.106170999999</v>
      </c>
      <c r="G91">
        <v>5515.3571110000003</v>
      </c>
      <c r="H91">
        <v>688.91324499999996</v>
      </c>
      <c r="I91">
        <v>31909.435302999998</v>
      </c>
      <c r="J91">
        <v>17955.623412000001</v>
      </c>
    </row>
    <row r="92" spans="1:10">
      <c r="A92" s="1">
        <v>39814</v>
      </c>
      <c r="B92">
        <v>119534.78318300001</v>
      </c>
      <c r="C92">
        <v>3585.6293110000001</v>
      </c>
      <c r="D92">
        <v>38760.970159999997</v>
      </c>
      <c r="E92">
        <v>1046.1530780000001</v>
      </c>
      <c r="F92">
        <v>26559.234567</v>
      </c>
      <c r="G92">
        <v>4777.3395829999999</v>
      </c>
      <c r="H92">
        <v>617.341455</v>
      </c>
      <c r="I92">
        <v>28761.017578999999</v>
      </c>
      <c r="J92">
        <v>15446.931042</v>
      </c>
    </row>
    <row r="93" spans="1:10">
      <c r="A93" s="1">
        <v>39845</v>
      </c>
      <c r="B93">
        <v>109242.305549</v>
      </c>
      <c r="C93">
        <v>3473.989791</v>
      </c>
      <c r="D93">
        <v>35841.112271999998</v>
      </c>
      <c r="E93">
        <v>1032.3450780000001</v>
      </c>
      <c r="F93">
        <v>23582.928033</v>
      </c>
      <c r="G93">
        <v>4558.322897</v>
      </c>
      <c r="H93">
        <v>577.96144000000004</v>
      </c>
      <c r="I93">
        <v>26782.021823999999</v>
      </c>
      <c r="J93">
        <v>13477.61774</v>
      </c>
    </row>
    <row r="94" spans="1:10">
      <c r="A94" s="1">
        <v>39873</v>
      </c>
      <c r="B94">
        <v>100453.050449</v>
      </c>
      <c r="C94">
        <v>3467.5812089999999</v>
      </c>
      <c r="D94">
        <v>33190.069966000003</v>
      </c>
      <c r="E94">
        <v>1136.36897</v>
      </c>
      <c r="F94">
        <v>21607.486532999999</v>
      </c>
      <c r="G94">
        <v>4033.39516</v>
      </c>
      <c r="H94">
        <v>609.38797999999997</v>
      </c>
      <c r="I94">
        <v>24716.566835000001</v>
      </c>
      <c r="J94">
        <v>12024.626226</v>
      </c>
    </row>
    <row r="95" spans="1:10">
      <c r="A95" s="1">
        <v>39904</v>
      </c>
      <c r="B95">
        <v>100398.93717</v>
      </c>
      <c r="C95">
        <v>3320.5790510000002</v>
      </c>
      <c r="D95">
        <v>33321.327096000001</v>
      </c>
      <c r="E95">
        <v>1144.5442169999999</v>
      </c>
      <c r="F95">
        <v>21106.667202000001</v>
      </c>
      <c r="G95">
        <v>4236.5258219999996</v>
      </c>
      <c r="H95">
        <v>592.46354199999996</v>
      </c>
      <c r="I95">
        <v>24617.327598</v>
      </c>
      <c r="J95">
        <v>11225.060332999999</v>
      </c>
    </row>
    <row r="96" spans="1:10">
      <c r="A96" s="1">
        <v>39934</v>
      </c>
      <c r="B96">
        <v>94677.536078999998</v>
      </c>
      <c r="C96">
        <v>3290.9601290000001</v>
      </c>
      <c r="D96">
        <v>31021.869952000001</v>
      </c>
      <c r="E96">
        <v>917.15286900000001</v>
      </c>
      <c r="F96">
        <v>19330.377454000001</v>
      </c>
      <c r="G96">
        <v>4007.1114510000002</v>
      </c>
      <c r="H96">
        <v>608.34054100000003</v>
      </c>
      <c r="I96">
        <v>24177.360913</v>
      </c>
      <c r="J96">
        <v>11193.204309000001</v>
      </c>
    </row>
    <row r="97" spans="1:10">
      <c r="A97" s="1">
        <v>39965</v>
      </c>
      <c r="B97">
        <v>94897.787689999997</v>
      </c>
      <c r="C97">
        <v>3365.2012880000002</v>
      </c>
      <c r="D97">
        <v>31000.291256</v>
      </c>
      <c r="E97">
        <v>976.42989299999999</v>
      </c>
      <c r="F97">
        <v>19969.657577999998</v>
      </c>
      <c r="G97">
        <v>3996.9759300000001</v>
      </c>
      <c r="H97">
        <v>592.91672400000004</v>
      </c>
      <c r="I97">
        <v>23929.986703999999</v>
      </c>
      <c r="J97">
        <v>11230.404864</v>
      </c>
    </row>
    <row r="98" spans="1:10">
      <c r="A98" s="1">
        <v>39995</v>
      </c>
      <c r="B98">
        <v>95707.256332000004</v>
      </c>
      <c r="C98">
        <v>3528.1891879999998</v>
      </c>
      <c r="D98">
        <v>31299.066698999999</v>
      </c>
      <c r="E98">
        <v>930.66909199999998</v>
      </c>
      <c r="F98">
        <v>19643.373738999999</v>
      </c>
      <c r="G98">
        <v>4005.2175779999998</v>
      </c>
      <c r="H98">
        <v>587.863113</v>
      </c>
      <c r="I98">
        <v>24582.347114</v>
      </c>
      <c r="J98">
        <v>10977.042358000001</v>
      </c>
    </row>
    <row r="99" spans="1:10">
      <c r="A99" s="1">
        <v>40026</v>
      </c>
      <c r="B99">
        <v>99599.308369999999</v>
      </c>
      <c r="C99">
        <v>3352.4723640000002</v>
      </c>
      <c r="D99">
        <v>32209.564410999999</v>
      </c>
      <c r="E99">
        <v>1031.6862149999999</v>
      </c>
      <c r="F99">
        <v>20389.250059999998</v>
      </c>
      <c r="G99">
        <v>4273.5954979999997</v>
      </c>
      <c r="H99">
        <v>625.75937299999998</v>
      </c>
      <c r="I99">
        <v>25869.830006</v>
      </c>
      <c r="J99">
        <v>11985.187202999999</v>
      </c>
    </row>
    <row r="100" spans="1:10">
      <c r="A100" s="1">
        <v>40057</v>
      </c>
      <c r="B100">
        <v>103707.91949499999</v>
      </c>
      <c r="C100">
        <v>3242.5415360000002</v>
      </c>
      <c r="D100">
        <v>34435.976945000002</v>
      </c>
      <c r="E100">
        <v>1143.0670520000001</v>
      </c>
      <c r="F100">
        <v>21132.458304</v>
      </c>
      <c r="G100">
        <v>4569.4485990000003</v>
      </c>
      <c r="H100">
        <v>624.73534400000005</v>
      </c>
      <c r="I100">
        <v>26222.483962999999</v>
      </c>
      <c r="J100">
        <v>12445.479783000001</v>
      </c>
    </row>
    <row r="101" spans="1:10">
      <c r="A101" s="1">
        <v>40087</v>
      </c>
      <c r="B101">
        <v>107293.39021</v>
      </c>
      <c r="C101">
        <v>3453.9754760000001</v>
      </c>
      <c r="D101">
        <v>35527.412326999998</v>
      </c>
      <c r="E101">
        <v>1155.999538</v>
      </c>
      <c r="F101">
        <v>21474.333832</v>
      </c>
      <c r="G101">
        <v>4710.3986960000002</v>
      </c>
      <c r="H101">
        <v>589.56342700000005</v>
      </c>
      <c r="I101">
        <v>27433.466046000001</v>
      </c>
      <c r="J101">
        <v>12898.451574000001</v>
      </c>
    </row>
    <row r="102" spans="1:10">
      <c r="A102" s="1">
        <v>40118</v>
      </c>
      <c r="B102">
        <v>110540.024358</v>
      </c>
      <c r="C102">
        <v>3460.4467930000001</v>
      </c>
      <c r="D102">
        <v>37217.792688000001</v>
      </c>
      <c r="E102">
        <v>1131.4395589999999</v>
      </c>
      <c r="F102">
        <v>21801.766124000002</v>
      </c>
      <c r="G102">
        <v>4577.6639869999999</v>
      </c>
      <c r="H102">
        <v>587.94763699999999</v>
      </c>
      <c r="I102">
        <v>28213.693234999999</v>
      </c>
      <c r="J102">
        <v>13495.021331</v>
      </c>
    </row>
    <row r="103" spans="1:10">
      <c r="A103" s="1">
        <v>40148</v>
      </c>
      <c r="B103">
        <v>116242.636425</v>
      </c>
      <c r="C103">
        <v>3543.858581</v>
      </c>
      <c r="D103">
        <v>38825.811698999998</v>
      </c>
      <c r="E103">
        <v>1175.244741</v>
      </c>
      <c r="F103">
        <v>22922.741073000001</v>
      </c>
      <c r="G103">
        <v>4914.1597609999999</v>
      </c>
      <c r="H103">
        <v>660.63289799999995</v>
      </c>
      <c r="I103">
        <v>30045.956201000001</v>
      </c>
      <c r="J103">
        <v>14421.601094</v>
      </c>
    </row>
    <row r="104" spans="1:10">
      <c r="A104" s="1">
        <v>40179</v>
      </c>
      <c r="B104">
        <v>120018.562466</v>
      </c>
      <c r="C104">
        <v>3825.8899270000002</v>
      </c>
      <c r="D104">
        <v>40165.784266000002</v>
      </c>
      <c r="E104">
        <v>1147.7789499999999</v>
      </c>
      <c r="F104">
        <v>24084.362836</v>
      </c>
      <c r="G104">
        <v>4968.1569090000003</v>
      </c>
      <c r="H104">
        <v>655.57111799999996</v>
      </c>
      <c r="I104">
        <v>29801.166249999998</v>
      </c>
      <c r="J104">
        <v>15166.940041</v>
      </c>
    </row>
    <row r="105" spans="1:10">
      <c r="A105" s="1">
        <v>40210</v>
      </c>
      <c r="B105">
        <v>123875.160548</v>
      </c>
      <c r="C105">
        <v>3938.9130249999998</v>
      </c>
      <c r="D105">
        <v>41331.102529999996</v>
      </c>
      <c r="E105">
        <v>1185.8181279999999</v>
      </c>
      <c r="F105">
        <v>24151.780472999999</v>
      </c>
      <c r="G105">
        <v>5069.778894</v>
      </c>
      <c r="H105">
        <v>692.90080399999999</v>
      </c>
      <c r="I105">
        <v>31323.953834</v>
      </c>
      <c r="J105">
        <v>16237.564675</v>
      </c>
    </row>
    <row r="106" spans="1:10">
      <c r="A106" s="1">
        <v>40238</v>
      </c>
      <c r="B106">
        <v>125666.369154</v>
      </c>
      <c r="C106">
        <v>3788.038442</v>
      </c>
      <c r="D106">
        <v>42444.770670999998</v>
      </c>
      <c r="E106">
        <v>1162.796073</v>
      </c>
      <c r="F106">
        <v>23930.625843000002</v>
      </c>
      <c r="G106">
        <v>5018.9872180000002</v>
      </c>
      <c r="H106">
        <v>747.01805000000002</v>
      </c>
      <c r="I106">
        <v>31585.270874999998</v>
      </c>
      <c r="J106">
        <v>16611.756224000001</v>
      </c>
    </row>
    <row r="107" spans="1:10">
      <c r="A107" s="1">
        <v>40269</v>
      </c>
      <c r="B107">
        <v>129018.736194</v>
      </c>
      <c r="C107">
        <v>3961.456698</v>
      </c>
      <c r="D107">
        <v>44009.908791000002</v>
      </c>
      <c r="E107">
        <v>1127.3625079999999</v>
      </c>
      <c r="F107">
        <v>24834.921513000001</v>
      </c>
      <c r="G107">
        <v>5100.0145469999998</v>
      </c>
      <c r="H107">
        <v>718.300341</v>
      </c>
      <c r="I107">
        <v>32661.198745999998</v>
      </c>
      <c r="J107">
        <v>17457.999646</v>
      </c>
    </row>
    <row r="108" spans="1:10">
      <c r="A108" s="1">
        <v>40299</v>
      </c>
      <c r="B108">
        <v>130492.505833</v>
      </c>
      <c r="C108">
        <v>4023.115804</v>
      </c>
      <c r="D108">
        <v>43194.907587000002</v>
      </c>
      <c r="E108">
        <v>1236.0859330000001</v>
      </c>
      <c r="F108">
        <v>25091.567485</v>
      </c>
      <c r="G108">
        <v>5147.6731470000004</v>
      </c>
      <c r="H108">
        <v>709.99186399999996</v>
      </c>
      <c r="I108">
        <v>33093.549711</v>
      </c>
      <c r="J108">
        <v>17449.019097</v>
      </c>
    </row>
    <row r="109" spans="1:10">
      <c r="A109" s="1">
        <v>40330</v>
      </c>
      <c r="B109">
        <v>135187.139494</v>
      </c>
      <c r="C109">
        <v>4097.5146059999997</v>
      </c>
      <c r="D109">
        <v>46073.030018999998</v>
      </c>
      <c r="E109">
        <v>1242.803345</v>
      </c>
      <c r="F109">
        <v>25807.066322999999</v>
      </c>
      <c r="G109">
        <v>5228.4542970000002</v>
      </c>
      <c r="H109">
        <v>737.90495999999996</v>
      </c>
      <c r="I109">
        <v>34160.169130000002</v>
      </c>
      <c r="J109">
        <v>18013.269335000001</v>
      </c>
    </row>
    <row r="110" spans="1:10">
      <c r="A110" s="1">
        <v>40360</v>
      </c>
      <c r="B110">
        <v>142374.49251899999</v>
      </c>
      <c r="C110">
        <v>4177.367432</v>
      </c>
      <c r="D110">
        <v>47783.916627999999</v>
      </c>
      <c r="E110">
        <v>1378.4487859999999</v>
      </c>
      <c r="F110">
        <v>26916.719639999999</v>
      </c>
      <c r="G110">
        <v>5586.0067040000004</v>
      </c>
      <c r="H110">
        <v>762.95794599999999</v>
      </c>
      <c r="I110">
        <v>36867.319705000002</v>
      </c>
      <c r="J110">
        <v>18612.529106999998</v>
      </c>
    </row>
    <row r="111" spans="1:10">
      <c r="A111" s="1">
        <v>40391</v>
      </c>
      <c r="B111">
        <v>139618.62871300001</v>
      </c>
      <c r="C111">
        <v>4119.3163009999998</v>
      </c>
      <c r="D111">
        <v>46908.949711000001</v>
      </c>
      <c r="E111">
        <v>1286.8621459999999</v>
      </c>
      <c r="F111">
        <v>26839.534111000001</v>
      </c>
      <c r="G111">
        <v>5422.2869140000003</v>
      </c>
      <c r="H111">
        <v>711.81157800000005</v>
      </c>
      <c r="I111">
        <v>35549.386444000003</v>
      </c>
      <c r="J111">
        <v>18660.073944</v>
      </c>
    </row>
    <row r="112" spans="1:10">
      <c r="A112" s="1">
        <v>40422</v>
      </c>
      <c r="B112">
        <v>138830.59366799999</v>
      </c>
      <c r="C112">
        <v>4143.19416</v>
      </c>
      <c r="D112">
        <v>46921.998702999997</v>
      </c>
      <c r="E112">
        <v>1174.569303</v>
      </c>
      <c r="F112">
        <v>27410.983812999999</v>
      </c>
      <c r="G112">
        <v>5316.6400400000002</v>
      </c>
      <c r="H112">
        <v>673.59334200000001</v>
      </c>
      <c r="I112">
        <v>35271.577570000001</v>
      </c>
      <c r="J112">
        <v>18075.843212</v>
      </c>
    </row>
    <row r="113" spans="1:10">
      <c r="A113" s="1">
        <v>40452</v>
      </c>
      <c r="B113">
        <v>144135.42986999999</v>
      </c>
      <c r="C113">
        <v>4570.499339</v>
      </c>
      <c r="D113">
        <v>48253.835609000002</v>
      </c>
      <c r="E113">
        <v>1165.3248840000001</v>
      </c>
      <c r="F113">
        <v>27922.482144000001</v>
      </c>
      <c r="G113">
        <v>5429.6259110000001</v>
      </c>
      <c r="H113">
        <v>694.51609299999996</v>
      </c>
      <c r="I113">
        <v>36560.869810999997</v>
      </c>
      <c r="J113">
        <v>19219.165827000001</v>
      </c>
    </row>
    <row r="114" spans="1:10">
      <c r="A114" s="1">
        <v>40483</v>
      </c>
      <c r="B114">
        <v>144960.572556</v>
      </c>
      <c r="C114">
        <v>4885.0417369999996</v>
      </c>
      <c r="D114">
        <v>48378.465236999997</v>
      </c>
      <c r="E114">
        <v>1166.1199899999999</v>
      </c>
      <c r="F114">
        <v>28280.065976000002</v>
      </c>
      <c r="G114">
        <v>5614.8540890000004</v>
      </c>
      <c r="H114">
        <v>704.41723100000002</v>
      </c>
      <c r="I114">
        <v>36262.728452000003</v>
      </c>
      <c r="J114">
        <v>19916.539083</v>
      </c>
    </row>
    <row r="115" spans="1:10">
      <c r="A115" s="1">
        <v>40513</v>
      </c>
      <c r="B115">
        <v>150249.03812300001</v>
      </c>
      <c r="C115">
        <v>4770.6139629999998</v>
      </c>
      <c r="D115">
        <v>49472.708576999998</v>
      </c>
      <c r="E115">
        <v>1235.3848370000001</v>
      </c>
      <c r="F115">
        <v>30238.390914</v>
      </c>
      <c r="G115">
        <v>5864.5294679999997</v>
      </c>
      <c r="H115">
        <v>759.77732400000002</v>
      </c>
      <c r="I115">
        <v>37586.780271000003</v>
      </c>
      <c r="J115">
        <v>21089.886342000002</v>
      </c>
    </row>
    <row r="116" spans="1:10">
      <c r="A116" s="1">
        <v>40544</v>
      </c>
      <c r="B116">
        <v>148800.26035500001</v>
      </c>
      <c r="C116">
        <v>4775.3815690000001</v>
      </c>
      <c r="D116">
        <v>49743.310964999997</v>
      </c>
      <c r="E116">
        <v>1266.694616</v>
      </c>
      <c r="F116">
        <v>26403.605143000001</v>
      </c>
      <c r="G116">
        <v>5947.8358330000001</v>
      </c>
      <c r="H116">
        <v>823.554531</v>
      </c>
      <c r="I116">
        <v>37804.242726999997</v>
      </c>
      <c r="J116">
        <v>21303.358958000001</v>
      </c>
    </row>
    <row r="117" spans="1:10">
      <c r="A117" s="1">
        <v>40575</v>
      </c>
      <c r="B117">
        <v>153603.33188099999</v>
      </c>
      <c r="C117">
        <v>4778.1844229999997</v>
      </c>
      <c r="D117">
        <v>50783.394145999999</v>
      </c>
      <c r="E117">
        <v>1258.358174</v>
      </c>
      <c r="F117">
        <v>30597.374756000001</v>
      </c>
      <c r="G117">
        <v>6068.1478150000003</v>
      </c>
      <c r="H117">
        <v>770.52641700000004</v>
      </c>
      <c r="I117">
        <v>37871.685691999999</v>
      </c>
      <c r="J117">
        <v>21532.540420000001</v>
      </c>
    </row>
    <row r="118" spans="1:10">
      <c r="A118" s="1">
        <v>40603</v>
      </c>
      <c r="B118">
        <v>154880.54792099999</v>
      </c>
      <c r="C118">
        <v>4906.49676</v>
      </c>
      <c r="D118">
        <v>50651.606867000002</v>
      </c>
      <c r="E118">
        <v>1300.9390269999999</v>
      </c>
      <c r="F118">
        <v>31628.076067000002</v>
      </c>
      <c r="G118">
        <v>6090.4331220000004</v>
      </c>
      <c r="H118">
        <v>732.162148</v>
      </c>
      <c r="I118">
        <v>38233.822933000003</v>
      </c>
      <c r="J118">
        <v>22186.182187999999</v>
      </c>
    </row>
    <row r="119" spans="1:10">
      <c r="A119" s="1">
        <v>40634</v>
      </c>
      <c r="B119">
        <v>158571.77449700001</v>
      </c>
      <c r="C119">
        <v>4772.2624470000001</v>
      </c>
      <c r="D119">
        <v>50870.720595999999</v>
      </c>
      <c r="E119">
        <v>1319.1088589999999</v>
      </c>
      <c r="F119">
        <v>32265.821336000001</v>
      </c>
      <c r="G119">
        <v>6446.2753169999996</v>
      </c>
      <c r="H119">
        <v>748.56114000000002</v>
      </c>
      <c r="I119">
        <v>38936.820795</v>
      </c>
      <c r="J119">
        <v>22903.88596</v>
      </c>
    </row>
    <row r="120" spans="1:10">
      <c r="A120" s="1">
        <v>40664</v>
      </c>
      <c r="B120">
        <v>156768.05672200001</v>
      </c>
      <c r="C120">
        <v>4703.137256</v>
      </c>
      <c r="D120">
        <v>50143.635982</v>
      </c>
      <c r="E120">
        <v>1303.649173</v>
      </c>
      <c r="F120">
        <v>32405.192072000002</v>
      </c>
      <c r="G120">
        <v>6193.8566030000002</v>
      </c>
      <c r="H120">
        <v>785.81091300000003</v>
      </c>
      <c r="I120">
        <v>38050.692863999997</v>
      </c>
      <c r="J120">
        <v>22707.796168000001</v>
      </c>
    </row>
    <row r="121" spans="1:10">
      <c r="A121" s="1">
        <v>40695</v>
      </c>
      <c r="B121">
        <v>154423.54738</v>
      </c>
      <c r="C121">
        <v>4649.7603470000004</v>
      </c>
      <c r="D121">
        <v>48931.392456000001</v>
      </c>
      <c r="E121">
        <v>1304.955717</v>
      </c>
      <c r="F121">
        <v>31959.118256999998</v>
      </c>
      <c r="G121">
        <v>6119.0823650000002</v>
      </c>
      <c r="H121">
        <v>715.27440200000001</v>
      </c>
      <c r="I121">
        <v>37844.556271000001</v>
      </c>
      <c r="J121">
        <v>23050.804984999999</v>
      </c>
    </row>
    <row r="122" spans="1:10">
      <c r="A122" s="1">
        <v>40725</v>
      </c>
      <c r="B122">
        <v>152918.90413499999</v>
      </c>
      <c r="C122">
        <v>4503.0875100000003</v>
      </c>
      <c r="D122">
        <v>47999.89327</v>
      </c>
      <c r="E122">
        <v>1364.2664090000001</v>
      </c>
      <c r="F122">
        <v>32103.926694000002</v>
      </c>
      <c r="G122">
        <v>5891.7628439999999</v>
      </c>
      <c r="H122">
        <v>733.55567399999995</v>
      </c>
      <c r="I122">
        <v>36595.577166000003</v>
      </c>
      <c r="J122">
        <v>23260.042969999999</v>
      </c>
    </row>
    <row r="123" spans="1:10">
      <c r="A123" s="1">
        <v>40756</v>
      </c>
      <c r="B123">
        <v>153395.39614500001</v>
      </c>
      <c r="C123">
        <v>4870.9136189999999</v>
      </c>
      <c r="D123">
        <v>48046.540239000002</v>
      </c>
      <c r="E123">
        <v>1294.0746610000001</v>
      </c>
      <c r="F123">
        <v>32678.585242000001</v>
      </c>
      <c r="G123">
        <v>5867.5622160000003</v>
      </c>
      <c r="H123">
        <v>632.63935000000004</v>
      </c>
      <c r="I123">
        <v>36366.340953999999</v>
      </c>
      <c r="J123">
        <v>24042.472745999999</v>
      </c>
    </row>
    <row r="124" spans="1:10">
      <c r="A124" s="1">
        <v>40787</v>
      </c>
      <c r="B124">
        <v>152304.41488699999</v>
      </c>
      <c r="C124">
        <v>4804.9350899999999</v>
      </c>
      <c r="D124">
        <v>47381.00187</v>
      </c>
      <c r="E124">
        <v>1478.5530940000001</v>
      </c>
      <c r="F124">
        <v>32446.920945000002</v>
      </c>
      <c r="G124">
        <v>5842.4425339999998</v>
      </c>
      <c r="H124">
        <v>800.64412100000004</v>
      </c>
      <c r="I124">
        <v>35899.767070000002</v>
      </c>
      <c r="J124">
        <v>24395.643139</v>
      </c>
    </row>
    <row r="125" spans="1:10">
      <c r="A125" s="1">
        <v>40817</v>
      </c>
      <c r="B125">
        <v>151231.95066100001</v>
      </c>
      <c r="C125">
        <v>4554.6962789999998</v>
      </c>
      <c r="D125">
        <v>46647.908716999998</v>
      </c>
      <c r="E125">
        <v>1296.4810910000001</v>
      </c>
      <c r="F125">
        <v>33097.299012000003</v>
      </c>
      <c r="G125">
        <v>5695.6110930000004</v>
      </c>
      <c r="H125">
        <v>770.20966199999998</v>
      </c>
      <c r="I125">
        <v>34807.731282000001</v>
      </c>
      <c r="J125">
        <v>23543.969462000001</v>
      </c>
    </row>
    <row r="126" spans="1:10">
      <c r="A126" s="1">
        <v>40848</v>
      </c>
      <c r="B126">
        <v>152345.568673</v>
      </c>
      <c r="C126">
        <v>4601.0722150000001</v>
      </c>
      <c r="D126">
        <v>46464.774461000001</v>
      </c>
      <c r="E126">
        <v>1386.9537660000001</v>
      </c>
      <c r="F126">
        <v>33530.910967999997</v>
      </c>
      <c r="G126">
        <v>5743.6198340000001</v>
      </c>
      <c r="H126">
        <v>752.49120500000004</v>
      </c>
      <c r="I126">
        <v>35305.135495000002</v>
      </c>
      <c r="J126">
        <v>24781.862951999999</v>
      </c>
    </row>
    <row r="127" spans="1:10">
      <c r="A127" s="1">
        <v>40878</v>
      </c>
      <c r="B127">
        <v>150093.24805200001</v>
      </c>
      <c r="C127">
        <v>4433.1339680000001</v>
      </c>
      <c r="D127">
        <v>45873.108838</v>
      </c>
      <c r="E127">
        <v>1383.800917</v>
      </c>
      <c r="F127">
        <v>33001.792506999998</v>
      </c>
      <c r="G127">
        <v>5729.5632379999997</v>
      </c>
      <c r="H127">
        <v>614.62843099999998</v>
      </c>
      <c r="I127">
        <v>34073.455954999998</v>
      </c>
      <c r="J127">
        <v>24828.507959999999</v>
      </c>
    </row>
    <row r="128" spans="1:10">
      <c r="A128" s="1">
        <v>40909</v>
      </c>
      <c r="B128">
        <v>151253.230725</v>
      </c>
      <c r="C128">
        <v>4337.0459149999997</v>
      </c>
      <c r="D128">
        <v>45425.307267999997</v>
      </c>
      <c r="E128">
        <v>1421.0903229999999</v>
      </c>
      <c r="F128">
        <v>33709.974754000003</v>
      </c>
      <c r="G128">
        <v>5757.4094779999996</v>
      </c>
      <c r="H128">
        <v>741.76096700000005</v>
      </c>
      <c r="I128">
        <v>34468.076255</v>
      </c>
      <c r="J128">
        <v>24585.356889999999</v>
      </c>
    </row>
    <row r="129" spans="1:10">
      <c r="A129" s="1">
        <v>40940</v>
      </c>
      <c r="B129">
        <v>148679.26925300001</v>
      </c>
      <c r="C129">
        <v>4258.0644689999999</v>
      </c>
      <c r="D129">
        <v>44773.799307000001</v>
      </c>
      <c r="E129">
        <v>1425.1673049999999</v>
      </c>
      <c r="F129">
        <v>33216.703248999998</v>
      </c>
      <c r="G129">
        <v>5604.8507749999999</v>
      </c>
      <c r="H129">
        <v>721.37974699999995</v>
      </c>
      <c r="I129">
        <v>33934.856763000003</v>
      </c>
      <c r="J129">
        <v>24892.964217000001</v>
      </c>
    </row>
    <row r="130" spans="1:10">
      <c r="A130" s="1">
        <v>40969</v>
      </c>
      <c r="B130">
        <v>148512.73413500001</v>
      </c>
      <c r="C130">
        <v>4175.9618030000001</v>
      </c>
      <c r="D130">
        <v>45119.279009999998</v>
      </c>
      <c r="E130">
        <v>1427.7182439999999</v>
      </c>
      <c r="F130">
        <v>33142.912899000003</v>
      </c>
      <c r="G130">
        <v>5638.2890850000003</v>
      </c>
      <c r="H130">
        <v>794.850639</v>
      </c>
      <c r="I130">
        <v>34017.657189999998</v>
      </c>
      <c r="J130">
        <v>24735.422287000001</v>
      </c>
    </row>
    <row r="131" spans="1:10">
      <c r="A131" s="1">
        <v>41000</v>
      </c>
      <c r="B131">
        <v>146622.54792000001</v>
      </c>
      <c r="C131">
        <v>4029.402603</v>
      </c>
      <c r="D131">
        <v>44368.653746000004</v>
      </c>
      <c r="E131">
        <v>1376.94831</v>
      </c>
      <c r="F131">
        <v>31762.048505999999</v>
      </c>
      <c r="G131">
        <v>5667.2528929999999</v>
      </c>
      <c r="H131">
        <v>708.773235</v>
      </c>
      <c r="I131">
        <v>33217.794672000004</v>
      </c>
      <c r="J131">
        <v>25096.903393000001</v>
      </c>
    </row>
    <row r="132" spans="1:10">
      <c r="A132" s="1">
        <v>41030</v>
      </c>
      <c r="B132">
        <v>145587.92146099999</v>
      </c>
      <c r="C132">
        <v>4048.4302229999998</v>
      </c>
      <c r="D132">
        <v>44697.866724</v>
      </c>
      <c r="E132">
        <v>1287.683131</v>
      </c>
      <c r="F132">
        <v>31241.511382000001</v>
      </c>
      <c r="G132">
        <v>5464.1293990000004</v>
      </c>
      <c r="H132">
        <v>702.09516699999995</v>
      </c>
      <c r="I132">
        <v>32977.102455</v>
      </c>
      <c r="J132">
        <v>25411.804069000002</v>
      </c>
    </row>
    <row r="133" spans="1:10">
      <c r="A133" s="1">
        <v>41061</v>
      </c>
      <c r="B133">
        <v>142088.50810000001</v>
      </c>
      <c r="C133">
        <v>3920.7968729999998</v>
      </c>
      <c r="D133">
        <v>44062.265786999997</v>
      </c>
      <c r="E133">
        <v>1278.178441</v>
      </c>
      <c r="F133">
        <v>30890.404235999998</v>
      </c>
      <c r="G133">
        <v>5412.6580830000003</v>
      </c>
      <c r="H133">
        <v>709.99541399999998</v>
      </c>
      <c r="I133">
        <v>32173.715013000001</v>
      </c>
      <c r="J133">
        <v>24187.376045000001</v>
      </c>
    </row>
    <row r="134" spans="1:10">
      <c r="A134" s="1">
        <v>41091</v>
      </c>
      <c r="B134">
        <v>141778.38881100001</v>
      </c>
      <c r="C134">
        <v>3692.7827910000001</v>
      </c>
      <c r="D134">
        <v>44057.987071000003</v>
      </c>
      <c r="E134">
        <v>1296.949149</v>
      </c>
      <c r="F134">
        <v>29945.394905000001</v>
      </c>
      <c r="G134">
        <v>5483.4574839999996</v>
      </c>
      <c r="H134">
        <v>714.05426699999998</v>
      </c>
      <c r="I134">
        <v>31933.609622</v>
      </c>
      <c r="J134">
        <v>24339.092483</v>
      </c>
    </row>
    <row r="135" spans="1:10">
      <c r="A135" s="1">
        <v>41122</v>
      </c>
      <c r="B135">
        <v>138701.47151900001</v>
      </c>
      <c r="C135">
        <v>3936.7001100000002</v>
      </c>
      <c r="D135">
        <v>43762.742986999998</v>
      </c>
      <c r="E135">
        <v>1352.6880900000001</v>
      </c>
      <c r="F135">
        <v>28905.875671999998</v>
      </c>
      <c r="G135">
        <v>5334.5549430000001</v>
      </c>
      <c r="H135">
        <v>769.62583400000005</v>
      </c>
      <c r="I135">
        <v>31325.491715</v>
      </c>
      <c r="J135">
        <v>23045.7739</v>
      </c>
    </row>
    <row r="136" spans="1:10">
      <c r="A136" s="1">
        <v>41153</v>
      </c>
      <c r="B136">
        <v>134260.20071199999</v>
      </c>
      <c r="C136">
        <v>4020.2970620000001</v>
      </c>
      <c r="D136">
        <v>42727.836966000003</v>
      </c>
      <c r="E136">
        <v>1353.83095</v>
      </c>
      <c r="F136">
        <v>27484.344825</v>
      </c>
      <c r="G136">
        <v>5061.0975429999999</v>
      </c>
      <c r="H136">
        <v>739.409719</v>
      </c>
      <c r="I136">
        <v>31269.685717</v>
      </c>
      <c r="J136">
        <v>21865.586620999999</v>
      </c>
    </row>
    <row r="137" spans="1:10">
      <c r="A137" s="1">
        <v>41183</v>
      </c>
      <c r="B137">
        <v>130701.212858</v>
      </c>
      <c r="C137">
        <v>3376.803836</v>
      </c>
      <c r="D137">
        <v>42374.16532</v>
      </c>
      <c r="E137">
        <v>1398.2029110000001</v>
      </c>
      <c r="F137">
        <v>26287.358972000002</v>
      </c>
      <c r="G137">
        <v>5033.7153010000002</v>
      </c>
      <c r="H137">
        <v>762.76155400000005</v>
      </c>
      <c r="I137">
        <v>30818.802544999999</v>
      </c>
      <c r="J137">
        <v>20732.215011</v>
      </c>
    </row>
    <row r="138" spans="1:10">
      <c r="A138" s="1">
        <v>41214</v>
      </c>
      <c r="B138">
        <v>126015.53735300001</v>
      </c>
      <c r="C138">
        <v>3517.1356609999998</v>
      </c>
      <c r="D138">
        <v>41203.827357000002</v>
      </c>
      <c r="E138">
        <v>1248.715639</v>
      </c>
      <c r="F138">
        <v>25083.384334999999</v>
      </c>
      <c r="G138">
        <v>4711.6227060000001</v>
      </c>
      <c r="H138">
        <v>726.53517199999999</v>
      </c>
      <c r="I138">
        <v>30104.372972000001</v>
      </c>
      <c r="J138">
        <v>19859.428666</v>
      </c>
    </row>
    <row r="139" spans="1:10">
      <c r="A139" s="1">
        <v>41244</v>
      </c>
      <c r="B139">
        <v>125325.19821</v>
      </c>
      <c r="C139">
        <v>3628.2517459999999</v>
      </c>
      <c r="D139">
        <v>40397.881717999997</v>
      </c>
      <c r="E139">
        <v>1362.2639389999999</v>
      </c>
      <c r="F139">
        <v>24439.018669000001</v>
      </c>
      <c r="G139">
        <v>4720.5187059999998</v>
      </c>
      <c r="H139">
        <v>704.05433300000004</v>
      </c>
      <c r="I139">
        <v>29493.496113000001</v>
      </c>
      <c r="J139">
        <v>19727.463136999999</v>
      </c>
    </row>
    <row r="140" spans="1:10">
      <c r="A140" s="1">
        <v>41275</v>
      </c>
      <c r="B140">
        <v>125787.057246</v>
      </c>
      <c r="C140">
        <v>3543.702773</v>
      </c>
      <c r="D140">
        <v>41364.871528999996</v>
      </c>
      <c r="E140">
        <v>1371.9956159999999</v>
      </c>
      <c r="F140">
        <v>24350.090058999998</v>
      </c>
      <c r="G140">
        <v>4765.5028160000002</v>
      </c>
      <c r="H140">
        <v>704.19598299999996</v>
      </c>
      <c r="I140">
        <v>29739.60917</v>
      </c>
      <c r="J140">
        <v>19751.155137000002</v>
      </c>
    </row>
    <row r="141" spans="1:10">
      <c r="A141" s="1">
        <v>41306</v>
      </c>
      <c r="B141">
        <v>124457.49645599999</v>
      </c>
      <c r="C141">
        <v>3428.81772</v>
      </c>
      <c r="D141">
        <v>41323.449865000002</v>
      </c>
      <c r="E141">
        <v>1401.152799</v>
      </c>
      <c r="F141">
        <v>23892.023448</v>
      </c>
      <c r="G141">
        <v>4716.4890450000003</v>
      </c>
      <c r="H141">
        <v>727.75106100000005</v>
      </c>
      <c r="I141">
        <v>29304.748949000001</v>
      </c>
      <c r="J141">
        <v>19567.608896999998</v>
      </c>
    </row>
    <row r="142" spans="1:10">
      <c r="A142" s="1">
        <v>41334</v>
      </c>
      <c r="B142">
        <v>125744.29766500001</v>
      </c>
      <c r="C142">
        <v>3381.3194130000002</v>
      </c>
      <c r="D142">
        <v>41892.430937999998</v>
      </c>
      <c r="E142">
        <v>1347.128136</v>
      </c>
      <c r="F142">
        <v>23829.514555000002</v>
      </c>
      <c r="G142">
        <v>4643.835814</v>
      </c>
      <c r="H142">
        <v>709.21076400000004</v>
      </c>
      <c r="I142">
        <v>29882.017886000001</v>
      </c>
      <c r="J142">
        <v>18999.30012</v>
      </c>
    </row>
    <row r="143" spans="1:10">
      <c r="A143" s="1">
        <v>41365</v>
      </c>
      <c r="B143">
        <v>119063.849097</v>
      </c>
      <c r="C143">
        <v>3486.8873469999999</v>
      </c>
      <c r="D143">
        <v>40220.140675000002</v>
      </c>
      <c r="E143">
        <v>1395.824008</v>
      </c>
      <c r="F143">
        <v>23563.721333000001</v>
      </c>
      <c r="G143">
        <v>4434.1430630000004</v>
      </c>
      <c r="H143">
        <v>754.94506000000001</v>
      </c>
      <c r="I143">
        <v>28639.568481999999</v>
      </c>
      <c r="J143">
        <v>18013.717912</v>
      </c>
    </row>
    <row r="144" spans="1:10">
      <c r="A144" s="1">
        <v>41395</v>
      </c>
      <c r="B144">
        <v>118776.270183</v>
      </c>
      <c r="C144">
        <v>3380.4657910000001</v>
      </c>
      <c r="D144">
        <v>39962.590616000001</v>
      </c>
      <c r="E144">
        <v>1421.7453620000001</v>
      </c>
      <c r="F144">
        <v>23416.179993000002</v>
      </c>
      <c r="G144">
        <v>4502.8904169999996</v>
      </c>
      <c r="H144">
        <v>756.13780699999995</v>
      </c>
      <c r="I144">
        <v>28330.600797999999</v>
      </c>
      <c r="J144">
        <v>17324.276322999998</v>
      </c>
    </row>
    <row r="145" spans="1:10">
      <c r="A145" s="1">
        <v>41426</v>
      </c>
      <c r="B145">
        <v>117314.044758</v>
      </c>
      <c r="C145">
        <v>3048.8841189999998</v>
      </c>
      <c r="D145">
        <v>39698.749815000003</v>
      </c>
      <c r="E145">
        <v>1416.52394</v>
      </c>
      <c r="F145">
        <v>22632.546170000001</v>
      </c>
      <c r="G145">
        <v>4467.3386549999996</v>
      </c>
      <c r="H145">
        <v>783.96940099999995</v>
      </c>
      <c r="I145">
        <v>28488.465203</v>
      </c>
      <c r="J145">
        <v>16397.512678999999</v>
      </c>
    </row>
    <row r="146" spans="1:10">
      <c r="A146" s="1">
        <v>41456</v>
      </c>
      <c r="B146">
        <v>117267.43129399999</v>
      </c>
      <c r="C146">
        <v>3345.1143200000001</v>
      </c>
      <c r="D146">
        <v>40140.967541999999</v>
      </c>
      <c r="E146">
        <v>1410.7074689999999</v>
      </c>
      <c r="F146">
        <v>22505.910087</v>
      </c>
      <c r="G146">
        <v>4499.976087</v>
      </c>
      <c r="H146">
        <v>676.10287300000005</v>
      </c>
      <c r="I146">
        <v>29012.945737999999</v>
      </c>
      <c r="J146">
        <v>15808.845211</v>
      </c>
    </row>
    <row r="147" spans="1:10">
      <c r="A147" s="1">
        <v>41487</v>
      </c>
      <c r="B147">
        <v>116056.83952199999</v>
      </c>
      <c r="C147">
        <v>3097.6991779999998</v>
      </c>
      <c r="D147">
        <v>39164.205385000001</v>
      </c>
      <c r="E147">
        <v>1428.9033930000001</v>
      </c>
      <c r="F147">
        <v>22598.938794999998</v>
      </c>
      <c r="G147">
        <v>4357.2609920000004</v>
      </c>
      <c r="H147">
        <v>744.16542900000002</v>
      </c>
      <c r="I147">
        <v>28313.184133999999</v>
      </c>
      <c r="J147">
        <v>15318.111002</v>
      </c>
    </row>
    <row r="148" spans="1:10">
      <c r="A148" s="1">
        <v>41518</v>
      </c>
      <c r="B148">
        <v>117065.92518999999</v>
      </c>
      <c r="C148">
        <v>3016.9105719999998</v>
      </c>
      <c r="D148">
        <v>40937.548697999999</v>
      </c>
      <c r="E148">
        <v>1429.107178</v>
      </c>
      <c r="F148">
        <v>22902.726073000002</v>
      </c>
      <c r="G148">
        <v>4476.487392</v>
      </c>
      <c r="H148">
        <v>758.49350100000004</v>
      </c>
      <c r="I148">
        <v>29093.194979</v>
      </c>
      <c r="J148">
        <v>15218.761216000001</v>
      </c>
    </row>
    <row r="149" spans="1:10">
      <c r="A149" s="1">
        <v>41548</v>
      </c>
      <c r="B149">
        <v>118682.566722</v>
      </c>
      <c r="C149">
        <v>2960.6080579999998</v>
      </c>
      <c r="D149">
        <v>40892.470460999997</v>
      </c>
      <c r="E149">
        <v>1431.9081100000001</v>
      </c>
      <c r="F149">
        <v>22957.077227999998</v>
      </c>
      <c r="G149">
        <v>4472.7759299999998</v>
      </c>
      <c r="H149">
        <v>743.66386699999998</v>
      </c>
      <c r="I149">
        <v>29489.332673000001</v>
      </c>
      <c r="J149">
        <v>15739.458576000001</v>
      </c>
    </row>
    <row r="150" spans="1:10">
      <c r="A150" s="1">
        <v>41579</v>
      </c>
      <c r="B150">
        <v>120589.297468</v>
      </c>
      <c r="C150">
        <v>2989.5552029999999</v>
      </c>
      <c r="D150">
        <v>41249.192512000001</v>
      </c>
      <c r="E150">
        <v>1457.50928</v>
      </c>
      <c r="F150">
        <v>23210.029485999999</v>
      </c>
      <c r="G150">
        <v>4712.5369810000002</v>
      </c>
      <c r="H150">
        <v>963.74780399999997</v>
      </c>
      <c r="I150">
        <v>30393.552897000001</v>
      </c>
      <c r="J150">
        <v>16011.628563</v>
      </c>
    </row>
    <row r="151" spans="1:10">
      <c r="A151" s="1">
        <v>41609</v>
      </c>
      <c r="B151">
        <v>120840.575478</v>
      </c>
      <c r="C151">
        <v>3002.5589500000001</v>
      </c>
      <c r="D151">
        <v>41645.592191999996</v>
      </c>
      <c r="E151">
        <v>1387.4376830000001</v>
      </c>
      <c r="F151">
        <v>23584.913012000001</v>
      </c>
      <c r="G151">
        <v>4340.1442630000001</v>
      </c>
      <c r="H151">
        <v>794.11044400000003</v>
      </c>
      <c r="I151">
        <v>30358.623153</v>
      </c>
      <c r="J151">
        <v>15439.989592</v>
      </c>
    </row>
    <row r="152" spans="1:10">
      <c r="A152" s="1">
        <v>41640</v>
      </c>
      <c r="B152">
        <v>124026.21485600001</v>
      </c>
      <c r="C152">
        <v>3029.2882850000001</v>
      </c>
      <c r="D152">
        <v>43115.092635000001</v>
      </c>
      <c r="E152">
        <v>1369.386309</v>
      </c>
      <c r="F152">
        <v>23830.850696000001</v>
      </c>
      <c r="G152">
        <v>4631.6572299999998</v>
      </c>
      <c r="H152">
        <v>833.62856399999998</v>
      </c>
      <c r="I152">
        <v>30976.731389</v>
      </c>
      <c r="J152">
        <v>16154.686973</v>
      </c>
    </row>
    <row r="153" spans="1:10">
      <c r="A153" s="1">
        <v>41671</v>
      </c>
      <c r="B153">
        <v>125408.290056</v>
      </c>
      <c r="C153">
        <v>3130.3810079999998</v>
      </c>
      <c r="D153">
        <v>43087.440785999999</v>
      </c>
      <c r="E153">
        <v>1362.528881</v>
      </c>
      <c r="F153">
        <v>24107.864133999999</v>
      </c>
      <c r="G153">
        <v>4694.3298020000002</v>
      </c>
      <c r="H153">
        <v>826.56433500000003</v>
      </c>
      <c r="I153">
        <v>31923.598430999999</v>
      </c>
      <c r="J153">
        <v>16136.50858</v>
      </c>
    </row>
    <row r="154" spans="1:10">
      <c r="A154" s="1">
        <v>41699</v>
      </c>
      <c r="B154">
        <v>125331.473478</v>
      </c>
      <c r="C154">
        <v>3198.2671009999999</v>
      </c>
      <c r="D154">
        <v>43292.034929000001</v>
      </c>
      <c r="E154">
        <v>1378.8670750000001</v>
      </c>
      <c r="F154">
        <v>24013.572014000001</v>
      </c>
      <c r="G154">
        <v>4616.1489709999996</v>
      </c>
      <c r="H154">
        <v>855.53037500000005</v>
      </c>
      <c r="I154">
        <v>31468.605347000001</v>
      </c>
      <c r="J154">
        <v>16326.478547999999</v>
      </c>
    </row>
    <row r="155" spans="1:10">
      <c r="A155" s="1">
        <v>41730</v>
      </c>
      <c r="B155">
        <v>124269.55237400001</v>
      </c>
      <c r="C155">
        <v>3068.7505940000001</v>
      </c>
      <c r="D155">
        <v>43744.983878999999</v>
      </c>
      <c r="E155">
        <v>1444.6369010000001</v>
      </c>
      <c r="F155">
        <v>23682.778102</v>
      </c>
      <c r="G155">
        <v>4674.4705370000001</v>
      </c>
      <c r="H155">
        <v>843.89818100000002</v>
      </c>
      <c r="I155">
        <v>31198.376603000001</v>
      </c>
      <c r="J155">
        <v>16161.959863</v>
      </c>
    </row>
    <row r="156" spans="1:10">
      <c r="A156" s="1">
        <v>41760</v>
      </c>
      <c r="B156">
        <v>125689.90882700001</v>
      </c>
      <c r="C156">
        <v>3146.0776310000001</v>
      </c>
      <c r="D156">
        <v>44006.221882999998</v>
      </c>
      <c r="E156">
        <v>1472.000927</v>
      </c>
      <c r="F156">
        <v>23874.142575000002</v>
      </c>
      <c r="G156">
        <v>4800.8530559999999</v>
      </c>
      <c r="H156">
        <v>822.19858499999998</v>
      </c>
      <c r="I156">
        <v>31866.647614000001</v>
      </c>
      <c r="J156">
        <v>15752.282483000001</v>
      </c>
    </row>
    <row r="157" spans="1:10">
      <c r="A157" s="1">
        <v>41791</v>
      </c>
      <c r="B157">
        <v>127617.77927499999</v>
      </c>
      <c r="C157">
        <v>3259.211499</v>
      </c>
      <c r="D157">
        <v>45007.090082000002</v>
      </c>
      <c r="E157">
        <v>1482.298141</v>
      </c>
      <c r="F157">
        <v>23869.512348</v>
      </c>
      <c r="G157">
        <v>4736.3729439999997</v>
      </c>
      <c r="H157">
        <v>827.32068500000003</v>
      </c>
      <c r="I157">
        <v>32102.012833000001</v>
      </c>
      <c r="J157">
        <v>16216.414844000001</v>
      </c>
    </row>
    <row r="158" spans="1:10">
      <c r="A158" s="1">
        <v>41821</v>
      </c>
      <c r="B158">
        <v>127910.48258500001</v>
      </c>
      <c r="C158">
        <v>3340.406512</v>
      </c>
      <c r="D158">
        <v>45547.689113</v>
      </c>
      <c r="E158">
        <v>1483.798534</v>
      </c>
      <c r="F158">
        <v>23620.587650000001</v>
      </c>
      <c r="G158">
        <v>4741.7470059999996</v>
      </c>
      <c r="H158">
        <v>894.27171699999997</v>
      </c>
      <c r="I158">
        <v>32168.888175</v>
      </c>
      <c r="J158">
        <v>16172.788382000001</v>
      </c>
    </row>
    <row r="159" spans="1:10">
      <c r="A159" s="1">
        <v>41852</v>
      </c>
      <c r="B159">
        <v>130435.271748</v>
      </c>
      <c r="C159">
        <v>3261.1144210000002</v>
      </c>
      <c r="D159">
        <v>46488.105389999997</v>
      </c>
      <c r="E159">
        <v>1420.9888020000001</v>
      </c>
      <c r="F159">
        <v>24086.295007000001</v>
      </c>
      <c r="G159">
        <v>4875.1905299999999</v>
      </c>
      <c r="H159">
        <v>877.77823799999999</v>
      </c>
      <c r="I159">
        <v>32934.001312</v>
      </c>
      <c r="J159">
        <v>16605.582503000001</v>
      </c>
    </row>
    <row r="160" spans="1:10">
      <c r="A160" s="1">
        <v>41883</v>
      </c>
      <c r="B160">
        <v>131921.37050700001</v>
      </c>
      <c r="C160">
        <v>3445.6053670000001</v>
      </c>
      <c r="D160">
        <v>47156.284146999998</v>
      </c>
      <c r="E160">
        <v>1375.082081</v>
      </c>
      <c r="F160">
        <v>23919.038853999999</v>
      </c>
      <c r="G160">
        <v>4954.2827930000003</v>
      </c>
      <c r="H160">
        <v>884.52097400000002</v>
      </c>
      <c r="I160">
        <v>32997.226997999998</v>
      </c>
      <c r="J160">
        <v>16879.661131000001</v>
      </c>
    </row>
    <row r="161" spans="1:11">
      <c r="A161" s="1">
        <v>41913</v>
      </c>
      <c r="B161">
        <v>133461.63959899999</v>
      </c>
      <c r="C161">
        <v>3582.3394929999999</v>
      </c>
      <c r="D161">
        <v>47863.350423000004</v>
      </c>
      <c r="E161">
        <v>1379.0638200000001</v>
      </c>
      <c r="F161">
        <v>24319.232876999999</v>
      </c>
      <c r="G161">
        <v>4944.8829409999998</v>
      </c>
      <c r="H161">
        <v>906.88332400000002</v>
      </c>
      <c r="I161">
        <v>33393.794041000001</v>
      </c>
      <c r="J161">
        <v>17142.306815</v>
      </c>
    </row>
    <row r="162" spans="1:11">
      <c r="A162" s="1">
        <v>41944</v>
      </c>
      <c r="B162">
        <v>133712.07602000001</v>
      </c>
      <c r="C162">
        <v>3678.856088</v>
      </c>
      <c r="D162">
        <v>49053.620870999999</v>
      </c>
      <c r="E162">
        <v>1322.816783</v>
      </c>
      <c r="F162">
        <v>24402.168169</v>
      </c>
      <c r="G162">
        <v>4876.8222239999996</v>
      </c>
      <c r="H162">
        <v>879.80273</v>
      </c>
      <c r="I162">
        <v>32891.612305000002</v>
      </c>
      <c r="J162">
        <v>16260.808861</v>
      </c>
    </row>
    <row r="163" spans="1:11">
      <c r="A163" s="1">
        <v>41974</v>
      </c>
      <c r="B163">
        <v>132971.42978899999</v>
      </c>
      <c r="C163">
        <v>3432.346082</v>
      </c>
      <c r="D163">
        <v>48685.796992000003</v>
      </c>
      <c r="E163">
        <v>1373.750176</v>
      </c>
      <c r="F163">
        <v>24834.030583</v>
      </c>
      <c r="G163">
        <v>4733.6870010000002</v>
      </c>
      <c r="H163">
        <v>911.17367300000001</v>
      </c>
      <c r="I163">
        <v>33638.030243000001</v>
      </c>
      <c r="J163">
        <v>15613.260925</v>
      </c>
    </row>
    <row r="164" spans="1:11">
      <c r="A164" s="1">
        <v>42005</v>
      </c>
      <c r="B164">
        <v>136065.12421099999</v>
      </c>
      <c r="C164">
        <v>3751.857375</v>
      </c>
      <c r="D164">
        <v>50372.068647</v>
      </c>
      <c r="E164">
        <v>1428.296636</v>
      </c>
      <c r="F164">
        <v>24731.857220000002</v>
      </c>
      <c r="G164">
        <v>4737.8383359999998</v>
      </c>
      <c r="H164">
        <v>925.098117</v>
      </c>
      <c r="I164">
        <v>34284.856511999998</v>
      </c>
      <c r="J164">
        <v>15683.989915</v>
      </c>
    </row>
    <row r="165" spans="1:11">
      <c r="A165" s="1">
        <v>42036</v>
      </c>
      <c r="B165">
        <v>134195.143679</v>
      </c>
      <c r="C165">
        <v>3505.6741630000001</v>
      </c>
      <c r="D165">
        <v>50290.021814</v>
      </c>
      <c r="E165">
        <v>1378.565591</v>
      </c>
      <c r="F165">
        <v>23671.180333</v>
      </c>
      <c r="G165">
        <v>4648.3553149999998</v>
      </c>
      <c r="H165">
        <v>941.44369500000005</v>
      </c>
      <c r="I165">
        <v>34649.112775000001</v>
      </c>
      <c r="J165">
        <v>14961.071298000001</v>
      </c>
    </row>
    <row r="166" spans="1:11">
      <c r="A166" s="1">
        <v>42064</v>
      </c>
      <c r="B166">
        <v>136390.02642099999</v>
      </c>
      <c r="C166">
        <v>3904.5209410000002</v>
      </c>
      <c r="D166">
        <v>51383.324463999998</v>
      </c>
      <c r="E166">
        <v>1397.778904</v>
      </c>
      <c r="F166">
        <v>24213.498669000001</v>
      </c>
      <c r="G166">
        <v>4731.0009899999995</v>
      </c>
      <c r="H166">
        <v>979.60862199999997</v>
      </c>
      <c r="I166">
        <v>34727.391135999998</v>
      </c>
      <c r="J166">
        <v>14426.37556</v>
      </c>
    </row>
    <row r="167" spans="1:11">
      <c r="A167" s="1">
        <v>42095</v>
      </c>
      <c r="B167">
        <v>139670.229677</v>
      </c>
      <c r="C167">
        <v>4094.206056</v>
      </c>
      <c r="D167">
        <v>53415.058384000004</v>
      </c>
      <c r="E167">
        <v>1367.2178180000001</v>
      </c>
      <c r="F167">
        <v>25440.444728999999</v>
      </c>
      <c r="G167">
        <v>5024.7994150000004</v>
      </c>
      <c r="H167">
        <v>942.23882200000003</v>
      </c>
      <c r="I167">
        <v>36553.046073999998</v>
      </c>
      <c r="J167">
        <v>14070.046167</v>
      </c>
    </row>
    <row r="168" spans="1:11">
      <c r="A168" s="1">
        <v>42125</v>
      </c>
      <c r="B168">
        <v>135776.688459</v>
      </c>
      <c r="C168">
        <v>3998.6710010000002</v>
      </c>
      <c r="D168">
        <v>51210.404747</v>
      </c>
      <c r="E168">
        <v>1401.5373669999999</v>
      </c>
      <c r="F168">
        <v>24667.115961</v>
      </c>
      <c r="G168">
        <v>4484.7468639999997</v>
      </c>
      <c r="H168">
        <v>969.24927700000001</v>
      </c>
      <c r="I168">
        <v>34817.706590000002</v>
      </c>
      <c r="J168">
        <v>13768.562631999999</v>
      </c>
    </row>
    <row r="169" spans="1:11">
      <c r="A169" s="1">
        <v>42156</v>
      </c>
      <c r="B169">
        <v>141770.58932599999</v>
      </c>
      <c r="C169">
        <v>4101.0823309999996</v>
      </c>
      <c r="D169">
        <v>54542.056618000002</v>
      </c>
      <c r="E169">
        <v>1551.273432</v>
      </c>
      <c r="F169">
        <v>25259.338648000001</v>
      </c>
      <c r="G169">
        <v>4832.2228670000004</v>
      </c>
      <c r="H169">
        <v>1062.3276860000001</v>
      </c>
      <c r="I169">
        <v>36272.126130999997</v>
      </c>
      <c r="J169">
        <v>14865.291014</v>
      </c>
    </row>
    <row r="170" spans="1:11">
      <c r="A170" s="1">
        <v>42186</v>
      </c>
      <c r="B170">
        <v>141284.32786399999</v>
      </c>
      <c r="C170">
        <v>4149.114724</v>
      </c>
      <c r="D170">
        <v>53748.296562000003</v>
      </c>
      <c r="E170">
        <v>1418.647048</v>
      </c>
      <c r="F170">
        <v>25544.653591999999</v>
      </c>
      <c r="G170">
        <v>4761.1484469999996</v>
      </c>
      <c r="H170">
        <v>1027.486979</v>
      </c>
      <c r="I170">
        <v>36038.308746000002</v>
      </c>
      <c r="J170">
        <v>14454.936583000001</v>
      </c>
    </row>
    <row r="171" spans="1:11">
      <c r="A171" s="1">
        <v>42217</v>
      </c>
      <c r="B171">
        <v>142703.56908399999</v>
      </c>
      <c r="C171">
        <v>4284.0654850000001</v>
      </c>
      <c r="D171">
        <v>53845.075070999999</v>
      </c>
      <c r="E171">
        <v>1406.566474</v>
      </c>
      <c r="F171">
        <v>25490.035088000001</v>
      </c>
      <c r="G171">
        <v>4886.5073830000001</v>
      </c>
      <c r="H171">
        <v>1038.5837200000001</v>
      </c>
      <c r="I171">
        <v>36615.550001000003</v>
      </c>
      <c r="J171">
        <v>14752.936109</v>
      </c>
    </row>
    <row r="172" spans="1:11">
      <c r="A172" s="1">
        <v>42248</v>
      </c>
      <c r="B172">
        <v>144360.423435</v>
      </c>
      <c r="C172">
        <v>4473.2918900000004</v>
      </c>
      <c r="D172">
        <v>54677.777016</v>
      </c>
      <c r="E172">
        <v>1387.6532199999999</v>
      </c>
      <c r="F172">
        <v>26087.169929</v>
      </c>
      <c r="G172">
        <v>4911.583678</v>
      </c>
      <c r="H172">
        <v>1103.5343740000001</v>
      </c>
      <c r="I172">
        <v>36676.519137000003</v>
      </c>
      <c r="J172">
        <v>14615.599303000001</v>
      </c>
    </row>
    <row r="173" spans="1:11">
      <c r="A173" s="1">
        <v>42278</v>
      </c>
      <c r="B173">
        <v>143918.65747800001</v>
      </c>
      <c r="C173">
        <v>4468.6262649999999</v>
      </c>
      <c r="D173">
        <v>55462.885029999998</v>
      </c>
      <c r="E173">
        <v>1379.605249</v>
      </c>
      <c r="F173">
        <v>25580.181081999999</v>
      </c>
      <c r="G173">
        <v>4890.9732670000003</v>
      </c>
      <c r="H173">
        <v>1086.053958</v>
      </c>
      <c r="I173">
        <v>36824.80042</v>
      </c>
      <c r="J173">
        <v>14274.849560000001</v>
      </c>
    </row>
    <row r="174" spans="1:11" s="7" customFormat="1">
      <c r="A174" s="8">
        <v>42309</v>
      </c>
      <c r="B174" s="11">
        <v>145756.92175099999</v>
      </c>
      <c r="C174" s="11">
        <v>4450.3115580000003</v>
      </c>
      <c r="D174" s="11">
        <v>56097.686655999998</v>
      </c>
      <c r="E174" s="11">
        <v>1351.496594</v>
      </c>
      <c r="F174" s="11">
        <v>26097.125699</v>
      </c>
      <c r="G174" s="11">
        <v>4898.8096859999996</v>
      </c>
      <c r="H174" s="11">
        <v>1075.75137</v>
      </c>
      <c r="I174" s="11">
        <v>37568.350186999996</v>
      </c>
      <c r="J174" s="11">
        <v>14130.759601</v>
      </c>
      <c r="K174" s="2"/>
    </row>
    <row r="175" spans="1:11">
      <c r="A175" s="1"/>
    </row>
    <row r="176" spans="1:11">
      <c r="A176" s="3" t="s">
        <v>9</v>
      </c>
      <c r="B176" s="2"/>
      <c r="C176" s="2"/>
      <c r="D176" s="2"/>
      <c r="E176" s="2"/>
      <c r="F176" s="2"/>
      <c r="G176" s="2"/>
      <c r="H176" s="2"/>
      <c r="I176" s="2"/>
      <c r="J176" s="2"/>
    </row>
    <row r="177" spans="1:10">
      <c r="A177" s="1">
        <v>41760</v>
      </c>
      <c r="B177">
        <f>B156/B155*100-100</f>
        <v>1.1429641660938046</v>
      </c>
      <c r="C177">
        <f t="shared" ref="C177:J177" si="0">(C156/C155-1)*100</f>
        <v>2.519821491886276</v>
      </c>
      <c r="D177">
        <f t="shared" si="0"/>
        <v>0.59718390735401528</v>
      </c>
      <c r="E177">
        <f t="shared" si="0"/>
        <v>1.8941801902649935</v>
      </c>
      <c r="F177">
        <f t="shared" si="0"/>
        <v>0.80803220034326717</v>
      </c>
      <c r="G177">
        <f t="shared" si="0"/>
        <v>2.7036755927679845</v>
      </c>
      <c r="H177">
        <f t="shared" si="0"/>
        <v>-2.5713523845123709</v>
      </c>
      <c r="I177">
        <f t="shared" si="0"/>
        <v>2.1420057187710784</v>
      </c>
      <c r="J177">
        <f t="shared" si="0"/>
        <v>-2.534824881838027</v>
      </c>
    </row>
    <row r="178" spans="1:10">
      <c r="A178" s="1">
        <v>41791</v>
      </c>
      <c r="B178">
        <f t="shared" ref="B178:J178" si="1">(B157/B156-1)*100</f>
        <v>1.5338307315136301</v>
      </c>
      <c r="C178">
        <f t="shared" si="1"/>
        <v>3.5960291279919732</v>
      </c>
      <c r="D178">
        <f t="shared" si="1"/>
        <v>2.2743788404762988</v>
      </c>
      <c r="E178">
        <f t="shared" si="1"/>
        <v>0.6995385540270016</v>
      </c>
      <c r="F178">
        <f t="shared" si="1"/>
        <v>-1.939431745225928E-2</v>
      </c>
      <c r="G178">
        <f t="shared" si="1"/>
        <v>-1.3430969714729013</v>
      </c>
      <c r="H178">
        <f t="shared" si="1"/>
        <v>0.62297601740581854</v>
      </c>
      <c r="I178">
        <f t="shared" si="1"/>
        <v>0.73859422506870054</v>
      </c>
      <c r="J178">
        <f t="shared" si="1"/>
        <v>2.9464451358137911</v>
      </c>
    </row>
    <row r="179" spans="1:10">
      <c r="A179" s="1">
        <v>41821</v>
      </c>
      <c r="B179">
        <f t="shared" ref="B179:J179" si="2">(B158/B157-1)*100</f>
        <v>0.22935935076042746</v>
      </c>
      <c r="C179">
        <f t="shared" si="2"/>
        <v>2.4912471321640872</v>
      </c>
      <c r="D179">
        <f t="shared" si="2"/>
        <v>1.2011419312269789</v>
      </c>
      <c r="E179">
        <f t="shared" si="2"/>
        <v>0.10122073006093579</v>
      </c>
      <c r="F179">
        <f t="shared" si="2"/>
        <v>-1.0428562358998361</v>
      </c>
      <c r="G179">
        <f t="shared" si="2"/>
        <v>0.11346365802564762</v>
      </c>
      <c r="H179">
        <f t="shared" si="2"/>
        <v>8.092512760030889</v>
      </c>
      <c r="I179">
        <f t="shared" si="2"/>
        <v>0.20832133594830271</v>
      </c>
      <c r="J179">
        <f t="shared" si="2"/>
        <v>-0.26902655377086804</v>
      </c>
    </row>
    <row r="180" spans="1:10">
      <c r="A180" s="1">
        <v>41852</v>
      </c>
      <c r="B180">
        <f t="shared" ref="B180:J180" si="3">(B159/B158-1)*100</f>
        <v>1.9738719704400998</v>
      </c>
      <c r="C180">
        <f t="shared" si="3"/>
        <v>-2.3737257940059875</v>
      </c>
      <c r="D180">
        <f t="shared" si="3"/>
        <v>2.0646849386077637</v>
      </c>
      <c r="E180">
        <f t="shared" si="3"/>
        <v>-4.2330363968401059</v>
      </c>
      <c r="F180">
        <f t="shared" si="3"/>
        <v>1.9716163031193723</v>
      </c>
      <c r="G180">
        <f t="shared" si="3"/>
        <v>2.8142269891486604</v>
      </c>
      <c r="H180">
        <f t="shared" si="3"/>
        <v>-1.8443476055946872</v>
      </c>
      <c r="I180">
        <f t="shared" si="3"/>
        <v>2.3784258033344274</v>
      </c>
      <c r="J180">
        <f t="shared" si="3"/>
        <v>2.6760637113244723</v>
      </c>
    </row>
    <row r="181" spans="1:10">
      <c r="A181" s="1">
        <v>41883</v>
      </c>
      <c r="B181">
        <f t="shared" ref="B181:J181" si="4">(B160/B159-1)*100</f>
        <v>1.1393381093046218</v>
      </c>
      <c r="C181">
        <f t="shared" si="4"/>
        <v>5.6572975425813743</v>
      </c>
      <c r="D181">
        <f t="shared" si="4"/>
        <v>1.4373112248702968</v>
      </c>
      <c r="E181">
        <f t="shared" si="4"/>
        <v>-3.2306180692900366</v>
      </c>
      <c r="F181">
        <f t="shared" si="4"/>
        <v>-0.69440382155658842</v>
      </c>
      <c r="G181">
        <f t="shared" si="4"/>
        <v>1.6223419887550605</v>
      </c>
      <c r="H181">
        <f t="shared" si="4"/>
        <v>0.76815939471948091</v>
      </c>
      <c r="I181">
        <f t="shared" si="4"/>
        <v>0.19197693411447947</v>
      </c>
      <c r="J181">
        <f t="shared" si="4"/>
        <v>1.6505210097296219</v>
      </c>
    </row>
    <row r="182" spans="1:10">
      <c r="A182" s="1">
        <v>41913</v>
      </c>
      <c r="B182">
        <f t="shared" ref="B182:J182" si="5">(B161/B160-1)*100</f>
        <v>1.1675660176061031</v>
      </c>
      <c r="C182">
        <f t="shared" si="5"/>
        <v>3.9683629271523468</v>
      </c>
      <c r="D182">
        <f t="shared" si="5"/>
        <v>1.4994105001909563</v>
      </c>
      <c r="E182">
        <f t="shared" si="5"/>
        <v>0.28956373259583224</v>
      </c>
      <c r="F182">
        <f t="shared" si="5"/>
        <v>1.6731191643725829</v>
      </c>
      <c r="G182">
        <f t="shared" si="5"/>
        <v>-0.1897318419788574</v>
      </c>
      <c r="H182">
        <f t="shared" si="5"/>
        <v>2.5281876470234943</v>
      </c>
      <c r="I182">
        <f t="shared" si="5"/>
        <v>1.2018193014341483</v>
      </c>
      <c r="J182">
        <f t="shared" si="5"/>
        <v>1.5559890803592102</v>
      </c>
    </row>
    <row r="183" spans="1:10">
      <c r="A183" s="1">
        <v>41944</v>
      </c>
      <c r="B183">
        <f t="shared" ref="B183:J183" si="6">(B162/B161-1)*100</f>
        <v>0.18764674385274294</v>
      </c>
      <c r="C183">
        <f t="shared" si="6"/>
        <v>2.6942336199178296</v>
      </c>
      <c r="D183">
        <f t="shared" si="6"/>
        <v>2.4868097144909118</v>
      </c>
      <c r="E183">
        <f t="shared" si="6"/>
        <v>-4.0786391597163458</v>
      </c>
      <c r="F183">
        <f t="shared" si="6"/>
        <v>0.34102758265224242</v>
      </c>
      <c r="G183">
        <f t="shared" si="6"/>
        <v>-1.3763868186986161</v>
      </c>
      <c r="H183">
        <f t="shared" si="6"/>
        <v>-2.9861166572735409</v>
      </c>
      <c r="I183">
        <f t="shared" si="6"/>
        <v>-1.503817551798492</v>
      </c>
      <c r="J183">
        <f t="shared" si="6"/>
        <v>-5.1422364767655715</v>
      </c>
    </row>
    <row r="184" spans="1:10">
      <c r="A184" s="1">
        <v>41974</v>
      </c>
      <c r="B184">
        <f t="shared" ref="B184:J184" si="7">(B163/B162-1)*100</f>
        <v>-0.55391124948896975</v>
      </c>
      <c r="C184">
        <f t="shared" si="7"/>
        <v>-6.7007243584245373</v>
      </c>
      <c r="D184">
        <f t="shared" si="7"/>
        <v>-0.74984042455762401</v>
      </c>
      <c r="E184">
        <f t="shared" si="7"/>
        <v>3.8503739636934986</v>
      </c>
      <c r="F184">
        <f t="shared" si="7"/>
        <v>1.7697706654961509</v>
      </c>
      <c r="G184">
        <f t="shared" si="7"/>
        <v>-2.9350100624049191</v>
      </c>
      <c r="H184">
        <f t="shared" si="7"/>
        <v>3.5656792062920717</v>
      </c>
      <c r="I184">
        <f t="shared" si="7"/>
        <v>2.2693260855641606</v>
      </c>
      <c r="J184">
        <f t="shared" si="7"/>
        <v>-3.9822615316085552</v>
      </c>
    </row>
    <row r="185" spans="1:10">
      <c r="A185" s="1">
        <v>42005</v>
      </c>
      <c r="B185">
        <f t="shared" ref="B185:J185" si="8">(B164/B163-1)*100</f>
        <v>2.3265858138918238</v>
      </c>
      <c r="C185">
        <f t="shared" si="8"/>
        <v>9.3088309094350841</v>
      </c>
      <c r="D185">
        <f t="shared" si="8"/>
        <v>3.4635802619747302</v>
      </c>
      <c r="E185">
        <f t="shared" si="8"/>
        <v>3.9706244230537591</v>
      </c>
      <c r="F185">
        <f t="shared" si="8"/>
        <v>-0.41142480943041626</v>
      </c>
      <c r="G185">
        <f t="shared" si="8"/>
        <v>8.7697707920320056E-2</v>
      </c>
      <c r="H185">
        <f t="shared" si="8"/>
        <v>1.5281877003924249</v>
      </c>
      <c r="I185">
        <f t="shared" si="8"/>
        <v>1.9229017404626347</v>
      </c>
      <c r="J185">
        <f t="shared" si="8"/>
        <v>0.45300587967980199</v>
      </c>
    </row>
    <row r="186" spans="1:10">
      <c r="A186" s="1">
        <v>42036</v>
      </c>
      <c r="B186">
        <f t="shared" ref="B186:J186" si="9">(B165/B164-1)*100</f>
        <v>-1.3743275823569268</v>
      </c>
      <c r="C186">
        <f t="shared" si="9"/>
        <v>-6.5616356751834086</v>
      </c>
      <c r="D186">
        <f t="shared" si="9"/>
        <v>-0.16288160324519074</v>
      </c>
      <c r="E186">
        <f t="shared" si="9"/>
        <v>-3.4818428991945094</v>
      </c>
      <c r="F186">
        <f t="shared" si="9"/>
        <v>-4.2887069804942062</v>
      </c>
      <c r="G186">
        <f t="shared" si="9"/>
        <v>-1.8886887785949158</v>
      </c>
      <c r="H186">
        <f t="shared" si="9"/>
        <v>1.7669020939105495</v>
      </c>
      <c r="I186">
        <f t="shared" si="9"/>
        <v>1.0624406809826015</v>
      </c>
      <c r="J186">
        <f t="shared" si="9"/>
        <v>-4.6092774920022617</v>
      </c>
    </row>
    <row r="187" spans="1:10">
      <c r="A187" s="1">
        <v>42064</v>
      </c>
      <c r="B187">
        <f t="shared" ref="B187:J187" si="10">(B166/B165-1)*100</f>
        <v>1.6355902917397858</v>
      </c>
      <c r="C187">
        <f t="shared" si="10"/>
        <v>11.377177668408422</v>
      </c>
      <c r="D187">
        <f t="shared" si="10"/>
        <v>2.1739951794883527</v>
      </c>
      <c r="E187">
        <f t="shared" si="10"/>
        <v>1.3937177255427313</v>
      </c>
      <c r="F187">
        <f t="shared" si="10"/>
        <v>2.291048981803212</v>
      </c>
      <c r="G187">
        <f t="shared" si="10"/>
        <v>1.7779551991928599</v>
      </c>
      <c r="H187">
        <f t="shared" si="10"/>
        <v>4.0538724942015714</v>
      </c>
      <c r="I187">
        <f t="shared" si="10"/>
        <v>0.22591736044819122</v>
      </c>
      <c r="J187">
        <f t="shared" si="10"/>
        <v>-3.5739134407539286</v>
      </c>
    </row>
    <row r="188" spans="1:10">
      <c r="A188" s="1">
        <v>42095</v>
      </c>
      <c r="B188">
        <f t="shared" ref="B188:J188" si="11">(B167/B166-1)*100</f>
        <v>2.4050169518076592</v>
      </c>
      <c r="C188">
        <f t="shared" si="11"/>
        <v>4.8580893243056478</v>
      </c>
      <c r="D188">
        <f t="shared" si="11"/>
        <v>3.9540725346089101</v>
      </c>
      <c r="E188">
        <f t="shared" si="11"/>
        <v>-2.1864034370917884</v>
      </c>
      <c r="F188">
        <f t="shared" si="11"/>
        <v>5.06719857701039</v>
      </c>
      <c r="G188">
        <f t="shared" si="11"/>
        <v>6.2100689816173782</v>
      </c>
      <c r="H188">
        <f t="shared" si="11"/>
        <v>-3.8147683841026847</v>
      </c>
      <c r="I188">
        <f t="shared" si="11"/>
        <v>5.2571036241978009</v>
      </c>
      <c r="J188">
        <f t="shared" si="11"/>
        <v>-2.4699855588675712</v>
      </c>
    </row>
    <row r="189" spans="1:10">
      <c r="A189" s="1">
        <v>42125</v>
      </c>
      <c r="B189">
        <f t="shared" ref="B189:J189" si="12">(B168/B167-1)*100</f>
        <v>-2.7876672265837676</v>
      </c>
      <c r="C189">
        <f t="shared" si="12"/>
        <v>-2.3334207827667708</v>
      </c>
      <c r="D189">
        <f t="shared" si="12"/>
        <v>-4.127400968376338</v>
      </c>
      <c r="E189">
        <f t="shared" si="12"/>
        <v>2.5101742054681075</v>
      </c>
      <c r="F189">
        <f t="shared" si="12"/>
        <v>-3.0397612000802376</v>
      </c>
      <c r="G189">
        <f t="shared" si="12"/>
        <v>-10.747743469875415</v>
      </c>
      <c r="H189">
        <f t="shared" si="12"/>
        <v>2.8666251452755365</v>
      </c>
      <c r="I189">
        <f t="shared" si="12"/>
        <v>-4.7474551928911151</v>
      </c>
      <c r="J189">
        <f t="shared" si="12"/>
        <v>-2.1427330900100627</v>
      </c>
    </row>
    <row r="190" spans="1:10">
      <c r="A190" s="1">
        <v>42156</v>
      </c>
      <c r="B190">
        <f t="shared" ref="B190:J190" si="13">(B169/B168-1)*100</f>
        <v>4.4145286904754277</v>
      </c>
      <c r="C190">
        <f t="shared" si="13"/>
        <v>2.5611341861930592</v>
      </c>
      <c r="D190">
        <f t="shared" si="13"/>
        <v>6.5058104646110504</v>
      </c>
      <c r="E190">
        <f t="shared" si="13"/>
        <v>10.683701235915755</v>
      </c>
      <c r="F190">
        <f t="shared" si="13"/>
        <v>2.4008590543634467</v>
      </c>
      <c r="G190">
        <f t="shared" si="13"/>
        <v>7.7479513010926704</v>
      </c>
      <c r="H190">
        <f t="shared" si="13"/>
        <v>9.6031445376048694</v>
      </c>
      <c r="I190">
        <f t="shared" si="13"/>
        <v>4.1772410748550648</v>
      </c>
      <c r="J190">
        <f t="shared" si="13"/>
        <v>7.9654529765587512</v>
      </c>
    </row>
    <row r="191" spans="1:10">
      <c r="A191" s="1">
        <v>42186</v>
      </c>
      <c r="B191">
        <f t="shared" ref="B191:J191" si="14">(B170/B169-1)*100</f>
        <v>-0.34299177587662211</v>
      </c>
      <c r="C191">
        <f t="shared" si="14"/>
        <v>1.1712126000720469</v>
      </c>
      <c r="D191">
        <f t="shared" si="14"/>
        <v>-1.4553174288225224</v>
      </c>
      <c r="E191">
        <f t="shared" si="14"/>
        <v>-8.5495168849123893</v>
      </c>
      <c r="F191">
        <f t="shared" si="14"/>
        <v>1.1295424158802803</v>
      </c>
      <c r="G191">
        <f t="shared" si="14"/>
        <v>-1.4708431700321434</v>
      </c>
      <c r="H191">
        <f t="shared" si="14"/>
        <v>-3.2796572525739531</v>
      </c>
      <c r="I191">
        <f t="shared" si="14"/>
        <v>-0.64462001525783519</v>
      </c>
      <c r="J191">
        <f t="shared" si="14"/>
        <v>-2.7604870339472787</v>
      </c>
    </row>
    <row r="192" spans="1:10">
      <c r="A192" s="1">
        <v>42217</v>
      </c>
      <c r="B192">
        <f t="shared" ref="B192:J192" si="15">(B171/B170-1)*100</f>
        <v>1.0045284154702294</v>
      </c>
      <c r="C192">
        <f t="shared" si="15"/>
        <v>3.2525193921343121</v>
      </c>
      <c r="D192">
        <f t="shared" si="15"/>
        <v>0.18005874639832609</v>
      </c>
      <c r="E192">
        <f t="shared" si="15"/>
        <v>-0.85155599604787025</v>
      </c>
      <c r="F192">
        <f t="shared" si="15"/>
        <v>-0.21381579438252141</v>
      </c>
      <c r="G192">
        <f t="shared" si="15"/>
        <v>2.6329558381862572</v>
      </c>
      <c r="H192">
        <f t="shared" si="15"/>
        <v>1.0799884793479375</v>
      </c>
      <c r="I192">
        <f t="shared" si="15"/>
        <v>1.6017434643463169</v>
      </c>
      <c r="J192">
        <f t="shared" si="15"/>
        <v>2.061576156276379</v>
      </c>
    </row>
    <row r="193" spans="1:11">
      <c r="A193" s="1">
        <v>42248</v>
      </c>
      <c r="B193">
        <f t="shared" ref="B193:J193" si="16">(B172/B171-1)*100</f>
        <v>1.1610461894087098</v>
      </c>
      <c r="C193">
        <f t="shared" si="16"/>
        <v>4.4169820854174091</v>
      </c>
      <c r="D193">
        <f t="shared" si="16"/>
        <v>1.546477452026962</v>
      </c>
      <c r="E193">
        <f t="shared" si="16"/>
        <v>-1.3446398979078844</v>
      </c>
      <c r="F193">
        <f t="shared" si="16"/>
        <v>2.3426207101657326</v>
      </c>
      <c r="G193">
        <f t="shared" si="16"/>
        <v>0.51317419650769303</v>
      </c>
      <c r="H193">
        <f t="shared" si="16"/>
        <v>6.2537716266147569</v>
      </c>
      <c r="I193">
        <f t="shared" si="16"/>
        <v>0.16651159411325001</v>
      </c>
      <c r="J193">
        <f t="shared" si="16"/>
        <v>-0.9309116841915821</v>
      </c>
    </row>
    <row r="194" spans="1:11">
      <c r="A194" s="1">
        <v>42278</v>
      </c>
      <c r="B194">
        <f t="shared" ref="B194:J195" si="17">(B173/B172-1)*100</f>
        <v>-0.306015974799978</v>
      </c>
      <c r="C194">
        <f t="shared" si="17"/>
        <v>-0.10429958774723636</v>
      </c>
      <c r="D194">
        <f t="shared" si="17"/>
        <v>1.4358813705433793</v>
      </c>
      <c r="E194">
        <f t="shared" si="17"/>
        <v>-0.57996990054907105</v>
      </c>
      <c r="F194">
        <f t="shared" si="17"/>
        <v>-1.9434413482943724</v>
      </c>
      <c r="G194">
        <f t="shared" si="17"/>
        <v>-0.41962862390633182</v>
      </c>
      <c r="H194">
        <f t="shared" si="17"/>
        <v>-1.5840391030719325</v>
      </c>
      <c r="I194">
        <f t="shared" si="17"/>
        <v>0.40429486355046951</v>
      </c>
      <c r="J194">
        <f t="shared" si="17"/>
        <v>-2.3314113635426348</v>
      </c>
    </row>
    <row r="195" spans="1:11" s="7" customFormat="1">
      <c r="A195" s="8">
        <v>42309</v>
      </c>
      <c r="B195" s="7">
        <f t="shared" si="17"/>
        <v>1.2772939278432149</v>
      </c>
      <c r="C195" s="7">
        <f t="shared" si="17"/>
        <v>-0.40985094554555346</v>
      </c>
      <c r="D195" s="7">
        <f t="shared" si="17"/>
        <v>1.1445521192354757</v>
      </c>
      <c r="E195" s="7">
        <f t="shared" si="17"/>
        <v>-2.0374418711710751</v>
      </c>
      <c r="F195" s="7">
        <f t="shared" si="17"/>
        <v>2.0208794274867659</v>
      </c>
      <c r="G195" s="7">
        <f t="shared" si="17"/>
        <v>0.16022207794248455</v>
      </c>
      <c r="H195" s="7">
        <f t="shared" si="17"/>
        <v>-0.94862579562552396</v>
      </c>
      <c r="I195" s="7">
        <f t="shared" si="17"/>
        <v>2.0191549133180553</v>
      </c>
      <c r="J195" s="7">
        <f t="shared" si="17"/>
        <v>-1.0093973908051557</v>
      </c>
      <c r="K195" s="2"/>
    </row>
    <row r="197" spans="1:11">
      <c r="A197" s="2" t="s">
        <v>10</v>
      </c>
      <c r="B197" s="2"/>
      <c r="C197" s="2"/>
      <c r="D197" s="2"/>
      <c r="E197" s="2"/>
      <c r="F197" s="2"/>
      <c r="G197" s="2"/>
      <c r="H197" s="2"/>
      <c r="I197" s="2"/>
      <c r="J197" s="2"/>
    </row>
    <row r="198" spans="1:11">
      <c r="A198" s="1">
        <v>41760</v>
      </c>
      <c r="B198">
        <f>B156/B144*100-100</f>
        <v>5.820723814064948</v>
      </c>
      <c r="C198">
        <f t="shared" ref="C198:J198" si="18">C156/C144*100-100</f>
        <v>-6.9336054405290639</v>
      </c>
      <c r="D198">
        <f t="shared" si="18"/>
        <v>10.118541377497763</v>
      </c>
      <c r="E198">
        <f t="shared" si="18"/>
        <v>3.5347795985987602</v>
      </c>
      <c r="F198">
        <f t="shared" si="18"/>
        <v>1.9557527407839501</v>
      </c>
      <c r="G198">
        <f t="shared" si="18"/>
        <v>6.6171416891489514</v>
      </c>
      <c r="H198">
        <f t="shared" si="18"/>
        <v>8.7366056013120357</v>
      </c>
      <c r="I198">
        <f t="shared" si="18"/>
        <v>12.481368966413271</v>
      </c>
      <c r="J198">
        <f t="shared" si="18"/>
        <v>-9.0739365425209257</v>
      </c>
    </row>
    <row r="199" spans="1:11">
      <c r="A199" s="1">
        <v>41791</v>
      </c>
      <c r="B199">
        <f t="shared" ref="B199:J216" si="19">B157/B145*100-100</f>
        <v>8.7830357722768326</v>
      </c>
      <c r="C199">
        <f t="shared" si="19"/>
        <v>6.8985035767441758</v>
      </c>
      <c r="D199">
        <f t="shared" si="19"/>
        <v>13.371555254856588</v>
      </c>
      <c r="E199">
        <f t="shared" si="19"/>
        <v>4.6433525860494882</v>
      </c>
      <c r="F199">
        <f t="shared" si="19"/>
        <v>5.4654309272530242</v>
      </c>
      <c r="G199">
        <f t="shared" si="19"/>
        <v>6.0222497056247875</v>
      </c>
      <c r="H199">
        <f t="shared" si="19"/>
        <v>5.5297163313648241</v>
      </c>
      <c r="I199">
        <f t="shared" si="19"/>
        <v>12.68424818343486</v>
      </c>
      <c r="J199">
        <f t="shared" si="19"/>
        <v>-1.1044225947263726</v>
      </c>
    </row>
    <row r="200" spans="1:11">
      <c r="A200" s="1">
        <v>41821</v>
      </c>
      <c r="B200">
        <f t="shared" si="19"/>
        <v>9.0758799553790226</v>
      </c>
      <c r="C200">
        <f t="shared" si="19"/>
        <v>-0.14073683436923545</v>
      </c>
      <c r="D200">
        <f t="shared" si="19"/>
        <v>13.469335449731943</v>
      </c>
      <c r="E200">
        <f t="shared" si="19"/>
        <v>5.1811638207183819</v>
      </c>
      <c r="F200">
        <f t="shared" si="19"/>
        <v>4.9528215419462924</v>
      </c>
      <c r="G200">
        <f t="shared" si="19"/>
        <v>5.3727156394997877</v>
      </c>
      <c r="H200">
        <f t="shared" si="19"/>
        <v>32.26858703202106</v>
      </c>
      <c r="I200">
        <f t="shared" si="19"/>
        <v>10.877704268637828</v>
      </c>
      <c r="J200">
        <f t="shared" si="19"/>
        <v>2.3021489940755657</v>
      </c>
    </row>
    <row r="201" spans="1:11">
      <c r="A201" s="1">
        <v>41852</v>
      </c>
      <c r="B201">
        <f t="shared" si="19"/>
        <v>12.389129572388867</v>
      </c>
      <c r="C201">
        <f t="shared" si="19"/>
        <v>5.2753748382213104</v>
      </c>
      <c r="D201">
        <f t="shared" si="19"/>
        <v>18.700494323842648</v>
      </c>
      <c r="E201">
        <f t="shared" si="19"/>
        <v>-0.55389265913794361</v>
      </c>
      <c r="F201">
        <f t="shared" si="19"/>
        <v>6.5815312191963642</v>
      </c>
      <c r="G201">
        <f t="shared" si="19"/>
        <v>11.886585149499339</v>
      </c>
      <c r="H201">
        <f t="shared" si="19"/>
        <v>17.954718640927354</v>
      </c>
      <c r="I201">
        <f t="shared" si="19"/>
        <v>16.320372714459452</v>
      </c>
      <c r="J201">
        <f t="shared" si="19"/>
        <v>8.4048973194664995</v>
      </c>
    </row>
    <row r="202" spans="1:11">
      <c r="A202" s="1">
        <v>41883</v>
      </c>
      <c r="B202">
        <f t="shared" si="19"/>
        <v>12.689811568045428</v>
      </c>
      <c r="C202">
        <f t="shared" si="19"/>
        <v>14.209728288890105</v>
      </c>
      <c r="D202">
        <f t="shared" si="19"/>
        <v>15.190786079733726</v>
      </c>
      <c r="E202">
        <f t="shared" si="19"/>
        <v>-3.7803390698524595</v>
      </c>
      <c r="F202">
        <f t="shared" si="19"/>
        <v>4.4375188253162889</v>
      </c>
      <c r="G202">
        <f t="shared" si="19"/>
        <v>10.673444581880773</v>
      </c>
      <c r="H202">
        <f t="shared" si="19"/>
        <v>16.615498067398732</v>
      </c>
      <c r="I202">
        <f t="shared" si="19"/>
        <v>13.419055630768639</v>
      </c>
      <c r="J202">
        <f t="shared" si="19"/>
        <v>10.913502692018312</v>
      </c>
    </row>
    <row r="203" spans="1:11">
      <c r="A203" s="1">
        <v>41913</v>
      </c>
      <c r="B203">
        <f t="shared" si="19"/>
        <v>12.452606381203594</v>
      </c>
      <c r="C203">
        <f t="shared" si="19"/>
        <v>21.000126420651654</v>
      </c>
      <c r="D203">
        <f t="shared" si="19"/>
        <v>17.046854551495684</v>
      </c>
      <c r="E203">
        <f t="shared" si="19"/>
        <v>-3.6904805295082781</v>
      </c>
      <c r="F203">
        <f t="shared" si="19"/>
        <v>5.9334889867366201</v>
      </c>
      <c r="G203">
        <f t="shared" si="19"/>
        <v>10.555123225231625</v>
      </c>
      <c r="H203">
        <f t="shared" si="19"/>
        <v>21.948014989411874</v>
      </c>
      <c r="I203">
        <f t="shared" si="19"/>
        <v>13.240249995805669</v>
      </c>
      <c r="J203">
        <f t="shared" si="19"/>
        <v>8.9129383468063139</v>
      </c>
    </row>
    <row r="204" spans="1:11">
      <c r="A204" s="1">
        <v>41944</v>
      </c>
      <c r="B204">
        <f t="shared" si="19"/>
        <v>10.88220831163089</v>
      </c>
      <c r="C204">
        <f t="shared" si="19"/>
        <v>23.056971294869925</v>
      </c>
      <c r="D204">
        <f t="shared" si="19"/>
        <v>18.920196696528251</v>
      </c>
      <c r="E204">
        <f t="shared" si="19"/>
        <v>-9.241278861703023</v>
      </c>
      <c r="F204">
        <f t="shared" si="19"/>
        <v>5.1363083520384407</v>
      </c>
      <c r="G204">
        <f t="shared" si="19"/>
        <v>3.4861316454887259</v>
      </c>
      <c r="H204">
        <f t="shared" si="19"/>
        <v>-8.7102739587669191</v>
      </c>
      <c r="I204">
        <f t="shared" si="19"/>
        <v>8.2190437441309143</v>
      </c>
      <c r="J204">
        <f t="shared" si="19"/>
        <v>1.5562458061000086</v>
      </c>
    </row>
    <row r="205" spans="1:11">
      <c r="A205" s="1">
        <v>41974</v>
      </c>
      <c r="B205">
        <f t="shared" si="19"/>
        <v>10.038726034707196</v>
      </c>
      <c r="C205">
        <f t="shared" si="19"/>
        <v>14.314028105926099</v>
      </c>
      <c r="D205">
        <f t="shared" si="19"/>
        <v>16.905041877042649</v>
      </c>
      <c r="E205">
        <f t="shared" si="19"/>
        <v>-0.98653129922232097</v>
      </c>
      <c r="F205">
        <f t="shared" si="19"/>
        <v>5.2962568501501437</v>
      </c>
      <c r="G205">
        <f t="shared" si="19"/>
        <v>9.0675036162962641</v>
      </c>
      <c r="H205">
        <f t="shared" si="19"/>
        <v>14.74142921611039</v>
      </c>
      <c r="I205">
        <f t="shared" si="19"/>
        <v>10.802226021491791</v>
      </c>
      <c r="J205">
        <f t="shared" si="19"/>
        <v>1.1222244158103649</v>
      </c>
    </row>
    <row r="206" spans="1:11">
      <c r="A206" s="1">
        <v>42005</v>
      </c>
      <c r="B206">
        <f t="shared" si="19"/>
        <v>9.7067457625613258</v>
      </c>
      <c r="C206">
        <f t="shared" si="19"/>
        <v>23.85276744963214</v>
      </c>
      <c r="D206">
        <f t="shared" si="19"/>
        <v>16.831637295634437</v>
      </c>
      <c r="E206">
        <f t="shared" si="19"/>
        <v>4.3019509259603694</v>
      </c>
      <c r="F206">
        <f t="shared" si="19"/>
        <v>3.7808407911817881</v>
      </c>
      <c r="G206">
        <f t="shared" si="19"/>
        <v>2.2925078590066477</v>
      </c>
      <c r="H206">
        <f t="shared" si="19"/>
        <v>10.972459072311722</v>
      </c>
      <c r="I206">
        <f t="shared" si="19"/>
        <v>10.679387316425277</v>
      </c>
      <c r="J206">
        <f t="shared" si="19"/>
        <v>-2.9136872709864008</v>
      </c>
    </row>
    <row r="207" spans="1:11">
      <c r="A207" s="1">
        <v>42036</v>
      </c>
      <c r="B207">
        <f t="shared" si="19"/>
        <v>7.0065971069985125</v>
      </c>
      <c r="C207">
        <f t="shared" si="19"/>
        <v>11.988737282806824</v>
      </c>
      <c r="D207">
        <f t="shared" si="19"/>
        <v>16.716195941579954</v>
      </c>
      <c r="E207">
        <f t="shared" si="19"/>
        <v>1.1769812899841412</v>
      </c>
      <c r="F207">
        <f t="shared" si="19"/>
        <v>-1.8113749047728049</v>
      </c>
      <c r="G207">
        <f t="shared" si="19"/>
        <v>-0.97936210149556757</v>
      </c>
      <c r="H207">
        <f t="shared" si="19"/>
        <v>13.898417235725518</v>
      </c>
      <c r="I207">
        <f t="shared" si="19"/>
        <v>8.5376163025323137</v>
      </c>
      <c r="J207">
        <f t="shared" si="19"/>
        <v>-7.2843346264932762</v>
      </c>
    </row>
    <row r="208" spans="1:11">
      <c r="A208" s="1">
        <v>42064</v>
      </c>
      <c r="B208">
        <f t="shared" si="19"/>
        <v>8.8234444518368775</v>
      </c>
      <c r="C208">
        <f t="shared" si="19"/>
        <v>22.082390797790978</v>
      </c>
      <c r="D208">
        <f t="shared" si="19"/>
        <v>18.690018956766323</v>
      </c>
      <c r="E208">
        <f t="shared" si="19"/>
        <v>1.3715483778593978</v>
      </c>
      <c r="F208">
        <f t="shared" si="19"/>
        <v>0.83255691774401441</v>
      </c>
      <c r="G208">
        <f t="shared" si="19"/>
        <v>2.4880483650231895</v>
      </c>
      <c r="H208">
        <f t="shared" si="19"/>
        <v>14.503079098740358</v>
      </c>
      <c r="I208">
        <f t="shared" si="19"/>
        <v>10.355672750876039</v>
      </c>
      <c r="J208">
        <f t="shared" si="19"/>
        <v>-11.638167914861</v>
      </c>
    </row>
    <row r="209" spans="1:10">
      <c r="A209" s="1">
        <v>42095</v>
      </c>
      <c r="B209">
        <f t="shared" si="19"/>
        <v>12.392961114602159</v>
      </c>
      <c r="C209">
        <f t="shared" si="19"/>
        <v>33.416057466675966</v>
      </c>
      <c r="D209">
        <f t="shared" si="19"/>
        <v>22.105561935392942</v>
      </c>
      <c r="E209">
        <f t="shared" si="19"/>
        <v>-5.3590686314609002</v>
      </c>
      <c r="F209">
        <f t="shared" si="19"/>
        <v>7.4217079576976062</v>
      </c>
      <c r="G209">
        <f t="shared" si="19"/>
        <v>7.4945146242131528</v>
      </c>
      <c r="H209">
        <f t="shared" si="19"/>
        <v>11.653140534497737</v>
      </c>
      <c r="I209">
        <f t="shared" si="19"/>
        <v>17.16329519044622</v>
      </c>
      <c r="J209">
        <f t="shared" si="19"/>
        <v>-12.943440732018345</v>
      </c>
    </row>
    <row r="210" spans="1:10">
      <c r="A210" s="1">
        <v>42125</v>
      </c>
      <c r="B210">
        <f t="shared" si="19"/>
        <v>8.0251308367829779</v>
      </c>
      <c r="C210">
        <f t="shared" si="19"/>
        <v>27.10020126645756</v>
      </c>
      <c r="D210">
        <f t="shared" si="19"/>
        <v>16.370827932363468</v>
      </c>
      <c r="E210">
        <f t="shared" si="19"/>
        <v>-4.7869236158436337</v>
      </c>
      <c r="F210">
        <f t="shared" si="19"/>
        <v>3.3214737807185912</v>
      </c>
      <c r="G210">
        <f t="shared" si="19"/>
        <v>-6.584375491454324</v>
      </c>
      <c r="H210">
        <f t="shared" si="19"/>
        <v>17.885057780779334</v>
      </c>
      <c r="I210">
        <f t="shared" si="19"/>
        <v>9.2606508589987584</v>
      </c>
      <c r="J210">
        <f t="shared" si="19"/>
        <v>-12.593221668928607</v>
      </c>
    </row>
    <row r="211" spans="1:10">
      <c r="A211" s="1">
        <v>42156</v>
      </c>
      <c r="B211">
        <f t="shared" si="19"/>
        <v>11.089998690936696</v>
      </c>
      <c r="C211">
        <f t="shared" si="19"/>
        <v>25.830506312901292</v>
      </c>
      <c r="D211">
        <f t="shared" si="19"/>
        <v>21.185476596304966</v>
      </c>
      <c r="E211">
        <f t="shared" si="19"/>
        <v>4.6532670514898768</v>
      </c>
      <c r="F211">
        <f t="shared" si="19"/>
        <v>5.8226003101251109</v>
      </c>
      <c r="G211">
        <f t="shared" si="19"/>
        <v>2.0236988120081065</v>
      </c>
      <c r="H211">
        <f t="shared" si="19"/>
        <v>28.405792972527934</v>
      </c>
      <c r="I211">
        <f t="shared" si="19"/>
        <v>12.990192607839319</v>
      </c>
      <c r="J211">
        <f t="shared" si="19"/>
        <v>-8.3318282308244562</v>
      </c>
    </row>
    <row r="212" spans="1:10">
      <c r="A212" s="1">
        <v>42186</v>
      </c>
      <c r="B212">
        <f t="shared" si="19"/>
        <v>10.455628818468952</v>
      </c>
      <c r="C212">
        <f t="shared" si="19"/>
        <v>24.209874130433377</v>
      </c>
      <c r="D212">
        <f t="shared" si="19"/>
        <v>18.00444239586993</v>
      </c>
      <c r="E212">
        <f t="shared" si="19"/>
        <v>-4.3908579572703701</v>
      </c>
      <c r="F212">
        <f t="shared" si="19"/>
        <v>8.1457158073711184</v>
      </c>
      <c r="G212">
        <f t="shared" si="19"/>
        <v>0.40916229768164669</v>
      </c>
      <c r="H212">
        <f t="shared" si="19"/>
        <v>14.89650846242742</v>
      </c>
      <c r="I212">
        <f t="shared" si="19"/>
        <v>12.028456034756957</v>
      </c>
      <c r="J212">
        <f t="shared" si="19"/>
        <v>-10.621865311191087</v>
      </c>
    </row>
    <row r="213" spans="1:10">
      <c r="A213" s="1">
        <v>42217</v>
      </c>
      <c r="B213">
        <f t="shared" si="19"/>
        <v>9.4056593524044985</v>
      </c>
      <c r="C213">
        <f t="shared" si="19"/>
        <v>31.368143890097485</v>
      </c>
      <c r="D213">
        <f t="shared" si="19"/>
        <v>15.825488303471616</v>
      </c>
      <c r="E213">
        <f t="shared" si="19"/>
        <v>-1.0149501515917052</v>
      </c>
      <c r="F213">
        <f t="shared" si="19"/>
        <v>5.8279618371860096</v>
      </c>
      <c r="G213">
        <f t="shared" si="19"/>
        <v>0.2321315019456307</v>
      </c>
      <c r="H213">
        <f t="shared" si="19"/>
        <v>18.319602268380692</v>
      </c>
      <c r="I213">
        <f t="shared" si="19"/>
        <v>11.178564833719662</v>
      </c>
      <c r="J213">
        <f t="shared" si="19"/>
        <v>-11.156768476295838</v>
      </c>
    </row>
    <row r="214" spans="1:10">
      <c r="A214" s="1">
        <v>42248</v>
      </c>
      <c r="B214">
        <f t="shared" si="19"/>
        <v>9.4291416774964034</v>
      </c>
      <c r="C214">
        <f t="shared" si="19"/>
        <v>29.826007726902873</v>
      </c>
      <c r="D214">
        <f t="shared" si="19"/>
        <v>15.950139000675506</v>
      </c>
      <c r="E214">
        <f t="shared" si="19"/>
        <v>0.91421008052536479</v>
      </c>
      <c r="F214">
        <f t="shared" si="19"/>
        <v>9.0644573481154964</v>
      </c>
      <c r="G214">
        <f t="shared" si="19"/>
        <v>-0.86186269101010282</v>
      </c>
      <c r="H214">
        <f t="shared" si="19"/>
        <v>24.76067910629331</v>
      </c>
      <c r="I214">
        <f t="shared" si="19"/>
        <v>11.150307082540635</v>
      </c>
      <c r="J214">
        <f t="shared" si="19"/>
        <v>-13.412957822014462</v>
      </c>
    </row>
    <row r="215" spans="1:10">
      <c r="A215" s="1">
        <v>42278</v>
      </c>
      <c r="B215">
        <f t="shared" si="19"/>
        <v>7.8352235971469213</v>
      </c>
      <c r="C215">
        <f t="shared" si="19"/>
        <v>24.740446117176546</v>
      </c>
      <c r="D215">
        <f t="shared" si="19"/>
        <v>15.877565067714428</v>
      </c>
      <c r="E215">
        <f t="shared" si="19"/>
        <v>3.9260619570157473E-2</v>
      </c>
      <c r="F215">
        <f t="shared" si="19"/>
        <v>5.1849834712202068</v>
      </c>
      <c r="G215">
        <f t="shared" si="19"/>
        <v>-1.0902113284222139</v>
      </c>
      <c r="H215">
        <f t="shared" si="19"/>
        <v>19.756745907481246</v>
      </c>
      <c r="I215">
        <f t="shared" si="19"/>
        <v>10.274383242549504</v>
      </c>
      <c r="J215">
        <f t="shared" si="19"/>
        <v>-16.72737097722981</v>
      </c>
    </row>
    <row r="216" spans="1:10">
      <c r="A216" s="8">
        <v>42309</v>
      </c>
      <c r="B216" s="7">
        <f t="shared" si="19"/>
        <v>9.0080463107897231</v>
      </c>
      <c r="C216" s="7">
        <f t="shared" si="19"/>
        <v>20.969982286515588</v>
      </c>
      <c r="D216" s="7">
        <f t="shared" si="19"/>
        <v>14.359930337302345</v>
      </c>
      <c r="E216" s="7">
        <f t="shared" si="19"/>
        <v>2.1680864174521162</v>
      </c>
      <c r="F216" s="7">
        <f t="shared" si="19"/>
        <v>6.9459300430247737</v>
      </c>
      <c r="G216" s="7">
        <f t="shared" si="19"/>
        <v>0.45085633615667575</v>
      </c>
      <c r="H216" s="7">
        <f t="shared" si="19"/>
        <v>22.271883607362739</v>
      </c>
      <c r="I216" s="7">
        <f t="shared" si="19"/>
        <v>14.218633731399848</v>
      </c>
      <c r="J216" s="7">
        <f t="shared" si="19"/>
        <v>-13.099282318659561</v>
      </c>
    </row>
    <row r="217" spans="1:10">
      <c r="A217" s="8">
        <v>42339</v>
      </c>
      <c r="B217" s="7"/>
      <c r="C217" s="7"/>
      <c r="D217" s="7"/>
      <c r="E217" s="7"/>
      <c r="F217" s="7"/>
      <c r="G217" s="7"/>
      <c r="H217" s="7"/>
      <c r="I217" s="7"/>
      <c r="J217" s="7"/>
    </row>
    <row r="218" spans="1:10">
      <c r="A218" s="8">
        <v>42370</v>
      </c>
      <c r="B218" s="7"/>
      <c r="C218" s="7"/>
      <c r="D218" s="7"/>
      <c r="E218" s="7"/>
      <c r="F218" s="7"/>
      <c r="G218" s="7"/>
      <c r="H218" s="7"/>
      <c r="I218" s="7"/>
      <c r="J218" s="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V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RowHeight="15"/>
  <cols>
    <col min="1" max="1" width="7.42578125" bestFit="1" customWidth="1"/>
    <col min="2" max="2" width="9.7109375" style="7" bestFit="1" customWidth="1"/>
    <col min="3" max="3" width="12.7109375" style="7" bestFit="1" customWidth="1"/>
    <col min="4" max="4" width="25.7109375" bestFit="1" customWidth="1"/>
    <col min="5" max="5" width="20" style="7" bestFit="1" customWidth="1"/>
    <col min="6" max="6" width="25.7109375" bestFit="1" customWidth="1"/>
    <col min="7" max="7" width="7.28515625" style="4" customWidth="1"/>
    <col min="8" max="9" width="25.7109375" hidden="1" customWidth="1"/>
    <col min="10" max="10" width="1.42578125" style="9" hidden="1" customWidth="1"/>
    <col min="11" max="11" width="7.28515625" customWidth="1"/>
    <col min="13" max="13" width="11.7109375" bestFit="1" customWidth="1"/>
    <col min="16" max="16" width="1.140625" style="9" customWidth="1"/>
    <col min="17" max="17" width="9.7109375" style="7" bestFit="1" customWidth="1"/>
    <col min="18" max="18" width="12.7109375" style="7" bestFit="1" customWidth="1"/>
    <col min="19" max="19" width="25.7109375" style="7" bestFit="1" customWidth="1"/>
    <col min="20" max="20" width="20" style="7" bestFit="1" customWidth="1"/>
    <col min="21" max="21" width="25.7109375" style="7" bestFit="1" customWidth="1"/>
    <col min="22" max="22" width="10.5703125" customWidth="1"/>
    <col min="23" max="23" width="11.5703125" bestFit="1" customWidth="1"/>
    <col min="27" max="27" width="1.140625" style="9" customWidth="1"/>
    <col min="28" max="28" width="9.7109375" style="7" bestFit="1" customWidth="1"/>
    <col min="29" max="29" width="12.7109375" style="7" bestFit="1" customWidth="1"/>
    <col min="30" max="30" width="25.7109375" style="7" bestFit="1" customWidth="1"/>
    <col min="31" max="31" width="20" style="7" bestFit="1" customWidth="1"/>
    <col min="32" max="32" width="25.7109375" style="7" bestFit="1" customWidth="1"/>
    <col min="33" max="33" width="0.85546875" style="7" customWidth="1"/>
    <col min="34" max="37" width="9.140625" style="7"/>
    <col min="38" max="38" width="1.28515625" style="9" customWidth="1"/>
    <col min="39" max="39" width="9.7109375" style="7" bestFit="1" customWidth="1"/>
    <col min="40" max="40" width="12.7109375" style="7" bestFit="1" customWidth="1"/>
    <col min="41" max="41" width="25.7109375" style="7" bestFit="1" customWidth="1"/>
    <col min="42" max="42" width="20" style="7" bestFit="1" customWidth="1"/>
    <col min="43" max="43" width="25.7109375" style="7" bestFit="1" customWidth="1"/>
    <col min="44" max="44" width="0.85546875" style="7" customWidth="1"/>
    <col min="45" max="48" width="9.140625" style="7"/>
  </cols>
  <sheetData>
    <row r="1" spans="1:48">
      <c r="B1" s="12" t="s">
        <v>29</v>
      </c>
      <c r="C1" s="12" t="s">
        <v>29</v>
      </c>
      <c r="D1" s="12" t="s">
        <v>29</v>
      </c>
      <c r="E1" s="12" t="s">
        <v>29</v>
      </c>
      <c r="F1" s="12" t="s">
        <v>29</v>
      </c>
      <c r="H1" s="12" t="s">
        <v>29</v>
      </c>
      <c r="I1" s="12" t="s">
        <v>29</v>
      </c>
      <c r="Q1" s="12" t="s">
        <v>38</v>
      </c>
      <c r="R1" s="12" t="s">
        <v>38</v>
      </c>
      <c r="S1" s="12" t="s">
        <v>38</v>
      </c>
      <c r="T1" s="12" t="s">
        <v>38</v>
      </c>
      <c r="U1" s="12" t="s">
        <v>38</v>
      </c>
      <c r="AB1" s="12" t="s">
        <v>39</v>
      </c>
      <c r="AC1" s="12" t="s">
        <v>39</v>
      </c>
      <c r="AD1" s="12" t="s">
        <v>39</v>
      </c>
      <c r="AE1" s="12" t="s">
        <v>39</v>
      </c>
      <c r="AF1" s="12" t="s">
        <v>39</v>
      </c>
      <c r="AM1" s="12" t="s">
        <v>41</v>
      </c>
      <c r="AN1" s="12" t="s">
        <v>41</v>
      </c>
      <c r="AO1" s="12" t="s">
        <v>41</v>
      </c>
      <c r="AP1" s="12" t="s">
        <v>41</v>
      </c>
      <c r="AQ1" s="12" t="s">
        <v>41</v>
      </c>
    </row>
    <row r="2" spans="1:48" s="7" customFormat="1">
      <c r="B2" s="12" t="s">
        <v>33</v>
      </c>
      <c r="C2" s="12" t="s">
        <v>33</v>
      </c>
      <c r="D2" s="12" t="s">
        <v>30</v>
      </c>
      <c r="E2" s="12" t="s">
        <v>30</v>
      </c>
      <c r="F2" s="12" t="s">
        <v>30</v>
      </c>
      <c r="G2" s="4"/>
      <c r="H2" s="13" t="s">
        <v>31</v>
      </c>
      <c r="I2" s="13" t="s">
        <v>31</v>
      </c>
      <c r="J2" s="9"/>
      <c r="P2" s="9"/>
      <c r="Q2" s="12" t="s">
        <v>33</v>
      </c>
      <c r="R2" s="12" t="s">
        <v>33</v>
      </c>
      <c r="S2" s="12" t="s">
        <v>30</v>
      </c>
      <c r="T2" s="12" t="s">
        <v>30</v>
      </c>
      <c r="U2" s="12" t="s">
        <v>30</v>
      </c>
      <c r="AA2" s="9"/>
      <c r="AB2" s="12" t="s">
        <v>33</v>
      </c>
      <c r="AC2" s="12" t="s">
        <v>33</v>
      </c>
      <c r="AD2" s="12" t="s">
        <v>30</v>
      </c>
      <c r="AE2" s="12" t="s">
        <v>30</v>
      </c>
      <c r="AF2" s="12" t="s">
        <v>30</v>
      </c>
      <c r="AL2" s="9"/>
      <c r="AM2" s="12" t="s">
        <v>33</v>
      </c>
      <c r="AN2" s="12" t="s">
        <v>33</v>
      </c>
      <c r="AO2" s="12" t="s">
        <v>30</v>
      </c>
      <c r="AP2" s="12" t="s">
        <v>30</v>
      </c>
      <c r="AQ2" s="12" t="s">
        <v>30</v>
      </c>
    </row>
    <row r="3" spans="1:48">
      <c r="B3" s="12" t="s">
        <v>36</v>
      </c>
      <c r="C3" s="12" t="s">
        <v>37</v>
      </c>
      <c r="D3" s="12" t="s">
        <v>25</v>
      </c>
      <c r="E3" s="12" t="s">
        <v>37</v>
      </c>
      <c r="F3" s="12" t="s">
        <v>25</v>
      </c>
      <c r="H3" s="6" t="s">
        <v>25</v>
      </c>
      <c r="I3" s="6" t="s">
        <v>25</v>
      </c>
      <c r="M3" s="6" t="s">
        <v>32</v>
      </c>
      <c r="N3" s="6" t="s">
        <v>34</v>
      </c>
      <c r="O3" s="6" t="s">
        <v>35</v>
      </c>
      <c r="Q3" s="12" t="s">
        <v>36</v>
      </c>
      <c r="R3" s="12" t="s">
        <v>37</v>
      </c>
      <c r="S3" s="12" t="s">
        <v>26</v>
      </c>
      <c r="T3" s="12" t="s">
        <v>37</v>
      </c>
      <c r="U3" s="12" t="s">
        <v>26</v>
      </c>
      <c r="W3" s="7"/>
      <c r="X3" s="6" t="s">
        <v>32</v>
      </c>
      <c r="Y3" s="6" t="s">
        <v>34</v>
      </c>
      <c r="Z3" s="6" t="s">
        <v>35</v>
      </c>
      <c r="AB3" s="12" t="s">
        <v>36</v>
      </c>
      <c r="AC3" s="12" t="s">
        <v>37</v>
      </c>
      <c r="AD3" s="12" t="s">
        <v>27</v>
      </c>
      <c r="AE3" s="12" t="s">
        <v>37</v>
      </c>
      <c r="AF3" s="12" t="s">
        <v>27</v>
      </c>
      <c r="AI3" s="6" t="s">
        <v>32</v>
      </c>
      <c r="AJ3" s="6" t="s">
        <v>34</v>
      </c>
      <c r="AK3" s="6" t="s">
        <v>35</v>
      </c>
      <c r="AM3" s="12" t="s">
        <v>36</v>
      </c>
      <c r="AN3" s="12" t="s">
        <v>37</v>
      </c>
      <c r="AO3" s="12" t="s">
        <v>28</v>
      </c>
      <c r="AP3" s="12" t="s">
        <v>37</v>
      </c>
      <c r="AQ3" s="12" t="s">
        <v>28</v>
      </c>
      <c r="AT3" s="6" t="s">
        <v>32</v>
      </c>
      <c r="AU3" s="6" t="s">
        <v>34</v>
      </c>
      <c r="AV3" s="6" t="s">
        <v>35</v>
      </c>
    </row>
    <row r="4" spans="1:48">
      <c r="A4" s="8" t="e">
        <f>#REF!</f>
        <v>#REF!</v>
      </c>
      <c r="B4" s="7" t="e">
        <f>#REF!</f>
        <v>#REF!</v>
      </c>
      <c r="D4">
        <v>39620.893817999997</v>
      </c>
      <c r="F4">
        <v>1.085772</v>
      </c>
      <c r="H4">
        <v>38301.919619</v>
      </c>
      <c r="I4">
        <v>1.123162</v>
      </c>
      <c r="L4" s="8">
        <v>37288</v>
      </c>
      <c r="M4" t="e">
        <f>INDEX($F$4:$F$191,MATCH($L4,$A$4:$A$191,0))</f>
        <v>#N/A</v>
      </c>
      <c r="N4" s="7" t="e">
        <f>INDEX($C$4:$C$191,MATCH($L4,$A$4:$A$191,0))</f>
        <v>#N/A</v>
      </c>
      <c r="O4" s="7" t="e">
        <f>INDEX($E$4:$E$191,MATCH($L4,$A$4:$A$191,0))</f>
        <v>#N/A</v>
      </c>
      <c r="Q4" s="7" t="e">
        <f>#REF!</f>
        <v>#REF!</v>
      </c>
      <c r="S4" s="7">
        <v>20948.335371000001</v>
      </c>
      <c r="U4" s="7">
        <v>1.1164559999999999</v>
      </c>
      <c r="W4" s="8">
        <v>37288</v>
      </c>
      <c r="X4" s="7" t="e">
        <f>INDEX($U$4:$U$191,MATCH($L4,$A$4:$A$191,0))</f>
        <v>#N/A</v>
      </c>
      <c r="Y4" s="7" t="e">
        <f>INDEX($R$4:$R$191,MATCH($L4,$A$4:$A$191,0))</f>
        <v>#N/A</v>
      </c>
      <c r="Z4" s="7" t="e">
        <f>INDEX($T$4:$T$191,MATCH($L4,$A$4:$A$191,0))</f>
        <v>#N/A</v>
      </c>
      <c r="AB4" s="7" t="e">
        <f>#REF!</f>
        <v>#REF!</v>
      </c>
      <c r="AD4" s="7">
        <v>9572.1944949999997</v>
      </c>
      <c r="AF4" s="7">
        <v>1.0966750000000001</v>
      </c>
      <c r="AH4" s="8">
        <v>37288</v>
      </c>
      <c r="AI4" s="7" t="e">
        <f>INDEX($AF$4:$AF$191,MATCH($L4,$A$4:$A$191,0))</f>
        <v>#N/A</v>
      </c>
      <c r="AJ4" s="7" t="e">
        <f>INDEX($AC$4:$AC$191,MATCH($L4,$A$4:$A$191,0))</f>
        <v>#N/A</v>
      </c>
      <c r="AK4" s="7" t="e">
        <f>INDEX($AE$4:$AE$191,MATCH($L4,$A$4:$A$191,0))</f>
        <v>#N/A</v>
      </c>
      <c r="AM4" s="7" t="e">
        <f>#REF!</f>
        <v>#REF!</v>
      </c>
      <c r="AO4" s="7">
        <v>2292.7599530000002</v>
      </c>
      <c r="AQ4" s="7">
        <v>1.0609820000000001</v>
      </c>
      <c r="AS4" s="8">
        <v>37288</v>
      </c>
      <c r="AT4" s="7" t="e">
        <f>INDEX($AQ$4:$AQ$191,MATCH($L4,$A$4:$A$191,0))</f>
        <v>#N/A</v>
      </c>
      <c r="AU4" s="7" t="e">
        <f>INDEX($AN$4:$AN$191,MATCH($L4,$A$4:$A$191,0))</f>
        <v>#N/A</v>
      </c>
      <c r="AV4" s="7" t="e">
        <f>INDEX($AP$4:$AP$191,MATCH($L4,$A$4:$A$191,0))</f>
        <v>#N/A</v>
      </c>
    </row>
    <row r="5" spans="1:48">
      <c r="A5" s="8" t="e">
        <f>#REF!</f>
        <v>#REF!</v>
      </c>
      <c r="B5" s="7" t="e">
        <f>#REF!</f>
        <v>#REF!</v>
      </c>
      <c r="C5" s="7" t="e">
        <f>B5/B4*100-100</f>
        <v>#REF!</v>
      </c>
      <c r="D5">
        <v>44509.669347000003</v>
      </c>
      <c r="E5" s="7">
        <f>D5/D4*100-100</f>
        <v>12.338882488256758</v>
      </c>
      <c r="F5">
        <v>1.1166849999999999</v>
      </c>
      <c r="H5">
        <v>45857.247520999998</v>
      </c>
      <c r="I5">
        <v>1.083869</v>
      </c>
      <c r="L5" s="8">
        <v>37653</v>
      </c>
      <c r="M5" s="7" t="e">
        <f t="shared" ref="M5:M18" si="0">INDEX($F$4:$F$191,MATCH($L5,$A$4:$A$191,0))</f>
        <v>#N/A</v>
      </c>
      <c r="N5" s="7" t="e">
        <f t="shared" ref="N5:N18" si="1">INDEX($C$4:$C$191,MATCH($L5,$A$4:$A$191,0))</f>
        <v>#N/A</v>
      </c>
      <c r="O5" s="7" t="e">
        <f t="shared" ref="O5:O18" si="2">INDEX($E$4:$E$191,MATCH($L5,$A$4:$A$191,0))</f>
        <v>#N/A</v>
      </c>
      <c r="Q5" s="7" t="e">
        <f>#REF!</f>
        <v>#REF!</v>
      </c>
      <c r="R5" s="7" t="e">
        <f>Q5/Q4*100-100</f>
        <v>#REF!</v>
      </c>
      <c r="S5" s="7">
        <v>23419.880534</v>
      </c>
      <c r="T5" s="7">
        <f>S5/S4*100-100</f>
        <v>11.798289072751359</v>
      </c>
      <c r="U5" s="7">
        <v>1.1327179999999999</v>
      </c>
      <c r="W5" s="8">
        <v>37653</v>
      </c>
      <c r="X5" s="7" t="e">
        <f t="shared" ref="X5:X18" si="3">INDEX($U$4:$U$191,MATCH($L5,$A$4:$A$191,0))</f>
        <v>#N/A</v>
      </c>
      <c r="Y5" s="7" t="e">
        <f t="shared" ref="Y5:Y18" si="4">INDEX($R$4:$R$191,MATCH($L5,$A$4:$A$191,0))</f>
        <v>#N/A</v>
      </c>
      <c r="Z5" s="7" t="e">
        <f t="shared" ref="Z5:Z18" si="5">INDEX($T$4:$T$191,MATCH($L5,$A$4:$A$191,0))</f>
        <v>#N/A</v>
      </c>
      <c r="AB5" s="7" t="e">
        <f>#REF!</f>
        <v>#REF!</v>
      </c>
      <c r="AC5" s="7" t="e">
        <f>AB5/AB4*100-100</f>
        <v>#REF!</v>
      </c>
      <c r="AD5" s="7">
        <v>11114.521123</v>
      </c>
      <c r="AE5" s="7">
        <f>AD5/AD4*100-100</f>
        <v>16.112570934550362</v>
      </c>
      <c r="AF5" s="7">
        <v>1.1299539999999999</v>
      </c>
      <c r="AH5" s="8">
        <v>37653</v>
      </c>
      <c r="AI5" s="7" t="e">
        <f t="shared" ref="AI5:AI18" si="6">INDEX($AF$4:$AF$191,MATCH($L5,$A$4:$A$191,0))</f>
        <v>#N/A</v>
      </c>
      <c r="AJ5" s="7" t="e">
        <f t="shared" ref="AJ5:AJ18" si="7">INDEX($AC$4:$AC$191,MATCH($L5,$A$4:$A$191,0))</f>
        <v>#N/A</v>
      </c>
      <c r="AK5" s="7" t="e">
        <f t="shared" ref="AK5:AK18" si="8">INDEX($AE$4:$AE$191,MATCH($L5,$A$4:$A$191,0))</f>
        <v>#N/A</v>
      </c>
      <c r="AM5" s="7" t="e">
        <f>#REF!</f>
        <v>#REF!</v>
      </c>
      <c r="AN5" s="7" t="e">
        <f>AM5/AM4*100-100</f>
        <v>#REF!</v>
      </c>
      <c r="AO5" s="7">
        <v>2446.951282</v>
      </c>
      <c r="AP5" s="7">
        <f>AO5/AO4*100-100</f>
        <v>6.7251405363324466</v>
      </c>
      <c r="AQ5" s="7">
        <v>1.1040620000000001</v>
      </c>
      <c r="AS5" s="8">
        <v>37653</v>
      </c>
      <c r="AT5" s="7" t="e">
        <f t="shared" ref="AT5:AT18" si="9">INDEX($AQ$4:$AQ$191,MATCH($L5,$A$4:$A$191,0))</f>
        <v>#N/A</v>
      </c>
      <c r="AU5" s="7" t="e">
        <f t="shared" ref="AU5:AU18" si="10">INDEX($AN$4:$AN$191,MATCH($L5,$A$4:$A$191,0))</f>
        <v>#N/A</v>
      </c>
      <c r="AV5" s="7" t="e">
        <f t="shared" ref="AV5:AV18" si="11">INDEX($AP$4:$AP$191,MATCH($L5,$A$4:$A$191,0))</f>
        <v>#N/A</v>
      </c>
    </row>
    <row r="6" spans="1:48">
      <c r="A6" s="8" t="e">
        <f>#REF!</f>
        <v>#REF!</v>
      </c>
      <c r="B6" s="7" t="e">
        <f>#REF!</f>
        <v>#REF!</v>
      </c>
      <c r="C6" s="7" t="e">
        <f t="shared" ref="C6:C69" si="12">B6/B5*100-100</f>
        <v>#REF!</v>
      </c>
      <c r="D6">
        <v>38570.322214</v>
      </c>
      <c r="E6" s="7">
        <f t="shared" ref="E6:E69" si="13">D6/D5*100-100</f>
        <v>-13.343948000818656</v>
      </c>
      <c r="F6">
        <v>0.99656999999999996</v>
      </c>
      <c r="H6">
        <v>36404.812519999999</v>
      </c>
      <c r="I6">
        <v>1.0558510000000001</v>
      </c>
      <c r="L6" s="14">
        <v>38018</v>
      </c>
      <c r="M6" s="10" t="e">
        <f t="shared" si="0"/>
        <v>#N/A</v>
      </c>
      <c r="N6" s="7" t="e">
        <f t="shared" si="1"/>
        <v>#N/A</v>
      </c>
      <c r="O6" s="7" t="e">
        <f t="shared" si="2"/>
        <v>#N/A</v>
      </c>
      <c r="Q6" s="7" t="e">
        <f>#REF!</f>
        <v>#REF!</v>
      </c>
      <c r="R6" s="7" t="e">
        <f t="shared" ref="R6:R69" si="14">Q6/Q5*100-100</f>
        <v>#REF!</v>
      </c>
      <c r="S6" s="7">
        <v>21315.431869</v>
      </c>
      <c r="T6" s="7">
        <f t="shared" ref="T6:T69" si="15">S6/S5*100-100</f>
        <v>-8.985736122542761</v>
      </c>
      <c r="U6" s="7">
        <v>0.98592000000000002</v>
      </c>
      <c r="W6" s="14">
        <v>38018</v>
      </c>
      <c r="X6" s="7" t="e">
        <f t="shared" si="3"/>
        <v>#N/A</v>
      </c>
      <c r="Y6" s="7" t="e">
        <f t="shared" si="4"/>
        <v>#N/A</v>
      </c>
      <c r="Z6" s="7" t="e">
        <f t="shared" si="5"/>
        <v>#N/A</v>
      </c>
      <c r="AB6" s="7" t="e">
        <f>#REF!</f>
        <v>#REF!</v>
      </c>
      <c r="AC6" s="7" t="e">
        <f t="shared" ref="AC6:AC69" si="16">AB6/AB5*100-100</f>
        <v>#REF!</v>
      </c>
      <c r="AD6" s="7">
        <v>9552.7025489999996</v>
      </c>
      <c r="AE6" s="7">
        <f t="shared" ref="AE6:AE69" si="17">AD6/AD5*100-100</f>
        <v>-14.052054575415113</v>
      </c>
      <c r="AF6" s="7">
        <v>1.0014380000000001</v>
      </c>
      <c r="AH6" s="14">
        <v>38018</v>
      </c>
      <c r="AI6" s="7" t="e">
        <f t="shared" si="6"/>
        <v>#N/A</v>
      </c>
      <c r="AJ6" s="7" t="e">
        <f t="shared" si="7"/>
        <v>#N/A</v>
      </c>
      <c r="AK6" s="7" t="e">
        <f t="shared" si="8"/>
        <v>#N/A</v>
      </c>
      <c r="AM6" s="7" t="e">
        <f>#REF!</f>
        <v>#REF!</v>
      </c>
      <c r="AN6" s="7" t="e">
        <f t="shared" ref="AN6:AN69" si="18">AM6/AM5*100-100</f>
        <v>#REF!</v>
      </c>
      <c r="AO6" s="7">
        <v>2022.6671260000001</v>
      </c>
      <c r="AP6" s="7">
        <f t="shared" ref="AP6:AP69" si="19">AO6/AO5*100-100</f>
        <v>-17.339297235751019</v>
      </c>
      <c r="AQ6" s="7">
        <v>1.0128410000000001</v>
      </c>
      <c r="AS6" s="14">
        <v>38018</v>
      </c>
      <c r="AT6" s="7" t="e">
        <f t="shared" si="9"/>
        <v>#N/A</v>
      </c>
      <c r="AU6" s="7" t="e">
        <f t="shared" si="10"/>
        <v>#N/A</v>
      </c>
      <c r="AV6" s="7" t="e">
        <f t="shared" si="11"/>
        <v>#N/A</v>
      </c>
    </row>
    <row r="7" spans="1:48">
      <c r="A7" s="8" t="e">
        <f>#REF!</f>
        <v>#REF!</v>
      </c>
      <c r="B7" s="7" t="e">
        <f>#REF!</f>
        <v>#REF!</v>
      </c>
      <c r="C7" s="7" t="e">
        <f t="shared" si="12"/>
        <v>#REF!</v>
      </c>
      <c r="D7">
        <v>34320.420784000002</v>
      </c>
      <c r="E7" s="7">
        <f t="shared" si="13"/>
        <v>-11.018579016323073</v>
      </c>
      <c r="F7">
        <v>1.150512</v>
      </c>
      <c r="H7">
        <v>35990.8439</v>
      </c>
      <c r="I7">
        <v>1.0971139999999999</v>
      </c>
      <c r="L7" s="8">
        <v>38384</v>
      </c>
      <c r="M7" s="7" t="e">
        <f t="shared" si="0"/>
        <v>#N/A</v>
      </c>
      <c r="N7" s="7" t="e">
        <f t="shared" si="1"/>
        <v>#N/A</v>
      </c>
      <c r="O7" s="7" t="e">
        <f t="shared" si="2"/>
        <v>#N/A</v>
      </c>
      <c r="Q7" s="7" t="e">
        <f>#REF!</f>
        <v>#REF!</v>
      </c>
      <c r="R7" s="7" t="e">
        <f t="shared" si="14"/>
        <v>#REF!</v>
      </c>
      <c r="S7" s="7">
        <v>19631.475661</v>
      </c>
      <c r="T7" s="7">
        <f t="shared" si="15"/>
        <v>-7.9001740070256545</v>
      </c>
      <c r="U7" s="7">
        <v>1.114244</v>
      </c>
      <c r="W7" s="8">
        <v>38384</v>
      </c>
      <c r="X7" s="7" t="e">
        <f t="shared" si="3"/>
        <v>#N/A</v>
      </c>
      <c r="Y7" s="7" t="e">
        <f t="shared" si="4"/>
        <v>#N/A</v>
      </c>
      <c r="Z7" s="7" t="e">
        <f t="shared" si="5"/>
        <v>#N/A</v>
      </c>
      <c r="AB7" s="7" t="e">
        <f>#REF!</f>
        <v>#REF!</v>
      </c>
      <c r="AC7" s="7" t="e">
        <f t="shared" si="16"/>
        <v>#REF!</v>
      </c>
      <c r="AD7" s="7">
        <v>8469.0575210000006</v>
      </c>
      <c r="AE7" s="7">
        <f t="shared" si="17"/>
        <v>-11.343858164132186</v>
      </c>
      <c r="AF7" s="7">
        <v>1.1473500000000001</v>
      </c>
      <c r="AH7" s="8">
        <v>38384</v>
      </c>
      <c r="AI7" s="7" t="e">
        <f t="shared" si="6"/>
        <v>#N/A</v>
      </c>
      <c r="AJ7" s="7" t="e">
        <f t="shared" si="7"/>
        <v>#N/A</v>
      </c>
      <c r="AK7" s="7" t="e">
        <f t="shared" si="8"/>
        <v>#N/A</v>
      </c>
      <c r="AM7" s="7" t="e">
        <f>#REF!</f>
        <v>#REF!</v>
      </c>
      <c r="AN7" s="7" t="e">
        <f t="shared" si="18"/>
        <v>#REF!</v>
      </c>
      <c r="AO7" s="7">
        <v>2131.2703029999998</v>
      </c>
      <c r="AP7" s="7">
        <f t="shared" si="19"/>
        <v>5.3693054879856703</v>
      </c>
      <c r="AQ7" s="7">
        <v>1.0761099999999999</v>
      </c>
      <c r="AS7" s="8">
        <v>38384</v>
      </c>
      <c r="AT7" s="7" t="e">
        <f t="shared" si="9"/>
        <v>#N/A</v>
      </c>
      <c r="AU7" s="7" t="e">
        <f t="shared" si="10"/>
        <v>#N/A</v>
      </c>
      <c r="AV7" s="7" t="e">
        <f t="shared" si="11"/>
        <v>#N/A</v>
      </c>
    </row>
    <row r="8" spans="1:48">
      <c r="A8" s="8" t="e">
        <f>#REF!</f>
        <v>#REF!</v>
      </c>
      <c r="B8" s="7" t="e">
        <f>#REF!</f>
        <v>#REF!</v>
      </c>
      <c r="C8" s="7" t="e">
        <f t="shared" si="12"/>
        <v>#REF!</v>
      </c>
      <c r="D8">
        <v>40401.676477000001</v>
      </c>
      <c r="E8" s="7">
        <f t="shared" si="13"/>
        <v>17.719059248350021</v>
      </c>
      <c r="F8">
        <v>0.98237099999999999</v>
      </c>
      <c r="H8">
        <v>40738.224235000001</v>
      </c>
      <c r="I8">
        <v>0.97425499999999998</v>
      </c>
      <c r="L8" s="8">
        <v>38749</v>
      </c>
      <c r="M8" s="7" t="e">
        <f t="shared" si="0"/>
        <v>#N/A</v>
      </c>
      <c r="N8" s="7" t="e">
        <f t="shared" si="1"/>
        <v>#N/A</v>
      </c>
      <c r="O8" s="7" t="e">
        <f t="shared" si="2"/>
        <v>#N/A</v>
      </c>
      <c r="Q8" s="7" t="e">
        <f>#REF!</f>
        <v>#REF!</v>
      </c>
      <c r="R8" s="7" t="e">
        <f t="shared" si="14"/>
        <v>#REF!</v>
      </c>
      <c r="S8" s="7">
        <v>22473.583067</v>
      </c>
      <c r="T8" s="7">
        <f t="shared" si="15"/>
        <v>14.477298880013095</v>
      </c>
      <c r="U8" s="7">
        <v>0.97113499999999997</v>
      </c>
      <c r="W8" s="8">
        <v>38749</v>
      </c>
      <c r="X8" s="7" t="e">
        <f t="shared" si="3"/>
        <v>#N/A</v>
      </c>
      <c r="Y8" s="7" t="e">
        <f t="shared" si="4"/>
        <v>#N/A</v>
      </c>
      <c r="Z8" s="7" t="e">
        <f t="shared" si="5"/>
        <v>#N/A</v>
      </c>
      <c r="AB8" s="7" t="e">
        <f>#REF!</f>
        <v>#REF!</v>
      </c>
      <c r="AC8" s="7" t="e">
        <f t="shared" si="16"/>
        <v>#REF!</v>
      </c>
      <c r="AD8" s="7">
        <v>8885.9836290000003</v>
      </c>
      <c r="AE8" s="7">
        <f t="shared" si="17"/>
        <v>4.9229339506336345</v>
      </c>
      <c r="AF8" s="7">
        <v>0.96668600000000005</v>
      </c>
      <c r="AH8" s="8">
        <v>38749</v>
      </c>
      <c r="AI8" s="7" t="e">
        <f t="shared" si="6"/>
        <v>#N/A</v>
      </c>
      <c r="AJ8" s="7" t="e">
        <f t="shared" si="7"/>
        <v>#N/A</v>
      </c>
      <c r="AK8" s="7" t="e">
        <f t="shared" si="8"/>
        <v>#N/A</v>
      </c>
      <c r="AM8" s="7" t="e">
        <f>#REF!</f>
        <v>#REF!</v>
      </c>
      <c r="AN8" s="7" t="e">
        <f t="shared" si="18"/>
        <v>#REF!</v>
      </c>
      <c r="AO8" s="7">
        <v>2230.1186080000002</v>
      </c>
      <c r="AP8" s="7">
        <f t="shared" si="19"/>
        <v>4.6379994532303357</v>
      </c>
      <c r="AQ8" s="7">
        <v>1.0469740000000001</v>
      </c>
      <c r="AS8" s="8">
        <v>38749</v>
      </c>
      <c r="AT8" s="7" t="e">
        <f t="shared" si="9"/>
        <v>#N/A</v>
      </c>
      <c r="AU8" s="7" t="e">
        <f t="shared" si="10"/>
        <v>#N/A</v>
      </c>
      <c r="AV8" s="7" t="e">
        <f t="shared" si="11"/>
        <v>#N/A</v>
      </c>
    </row>
    <row r="9" spans="1:48">
      <c r="A9" s="8" t="e">
        <f>#REF!</f>
        <v>#REF!</v>
      </c>
      <c r="B9" s="7" t="e">
        <f>#REF!</f>
        <v>#REF!</v>
      </c>
      <c r="C9" s="7" t="e">
        <f t="shared" si="12"/>
        <v>#REF!</v>
      </c>
      <c r="D9">
        <v>31995.889927</v>
      </c>
      <c r="E9" s="7">
        <f t="shared" si="13"/>
        <v>-20.805538984960876</v>
      </c>
      <c r="F9">
        <v>0.63794600000000001</v>
      </c>
      <c r="H9">
        <v>30111.305525</v>
      </c>
      <c r="I9">
        <v>0.67787299999999995</v>
      </c>
      <c r="L9" s="8">
        <v>39114</v>
      </c>
      <c r="M9" s="7" t="e">
        <f t="shared" si="0"/>
        <v>#N/A</v>
      </c>
      <c r="N9" s="7" t="e">
        <f t="shared" si="1"/>
        <v>#N/A</v>
      </c>
      <c r="O9" s="7" t="e">
        <f t="shared" si="2"/>
        <v>#N/A</v>
      </c>
      <c r="Q9" s="7" t="e">
        <f>#REF!</f>
        <v>#REF!</v>
      </c>
      <c r="R9" s="7" t="e">
        <f t="shared" si="14"/>
        <v>#REF!</v>
      </c>
      <c r="S9" s="7">
        <v>16216.819318</v>
      </c>
      <c r="T9" s="7">
        <f t="shared" si="15"/>
        <v>-27.840526053842183</v>
      </c>
      <c r="U9" s="7">
        <v>0.61926499999999995</v>
      </c>
      <c r="W9" s="8">
        <v>39114</v>
      </c>
      <c r="X9" s="7" t="e">
        <f t="shared" si="3"/>
        <v>#N/A</v>
      </c>
      <c r="Y9" s="7" t="e">
        <f t="shared" si="4"/>
        <v>#N/A</v>
      </c>
      <c r="Z9" s="7" t="e">
        <f t="shared" si="5"/>
        <v>#N/A</v>
      </c>
      <c r="AB9" s="7" t="e">
        <f>#REF!</f>
        <v>#REF!</v>
      </c>
      <c r="AC9" s="7" t="e">
        <f t="shared" si="16"/>
        <v>#REF!</v>
      </c>
      <c r="AD9" s="7">
        <v>8215.4289169999993</v>
      </c>
      <c r="AE9" s="7">
        <f t="shared" si="17"/>
        <v>-7.5462069253830322</v>
      </c>
      <c r="AF9" s="7">
        <v>0.63242500000000001</v>
      </c>
      <c r="AH9" s="8">
        <v>39114</v>
      </c>
      <c r="AI9" s="7" t="e">
        <f t="shared" si="6"/>
        <v>#N/A</v>
      </c>
      <c r="AJ9" s="7" t="e">
        <f t="shared" si="7"/>
        <v>#N/A</v>
      </c>
      <c r="AK9" s="7" t="e">
        <f t="shared" si="8"/>
        <v>#N/A</v>
      </c>
      <c r="AM9" s="7" t="e">
        <f>#REF!</f>
        <v>#REF!</v>
      </c>
      <c r="AN9" s="7" t="e">
        <f t="shared" si="18"/>
        <v>#REF!</v>
      </c>
      <c r="AO9" s="7">
        <v>2442.4441099999999</v>
      </c>
      <c r="AP9" s="7">
        <f t="shared" si="19"/>
        <v>9.5208165717435094</v>
      </c>
      <c r="AQ9" s="7">
        <v>0.67003000000000001</v>
      </c>
      <c r="AS9" s="8">
        <v>39114</v>
      </c>
      <c r="AT9" s="7" t="e">
        <f t="shared" si="9"/>
        <v>#N/A</v>
      </c>
      <c r="AU9" s="7" t="e">
        <f t="shared" si="10"/>
        <v>#N/A</v>
      </c>
      <c r="AV9" s="7" t="e">
        <f t="shared" si="11"/>
        <v>#N/A</v>
      </c>
    </row>
    <row r="10" spans="1:48">
      <c r="A10" s="8" t="e">
        <f>#REF!</f>
        <v>#REF!</v>
      </c>
      <c r="B10" s="7" t="e">
        <f>#REF!</f>
        <v>#REF!</v>
      </c>
      <c r="C10" s="7" t="e">
        <f t="shared" si="12"/>
        <v>#REF!</v>
      </c>
      <c r="D10">
        <v>30865.321108</v>
      </c>
      <c r="E10" s="7">
        <f t="shared" si="13"/>
        <v>-3.5334813989529295</v>
      </c>
      <c r="F10">
        <v>0.96339300000000005</v>
      </c>
      <c r="H10">
        <v>33337.088581999997</v>
      </c>
      <c r="I10">
        <v>0.89196200000000003</v>
      </c>
      <c r="L10" s="14">
        <v>39479</v>
      </c>
      <c r="M10" s="10" t="e">
        <f t="shared" si="0"/>
        <v>#N/A</v>
      </c>
      <c r="N10" s="7" t="e">
        <f t="shared" si="1"/>
        <v>#N/A</v>
      </c>
      <c r="O10" s="7" t="e">
        <f t="shared" si="2"/>
        <v>#N/A</v>
      </c>
      <c r="Q10" s="7" t="e">
        <f>#REF!</f>
        <v>#REF!</v>
      </c>
      <c r="R10" s="7" t="e">
        <f t="shared" si="14"/>
        <v>#REF!</v>
      </c>
      <c r="S10" s="7">
        <v>15450.214833</v>
      </c>
      <c r="T10" s="7">
        <f t="shared" si="15"/>
        <v>-4.7272185128750834</v>
      </c>
      <c r="U10" s="7">
        <v>0.94778200000000001</v>
      </c>
      <c r="W10" s="14">
        <v>39479</v>
      </c>
      <c r="X10" s="7" t="e">
        <f t="shared" si="3"/>
        <v>#N/A</v>
      </c>
      <c r="Y10" s="7" t="e">
        <f t="shared" si="4"/>
        <v>#N/A</v>
      </c>
      <c r="Z10" s="7" t="e">
        <f t="shared" si="5"/>
        <v>#N/A</v>
      </c>
      <c r="AB10" s="7" t="e">
        <f>#REF!</f>
        <v>#REF!</v>
      </c>
      <c r="AC10" s="7" t="e">
        <f t="shared" si="16"/>
        <v>#REF!</v>
      </c>
      <c r="AD10" s="7">
        <v>8044.3094229999997</v>
      </c>
      <c r="AE10" s="7">
        <f t="shared" si="17"/>
        <v>-2.0829039570399885</v>
      </c>
      <c r="AF10" s="7">
        <v>0.94242099999999995</v>
      </c>
      <c r="AH10" s="14">
        <v>39479</v>
      </c>
      <c r="AI10" s="7" t="e">
        <f t="shared" si="6"/>
        <v>#N/A</v>
      </c>
      <c r="AJ10" s="7" t="e">
        <f t="shared" si="7"/>
        <v>#N/A</v>
      </c>
      <c r="AK10" s="7" t="e">
        <f t="shared" si="8"/>
        <v>#N/A</v>
      </c>
      <c r="AM10" s="7" t="e">
        <f>#REF!</f>
        <v>#REF!</v>
      </c>
      <c r="AN10" s="7" t="e">
        <f t="shared" si="18"/>
        <v>#REF!</v>
      </c>
      <c r="AO10" s="7">
        <v>1884.97255</v>
      </c>
      <c r="AP10" s="7">
        <f t="shared" si="19"/>
        <v>-22.824332303759448</v>
      </c>
      <c r="AQ10" s="7">
        <v>1.0010619999999999</v>
      </c>
      <c r="AS10" s="14">
        <v>39479</v>
      </c>
      <c r="AT10" s="7" t="e">
        <f t="shared" si="9"/>
        <v>#N/A</v>
      </c>
      <c r="AU10" s="7" t="e">
        <f t="shared" si="10"/>
        <v>#N/A</v>
      </c>
      <c r="AV10" s="7" t="e">
        <f t="shared" si="11"/>
        <v>#N/A</v>
      </c>
    </row>
    <row r="11" spans="1:48">
      <c r="A11" s="8" t="e">
        <f>#REF!</f>
        <v>#REF!</v>
      </c>
      <c r="B11" s="7" t="e">
        <f>#REF!</f>
        <v>#REF!</v>
      </c>
      <c r="C11" s="7" t="e">
        <f t="shared" si="12"/>
        <v>#REF!</v>
      </c>
      <c r="D11">
        <v>34846.097702999999</v>
      </c>
      <c r="E11" s="7">
        <f t="shared" si="13"/>
        <v>12.897246657732708</v>
      </c>
      <c r="F11">
        <v>0.97587299999999999</v>
      </c>
      <c r="H11">
        <v>34650.867994</v>
      </c>
      <c r="I11">
        <v>0.98137099999999999</v>
      </c>
      <c r="L11" s="8">
        <v>39845</v>
      </c>
      <c r="M11" s="7" t="e">
        <f t="shared" si="0"/>
        <v>#N/A</v>
      </c>
      <c r="N11" s="7" t="e">
        <f t="shared" si="1"/>
        <v>#N/A</v>
      </c>
      <c r="O11" s="7" t="e">
        <f t="shared" si="2"/>
        <v>#N/A</v>
      </c>
      <c r="Q11" s="7" t="e">
        <f>#REF!</f>
        <v>#REF!</v>
      </c>
      <c r="R11" s="7" t="e">
        <f t="shared" si="14"/>
        <v>#REF!</v>
      </c>
      <c r="S11" s="7">
        <v>18252.749253999998</v>
      </c>
      <c r="T11" s="7">
        <f t="shared" si="15"/>
        <v>18.139129140224554</v>
      </c>
      <c r="U11" s="7">
        <v>0.97132799999999997</v>
      </c>
      <c r="W11" s="8">
        <v>39845</v>
      </c>
      <c r="X11" s="7" t="e">
        <f t="shared" si="3"/>
        <v>#N/A</v>
      </c>
      <c r="Y11" s="7" t="e">
        <f t="shared" si="4"/>
        <v>#N/A</v>
      </c>
      <c r="Z11" s="7" t="e">
        <f t="shared" si="5"/>
        <v>#N/A</v>
      </c>
      <c r="AB11" s="7" t="e">
        <f>#REF!</f>
        <v>#REF!</v>
      </c>
      <c r="AC11" s="7" t="e">
        <f t="shared" si="16"/>
        <v>#REF!</v>
      </c>
      <c r="AD11" s="7">
        <v>8083.1051509999998</v>
      </c>
      <c r="AE11" s="7">
        <f t="shared" si="17"/>
        <v>0.48227543173658205</v>
      </c>
      <c r="AF11" s="7">
        <v>0.981684</v>
      </c>
      <c r="AH11" s="8">
        <v>39845</v>
      </c>
      <c r="AI11" s="7" t="e">
        <f t="shared" si="6"/>
        <v>#N/A</v>
      </c>
      <c r="AJ11" s="7" t="e">
        <f t="shared" si="7"/>
        <v>#N/A</v>
      </c>
      <c r="AK11" s="7" t="e">
        <f t="shared" si="8"/>
        <v>#N/A</v>
      </c>
      <c r="AM11" s="7" t="e">
        <f>#REF!</f>
        <v>#REF!</v>
      </c>
      <c r="AN11" s="7" t="e">
        <f t="shared" si="18"/>
        <v>#REF!</v>
      </c>
      <c r="AO11" s="7">
        <v>2508.4519209999999</v>
      </c>
      <c r="AP11" s="7">
        <f t="shared" si="19"/>
        <v>33.076310368551532</v>
      </c>
      <c r="AQ11" s="7">
        <v>0.95886400000000005</v>
      </c>
      <c r="AS11" s="8">
        <v>39845</v>
      </c>
      <c r="AT11" s="7" t="e">
        <f t="shared" si="9"/>
        <v>#N/A</v>
      </c>
      <c r="AU11" s="7" t="e">
        <f t="shared" si="10"/>
        <v>#N/A</v>
      </c>
      <c r="AV11" s="7" t="e">
        <f t="shared" si="11"/>
        <v>#N/A</v>
      </c>
    </row>
    <row r="12" spans="1:48">
      <c r="A12" s="8" t="e">
        <f>#REF!</f>
        <v>#REF!</v>
      </c>
      <c r="B12" s="7" t="e">
        <f>#REF!</f>
        <v>#REF!</v>
      </c>
      <c r="C12" s="7" t="e">
        <f t="shared" si="12"/>
        <v>#REF!</v>
      </c>
      <c r="D12">
        <v>35868.831914000002</v>
      </c>
      <c r="E12" s="7">
        <f t="shared" si="13"/>
        <v>2.9350035683104636</v>
      </c>
      <c r="F12">
        <v>0.95806899999999995</v>
      </c>
      <c r="H12">
        <v>34138.383682</v>
      </c>
      <c r="I12">
        <v>1.0066329999999999</v>
      </c>
      <c r="L12" s="8">
        <v>40210</v>
      </c>
      <c r="M12" s="7" t="e">
        <f t="shared" si="0"/>
        <v>#N/A</v>
      </c>
      <c r="N12" s="7" t="e">
        <f t="shared" si="1"/>
        <v>#N/A</v>
      </c>
      <c r="O12" s="7" t="e">
        <f t="shared" si="2"/>
        <v>#N/A</v>
      </c>
      <c r="Q12" s="7" t="e">
        <f>#REF!</f>
        <v>#REF!</v>
      </c>
      <c r="R12" s="7" t="e">
        <f t="shared" si="14"/>
        <v>#REF!</v>
      </c>
      <c r="S12" s="7">
        <v>17873.581923999998</v>
      </c>
      <c r="T12" s="7">
        <f t="shared" si="15"/>
        <v>-2.0773162701334371</v>
      </c>
      <c r="U12" s="7">
        <v>0.95175900000000002</v>
      </c>
      <c r="W12" s="8">
        <v>40210</v>
      </c>
      <c r="X12" s="7" t="e">
        <f t="shared" si="3"/>
        <v>#N/A</v>
      </c>
      <c r="Y12" s="7" t="e">
        <f t="shared" si="4"/>
        <v>#N/A</v>
      </c>
      <c r="Z12" s="7" t="e">
        <f t="shared" si="5"/>
        <v>#N/A</v>
      </c>
      <c r="AB12" s="7" t="e">
        <f>#REF!</f>
        <v>#REF!</v>
      </c>
      <c r="AC12" s="7" t="e">
        <f t="shared" si="16"/>
        <v>#REF!</v>
      </c>
      <c r="AD12" s="7">
        <v>8842.8527240000003</v>
      </c>
      <c r="AE12" s="7">
        <f t="shared" si="17"/>
        <v>9.3992043751405276</v>
      </c>
      <c r="AF12" s="7">
        <v>0.98051299999999997</v>
      </c>
      <c r="AH12" s="8">
        <v>40210</v>
      </c>
      <c r="AI12" s="7" t="e">
        <f t="shared" si="6"/>
        <v>#N/A</v>
      </c>
      <c r="AJ12" s="7" t="e">
        <f t="shared" si="7"/>
        <v>#N/A</v>
      </c>
      <c r="AK12" s="7" t="e">
        <f t="shared" si="8"/>
        <v>#N/A</v>
      </c>
      <c r="AM12" s="7" t="e">
        <f>#REF!</f>
        <v>#REF!</v>
      </c>
      <c r="AN12" s="7" t="e">
        <f t="shared" si="18"/>
        <v>#REF!</v>
      </c>
      <c r="AO12" s="7">
        <v>2339.4419090000001</v>
      </c>
      <c r="AP12" s="7">
        <f t="shared" si="19"/>
        <v>-6.737622139978015</v>
      </c>
      <c r="AQ12" s="7">
        <v>0.96197699999999997</v>
      </c>
      <c r="AS12" s="8">
        <v>40210</v>
      </c>
      <c r="AT12" s="7" t="e">
        <f t="shared" si="9"/>
        <v>#N/A</v>
      </c>
      <c r="AU12" s="7" t="e">
        <f t="shared" si="10"/>
        <v>#N/A</v>
      </c>
      <c r="AV12" s="7" t="e">
        <f t="shared" si="11"/>
        <v>#N/A</v>
      </c>
    </row>
    <row r="13" spans="1:48">
      <c r="A13" s="8" t="e">
        <f>#REF!</f>
        <v>#REF!</v>
      </c>
      <c r="B13" s="7" t="e">
        <f>#REF!</f>
        <v>#REF!</v>
      </c>
      <c r="C13" s="7" t="e">
        <f t="shared" si="12"/>
        <v>#REF!</v>
      </c>
      <c r="D13">
        <v>37153.584736999997</v>
      </c>
      <c r="E13" s="7">
        <f t="shared" si="13"/>
        <v>3.5818083680013757</v>
      </c>
      <c r="F13">
        <v>1.0110300000000001</v>
      </c>
      <c r="H13">
        <v>37319.937567000001</v>
      </c>
      <c r="I13">
        <v>1.0065230000000001</v>
      </c>
      <c r="L13" s="8">
        <v>40575</v>
      </c>
      <c r="M13" s="7" t="e">
        <f t="shared" si="0"/>
        <v>#N/A</v>
      </c>
      <c r="N13" s="7" t="e">
        <f t="shared" si="1"/>
        <v>#N/A</v>
      </c>
      <c r="O13" s="7" t="e">
        <f t="shared" si="2"/>
        <v>#N/A</v>
      </c>
      <c r="Q13" s="7" t="e">
        <f>#REF!</f>
        <v>#REF!</v>
      </c>
      <c r="R13" s="7" t="e">
        <f t="shared" si="14"/>
        <v>#REF!</v>
      </c>
      <c r="S13" s="7">
        <v>18559.204586</v>
      </c>
      <c r="T13" s="7">
        <f t="shared" si="15"/>
        <v>3.835955573512507</v>
      </c>
      <c r="U13" s="7">
        <v>1.029882</v>
      </c>
      <c r="W13" s="8">
        <v>40575</v>
      </c>
      <c r="X13" s="7" t="e">
        <f t="shared" si="3"/>
        <v>#N/A</v>
      </c>
      <c r="Y13" s="7" t="e">
        <f t="shared" si="4"/>
        <v>#N/A</v>
      </c>
      <c r="Z13" s="7" t="e">
        <f t="shared" si="5"/>
        <v>#N/A</v>
      </c>
      <c r="AB13" s="7" t="e">
        <f>#REF!</f>
        <v>#REF!</v>
      </c>
      <c r="AC13" s="7" t="e">
        <f t="shared" si="16"/>
        <v>#REF!</v>
      </c>
      <c r="AD13" s="7">
        <v>8986.5971599999993</v>
      </c>
      <c r="AE13" s="7">
        <f t="shared" si="17"/>
        <v>1.6255437072910723</v>
      </c>
      <c r="AF13" s="7">
        <v>0.99832600000000005</v>
      </c>
      <c r="AH13" s="8">
        <v>40575</v>
      </c>
      <c r="AI13" s="7" t="e">
        <f t="shared" si="6"/>
        <v>#N/A</v>
      </c>
      <c r="AJ13" s="7" t="e">
        <f t="shared" si="7"/>
        <v>#N/A</v>
      </c>
      <c r="AK13" s="7" t="e">
        <f t="shared" si="8"/>
        <v>#N/A</v>
      </c>
      <c r="AM13" s="7" t="e">
        <f>#REF!</f>
        <v>#REF!</v>
      </c>
      <c r="AN13" s="7" t="e">
        <f t="shared" si="18"/>
        <v>#REF!</v>
      </c>
      <c r="AO13" s="7">
        <v>2413.3081200000001</v>
      </c>
      <c r="AP13" s="7">
        <f t="shared" si="19"/>
        <v>3.1574287318625522</v>
      </c>
      <c r="AQ13" s="7">
        <v>1.010955</v>
      </c>
      <c r="AS13" s="8">
        <v>40575</v>
      </c>
      <c r="AT13" s="7" t="e">
        <f t="shared" si="9"/>
        <v>#N/A</v>
      </c>
      <c r="AU13" s="7" t="e">
        <f t="shared" si="10"/>
        <v>#N/A</v>
      </c>
      <c r="AV13" s="7" t="e">
        <f t="shared" si="11"/>
        <v>#N/A</v>
      </c>
    </row>
    <row r="14" spans="1:48">
      <c r="A14" s="8" t="e">
        <f>#REF!</f>
        <v>#REF!</v>
      </c>
      <c r="B14" s="7" t="e">
        <f>#REF!</f>
        <v>#REF!</v>
      </c>
      <c r="C14" s="7" t="e">
        <f t="shared" si="12"/>
        <v>#REF!</v>
      </c>
      <c r="D14">
        <v>37120.353230000001</v>
      </c>
      <c r="E14" s="7">
        <f t="shared" si="13"/>
        <v>-8.9443608834073984E-2</v>
      </c>
      <c r="F14">
        <v>1.1248480000000001</v>
      </c>
      <c r="H14">
        <v>38295.764520999997</v>
      </c>
      <c r="I14">
        <v>1.0903229999999999</v>
      </c>
      <c r="L14" s="14">
        <v>40940</v>
      </c>
      <c r="M14" s="10" t="e">
        <f t="shared" si="0"/>
        <v>#N/A</v>
      </c>
      <c r="N14" s="7" t="e">
        <f t="shared" si="1"/>
        <v>#N/A</v>
      </c>
      <c r="O14" s="7" t="e">
        <f t="shared" si="2"/>
        <v>#N/A</v>
      </c>
      <c r="Q14" s="7" t="e">
        <f>#REF!</f>
        <v>#REF!</v>
      </c>
      <c r="R14" s="7" t="e">
        <f t="shared" si="14"/>
        <v>#REF!</v>
      </c>
      <c r="S14" s="7">
        <v>18170.295609000001</v>
      </c>
      <c r="T14" s="7">
        <f t="shared" si="15"/>
        <v>-2.095504552460028</v>
      </c>
      <c r="U14" s="7">
        <v>1.1483190000000001</v>
      </c>
      <c r="W14" s="14">
        <v>40940</v>
      </c>
      <c r="X14" s="7" t="e">
        <f t="shared" si="3"/>
        <v>#N/A</v>
      </c>
      <c r="Y14" s="7" t="e">
        <f t="shared" si="4"/>
        <v>#N/A</v>
      </c>
      <c r="Z14" s="7" t="e">
        <f t="shared" si="5"/>
        <v>#N/A</v>
      </c>
      <c r="AB14" s="7" t="e">
        <f>#REF!</f>
        <v>#REF!</v>
      </c>
      <c r="AC14" s="7" t="e">
        <f t="shared" si="16"/>
        <v>#REF!</v>
      </c>
      <c r="AD14" s="7">
        <v>9279.8909820000008</v>
      </c>
      <c r="AE14" s="7">
        <f t="shared" si="17"/>
        <v>3.2636805319979771</v>
      </c>
      <c r="AF14" s="7">
        <v>1.123513</v>
      </c>
      <c r="AH14" s="14">
        <v>40940</v>
      </c>
      <c r="AI14" s="7" t="e">
        <f t="shared" si="6"/>
        <v>#N/A</v>
      </c>
      <c r="AJ14" s="7" t="e">
        <f t="shared" si="7"/>
        <v>#N/A</v>
      </c>
      <c r="AK14" s="7" t="e">
        <f t="shared" si="8"/>
        <v>#N/A</v>
      </c>
      <c r="AM14" s="7" t="e">
        <f>#REF!</f>
        <v>#REF!</v>
      </c>
      <c r="AN14" s="7" t="e">
        <f t="shared" si="18"/>
        <v>#REF!</v>
      </c>
      <c r="AO14" s="7">
        <v>2401.6980779999999</v>
      </c>
      <c r="AP14" s="7">
        <f t="shared" si="19"/>
        <v>-0.48108411453073074</v>
      </c>
      <c r="AQ14" s="7">
        <v>1.112576</v>
      </c>
      <c r="AS14" s="14">
        <v>40940</v>
      </c>
      <c r="AT14" s="7" t="e">
        <f t="shared" si="9"/>
        <v>#N/A</v>
      </c>
      <c r="AU14" s="7" t="e">
        <f t="shared" si="10"/>
        <v>#N/A</v>
      </c>
      <c r="AV14" s="7" t="e">
        <f t="shared" si="11"/>
        <v>#N/A</v>
      </c>
    </row>
    <row r="15" spans="1:48">
      <c r="A15" s="8" t="e">
        <f>#REF!</f>
        <v>#REF!</v>
      </c>
      <c r="B15" s="7" t="e">
        <f>#REF!</f>
        <v>#REF!</v>
      </c>
      <c r="C15" s="7" t="e">
        <f t="shared" si="12"/>
        <v>#REF!</v>
      </c>
      <c r="D15">
        <v>37151.619241</v>
      </c>
      <c r="E15" s="7">
        <f t="shared" si="13"/>
        <v>8.4228753983751403E-2</v>
      </c>
      <c r="F15">
        <v>0.95545599999999997</v>
      </c>
      <c r="H15">
        <v>35114.522450999997</v>
      </c>
      <c r="I15">
        <v>1.0108839999999999</v>
      </c>
      <c r="L15" s="8">
        <v>41306</v>
      </c>
      <c r="M15" s="7" t="e">
        <f t="shared" si="0"/>
        <v>#N/A</v>
      </c>
      <c r="N15" s="7" t="e">
        <f t="shared" si="1"/>
        <v>#N/A</v>
      </c>
      <c r="O15" s="7" t="e">
        <f t="shared" si="2"/>
        <v>#N/A</v>
      </c>
      <c r="Q15" s="7" t="e">
        <f>#REF!</f>
        <v>#REF!</v>
      </c>
      <c r="R15" s="7" t="e">
        <f t="shared" si="14"/>
        <v>#REF!</v>
      </c>
      <c r="S15" s="7">
        <v>18009.687286</v>
      </c>
      <c r="T15" s="7">
        <f t="shared" si="15"/>
        <v>-0.88390594438348558</v>
      </c>
      <c r="U15" s="7">
        <v>0.97005300000000005</v>
      </c>
      <c r="W15" s="8">
        <v>41306</v>
      </c>
      <c r="X15" s="7" t="e">
        <f t="shared" si="3"/>
        <v>#N/A</v>
      </c>
      <c r="Y15" s="7" t="e">
        <f t="shared" si="4"/>
        <v>#N/A</v>
      </c>
      <c r="Z15" s="7" t="e">
        <f t="shared" si="5"/>
        <v>#N/A</v>
      </c>
      <c r="AB15" s="7" t="e">
        <f>#REF!</f>
        <v>#REF!</v>
      </c>
      <c r="AC15" s="7" t="e">
        <f t="shared" si="16"/>
        <v>#REF!</v>
      </c>
      <c r="AD15" s="7">
        <v>9160.3861120000001</v>
      </c>
      <c r="AE15" s="7">
        <f t="shared" si="17"/>
        <v>-1.2877831240884348</v>
      </c>
      <c r="AF15" s="7">
        <v>0.95599400000000001</v>
      </c>
      <c r="AH15" s="8">
        <v>41306</v>
      </c>
      <c r="AI15" s="7" t="e">
        <f t="shared" si="6"/>
        <v>#N/A</v>
      </c>
      <c r="AJ15" s="7" t="e">
        <f t="shared" si="7"/>
        <v>#N/A</v>
      </c>
      <c r="AK15" s="7" t="e">
        <f t="shared" si="8"/>
        <v>#N/A</v>
      </c>
      <c r="AM15" s="7" t="e">
        <f>#REF!</f>
        <v>#REF!</v>
      </c>
      <c r="AN15" s="7" t="e">
        <f t="shared" si="18"/>
        <v>#REF!</v>
      </c>
      <c r="AO15" s="7">
        <v>2551.747378</v>
      </c>
      <c r="AP15" s="7">
        <f t="shared" si="19"/>
        <v>6.2476337627314535</v>
      </c>
      <c r="AQ15" s="7">
        <v>0.96549099999999999</v>
      </c>
      <c r="AS15" s="8">
        <v>41306</v>
      </c>
      <c r="AT15" s="7" t="e">
        <f t="shared" si="9"/>
        <v>#N/A</v>
      </c>
      <c r="AU15" s="7" t="e">
        <f t="shared" si="10"/>
        <v>#N/A</v>
      </c>
      <c r="AV15" s="7" t="e">
        <f t="shared" si="11"/>
        <v>#N/A</v>
      </c>
    </row>
    <row r="16" spans="1:48">
      <c r="A16" s="8" t="e">
        <f>#REF!</f>
        <v>#REF!</v>
      </c>
      <c r="B16" s="7" t="e">
        <f>#REF!</f>
        <v>#REF!</v>
      </c>
      <c r="C16" s="7" t="e">
        <f t="shared" si="12"/>
        <v>#REF!</v>
      </c>
      <c r="D16">
        <v>37721.296490000001</v>
      </c>
      <c r="E16" s="7">
        <f t="shared" si="13"/>
        <v>1.533384710110596</v>
      </c>
      <c r="F16">
        <v>1.1269199999999999</v>
      </c>
      <c r="H16">
        <v>38201.961617000001</v>
      </c>
      <c r="I16">
        <v>1.112741</v>
      </c>
      <c r="L16" s="8">
        <v>41671</v>
      </c>
      <c r="M16" s="7" t="e">
        <f t="shared" si="0"/>
        <v>#N/A</v>
      </c>
      <c r="N16" s="7" t="e">
        <f t="shared" si="1"/>
        <v>#N/A</v>
      </c>
      <c r="O16" s="7" t="e">
        <f t="shared" si="2"/>
        <v>#N/A</v>
      </c>
      <c r="Q16" s="7" t="e">
        <f>#REF!</f>
        <v>#REF!</v>
      </c>
      <c r="R16" s="7" t="e">
        <f t="shared" si="14"/>
        <v>#REF!</v>
      </c>
      <c r="S16" s="7">
        <v>18029.912495</v>
      </c>
      <c r="T16" s="7">
        <f t="shared" si="15"/>
        <v>0.11230183333456978</v>
      </c>
      <c r="U16" s="7">
        <v>1.161311</v>
      </c>
      <c r="W16" s="8">
        <v>41671</v>
      </c>
      <c r="X16" s="7" t="e">
        <f t="shared" si="3"/>
        <v>#N/A</v>
      </c>
      <c r="Y16" s="7" t="e">
        <f t="shared" si="4"/>
        <v>#N/A</v>
      </c>
      <c r="Z16" s="7" t="e">
        <f t="shared" si="5"/>
        <v>#N/A</v>
      </c>
      <c r="AB16" s="7" t="e">
        <f>#REF!</f>
        <v>#REF!</v>
      </c>
      <c r="AC16" s="7" t="e">
        <f t="shared" si="16"/>
        <v>#REF!</v>
      </c>
      <c r="AD16" s="7">
        <v>9416.7148140000008</v>
      </c>
      <c r="AE16" s="7">
        <f t="shared" si="17"/>
        <v>2.7982303242022937</v>
      </c>
      <c r="AF16" s="7">
        <v>1.1306290000000001</v>
      </c>
      <c r="AH16" s="8">
        <v>41671</v>
      </c>
      <c r="AI16" s="7" t="e">
        <f t="shared" si="6"/>
        <v>#N/A</v>
      </c>
      <c r="AJ16" s="7" t="e">
        <f t="shared" si="7"/>
        <v>#N/A</v>
      </c>
      <c r="AK16" s="7" t="e">
        <f t="shared" si="8"/>
        <v>#N/A</v>
      </c>
      <c r="AM16" s="7" t="e">
        <f>#REF!</f>
        <v>#REF!</v>
      </c>
      <c r="AN16" s="7" t="e">
        <f t="shared" si="18"/>
        <v>#REF!</v>
      </c>
      <c r="AO16" s="7">
        <v>2476.3352730000001</v>
      </c>
      <c r="AP16" s="7">
        <f t="shared" si="19"/>
        <v>-2.9553123342133603</v>
      </c>
      <c r="AQ16" s="7">
        <v>1.0702780000000001</v>
      </c>
      <c r="AS16" s="8">
        <v>41671</v>
      </c>
      <c r="AT16" s="7" t="e">
        <f t="shared" si="9"/>
        <v>#N/A</v>
      </c>
      <c r="AU16" s="7" t="e">
        <f t="shared" si="10"/>
        <v>#N/A</v>
      </c>
      <c r="AV16" s="7" t="e">
        <f t="shared" si="11"/>
        <v>#N/A</v>
      </c>
    </row>
    <row r="17" spans="1:48">
      <c r="A17" s="8" t="e">
        <f>#REF!</f>
        <v>#REF!</v>
      </c>
      <c r="B17" s="7" t="e">
        <f>#REF!</f>
        <v>#REF!</v>
      </c>
      <c r="C17" s="7" t="e">
        <f t="shared" si="12"/>
        <v>#REF!</v>
      </c>
      <c r="D17">
        <v>37446.370492000002</v>
      </c>
      <c r="E17" s="7">
        <f t="shared" si="13"/>
        <v>-0.72883496481325949</v>
      </c>
      <c r="F17" s="2">
        <v>1.0744670000000001</v>
      </c>
      <c r="H17">
        <v>36031.943269000003</v>
      </c>
      <c r="I17">
        <v>1.1166450000000001</v>
      </c>
      <c r="L17" s="8">
        <v>42036</v>
      </c>
      <c r="M17" s="7" t="e">
        <f t="shared" si="0"/>
        <v>#N/A</v>
      </c>
      <c r="N17" s="7" t="e">
        <f t="shared" si="1"/>
        <v>#N/A</v>
      </c>
      <c r="O17" s="7" t="e">
        <f t="shared" si="2"/>
        <v>#N/A</v>
      </c>
      <c r="Q17" s="7" t="e">
        <f>#REF!</f>
        <v>#REF!</v>
      </c>
      <c r="R17" s="7" t="e">
        <f t="shared" si="14"/>
        <v>#REF!</v>
      </c>
      <c r="S17" s="7">
        <v>17669.980223999999</v>
      </c>
      <c r="T17" s="7">
        <f t="shared" si="15"/>
        <v>-1.996306255506326</v>
      </c>
      <c r="U17" s="2">
        <v>1.0932470000000001</v>
      </c>
      <c r="W17" s="8">
        <v>42036</v>
      </c>
      <c r="X17" s="7" t="e">
        <f t="shared" si="3"/>
        <v>#N/A</v>
      </c>
      <c r="Y17" s="7" t="e">
        <f t="shared" si="4"/>
        <v>#N/A</v>
      </c>
      <c r="Z17" s="7" t="e">
        <f t="shared" si="5"/>
        <v>#N/A</v>
      </c>
      <c r="AB17" s="7" t="e">
        <f>#REF!</f>
        <v>#REF!</v>
      </c>
      <c r="AC17" s="7" t="e">
        <f t="shared" si="16"/>
        <v>#REF!</v>
      </c>
      <c r="AD17" s="7">
        <v>9539.1924469999994</v>
      </c>
      <c r="AE17" s="7">
        <f t="shared" si="17"/>
        <v>1.3006407799236968</v>
      </c>
      <c r="AF17" s="2">
        <v>1.0930470000000001</v>
      </c>
      <c r="AH17" s="8">
        <v>42036</v>
      </c>
      <c r="AI17" s="7" t="e">
        <f t="shared" si="6"/>
        <v>#N/A</v>
      </c>
      <c r="AJ17" s="7" t="e">
        <f t="shared" si="7"/>
        <v>#N/A</v>
      </c>
      <c r="AK17" s="7" t="e">
        <f t="shared" si="8"/>
        <v>#N/A</v>
      </c>
      <c r="AM17" s="7" t="e">
        <f>#REF!</f>
        <v>#REF!</v>
      </c>
      <c r="AN17" s="7" t="e">
        <f t="shared" si="18"/>
        <v>#REF!</v>
      </c>
      <c r="AO17" s="7">
        <v>2248.0907750000001</v>
      </c>
      <c r="AP17" s="7">
        <f t="shared" si="19"/>
        <v>-9.2170272938643478</v>
      </c>
      <c r="AQ17" s="2">
        <v>1.0710759999999999</v>
      </c>
      <c r="AS17" s="8">
        <v>42036</v>
      </c>
      <c r="AT17" s="7" t="e">
        <f t="shared" si="9"/>
        <v>#N/A</v>
      </c>
      <c r="AU17" s="7" t="e">
        <f t="shared" si="10"/>
        <v>#N/A</v>
      </c>
      <c r="AV17" s="7" t="e">
        <f t="shared" si="11"/>
        <v>#N/A</v>
      </c>
    </row>
    <row r="18" spans="1:48">
      <c r="A18" s="8" t="e">
        <f>#REF!</f>
        <v>#REF!</v>
      </c>
      <c r="B18" s="7" t="e">
        <f>#REF!</f>
        <v>#REF!</v>
      </c>
      <c r="C18" s="7" t="e">
        <f t="shared" si="12"/>
        <v>#REF!</v>
      </c>
      <c r="D18">
        <v>37142.920744000003</v>
      </c>
      <c r="E18" s="7">
        <f t="shared" si="13"/>
        <v>-0.81035823769576609</v>
      </c>
      <c r="F18">
        <v>1.060602</v>
      </c>
      <c r="H18">
        <v>38122.921928000003</v>
      </c>
      <c r="I18">
        <v>1.0333380000000001</v>
      </c>
      <c r="L18" s="15">
        <v>42401</v>
      </c>
      <c r="M18" s="16" t="e">
        <f t="shared" si="0"/>
        <v>#N/A</v>
      </c>
      <c r="N18" s="7" t="e">
        <f t="shared" si="1"/>
        <v>#N/A</v>
      </c>
      <c r="O18" s="7" t="e">
        <f t="shared" si="2"/>
        <v>#N/A</v>
      </c>
      <c r="Q18" s="7" t="e">
        <f>#REF!</f>
        <v>#REF!</v>
      </c>
      <c r="R18" s="7" t="e">
        <f t="shared" si="14"/>
        <v>#REF!</v>
      </c>
      <c r="S18" s="7">
        <v>17550.405006000001</v>
      </c>
      <c r="T18" s="7">
        <f t="shared" si="15"/>
        <v>-0.67671393224077292</v>
      </c>
      <c r="U18" s="7">
        <v>1.047579</v>
      </c>
      <c r="W18" s="15">
        <v>42401</v>
      </c>
      <c r="X18" s="7" t="e">
        <f t="shared" si="3"/>
        <v>#N/A</v>
      </c>
      <c r="Y18" s="7" t="e">
        <f t="shared" si="4"/>
        <v>#N/A</v>
      </c>
      <c r="Z18" s="7" t="e">
        <f t="shared" si="5"/>
        <v>#N/A</v>
      </c>
      <c r="AB18" s="7" t="e">
        <f>#REF!</f>
        <v>#REF!</v>
      </c>
      <c r="AC18" s="7" t="e">
        <f t="shared" si="16"/>
        <v>#REF!</v>
      </c>
      <c r="AD18" s="7">
        <v>9336.8939439999995</v>
      </c>
      <c r="AE18" s="7">
        <f t="shared" si="17"/>
        <v>-2.120708897781185</v>
      </c>
      <c r="AF18" s="7">
        <v>1.0713729999999999</v>
      </c>
      <c r="AH18" s="15">
        <v>42401</v>
      </c>
      <c r="AI18" s="7" t="e">
        <f t="shared" si="6"/>
        <v>#N/A</v>
      </c>
      <c r="AJ18" s="7" t="e">
        <f t="shared" si="7"/>
        <v>#N/A</v>
      </c>
      <c r="AK18" s="7" t="e">
        <f t="shared" si="8"/>
        <v>#N/A</v>
      </c>
      <c r="AM18" s="7" t="e">
        <f>#REF!</f>
        <v>#REF!</v>
      </c>
      <c r="AN18" s="7" t="e">
        <f t="shared" si="18"/>
        <v>#REF!</v>
      </c>
      <c r="AO18" s="7">
        <v>2452.9119999999998</v>
      </c>
      <c r="AP18" s="7">
        <f t="shared" si="19"/>
        <v>9.1108965562122251</v>
      </c>
      <c r="AQ18" s="7">
        <v>1.0545040000000001</v>
      </c>
      <c r="AS18" s="15">
        <v>42401</v>
      </c>
      <c r="AT18" s="7" t="e">
        <f t="shared" si="9"/>
        <v>#N/A</v>
      </c>
      <c r="AU18" s="7" t="e">
        <f t="shared" si="10"/>
        <v>#N/A</v>
      </c>
      <c r="AV18" s="7" t="e">
        <f t="shared" si="11"/>
        <v>#N/A</v>
      </c>
    </row>
    <row r="19" spans="1:48">
      <c r="A19" s="8" t="e">
        <f>#REF!</f>
        <v>#REF!</v>
      </c>
      <c r="B19" s="7" t="e">
        <f>#REF!</f>
        <v>#REF!</v>
      </c>
      <c r="C19" s="7" t="e">
        <f t="shared" si="12"/>
        <v>#REF!</v>
      </c>
      <c r="D19">
        <v>37713.952014000002</v>
      </c>
      <c r="E19" s="7">
        <f t="shared" si="13"/>
        <v>1.5373892482384974</v>
      </c>
      <c r="F19">
        <v>1.135157</v>
      </c>
      <c r="H19">
        <v>39303.381308000004</v>
      </c>
      <c r="I19">
        <v>1.089251</v>
      </c>
      <c r="Q19" s="7" t="e">
        <f>#REF!</f>
        <v>#REF!</v>
      </c>
      <c r="R19" s="7" t="e">
        <f t="shared" si="14"/>
        <v>#REF!</v>
      </c>
      <c r="S19" s="7">
        <v>18484.644305999998</v>
      </c>
      <c r="T19" s="7">
        <f t="shared" si="15"/>
        <v>5.3231780103114801</v>
      </c>
      <c r="U19" s="7">
        <v>1.096743</v>
      </c>
      <c r="AB19" s="7" t="e">
        <f>#REF!</f>
        <v>#REF!</v>
      </c>
      <c r="AC19" s="7" t="e">
        <f t="shared" si="16"/>
        <v>#REF!</v>
      </c>
      <c r="AD19" s="7">
        <v>9542.6008930000007</v>
      </c>
      <c r="AE19" s="7">
        <f t="shared" si="17"/>
        <v>2.2031625317131329</v>
      </c>
      <c r="AF19" s="7">
        <v>1.1262909999999999</v>
      </c>
      <c r="AM19" s="7" t="e">
        <f>#REF!</f>
        <v>#REF!</v>
      </c>
      <c r="AN19" s="7" t="e">
        <f t="shared" si="18"/>
        <v>#REF!</v>
      </c>
      <c r="AO19" s="7">
        <v>2391.482923</v>
      </c>
      <c r="AP19" s="7">
        <f t="shared" si="19"/>
        <v>-2.5043326870266753</v>
      </c>
      <c r="AQ19" s="7">
        <v>1.1049260000000001</v>
      </c>
    </row>
    <row r="20" spans="1:48">
      <c r="A20" s="8" t="e">
        <f>#REF!</f>
        <v>#REF!</v>
      </c>
      <c r="B20" s="7" t="e">
        <f>#REF!</f>
        <v>#REF!</v>
      </c>
      <c r="C20" s="7" t="e">
        <f t="shared" si="12"/>
        <v>#REF!</v>
      </c>
      <c r="D20">
        <v>37384.047503000002</v>
      </c>
      <c r="E20" s="7">
        <f t="shared" si="13"/>
        <v>-0.87475454939736608</v>
      </c>
      <c r="F20">
        <v>0.93882100000000002</v>
      </c>
      <c r="H20">
        <v>35918.862832999999</v>
      </c>
      <c r="I20">
        <v>0.97711700000000001</v>
      </c>
      <c r="Q20" s="7" t="e">
        <f>#REF!</f>
        <v>#REF!</v>
      </c>
      <c r="R20" s="7" t="e">
        <f t="shared" si="14"/>
        <v>#REF!</v>
      </c>
      <c r="S20" s="7">
        <v>17872.811248000002</v>
      </c>
      <c r="T20" s="7">
        <f t="shared" si="15"/>
        <v>-3.309953104163327</v>
      </c>
      <c r="U20" s="7">
        <v>0.926597</v>
      </c>
      <c r="AB20" s="7" t="e">
        <f>#REF!</f>
        <v>#REF!</v>
      </c>
      <c r="AC20" s="7" t="e">
        <f t="shared" si="16"/>
        <v>#REF!</v>
      </c>
      <c r="AD20" s="7">
        <v>9476.5692899999995</v>
      </c>
      <c r="AE20" s="7">
        <f t="shared" si="17"/>
        <v>-0.69196651668036679</v>
      </c>
      <c r="AF20" s="7">
        <v>0.92379699999999998</v>
      </c>
      <c r="AM20" s="7" t="e">
        <f>#REF!</f>
        <v>#REF!</v>
      </c>
      <c r="AN20" s="7" t="e">
        <f t="shared" si="18"/>
        <v>#REF!</v>
      </c>
      <c r="AO20" s="7">
        <v>2314.2713640000002</v>
      </c>
      <c r="AP20" s="7">
        <f t="shared" si="19"/>
        <v>-3.2286059104759062</v>
      </c>
      <c r="AQ20" s="7">
        <v>0.98099400000000003</v>
      </c>
    </row>
    <row r="21" spans="1:48">
      <c r="A21" s="8" t="e">
        <f>#REF!</f>
        <v>#REF!</v>
      </c>
      <c r="B21" s="7" t="e">
        <f>#REF!</f>
        <v>#REF!</v>
      </c>
      <c r="C21" s="7" t="e">
        <f t="shared" si="12"/>
        <v>#REF!</v>
      </c>
      <c r="D21">
        <v>39340.247656</v>
      </c>
      <c r="E21" s="7">
        <f t="shared" si="13"/>
        <v>5.2327136403382184</v>
      </c>
      <c r="F21">
        <v>0.66100800000000004</v>
      </c>
      <c r="H21">
        <v>38436.130605999999</v>
      </c>
      <c r="I21">
        <v>0.67655600000000005</v>
      </c>
      <c r="Q21" s="7" t="e">
        <f>#REF!</f>
        <v>#REF!</v>
      </c>
      <c r="R21" s="7" t="e">
        <f t="shared" si="14"/>
        <v>#REF!</v>
      </c>
      <c r="S21" s="7">
        <v>18497.776887</v>
      </c>
      <c r="T21" s="7">
        <f t="shared" si="15"/>
        <v>3.4967394347094256</v>
      </c>
      <c r="U21" s="7">
        <v>0.63772899999999999</v>
      </c>
      <c r="AB21" s="7" t="e">
        <f>#REF!</f>
        <v>#REF!</v>
      </c>
      <c r="AC21" s="7" t="e">
        <f t="shared" si="16"/>
        <v>#REF!</v>
      </c>
      <c r="AD21" s="7">
        <v>10116.998658</v>
      </c>
      <c r="AE21" s="7">
        <f t="shared" si="17"/>
        <v>6.7580297088715895</v>
      </c>
      <c r="AF21" s="7">
        <v>0.65239100000000005</v>
      </c>
      <c r="AM21" s="7" t="e">
        <f>#REF!</f>
        <v>#REF!</v>
      </c>
      <c r="AN21" s="7" t="e">
        <f t="shared" si="18"/>
        <v>#REF!</v>
      </c>
      <c r="AO21" s="7">
        <v>2453.7977030000002</v>
      </c>
      <c r="AP21" s="7">
        <f t="shared" si="19"/>
        <v>6.0289532666921986</v>
      </c>
      <c r="AQ21" s="7">
        <v>0.69206500000000004</v>
      </c>
    </row>
    <row r="22" spans="1:48">
      <c r="A22" s="8" t="e">
        <f>#REF!</f>
        <v>#REF!</v>
      </c>
      <c r="B22" s="7" t="e">
        <f>#REF!</f>
        <v>#REF!</v>
      </c>
      <c r="C22" s="7" t="e">
        <f t="shared" si="12"/>
        <v>#REF!</v>
      </c>
      <c r="D22">
        <v>41283.417461999998</v>
      </c>
      <c r="E22" s="7">
        <f t="shared" si="13"/>
        <v>4.9393939331330898</v>
      </c>
      <c r="F22">
        <v>0.97284800000000005</v>
      </c>
      <c r="H22">
        <v>44753.861896000002</v>
      </c>
      <c r="I22">
        <v>0.89740799999999998</v>
      </c>
      <c r="Q22" s="7" t="e">
        <f>#REF!</f>
        <v>#REF!</v>
      </c>
      <c r="R22" s="7" t="e">
        <f t="shared" si="14"/>
        <v>#REF!</v>
      </c>
      <c r="S22" s="7">
        <v>18887.183080999999</v>
      </c>
      <c r="T22" s="7">
        <f t="shared" si="15"/>
        <v>2.1051513183385282</v>
      </c>
      <c r="U22" s="7">
        <v>0.96047800000000005</v>
      </c>
      <c r="AB22" s="7" t="e">
        <f>#REF!</f>
        <v>#REF!</v>
      </c>
      <c r="AC22" s="7" t="e">
        <f t="shared" si="16"/>
        <v>#REF!</v>
      </c>
      <c r="AD22" s="7">
        <v>10711.315919000001</v>
      </c>
      <c r="AE22" s="7">
        <f t="shared" si="17"/>
        <v>5.8744424220126206</v>
      </c>
      <c r="AF22" s="7">
        <v>0.96394299999999999</v>
      </c>
      <c r="AM22" s="7" t="e">
        <f>#REF!</f>
        <v>#REF!</v>
      </c>
      <c r="AN22" s="7" t="e">
        <f t="shared" si="18"/>
        <v>#REF!</v>
      </c>
      <c r="AO22" s="7">
        <v>2813.8092889999998</v>
      </c>
      <c r="AP22" s="7">
        <f t="shared" si="19"/>
        <v>14.671608240559181</v>
      </c>
      <c r="AQ22" s="7">
        <v>0.99758000000000002</v>
      </c>
    </row>
    <row r="23" spans="1:48">
      <c r="A23" s="8" t="e">
        <f>#REF!</f>
        <v>#REF!</v>
      </c>
      <c r="B23" s="7" t="e">
        <f>#REF!</f>
        <v>#REF!</v>
      </c>
      <c r="C23" s="7" t="e">
        <f t="shared" si="12"/>
        <v>#REF!</v>
      </c>
      <c r="D23">
        <v>41385.212873999997</v>
      </c>
      <c r="E23" s="7">
        <f t="shared" si="13"/>
        <v>0.24657699933321453</v>
      </c>
      <c r="F23">
        <v>0.97734600000000005</v>
      </c>
      <c r="H23">
        <v>41205.618523999998</v>
      </c>
      <c r="I23">
        <v>0.98160499999999995</v>
      </c>
      <c r="Q23" s="7" t="e">
        <f>#REF!</f>
        <v>#REF!</v>
      </c>
      <c r="R23" s="7" t="e">
        <f t="shared" si="14"/>
        <v>#REF!</v>
      </c>
      <c r="S23" s="7">
        <v>18734.173255999998</v>
      </c>
      <c r="T23" s="7">
        <f t="shared" si="15"/>
        <v>-0.81012517506607651</v>
      </c>
      <c r="U23" s="7">
        <v>0.97300900000000001</v>
      </c>
      <c r="AB23" s="7" t="e">
        <f>#REF!</f>
        <v>#REF!</v>
      </c>
      <c r="AC23" s="7" t="e">
        <f t="shared" si="16"/>
        <v>#REF!</v>
      </c>
      <c r="AD23" s="7">
        <v>11246.637847</v>
      </c>
      <c r="AE23" s="7">
        <f t="shared" si="17"/>
        <v>4.9977232680667356</v>
      </c>
      <c r="AF23" s="7">
        <v>0.98227799999999998</v>
      </c>
      <c r="AM23" s="7" t="e">
        <f>#REF!</f>
        <v>#REF!</v>
      </c>
      <c r="AN23" s="7" t="e">
        <f t="shared" si="18"/>
        <v>#REF!</v>
      </c>
      <c r="AO23" s="7">
        <v>2654.24458</v>
      </c>
      <c r="AP23" s="7">
        <f t="shared" si="19"/>
        <v>-5.6707719895511275</v>
      </c>
      <c r="AQ23" s="7">
        <v>0.95917600000000003</v>
      </c>
    </row>
    <row r="24" spans="1:48">
      <c r="A24" s="8" t="e">
        <f>#REF!</f>
        <v>#REF!</v>
      </c>
      <c r="B24" s="7" t="e">
        <f>#REF!</f>
        <v>#REF!</v>
      </c>
      <c r="C24" s="7" t="e">
        <f t="shared" si="12"/>
        <v>#REF!</v>
      </c>
      <c r="D24">
        <v>40570.714814999999</v>
      </c>
      <c r="E24" s="7">
        <f t="shared" si="13"/>
        <v>-1.9680895721855762</v>
      </c>
      <c r="F24">
        <v>1.033884</v>
      </c>
      <c r="H24">
        <v>39067.111700000001</v>
      </c>
      <c r="I24">
        <v>1.0736760000000001</v>
      </c>
      <c r="Q24" s="7" t="e">
        <f>#REF!</f>
        <v>#REF!</v>
      </c>
      <c r="R24" s="7" t="e">
        <f t="shared" si="14"/>
        <v>#REF!</v>
      </c>
      <c r="S24" s="7">
        <v>18393.008215999998</v>
      </c>
      <c r="T24" s="7">
        <f t="shared" si="15"/>
        <v>-1.8210840443184964</v>
      </c>
      <c r="U24" s="7">
        <v>1.0402640000000001</v>
      </c>
      <c r="AB24" s="7" t="e">
        <f>#REF!</f>
        <v>#REF!</v>
      </c>
      <c r="AC24" s="7" t="e">
        <f t="shared" si="16"/>
        <v>#REF!</v>
      </c>
      <c r="AD24" s="7">
        <v>10776.932849000001</v>
      </c>
      <c r="AE24" s="7">
        <f t="shared" si="17"/>
        <v>-4.1764036896172598</v>
      </c>
      <c r="AF24" s="7">
        <v>1.0422709999999999</v>
      </c>
      <c r="AM24" s="7" t="e">
        <f>#REF!</f>
        <v>#REF!</v>
      </c>
      <c r="AN24" s="7" t="e">
        <f t="shared" si="18"/>
        <v>#REF!</v>
      </c>
      <c r="AO24" s="7">
        <v>2601.703215</v>
      </c>
      <c r="AP24" s="7">
        <f t="shared" si="19"/>
        <v>-1.9795223618766897</v>
      </c>
      <c r="AQ24" s="7">
        <v>1.037282</v>
      </c>
    </row>
    <row r="25" spans="1:48">
      <c r="A25" s="8" t="e">
        <f>#REF!</f>
        <v>#REF!</v>
      </c>
      <c r="B25" s="7" t="e">
        <f>#REF!</f>
        <v>#REF!</v>
      </c>
      <c r="C25" s="7" t="e">
        <f t="shared" si="12"/>
        <v>#REF!</v>
      </c>
      <c r="D25">
        <v>38938.578482999998</v>
      </c>
      <c r="E25" s="7">
        <f t="shared" si="13"/>
        <v>-4.0229420148066026</v>
      </c>
      <c r="F25">
        <v>0.92934399999999995</v>
      </c>
      <c r="H25">
        <v>38443.027999999998</v>
      </c>
      <c r="I25">
        <v>0.94132400000000005</v>
      </c>
      <c r="Q25" s="7" t="e">
        <f>#REF!</f>
        <v>#REF!</v>
      </c>
      <c r="R25" s="7" t="e">
        <f t="shared" si="14"/>
        <v>#REF!</v>
      </c>
      <c r="S25" s="7">
        <v>17956.820261000001</v>
      </c>
      <c r="T25" s="7">
        <f t="shared" si="15"/>
        <v>-2.371487849500113</v>
      </c>
      <c r="U25" s="7">
        <v>0.93822300000000003</v>
      </c>
      <c r="AB25" s="7" t="e">
        <f>#REF!</f>
        <v>#REF!</v>
      </c>
      <c r="AC25" s="7" t="e">
        <f t="shared" si="16"/>
        <v>#REF!</v>
      </c>
      <c r="AD25" s="7">
        <v>10259.578404</v>
      </c>
      <c r="AE25" s="7">
        <f t="shared" si="17"/>
        <v>-4.800572224480419</v>
      </c>
      <c r="AF25" s="7">
        <v>0.92164999999999997</v>
      </c>
      <c r="AM25" s="7" t="e">
        <f>#REF!</f>
        <v>#REF!</v>
      </c>
      <c r="AN25" s="7" t="e">
        <f t="shared" si="18"/>
        <v>#REF!</v>
      </c>
      <c r="AO25" s="7">
        <v>2695.1310709999998</v>
      </c>
      <c r="AP25" s="7">
        <f t="shared" si="19"/>
        <v>3.591026657512117</v>
      </c>
      <c r="AQ25" s="7">
        <v>0.93814900000000001</v>
      </c>
    </row>
    <row r="26" spans="1:48">
      <c r="A26" s="8" t="e">
        <f>#REF!</f>
        <v>#REF!</v>
      </c>
      <c r="B26" s="7" t="e">
        <f>#REF!</f>
        <v>#REF!</v>
      </c>
      <c r="C26" s="7" t="e">
        <f t="shared" si="12"/>
        <v>#REF!</v>
      </c>
      <c r="D26">
        <v>39473.557439999997</v>
      </c>
      <c r="E26" s="7">
        <f t="shared" si="13"/>
        <v>1.3739046925751666</v>
      </c>
      <c r="F26">
        <v>1.0834820000000001</v>
      </c>
      <c r="H26">
        <v>39165.245737999998</v>
      </c>
      <c r="I26">
        <v>1.0920110000000001</v>
      </c>
      <c r="Q26" s="7" t="e">
        <f>#REF!</f>
        <v>#REF!</v>
      </c>
      <c r="R26" s="7" t="e">
        <f t="shared" si="14"/>
        <v>#REF!</v>
      </c>
      <c r="S26" s="7">
        <v>18589.265163</v>
      </c>
      <c r="T26" s="7">
        <f t="shared" si="15"/>
        <v>3.5220317005321391</v>
      </c>
      <c r="U26" s="7">
        <v>1.102625</v>
      </c>
      <c r="AB26" s="7" t="e">
        <f>#REF!</f>
        <v>#REF!</v>
      </c>
      <c r="AC26" s="7" t="e">
        <f t="shared" si="16"/>
        <v>#REF!</v>
      </c>
      <c r="AD26" s="7">
        <v>9930.247883</v>
      </c>
      <c r="AE26" s="7">
        <f t="shared" si="17"/>
        <v>-3.2099810346164048</v>
      </c>
      <c r="AF26" s="7">
        <v>1.088295</v>
      </c>
      <c r="AM26" s="7" t="e">
        <f>#REF!</f>
        <v>#REF!</v>
      </c>
      <c r="AN26" s="7" t="e">
        <f t="shared" si="18"/>
        <v>#REF!</v>
      </c>
      <c r="AO26" s="7">
        <v>2680.5678619999999</v>
      </c>
      <c r="AP26" s="7">
        <f t="shared" si="19"/>
        <v>-0.54035253263569416</v>
      </c>
      <c r="AQ26" s="7">
        <v>1.0758509999999999</v>
      </c>
    </row>
    <row r="27" spans="1:48">
      <c r="A27" s="8" t="e">
        <f>#REF!</f>
        <v>#REF!</v>
      </c>
      <c r="B27" s="7" t="e">
        <f>#REF!</f>
        <v>#REF!</v>
      </c>
      <c r="C27" s="7" t="e">
        <f t="shared" si="12"/>
        <v>#REF!</v>
      </c>
      <c r="D27">
        <v>41327.347276</v>
      </c>
      <c r="E27" s="7">
        <f t="shared" si="13"/>
        <v>4.6962826667390516</v>
      </c>
      <c r="F27">
        <v>1.015104</v>
      </c>
      <c r="H27">
        <v>41368.385081</v>
      </c>
      <c r="I27">
        <v>1.014097</v>
      </c>
      <c r="Q27" s="7" t="e">
        <f>#REF!</f>
        <v>#REF!</v>
      </c>
      <c r="R27" s="7" t="e">
        <f t="shared" si="14"/>
        <v>#REF!</v>
      </c>
      <c r="S27" s="7">
        <v>19177.659974999999</v>
      </c>
      <c r="T27" s="7">
        <f t="shared" si="15"/>
        <v>3.1652397598326729</v>
      </c>
      <c r="U27" s="7">
        <v>1.036626</v>
      </c>
      <c r="AB27" s="7" t="e">
        <f>#REF!</f>
        <v>#REF!</v>
      </c>
      <c r="AC27" s="7" t="e">
        <f t="shared" si="16"/>
        <v>#REF!</v>
      </c>
      <c r="AD27" s="7">
        <v>10497.244785999999</v>
      </c>
      <c r="AE27" s="7">
        <f t="shared" si="17"/>
        <v>5.7097960663264473</v>
      </c>
      <c r="AF27" s="7">
        <v>1.0211920000000001</v>
      </c>
      <c r="AM27" s="7" t="e">
        <f>#REF!</f>
        <v>#REF!</v>
      </c>
      <c r="AN27" s="7" t="e">
        <f t="shared" si="18"/>
        <v>#REF!</v>
      </c>
      <c r="AO27" s="7">
        <v>2689.4922670000001</v>
      </c>
      <c r="AP27" s="7">
        <f t="shared" si="19"/>
        <v>0.33292964250276214</v>
      </c>
      <c r="AQ27" s="7">
        <v>1.0039229999999999</v>
      </c>
    </row>
    <row r="28" spans="1:48">
      <c r="A28" s="8" t="e">
        <f>#REF!</f>
        <v>#REF!</v>
      </c>
      <c r="B28" s="7" t="e">
        <f>#REF!</f>
        <v>#REF!</v>
      </c>
      <c r="C28" s="7" t="e">
        <f t="shared" si="12"/>
        <v>#REF!</v>
      </c>
      <c r="D28">
        <v>43760.276998000001</v>
      </c>
      <c r="E28" s="7">
        <f t="shared" si="13"/>
        <v>5.8869728699302897</v>
      </c>
      <c r="F28">
        <v>1.1142590000000001</v>
      </c>
      <c r="H28">
        <v>44390.701872999998</v>
      </c>
      <c r="I28">
        <v>1.0984350000000001</v>
      </c>
      <c r="Q28" s="7" t="e">
        <f>#REF!</f>
        <v>#REF!</v>
      </c>
      <c r="R28" s="7" t="e">
        <f t="shared" si="14"/>
        <v>#REF!</v>
      </c>
      <c r="S28" s="7">
        <v>19817.629197999999</v>
      </c>
      <c r="T28" s="7">
        <f t="shared" si="15"/>
        <v>3.3370558443223075</v>
      </c>
      <c r="U28" s="7">
        <v>1.1425110000000001</v>
      </c>
      <c r="AB28" s="7" t="e">
        <f>#REF!</f>
        <v>#REF!</v>
      </c>
      <c r="AC28" s="7" t="e">
        <f t="shared" si="16"/>
        <v>#REF!</v>
      </c>
      <c r="AD28" s="7">
        <v>11221.749961</v>
      </c>
      <c r="AE28" s="7">
        <f t="shared" si="17"/>
        <v>6.9018603430707799</v>
      </c>
      <c r="AF28" s="7">
        <v>1.1092869999999999</v>
      </c>
      <c r="AM28" s="7" t="e">
        <f>#REF!</f>
        <v>#REF!</v>
      </c>
      <c r="AN28" s="7" t="e">
        <f t="shared" si="18"/>
        <v>#REF!</v>
      </c>
      <c r="AO28" s="7">
        <v>2849.5005879999999</v>
      </c>
      <c r="AP28" s="7">
        <f t="shared" si="19"/>
        <v>5.949387658157562</v>
      </c>
      <c r="AQ28" s="7">
        <v>1.0915490000000001</v>
      </c>
    </row>
    <row r="29" spans="1:48">
      <c r="A29" s="8" t="e">
        <f>#REF!</f>
        <v>#REF!</v>
      </c>
      <c r="B29" s="7" t="e">
        <f>#REF!</f>
        <v>#REF!</v>
      </c>
      <c r="C29" s="7" t="e">
        <f t="shared" si="12"/>
        <v>#REF!</v>
      </c>
      <c r="D29">
        <v>42885.107739999999</v>
      </c>
      <c r="E29" s="7">
        <f t="shared" si="13"/>
        <v>-1.9999170892816807</v>
      </c>
      <c r="F29" s="2">
        <v>1.0238389999999999</v>
      </c>
      <c r="H29">
        <v>41925.060189000003</v>
      </c>
      <c r="I29">
        <v>1.0472840000000001</v>
      </c>
      <c r="Q29" s="7" t="e">
        <f>#REF!</f>
        <v>#REF!</v>
      </c>
      <c r="R29" s="7" t="e">
        <f t="shared" si="14"/>
        <v>#REF!</v>
      </c>
      <c r="S29" s="7">
        <v>19736.214176000001</v>
      </c>
      <c r="T29" s="7">
        <f t="shared" si="15"/>
        <v>-0.41082119958231544</v>
      </c>
      <c r="U29" s="2">
        <v>1.0200180000000001</v>
      </c>
      <c r="AB29" s="7" t="e">
        <f>#REF!</f>
        <v>#REF!</v>
      </c>
      <c r="AC29" s="7" t="e">
        <f t="shared" si="16"/>
        <v>#REF!</v>
      </c>
      <c r="AD29" s="7">
        <v>11205.027066000001</v>
      </c>
      <c r="AE29" s="7">
        <f t="shared" si="17"/>
        <v>-0.14902216729224449</v>
      </c>
      <c r="AF29" s="2">
        <v>1.0432440000000001</v>
      </c>
      <c r="AM29" s="7" t="e">
        <f>#REF!</f>
        <v>#REF!</v>
      </c>
      <c r="AN29" s="7" t="e">
        <f t="shared" si="18"/>
        <v>#REF!</v>
      </c>
      <c r="AO29" s="7">
        <v>2683.8838639999999</v>
      </c>
      <c r="AP29" s="7">
        <f t="shared" si="19"/>
        <v>-5.8121315958822919</v>
      </c>
      <c r="AQ29" s="2">
        <v>1.0322750000000001</v>
      </c>
    </row>
    <row r="30" spans="1:48">
      <c r="A30" s="8" t="e">
        <f>#REF!</f>
        <v>#REF!</v>
      </c>
      <c r="B30" s="7" t="e">
        <f>#REF!</f>
        <v>#REF!</v>
      </c>
      <c r="C30" s="7" t="e">
        <f t="shared" si="12"/>
        <v>#REF!</v>
      </c>
      <c r="D30">
        <v>45663.169038</v>
      </c>
      <c r="E30" s="7">
        <f t="shared" si="13"/>
        <v>6.4779160981536705</v>
      </c>
      <c r="F30">
        <v>1.102169</v>
      </c>
      <c r="H30">
        <v>45239.197103999999</v>
      </c>
      <c r="I30">
        <v>1.1124989999999999</v>
      </c>
      <c r="Q30" s="7" t="e">
        <f>#REF!</f>
        <v>#REF!</v>
      </c>
      <c r="R30" s="7" t="e">
        <f t="shared" si="14"/>
        <v>#REF!</v>
      </c>
      <c r="S30" s="7">
        <v>20717.718222</v>
      </c>
      <c r="T30" s="7">
        <f t="shared" si="15"/>
        <v>4.9731120530377382</v>
      </c>
      <c r="U30" s="7">
        <v>1.101934</v>
      </c>
      <c r="AB30" s="7" t="e">
        <f>#REF!</f>
        <v>#REF!</v>
      </c>
      <c r="AC30" s="7" t="e">
        <f t="shared" si="16"/>
        <v>#REF!</v>
      </c>
      <c r="AD30" s="7">
        <v>12156.304624</v>
      </c>
      <c r="AE30" s="7">
        <f t="shared" si="17"/>
        <v>8.489739046561624</v>
      </c>
      <c r="AF30" s="7">
        <v>1.1052960000000001</v>
      </c>
      <c r="AM30" s="7" t="e">
        <f>#REF!</f>
        <v>#REF!</v>
      </c>
      <c r="AN30" s="7" t="e">
        <f t="shared" si="18"/>
        <v>#REF!</v>
      </c>
      <c r="AO30" s="7">
        <v>2984.8654289999999</v>
      </c>
      <c r="AP30" s="7">
        <f t="shared" si="19"/>
        <v>11.214403463472664</v>
      </c>
      <c r="AQ30" s="7">
        <v>1.069717</v>
      </c>
    </row>
    <row r="31" spans="1:48">
      <c r="A31" s="8" t="e">
        <f>#REF!</f>
        <v>#REF!</v>
      </c>
      <c r="B31" s="7" t="e">
        <f>#REF!</f>
        <v>#REF!</v>
      </c>
      <c r="C31" s="7" t="e">
        <f t="shared" si="12"/>
        <v>#REF!</v>
      </c>
      <c r="D31">
        <v>47201.088854000001</v>
      </c>
      <c r="E31" s="7">
        <f t="shared" si="13"/>
        <v>3.3679655801378487</v>
      </c>
      <c r="F31">
        <v>1.136603</v>
      </c>
      <c r="H31">
        <v>49656.759096000002</v>
      </c>
      <c r="I31">
        <v>1.080395</v>
      </c>
      <c r="Q31" s="7" t="e">
        <f>#REF!</f>
        <v>#REF!</v>
      </c>
      <c r="R31" s="7" t="e">
        <f t="shared" si="14"/>
        <v>#REF!</v>
      </c>
      <c r="S31" s="7">
        <v>22262.147636999998</v>
      </c>
      <c r="T31" s="7">
        <f t="shared" si="15"/>
        <v>7.4546308548592037</v>
      </c>
      <c r="U31" s="7">
        <v>1.1046180000000001</v>
      </c>
      <c r="AB31" s="7" t="e">
        <f>#REF!</f>
        <v>#REF!</v>
      </c>
      <c r="AC31" s="7" t="e">
        <f t="shared" si="16"/>
        <v>#REF!</v>
      </c>
      <c r="AD31" s="7">
        <v>12359.269487</v>
      </c>
      <c r="AE31" s="7">
        <f t="shared" si="17"/>
        <v>1.6696263319963833</v>
      </c>
      <c r="AF31" s="7">
        <v>1.1426989999999999</v>
      </c>
      <c r="AM31" s="7" t="e">
        <f>#REF!</f>
        <v>#REF!</v>
      </c>
      <c r="AN31" s="7" t="e">
        <f t="shared" si="18"/>
        <v>#REF!</v>
      </c>
      <c r="AO31" s="7">
        <v>3269.0435969999999</v>
      </c>
      <c r="AP31" s="7">
        <f t="shared" si="19"/>
        <v>9.5206358463941285</v>
      </c>
      <c r="AQ31" s="7">
        <v>1.105728</v>
      </c>
    </row>
    <row r="32" spans="1:48">
      <c r="A32" s="8" t="e">
        <f>#REF!</f>
        <v>#REF!</v>
      </c>
      <c r="B32" s="7" t="e">
        <f>#REF!</f>
        <v>#REF!</v>
      </c>
      <c r="C32" s="7" t="e">
        <f t="shared" si="12"/>
        <v>#REF!</v>
      </c>
      <c r="D32">
        <v>44356.635202999998</v>
      </c>
      <c r="E32" s="7">
        <f t="shared" si="13"/>
        <v>-6.0262458347058896</v>
      </c>
      <c r="F32">
        <v>0.899918</v>
      </c>
      <c r="H32">
        <v>40673.053551999998</v>
      </c>
      <c r="I32">
        <v>0.98141999999999996</v>
      </c>
      <c r="Q32" s="7" t="e">
        <f>#REF!</f>
        <v>#REF!</v>
      </c>
      <c r="R32" s="7" t="e">
        <f t="shared" si="14"/>
        <v>#REF!</v>
      </c>
      <c r="S32" s="7">
        <v>19230.473112</v>
      </c>
      <c r="T32" s="7">
        <f t="shared" si="15"/>
        <v>-13.618068545917438</v>
      </c>
      <c r="U32" s="7">
        <v>0.890679</v>
      </c>
      <c r="AB32" s="7" t="e">
        <f>#REF!</f>
        <v>#REF!</v>
      </c>
      <c r="AC32" s="7" t="e">
        <f t="shared" si="16"/>
        <v>#REF!</v>
      </c>
      <c r="AD32" s="7">
        <v>11905.831275</v>
      </c>
      <c r="AE32" s="7">
        <f t="shared" si="17"/>
        <v>-3.6688107859202006</v>
      </c>
      <c r="AF32" s="7">
        <v>0.87762899999999999</v>
      </c>
      <c r="AM32" s="7" t="e">
        <f>#REF!</f>
        <v>#REF!</v>
      </c>
      <c r="AN32" s="7" t="e">
        <f t="shared" si="18"/>
        <v>#REF!</v>
      </c>
      <c r="AO32" s="7">
        <v>3474.6071510000002</v>
      </c>
      <c r="AP32" s="7">
        <f t="shared" si="19"/>
        <v>6.288186373184061</v>
      </c>
      <c r="AQ32" s="7">
        <v>0.97200500000000001</v>
      </c>
    </row>
    <row r="33" spans="1:43">
      <c r="A33" s="8" t="e">
        <f>#REF!</f>
        <v>#REF!</v>
      </c>
      <c r="B33" s="7" t="e">
        <f>#REF!</f>
        <v>#REF!</v>
      </c>
      <c r="C33" s="7" t="e">
        <f t="shared" si="12"/>
        <v>#REF!</v>
      </c>
      <c r="D33">
        <v>49980.391777999997</v>
      </c>
      <c r="E33" s="7">
        <f t="shared" si="13"/>
        <v>12.678501309359106</v>
      </c>
      <c r="F33">
        <v>0.68917200000000001</v>
      </c>
      <c r="H33">
        <v>51047.431076000001</v>
      </c>
      <c r="I33">
        <v>0.67476599999999998</v>
      </c>
      <c r="Q33" s="7" t="e">
        <f>#REF!</f>
        <v>#REF!</v>
      </c>
      <c r="R33" s="7" t="e">
        <f t="shared" si="14"/>
        <v>#REF!</v>
      </c>
      <c r="S33" s="7">
        <v>21953.885943000001</v>
      </c>
      <c r="T33" s="7">
        <f t="shared" si="15"/>
        <v>14.161964789626353</v>
      </c>
      <c r="U33" s="7">
        <v>0.66607300000000003</v>
      </c>
      <c r="AB33" s="7" t="e">
        <f>#REF!</f>
        <v>#REF!</v>
      </c>
      <c r="AC33" s="7" t="e">
        <f t="shared" si="16"/>
        <v>#REF!</v>
      </c>
      <c r="AD33" s="7">
        <v>13784.937265</v>
      </c>
      <c r="AE33" s="7">
        <f t="shared" si="17"/>
        <v>15.783072568362087</v>
      </c>
      <c r="AF33" s="7">
        <v>0.67979400000000001</v>
      </c>
      <c r="AM33" s="7" t="e">
        <f>#REF!</f>
        <v>#REF!</v>
      </c>
      <c r="AN33" s="7" t="e">
        <f t="shared" si="18"/>
        <v>#REF!</v>
      </c>
      <c r="AO33" s="7">
        <v>3611.4376990000001</v>
      </c>
      <c r="AP33" s="7">
        <f t="shared" si="19"/>
        <v>3.9380149194886656</v>
      </c>
      <c r="AQ33" s="7">
        <v>0.70200399999999996</v>
      </c>
    </row>
    <row r="34" spans="1:43">
      <c r="A34" s="8" t="e">
        <f>#REF!</f>
        <v>#REF!</v>
      </c>
      <c r="B34" s="7" t="e">
        <f>#REF!</f>
        <v>#REF!</v>
      </c>
      <c r="C34" s="7" t="e">
        <f t="shared" si="12"/>
        <v>#REF!</v>
      </c>
      <c r="D34">
        <v>49450.265101999998</v>
      </c>
      <c r="E34" s="7">
        <f t="shared" si="13"/>
        <v>-1.0606693087855064</v>
      </c>
      <c r="F34">
        <v>0.94159199999999998</v>
      </c>
      <c r="H34">
        <v>51357.264489000001</v>
      </c>
      <c r="I34">
        <v>0.90662900000000002</v>
      </c>
      <c r="Q34" s="7" t="e">
        <f>#REF!</f>
        <v>#REF!</v>
      </c>
      <c r="R34" s="7" t="e">
        <f t="shared" si="14"/>
        <v>#REF!</v>
      </c>
      <c r="S34" s="7">
        <v>22207.932331</v>
      </c>
      <c r="T34" s="7">
        <f t="shared" si="15"/>
        <v>1.1571818704879462</v>
      </c>
      <c r="U34" s="7">
        <v>0.93105199999999999</v>
      </c>
      <c r="AB34" s="7" t="e">
        <f>#REF!</f>
        <v>#REF!</v>
      </c>
      <c r="AC34" s="7" t="e">
        <f t="shared" si="16"/>
        <v>#REF!</v>
      </c>
      <c r="AD34" s="7">
        <v>13060.663253999999</v>
      </c>
      <c r="AE34" s="7">
        <f t="shared" si="17"/>
        <v>-5.2540972590345802</v>
      </c>
      <c r="AF34" s="7">
        <v>0.93553699999999995</v>
      </c>
      <c r="AM34" s="7" t="e">
        <f>#REF!</f>
        <v>#REF!</v>
      </c>
      <c r="AN34" s="7" t="e">
        <f t="shared" si="18"/>
        <v>#REF!</v>
      </c>
      <c r="AO34" s="7">
        <v>3699.044363</v>
      </c>
      <c r="AP34" s="7">
        <f t="shared" si="19"/>
        <v>2.42581130568189</v>
      </c>
      <c r="AQ34" s="7">
        <v>0.96301000000000003</v>
      </c>
    </row>
    <row r="35" spans="1:43">
      <c r="A35" s="8" t="e">
        <f>#REF!</f>
        <v>#REF!</v>
      </c>
      <c r="B35" s="7" t="e">
        <f>#REF!</f>
        <v>#REF!</v>
      </c>
      <c r="C35" s="7" t="e">
        <f t="shared" si="12"/>
        <v>#REF!</v>
      </c>
      <c r="D35">
        <v>52809.390367</v>
      </c>
      <c r="E35" s="7">
        <f t="shared" si="13"/>
        <v>6.7929368185816656</v>
      </c>
      <c r="F35">
        <v>0.97955999999999999</v>
      </c>
      <c r="H35">
        <v>52640.307250999998</v>
      </c>
      <c r="I35">
        <v>0.982707</v>
      </c>
      <c r="Q35" s="7" t="e">
        <f>#REF!</f>
        <v>#REF!</v>
      </c>
      <c r="R35" s="7" t="e">
        <f t="shared" si="14"/>
        <v>#REF!</v>
      </c>
      <c r="S35" s="7">
        <v>23778.094373</v>
      </c>
      <c r="T35" s="7">
        <f t="shared" si="15"/>
        <v>7.0702756951767753</v>
      </c>
      <c r="U35" s="7">
        <v>0.97700799999999999</v>
      </c>
      <c r="AB35" s="7" t="e">
        <f>#REF!</f>
        <v>#REF!</v>
      </c>
      <c r="AC35" s="7" t="e">
        <f t="shared" si="16"/>
        <v>#REF!</v>
      </c>
      <c r="AD35" s="7">
        <v>13869.874342999999</v>
      </c>
      <c r="AE35" s="7">
        <f t="shared" si="17"/>
        <v>6.1957886308122028</v>
      </c>
      <c r="AF35" s="7">
        <v>0.98426100000000005</v>
      </c>
      <c r="AM35" s="7" t="e">
        <f>#REF!</f>
        <v>#REF!</v>
      </c>
      <c r="AN35" s="7" t="e">
        <f t="shared" si="18"/>
        <v>#REF!</v>
      </c>
      <c r="AO35" s="7">
        <v>3709.9070040000001</v>
      </c>
      <c r="AP35" s="7">
        <f t="shared" si="19"/>
        <v>0.29366073866685838</v>
      </c>
      <c r="AQ35" s="7">
        <v>0.98239100000000001</v>
      </c>
    </row>
    <row r="36" spans="1:43">
      <c r="A36" s="8" t="e">
        <f>#REF!</f>
        <v>#REF!</v>
      </c>
      <c r="B36" s="7" t="e">
        <f>#REF!</f>
        <v>#REF!</v>
      </c>
      <c r="C36" s="7" t="e">
        <f t="shared" si="12"/>
        <v>#REF!</v>
      </c>
      <c r="D36">
        <v>58293.405993</v>
      </c>
      <c r="E36" s="7">
        <f t="shared" si="13"/>
        <v>10.384546361714683</v>
      </c>
      <c r="F36">
        <v>1.1081989999999999</v>
      </c>
      <c r="H36">
        <v>60015.798426000001</v>
      </c>
      <c r="I36">
        <v>1.0763940000000001</v>
      </c>
      <c r="Q36" s="7" t="e">
        <f>#REF!</f>
        <v>#REF!</v>
      </c>
      <c r="R36" s="7" t="e">
        <f t="shared" si="14"/>
        <v>#REF!</v>
      </c>
      <c r="S36" s="7">
        <v>26930.038345000001</v>
      </c>
      <c r="T36" s="7">
        <f t="shared" si="15"/>
        <v>13.255662638714355</v>
      </c>
      <c r="U36" s="7">
        <v>1.111715</v>
      </c>
      <c r="AB36" s="7" t="e">
        <f>#REF!</f>
        <v>#REF!</v>
      </c>
      <c r="AC36" s="7" t="e">
        <f t="shared" si="16"/>
        <v>#REF!</v>
      </c>
      <c r="AD36" s="7">
        <v>14893.676047999999</v>
      </c>
      <c r="AE36" s="7">
        <f t="shared" si="17"/>
        <v>7.3814778683752422</v>
      </c>
      <c r="AF36" s="7">
        <v>1.1049659999999999</v>
      </c>
      <c r="AM36" s="7" t="e">
        <f>#REF!</f>
        <v>#REF!</v>
      </c>
      <c r="AN36" s="7" t="e">
        <f t="shared" si="18"/>
        <v>#REF!</v>
      </c>
      <c r="AO36" s="7">
        <v>3974.1838990000001</v>
      </c>
      <c r="AP36" s="7">
        <f t="shared" si="19"/>
        <v>7.12354500301646</v>
      </c>
      <c r="AQ36" s="7">
        <v>1.0822499999999999</v>
      </c>
    </row>
    <row r="37" spans="1:43">
      <c r="A37" s="8" t="e">
        <f>#REF!</f>
        <v>#REF!</v>
      </c>
      <c r="B37" s="7" t="e">
        <f>#REF!</f>
        <v>#REF!</v>
      </c>
      <c r="C37" s="7" t="e">
        <f t="shared" si="12"/>
        <v>#REF!</v>
      </c>
      <c r="D37">
        <v>63950.612370000003</v>
      </c>
      <c r="E37" s="7">
        <f t="shared" si="13"/>
        <v>9.7047106454533321</v>
      </c>
      <c r="F37">
        <v>0.94672699999999999</v>
      </c>
      <c r="H37">
        <v>64866.359233000003</v>
      </c>
      <c r="I37">
        <v>0.93336200000000002</v>
      </c>
      <c r="Q37" s="7" t="e">
        <f>#REF!</f>
        <v>#REF!</v>
      </c>
      <c r="R37" s="7" t="e">
        <f t="shared" si="14"/>
        <v>#REF!</v>
      </c>
      <c r="S37" s="7">
        <v>28818.843442000001</v>
      </c>
      <c r="T37" s="7">
        <f t="shared" si="15"/>
        <v>7.0137482643083189</v>
      </c>
      <c r="U37" s="7">
        <v>0.95681899999999998</v>
      </c>
      <c r="AB37" s="7" t="e">
        <f>#REF!</f>
        <v>#REF!</v>
      </c>
      <c r="AC37" s="7" t="e">
        <f t="shared" si="16"/>
        <v>#REF!</v>
      </c>
      <c r="AD37" s="7">
        <v>16823.055131000001</v>
      </c>
      <c r="AE37" s="7">
        <f t="shared" si="17"/>
        <v>12.954351073448308</v>
      </c>
      <c r="AF37" s="7">
        <v>0.95165500000000003</v>
      </c>
      <c r="AM37" s="7" t="e">
        <f>#REF!</f>
        <v>#REF!</v>
      </c>
      <c r="AN37" s="7" t="e">
        <f t="shared" si="18"/>
        <v>#REF!</v>
      </c>
      <c r="AO37" s="7">
        <v>4019.1088119999999</v>
      </c>
      <c r="AP37" s="7">
        <f t="shared" si="19"/>
        <v>1.1304185750262974</v>
      </c>
      <c r="AQ37" s="7">
        <v>0.96131999999999995</v>
      </c>
    </row>
    <row r="38" spans="1:43">
      <c r="A38" s="8" t="e">
        <f>#REF!</f>
        <v>#REF!</v>
      </c>
      <c r="B38" s="7" t="e">
        <f>#REF!</f>
        <v>#REF!</v>
      </c>
      <c r="C38" s="7" t="e">
        <f t="shared" si="12"/>
        <v>#REF!</v>
      </c>
      <c r="D38">
        <v>62105.850059999997</v>
      </c>
      <c r="E38" s="7">
        <f t="shared" si="13"/>
        <v>-2.8846671542826527</v>
      </c>
      <c r="F38">
        <v>1.0457019999999999</v>
      </c>
      <c r="H38">
        <v>59527.827253000003</v>
      </c>
      <c r="I38">
        <v>1.090989</v>
      </c>
      <c r="Q38" s="7" t="e">
        <f>#REF!</f>
        <v>#REF!</v>
      </c>
      <c r="R38" s="7" t="e">
        <f t="shared" si="14"/>
        <v>#REF!</v>
      </c>
      <c r="S38" s="7">
        <v>28189.081335999999</v>
      </c>
      <c r="T38" s="7">
        <f t="shared" si="15"/>
        <v>-2.1852442040828066</v>
      </c>
      <c r="U38" s="7">
        <v>1.067356</v>
      </c>
      <c r="AB38" s="7" t="e">
        <f>#REF!</f>
        <v>#REF!</v>
      </c>
      <c r="AC38" s="7" t="e">
        <f t="shared" si="16"/>
        <v>#REF!</v>
      </c>
      <c r="AD38" s="7">
        <v>16122.776158999999</v>
      </c>
      <c r="AE38" s="7">
        <f t="shared" si="17"/>
        <v>-4.1626147364255672</v>
      </c>
      <c r="AF38" s="7">
        <v>1.0527489999999999</v>
      </c>
      <c r="AM38" s="7" t="e">
        <f>#REF!</f>
        <v>#REF!</v>
      </c>
      <c r="AN38" s="7" t="e">
        <f t="shared" si="18"/>
        <v>#REF!</v>
      </c>
      <c r="AO38" s="7">
        <v>4267.5563789999997</v>
      </c>
      <c r="AP38" s="7">
        <f t="shared" si="19"/>
        <v>6.1816581391924643</v>
      </c>
      <c r="AQ38" s="7">
        <v>1.0418940000000001</v>
      </c>
    </row>
    <row r="39" spans="1:43">
      <c r="A39" s="8" t="e">
        <f>#REF!</f>
        <v>#REF!</v>
      </c>
      <c r="B39" s="7" t="e">
        <f>#REF!</f>
        <v>#REF!</v>
      </c>
      <c r="C39" s="7" t="e">
        <f t="shared" si="12"/>
        <v>#REF!</v>
      </c>
      <c r="D39">
        <v>63737.377004000002</v>
      </c>
      <c r="E39" s="7">
        <f t="shared" si="13"/>
        <v>2.6270100842735502</v>
      </c>
      <c r="F39">
        <v>1.0267120000000001</v>
      </c>
      <c r="H39">
        <v>64193.576370000002</v>
      </c>
      <c r="I39">
        <v>1.0194160000000001</v>
      </c>
      <c r="Q39" s="7" t="e">
        <f>#REF!</f>
        <v>#REF!</v>
      </c>
      <c r="R39" s="7" t="e">
        <f t="shared" si="14"/>
        <v>#REF!</v>
      </c>
      <c r="S39" s="7">
        <v>28963.467258000001</v>
      </c>
      <c r="T39" s="7">
        <f t="shared" si="15"/>
        <v>2.7471130143253077</v>
      </c>
      <c r="U39" s="7">
        <v>1.0388189999999999</v>
      </c>
      <c r="AB39" s="7" t="e">
        <f>#REF!</f>
        <v>#REF!</v>
      </c>
      <c r="AC39" s="7" t="e">
        <f t="shared" si="16"/>
        <v>#REF!</v>
      </c>
      <c r="AD39" s="7">
        <v>16660.940974000001</v>
      </c>
      <c r="AE39" s="7">
        <f t="shared" si="17"/>
        <v>3.3379165578726315</v>
      </c>
      <c r="AF39" s="7">
        <v>1.0229760000000001</v>
      </c>
      <c r="AM39" s="7" t="e">
        <f>#REF!</f>
        <v>#REF!</v>
      </c>
      <c r="AN39" s="7" t="e">
        <f t="shared" si="18"/>
        <v>#REF!</v>
      </c>
      <c r="AO39" s="7">
        <v>4381.3484250000001</v>
      </c>
      <c r="AP39" s="7">
        <f t="shared" si="19"/>
        <v>2.6664450541287152</v>
      </c>
      <c r="AQ39" s="7">
        <v>1.003914</v>
      </c>
    </row>
    <row r="40" spans="1:43">
      <c r="A40" s="8" t="e">
        <f>#REF!</f>
        <v>#REF!</v>
      </c>
      <c r="B40" s="7" t="e">
        <f>#REF!</f>
        <v>#REF!</v>
      </c>
      <c r="C40" s="7" t="e">
        <f t="shared" si="12"/>
        <v>#REF!</v>
      </c>
      <c r="D40">
        <v>62942.524347999999</v>
      </c>
      <c r="E40" s="7">
        <f t="shared" si="13"/>
        <v>-1.2470746261649879</v>
      </c>
      <c r="F40">
        <v>1.0817239999999999</v>
      </c>
      <c r="H40">
        <v>62708.152354999998</v>
      </c>
      <c r="I40">
        <v>1.0857669999999999</v>
      </c>
      <c r="Q40" s="7" t="e">
        <f>#REF!</f>
        <v>#REF!</v>
      </c>
      <c r="R40" s="7" t="e">
        <f t="shared" si="14"/>
        <v>#REF!</v>
      </c>
      <c r="S40" s="7">
        <v>27483.156293</v>
      </c>
      <c r="T40" s="7">
        <f t="shared" si="15"/>
        <v>-5.1109590982796504</v>
      </c>
      <c r="U40" s="7">
        <v>1.108687</v>
      </c>
      <c r="AB40" s="7" t="e">
        <f>#REF!</f>
        <v>#REF!</v>
      </c>
      <c r="AC40" s="7" t="e">
        <f t="shared" si="16"/>
        <v>#REF!</v>
      </c>
      <c r="AD40" s="7">
        <v>16377.461439000001</v>
      </c>
      <c r="AE40" s="7">
        <f t="shared" si="17"/>
        <v>-1.7014617328179753</v>
      </c>
      <c r="AF40" s="7">
        <v>1.088133</v>
      </c>
      <c r="AM40" s="7" t="e">
        <f>#REF!</f>
        <v>#REF!</v>
      </c>
      <c r="AN40" s="7" t="e">
        <f t="shared" si="18"/>
        <v>#REF!</v>
      </c>
      <c r="AO40" s="7">
        <v>4494.4256919999998</v>
      </c>
      <c r="AP40" s="7">
        <f t="shared" si="19"/>
        <v>2.5808782144506068</v>
      </c>
      <c r="AQ40" s="7">
        <v>1.0551379999999999</v>
      </c>
    </row>
    <row r="41" spans="1:43">
      <c r="A41" s="8" t="e">
        <f>#REF!</f>
        <v>#REF!</v>
      </c>
      <c r="B41" s="7" t="e">
        <f>#REF!</f>
        <v>#REF!</v>
      </c>
      <c r="C41" s="7" t="e">
        <f t="shared" si="12"/>
        <v>#REF!</v>
      </c>
      <c r="D41">
        <v>66968.589156999995</v>
      </c>
      <c r="E41" s="7">
        <f t="shared" si="13"/>
        <v>6.3964145872836013</v>
      </c>
      <c r="F41" s="2">
        <v>1.0809420000000001</v>
      </c>
      <c r="H41">
        <v>67864.823707999996</v>
      </c>
      <c r="I41">
        <v>1.066667</v>
      </c>
      <c r="Q41" s="7" t="e">
        <f>#REF!</f>
        <v>#REF!</v>
      </c>
      <c r="R41" s="7" t="e">
        <f t="shared" si="14"/>
        <v>#REF!</v>
      </c>
      <c r="S41" s="7">
        <v>30041.700074</v>
      </c>
      <c r="T41" s="7">
        <f t="shared" si="15"/>
        <v>9.3094976200083295</v>
      </c>
      <c r="U41" s="2">
        <v>1.0860939999999999</v>
      </c>
      <c r="AB41" s="7" t="e">
        <f>#REF!</f>
        <v>#REF!</v>
      </c>
      <c r="AC41" s="7" t="e">
        <f t="shared" si="16"/>
        <v>#REF!</v>
      </c>
      <c r="AD41" s="7">
        <v>17120.172740999998</v>
      </c>
      <c r="AE41" s="7">
        <f t="shared" si="17"/>
        <v>4.5349598578895893</v>
      </c>
      <c r="AF41" s="2">
        <v>1.094174</v>
      </c>
      <c r="AM41" s="7" t="e">
        <f>#REF!</f>
        <v>#REF!</v>
      </c>
      <c r="AN41" s="7" t="e">
        <f t="shared" si="18"/>
        <v>#REF!</v>
      </c>
      <c r="AO41" s="7">
        <v>4896.2866839999997</v>
      </c>
      <c r="AP41" s="7">
        <f t="shared" si="19"/>
        <v>8.9413201939305651</v>
      </c>
      <c r="AQ41" s="2">
        <v>1.0791379999999999</v>
      </c>
    </row>
    <row r="42" spans="1:43">
      <c r="A42" s="8" t="e">
        <f>#REF!</f>
        <v>#REF!</v>
      </c>
      <c r="B42" s="7" t="e">
        <f>#REF!</f>
        <v>#REF!</v>
      </c>
      <c r="C42" s="7" t="e">
        <f t="shared" si="12"/>
        <v>#REF!</v>
      </c>
      <c r="D42">
        <v>68599.084170000002</v>
      </c>
      <c r="E42" s="7">
        <f t="shared" si="13"/>
        <v>2.4347160863393782</v>
      </c>
      <c r="F42">
        <v>1.096212</v>
      </c>
      <c r="H42">
        <v>68344.632221000007</v>
      </c>
      <c r="I42">
        <v>1.100293</v>
      </c>
      <c r="Q42" s="7" t="e">
        <f>#REF!</f>
        <v>#REF!</v>
      </c>
      <c r="R42" s="7" t="e">
        <f t="shared" si="14"/>
        <v>#REF!</v>
      </c>
      <c r="S42" s="7">
        <v>30513.759954000001</v>
      </c>
      <c r="T42" s="7">
        <f t="shared" si="15"/>
        <v>1.5713487546883158</v>
      </c>
      <c r="U42" s="7">
        <v>1.091189</v>
      </c>
      <c r="AB42" s="7" t="e">
        <f>#REF!</f>
        <v>#REF!</v>
      </c>
      <c r="AC42" s="7" t="e">
        <f t="shared" si="16"/>
        <v>#REF!</v>
      </c>
      <c r="AD42" s="7">
        <v>17524.703440000001</v>
      </c>
      <c r="AE42" s="7">
        <f t="shared" si="17"/>
        <v>2.3628891198697914</v>
      </c>
      <c r="AF42" s="7">
        <v>1.0945020000000001</v>
      </c>
      <c r="AM42" s="7" t="e">
        <f>#REF!</f>
        <v>#REF!</v>
      </c>
      <c r="AN42" s="7" t="e">
        <f t="shared" si="18"/>
        <v>#REF!</v>
      </c>
      <c r="AO42" s="7">
        <v>5065.5637310000002</v>
      </c>
      <c r="AP42" s="7">
        <f t="shared" si="19"/>
        <v>3.4572535867468872</v>
      </c>
      <c r="AQ42" s="7">
        <v>1.096797</v>
      </c>
    </row>
    <row r="43" spans="1:43">
      <c r="A43" s="8" t="e">
        <f>#REF!</f>
        <v>#REF!</v>
      </c>
      <c r="B43" s="7" t="e">
        <f>#REF!</f>
        <v>#REF!</v>
      </c>
      <c r="C43" s="7" t="e">
        <f t="shared" si="12"/>
        <v>#REF!</v>
      </c>
      <c r="D43">
        <v>72400.861384999997</v>
      </c>
      <c r="E43" s="7">
        <f t="shared" si="13"/>
        <v>5.5420232806294507</v>
      </c>
      <c r="F43">
        <v>1.0319309999999999</v>
      </c>
      <c r="H43">
        <v>69682.826862999995</v>
      </c>
      <c r="I43">
        <v>1.0721830000000001</v>
      </c>
      <c r="Q43" s="7" t="e">
        <f>#REF!</f>
        <v>#REF!</v>
      </c>
      <c r="R43" s="7" t="e">
        <f t="shared" si="14"/>
        <v>#REF!</v>
      </c>
      <c r="S43" s="7">
        <v>32808.189215999999</v>
      </c>
      <c r="T43" s="7">
        <f t="shared" si="15"/>
        <v>7.5193265774486235</v>
      </c>
      <c r="U43" s="7">
        <v>1.004813</v>
      </c>
      <c r="AB43" s="7" t="e">
        <f>#REF!</f>
        <v>#REF!</v>
      </c>
      <c r="AC43" s="7" t="e">
        <f t="shared" si="16"/>
        <v>#REF!</v>
      </c>
      <c r="AD43" s="7">
        <v>18796.752563999999</v>
      </c>
      <c r="AE43" s="7">
        <f t="shared" si="17"/>
        <v>7.2586057068249943</v>
      </c>
      <c r="AF43" s="7">
        <v>1.0424059999999999</v>
      </c>
      <c r="AM43" s="7" t="e">
        <f>#REF!</f>
        <v>#REF!</v>
      </c>
      <c r="AN43" s="7" t="e">
        <f t="shared" si="18"/>
        <v>#REF!</v>
      </c>
      <c r="AO43" s="7">
        <v>5457.3278019999998</v>
      </c>
      <c r="AP43" s="7">
        <f t="shared" si="19"/>
        <v>7.7338691566054081</v>
      </c>
      <c r="AQ43" s="7">
        <v>1.030843</v>
      </c>
    </row>
    <row r="44" spans="1:43">
      <c r="A44" s="8" t="e">
        <f>#REF!</f>
        <v>#REF!</v>
      </c>
      <c r="B44" s="7" t="e">
        <f>#REF!</f>
        <v>#REF!</v>
      </c>
      <c r="C44" s="7" t="e">
        <f t="shared" si="12"/>
        <v>#REF!</v>
      </c>
      <c r="D44">
        <v>73736.429411999998</v>
      </c>
      <c r="E44" s="7">
        <f t="shared" si="13"/>
        <v>1.8446852723173635</v>
      </c>
      <c r="F44">
        <v>1.003053</v>
      </c>
      <c r="H44">
        <v>74818.079312999995</v>
      </c>
      <c r="I44">
        <v>0.98855099999999996</v>
      </c>
      <c r="Q44" s="7" t="e">
        <f>#REF!</f>
        <v>#REF!</v>
      </c>
      <c r="R44" s="7" t="e">
        <f t="shared" si="14"/>
        <v>#REF!</v>
      </c>
      <c r="S44" s="7">
        <v>32921.348575999997</v>
      </c>
      <c r="T44" s="7">
        <f t="shared" si="15"/>
        <v>0.34491193419725619</v>
      </c>
      <c r="U44" s="7">
        <v>0.995367</v>
      </c>
      <c r="AB44" s="7" t="e">
        <f>#REF!</f>
        <v>#REF!</v>
      </c>
      <c r="AC44" s="7" t="e">
        <f t="shared" si="16"/>
        <v>#REF!</v>
      </c>
      <c r="AD44" s="7">
        <v>19015.633001999999</v>
      </c>
      <c r="AE44" s="7">
        <f t="shared" si="17"/>
        <v>1.1644587928406622</v>
      </c>
      <c r="AF44" s="7">
        <v>0.97547099999999998</v>
      </c>
      <c r="AM44" s="7" t="e">
        <f>#REF!</f>
        <v>#REF!</v>
      </c>
      <c r="AN44" s="7" t="e">
        <f t="shared" si="18"/>
        <v>#REF!</v>
      </c>
      <c r="AO44" s="7">
        <v>5622.7773969999998</v>
      </c>
      <c r="AP44" s="7">
        <f t="shared" si="19"/>
        <v>3.0316961158053601</v>
      </c>
      <c r="AQ44" s="7">
        <v>1.029433</v>
      </c>
    </row>
    <row r="45" spans="1:43">
      <c r="A45" s="8" t="e">
        <f>#REF!</f>
        <v>#REF!</v>
      </c>
      <c r="B45" s="7" t="e">
        <f>#REF!</f>
        <v>#REF!</v>
      </c>
      <c r="C45" s="7" t="e">
        <f t="shared" si="12"/>
        <v>#REF!</v>
      </c>
      <c r="D45">
        <v>74045.621285999994</v>
      </c>
      <c r="E45" s="7">
        <f t="shared" si="13"/>
        <v>0.4193203772756533</v>
      </c>
      <c r="F45">
        <v>0.69450299999999998</v>
      </c>
      <c r="H45">
        <v>76398.990086999998</v>
      </c>
      <c r="I45">
        <v>0.67310899999999996</v>
      </c>
      <c r="Q45" s="7" t="e">
        <f>#REF!</f>
        <v>#REF!</v>
      </c>
      <c r="R45" s="7" t="e">
        <f t="shared" si="14"/>
        <v>#REF!</v>
      </c>
      <c r="S45" s="7">
        <v>33161.953899</v>
      </c>
      <c r="T45" s="7">
        <f t="shared" si="15"/>
        <v>0.73084892754182817</v>
      </c>
      <c r="U45" s="7">
        <v>0.66805499999999995</v>
      </c>
      <c r="AB45" s="7" t="e">
        <f>#REF!</f>
        <v>#REF!</v>
      </c>
      <c r="AC45" s="7" t="e">
        <f t="shared" si="16"/>
        <v>#REF!</v>
      </c>
      <c r="AD45" s="7">
        <v>19361.804203</v>
      </c>
      <c r="AE45" s="7">
        <f t="shared" si="17"/>
        <v>1.8204558373817576</v>
      </c>
      <c r="AF45" s="7">
        <v>0.68973200000000001</v>
      </c>
      <c r="AM45" s="7" t="e">
        <f>#REF!</f>
        <v>#REF!</v>
      </c>
      <c r="AN45" s="7" t="e">
        <f t="shared" si="18"/>
        <v>#REF!</v>
      </c>
      <c r="AO45" s="7">
        <v>5662.8987090000001</v>
      </c>
      <c r="AP45" s="7">
        <f t="shared" si="19"/>
        <v>0.71354971337487427</v>
      </c>
      <c r="AQ45" s="7">
        <v>0.72293300000000005</v>
      </c>
    </row>
    <row r="46" spans="1:43">
      <c r="A46" s="8" t="e">
        <f>#REF!</f>
        <v>#REF!</v>
      </c>
      <c r="B46" s="7" t="e">
        <f>#REF!</f>
        <v>#REF!</v>
      </c>
      <c r="C46" s="7" t="e">
        <f t="shared" si="12"/>
        <v>#REF!</v>
      </c>
      <c r="D46">
        <v>78613.656937000007</v>
      </c>
      <c r="E46" s="7">
        <f t="shared" si="13"/>
        <v>6.169217803381045</v>
      </c>
      <c r="F46">
        <v>0.90850500000000001</v>
      </c>
      <c r="H46">
        <v>77967.079478</v>
      </c>
      <c r="I46">
        <v>0.91603999999999997</v>
      </c>
      <c r="Q46" s="7" t="e">
        <f>#REF!</f>
        <v>#REF!</v>
      </c>
      <c r="R46" s="7" t="e">
        <f t="shared" si="14"/>
        <v>#REF!</v>
      </c>
      <c r="S46" s="7">
        <v>34958.226222999998</v>
      </c>
      <c r="T46" s="7">
        <f t="shared" si="15"/>
        <v>5.4166661273060868</v>
      </c>
      <c r="U46" s="7">
        <v>0.90407599999999999</v>
      </c>
      <c r="AB46" s="7" t="e">
        <f>#REF!</f>
        <v>#REF!</v>
      </c>
      <c r="AC46" s="7" t="e">
        <f t="shared" si="16"/>
        <v>#REF!</v>
      </c>
      <c r="AD46" s="7">
        <v>20255.083205999999</v>
      </c>
      <c r="AE46" s="7">
        <f t="shared" si="17"/>
        <v>4.6136144836212765</v>
      </c>
      <c r="AF46" s="7">
        <v>0.90583000000000002</v>
      </c>
      <c r="AM46" s="7" t="e">
        <f>#REF!</f>
        <v>#REF!</v>
      </c>
      <c r="AN46" s="7" t="e">
        <f t="shared" si="18"/>
        <v>#REF!</v>
      </c>
      <c r="AO46" s="7">
        <v>5940.8443699999998</v>
      </c>
      <c r="AP46" s="7">
        <f t="shared" si="19"/>
        <v>4.9081870484150301</v>
      </c>
      <c r="AQ46" s="7">
        <v>0.92773600000000001</v>
      </c>
    </row>
    <row r="47" spans="1:43">
      <c r="A47" s="8" t="e">
        <f>#REF!</f>
        <v>#REF!</v>
      </c>
      <c r="B47" s="7" t="e">
        <f>#REF!</f>
        <v>#REF!</v>
      </c>
      <c r="C47" s="7" t="e">
        <f t="shared" si="12"/>
        <v>#REF!</v>
      </c>
      <c r="D47">
        <v>78704.872461999999</v>
      </c>
      <c r="E47" s="7">
        <f t="shared" si="13"/>
        <v>0.11603012574911986</v>
      </c>
      <c r="F47">
        <v>0.97963599999999995</v>
      </c>
      <c r="H47">
        <v>78537.956562000007</v>
      </c>
      <c r="I47">
        <v>0.98171799999999998</v>
      </c>
      <c r="Q47" s="7" t="e">
        <f>#REF!</f>
        <v>#REF!</v>
      </c>
      <c r="R47" s="7" t="e">
        <f t="shared" si="14"/>
        <v>#REF!</v>
      </c>
      <c r="S47" s="7">
        <v>34382.435515999998</v>
      </c>
      <c r="T47" s="7">
        <f t="shared" si="15"/>
        <v>-1.6470821583652651</v>
      </c>
      <c r="U47" s="7">
        <v>0.97657700000000003</v>
      </c>
      <c r="AB47" s="7" t="e">
        <f>#REF!</f>
        <v>#REF!</v>
      </c>
      <c r="AC47" s="7" t="e">
        <f t="shared" si="16"/>
        <v>#REF!</v>
      </c>
      <c r="AD47" s="7">
        <v>20185.269003000001</v>
      </c>
      <c r="AE47" s="7">
        <f t="shared" si="17"/>
        <v>-0.34467497511596434</v>
      </c>
      <c r="AF47" s="7">
        <v>0.98317299999999996</v>
      </c>
      <c r="AM47" s="7" t="e">
        <f>#REF!</f>
        <v>#REF!</v>
      </c>
      <c r="AN47" s="7" t="e">
        <f t="shared" si="18"/>
        <v>#REF!</v>
      </c>
      <c r="AO47" s="7">
        <v>6241.3858929999997</v>
      </c>
      <c r="AP47" s="7">
        <f t="shared" si="19"/>
        <v>5.0589024771911397</v>
      </c>
      <c r="AQ47" s="7">
        <v>0.95762999999999998</v>
      </c>
    </row>
    <row r="48" spans="1:43">
      <c r="A48" s="8" t="e">
        <f>#REF!</f>
        <v>#REF!</v>
      </c>
      <c r="B48" s="7" t="e">
        <f>#REF!</f>
        <v>#REF!</v>
      </c>
      <c r="C48" s="7" t="e">
        <f t="shared" si="12"/>
        <v>#REF!</v>
      </c>
      <c r="D48">
        <v>78409.500350999995</v>
      </c>
      <c r="E48" s="7">
        <f t="shared" si="13"/>
        <v>-0.37529075616330942</v>
      </c>
      <c r="F48">
        <v>1.008184</v>
      </c>
      <c r="H48">
        <v>79662.256974000004</v>
      </c>
      <c r="I48">
        <v>0.99233000000000005</v>
      </c>
      <c r="Q48" s="7" t="e">
        <f>#REF!</f>
        <v>#REF!</v>
      </c>
      <c r="R48" s="7" t="e">
        <f t="shared" si="14"/>
        <v>#REF!</v>
      </c>
      <c r="S48" s="7">
        <v>33768.272156999999</v>
      </c>
      <c r="T48" s="7">
        <f t="shared" si="15"/>
        <v>-1.7862706634444123</v>
      </c>
      <c r="U48" s="7">
        <v>1.008035</v>
      </c>
      <c r="AB48" s="7" t="e">
        <f>#REF!</f>
        <v>#REF!</v>
      </c>
      <c r="AC48" s="7" t="e">
        <f t="shared" si="16"/>
        <v>#REF!</v>
      </c>
      <c r="AD48" s="7">
        <v>19780.342051</v>
      </c>
      <c r="AE48" s="7">
        <f t="shared" si="17"/>
        <v>-2.0060517991601756</v>
      </c>
      <c r="AF48" s="7">
        <v>1.0023500000000001</v>
      </c>
      <c r="AM48" s="7" t="e">
        <f>#REF!</f>
        <v>#REF!</v>
      </c>
      <c r="AN48" s="7" t="e">
        <f t="shared" si="18"/>
        <v>#REF!</v>
      </c>
      <c r="AO48" s="7">
        <v>6601.3512520000004</v>
      </c>
      <c r="AP48" s="7">
        <f t="shared" si="19"/>
        <v>5.7673946968047431</v>
      </c>
      <c r="AQ48" s="7">
        <v>1.000675</v>
      </c>
    </row>
    <row r="49" spans="1:43">
      <c r="A49" s="8" t="e">
        <f>#REF!</f>
        <v>#REF!</v>
      </c>
      <c r="B49" s="7" t="e">
        <f>#REF!</f>
        <v>#REF!</v>
      </c>
      <c r="C49" s="7" t="e">
        <f t="shared" si="12"/>
        <v>#REF!</v>
      </c>
      <c r="D49">
        <v>84422.835410999993</v>
      </c>
      <c r="E49" s="7">
        <f t="shared" si="13"/>
        <v>7.6691408988468481</v>
      </c>
      <c r="F49">
        <v>0.973611</v>
      </c>
      <c r="H49">
        <v>81597.715639000002</v>
      </c>
      <c r="I49">
        <v>1.00732</v>
      </c>
      <c r="Q49" s="7" t="e">
        <f>#REF!</f>
        <v>#REF!</v>
      </c>
      <c r="R49" s="7" t="e">
        <f t="shared" si="14"/>
        <v>#REF!</v>
      </c>
      <c r="S49" s="7">
        <v>35598.008842000003</v>
      </c>
      <c r="T49" s="7">
        <f t="shared" si="15"/>
        <v>5.4185084640781866</v>
      </c>
      <c r="U49" s="7">
        <v>0.98619999999999997</v>
      </c>
      <c r="AB49" s="7" t="e">
        <f>#REF!</f>
        <v>#REF!</v>
      </c>
      <c r="AC49" s="7" t="e">
        <f t="shared" si="16"/>
        <v>#REF!</v>
      </c>
      <c r="AD49" s="7">
        <v>21438.885612999999</v>
      </c>
      <c r="AE49" s="7">
        <f t="shared" si="17"/>
        <v>8.3848072885885756</v>
      </c>
      <c r="AF49" s="7">
        <v>0.97724299999999997</v>
      </c>
      <c r="AM49" s="7" t="e">
        <f>#REF!</f>
        <v>#REF!</v>
      </c>
      <c r="AN49" s="7" t="e">
        <f t="shared" si="18"/>
        <v>#REF!</v>
      </c>
      <c r="AO49" s="7">
        <v>6942.25443</v>
      </c>
      <c r="AP49" s="7">
        <f t="shared" si="19"/>
        <v>5.1641423851929886</v>
      </c>
      <c r="AQ49" s="7">
        <v>0.98433300000000001</v>
      </c>
    </row>
    <row r="50" spans="1:43">
      <c r="A50" s="8" t="e">
        <f>#REF!</f>
        <v>#REF!</v>
      </c>
      <c r="B50" s="7" t="e">
        <f>#REF!</f>
        <v>#REF!</v>
      </c>
      <c r="C50" s="7" t="e">
        <f t="shared" si="12"/>
        <v>#REF!</v>
      </c>
      <c r="D50">
        <v>86727.729292999997</v>
      </c>
      <c r="E50" s="7">
        <f t="shared" si="13"/>
        <v>2.7301782400211749</v>
      </c>
      <c r="F50">
        <v>1.0874470000000001</v>
      </c>
      <c r="H50">
        <v>86435.915901999993</v>
      </c>
      <c r="I50">
        <v>1.091118</v>
      </c>
      <c r="Q50" s="7" t="e">
        <f>#REF!</f>
        <v>#REF!</v>
      </c>
      <c r="R50" s="7" t="e">
        <f t="shared" si="14"/>
        <v>#REF!</v>
      </c>
      <c r="S50" s="7">
        <v>36088.096425999996</v>
      </c>
      <c r="T50" s="7">
        <f t="shared" si="15"/>
        <v>1.3767275191576687</v>
      </c>
      <c r="U50" s="7">
        <v>1.1075550000000001</v>
      </c>
      <c r="AB50" s="7" t="e">
        <f>#REF!</f>
        <v>#REF!</v>
      </c>
      <c r="AC50" s="7" t="e">
        <f t="shared" si="16"/>
        <v>#REF!</v>
      </c>
      <c r="AD50" s="7">
        <v>22381.895390000001</v>
      </c>
      <c r="AE50" s="7">
        <f t="shared" si="17"/>
        <v>4.3985951230048386</v>
      </c>
      <c r="AF50" s="7">
        <v>1.0936950000000001</v>
      </c>
      <c r="AM50" s="7" t="e">
        <f>#REF!</f>
        <v>#REF!</v>
      </c>
      <c r="AN50" s="7" t="e">
        <f t="shared" si="18"/>
        <v>#REF!</v>
      </c>
      <c r="AO50" s="7">
        <v>7239.2918970000001</v>
      </c>
      <c r="AP50" s="7">
        <f t="shared" si="19"/>
        <v>4.2786888610188782</v>
      </c>
      <c r="AQ50" s="7">
        <v>1.0785400000000001</v>
      </c>
    </row>
    <row r="51" spans="1:43">
      <c r="A51" s="8" t="e">
        <f>#REF!</f>
        <v>#REF!</v>
      </c>
      <c r="B51" s="7" t="e">
        <f>#REF!</f>
        <v>#REF!</v>
      </c>
      <c r="C51" s="7" t="e">
        <f t="shared" si="12"/>
        <v>#REF!</v>
      </c>
      <c r="D51">
        <v>87870.148535</v>
      </c>
      <c r="E51" s="7">
        <f t="shared" si="13"/>
        <v>1.3172479566949846</v>
      </c>
      <c r="F51">
        <v>1.0353920000000001</v>
      </c>
      <c r="H51">
        <v>89058.509111000007</v>
      </c>
      <c r="I51">
        <v>1.021576</v>
      </c>
      <c r="Q51" s="7" t="e">
        <f>#REF!</f>
        <v>#REF!</v>
      </c>
      <c r="R51" s="7" t="e">
        <f t="shared" si="14"/>
        <v>#REF!</v>
      </c>
      <c r="S51" s="7">
        <v>36536.978897000001</v>
      </c>
      <c r="T51" s="7">
        <f t="shared" si="15"/>
        <v>1.2438518942678343</v>
      </c>
      <c r="U51" s="7">
        <v>1.0483990000000001</v>
      </c>
      <c r="AB51" s="7" t="e">
        <f>#REF!</f>
        <v>#REF!</v>
      </c>
      <c r="AC51" s="7" t="e">
        <f t="shared" si="16"/>
        <v>#REF!</v>
      </c>
      <c r="AD51" s="7">
        <v>23124.879314000002</v>
      </c>
      <c r="AE51" s="7">
        <f t="shared" si="17"/>
        <v>3.3195755366275108</v>
      </c>
      <c r="AF51" s="7">
        <v>1.0346709999999999</v>
      </c>
      <c r="AM51" s="7" t="e">
        <f>#REF!</f>
        <v>#REF!</v>
      </c>
      <c r="AN51" s="7" t="e">
        <f t="shared" si="18"/>
        <v>#REF!</v>
      </c>
      <c r="AO51" s="7">
        <v>7423.8777989999999</v>
      </c>
      <c r="AP51" s="7">
        <f t="shared" si="19"/>
        <v>2.5497784123954546</v>
      </c>
      <c r="AQ51" s="7">
        <v>1.0244</v>
      </c>
    </row>
    <row r="52" spans="1:43">
      <c r="A52" s="8" t="e">
        <f>#REF!</f>
        <v>#REF!</v>
      </c>
      <c r="B52" s="7" t="e">
        <f>#REF!</f>
        <v>#REF!</v>
      </c>
      <c r="C52" s="7" t="e">
        <f t="shared" si="12"/>
        <v>#REF!</v>
      </c>
      <c r="D52">
        <v>89533.244789000004</v>
      </c>
      <c r="E52" s="7">
        <f t="shared" si="13"/>
        <v>1.8926749092014603</v>
      </c>
      <c r="F52">
        <v>1.025372</v>
      </c>
      <c r="H52">
        <v>85318.181190000003</v>
      </c>
      <c r="I52">
        <v>1.0760289999999999</v>
      </c>
      <c r="Q52" s="7" t="e">
        <f>#REF!</f>
        <v>#REF!</v>
      </c>
      <c r="R52" s="7" t="e">
        <f t="shared" si="14"/>
        <v>#REF!</v>
      </c>
      <c r="S52" s="7">
        <v>36705.241299000001</v>
      </c>
      <c r="T52" s="7">
        <f t="shared" si="15"/>
        <v>0.46052631355850338</v>
      </c>
      <c r="U52" s="7">
        <v>1.0495159999999999</v>
      </c>
      <c r="AB52" s="7" t="e">
        <f>#REF!</f>
        <v>#REF!</v>
      </c>
      <c r="AC52" s="7" t="e">
        <f t="shared" si="16"/>
        <v>#REF!</v>
      </c>
      <c r="AD52" s="7">
        <v>22733.374788000001</v>
      </c>
      <c r="AE52" s="7">
        <f t="shared" si="17"/>
        <v>-1.6930013803919906</v>
      </c>
      <c r="AF52" s="7">
        <v>1.033393</v>
      </c>
      <c r="AM52" s="7" t="e">
        <f>#REF!</f>
        <v>#REF!</v>
      </c>
      <c r="AN52" s="7" t="e">
        <f t="shared" si="18"/>
        <v>#REF!</v>
      </c>
      <c r="AO52" s="7">
        <v>7595.2533960000001</v>
      </c>
      <c r="AP52" s="7">
        <f t="shared" si="19"/>
        <v>2.3084377415679427</v>
      </c>
      <c r="AQ52" s="7">
        <v>1.0144169999999999</v>
      </c>
    </row>
    <row r="53" spans="1:43">
      <c r="A53" s="8" t="e">
        <f>#REF!</f>
        <v>#REF!</v>
      </c>
      <c r="B53" s="7" t="e">
        <f>#REF!</f>
        <v>#REF!</v>
      </c>
      <c r="C53" s="7" t="e">
        <f t="shared" si="12"/>
        <v>#REF!</v>
      </c>
      <c r="D53">
        <v>93514.039216999998</v>
      </c>
      <c r="E53" s="7">
        <f t="shared" si="13"/>
        <v>4.4461634752335897</v>
      </c>
      <c r="F53" s="2">
        <v>1.1218269999999999</v>
      </c>
      <c r="H53">
        <v>96636.984116000007</v>
      </c>
      <c r="I53">
        <v>1.085574</v>
      </c>
      <c r="Q53" s="7" t="e">
        <f>#REF!</f>
        <v>#REF!</v>
      </c>
      <c r="R53" s="7" t="e">
        <f t="shared" si="14"/>
        <v>#REF!</v>
      </c>
      <c r="S53" s="7">
        <v>38708.152245999998</v>
      </c>
      <c r="T53" s="7">
        <f t="shared" si="15"/>
        <v>5.4567437132052419</v>
      </c>
      <c r="U53" s="2">
        <v>1.1248800000000001</v>
      </c>
      <c r="AB53" s="7" t="e">
        <f>#REF!</f>
        <v>#REF!</v>
      </c>
      <c r="AC53" s="7" t="e">
        <f t="shared" si="16"/>
        <v>#REF!</v>
      </c>
      <c r="AD53" s="7">
        <v>24105.889635</v>
      </c>
      <c r="AE53" s="7">
        <f t="shared" si="17"/>
        <v>6.0374443293148516</v>
      </c>
      <c r="AF53" s="2">
        <v>1.135605</v>
      </c>
      <c r="AM53" s="7" t="e">
        <f>#REF!</f>
        <v>#REF!</v>
      </c>
      <c r="AN53" s="7" t="e">
        <f t="shared" si="18"/>
        <v>#REF!</v>
      </c>
      <c r="AO53" s="7">
        <v>8158.5530950000002</v>
      </c>
      <c r="AP53" s="7">
        <f t="shared" si="19"/>
        <v>7.4164701245735785</v>
      </c>
      <c r="AQ53" s="2">
        <v>1.0984910000000001</v>
      </c>
    </row>
    <row r="54" spans="1:43">
      <c r="A54" s="8" t="e">
        <f>#REF!</f>
        <v>#REF!</v>
      </c>
      <c r="B54" s="7" t="e">
        <f>#REF!</f>
        <v>#REF!</v>
      </c>
      <c r="C54" s="7" t="e">
        <f t="shared" si="12"/>
        <v>#REF!</v>
      </c>
      <c r="D54">
        <v>95148.656898999994</v>
      </c>
      <c r="E54" s="7">
        <f t="shared" si="13"/>
        <v>1.7479917407982555</v>
      </c>
      <c r="F54">
        <v>1.108236</v>
      </c>
      <c r="H54">
        <v>97305.999028000006</v>
      </c>
      <c r="I54">
        <v>1.083666</v>
      </c>
      <c r="Q54" s="7" t="e">
        <f>#REF!</f>
        <v>#REF!</v>
      </c>
      <c r="R54" s="7" t="e">
        <f t="shared" si="14"/>
        <v>#REF!</v>
      </c>
      <c r="S54" s="7">
        <v>39199.591827999997</v>
      </c>
      <c r="T54" s="7">
        <f t="shared" si="15"/>
        <v>1.2696022762253705</v>
      </c>
      <c r="U54" s="7">
        <v>1.097728</v>
      </c>
      <c r="AB54" s="7" t="e">
        <f>#REF!</f>
        <v>#REF!</v>
      </c>
      <c r="AC54" s="7" t="e">
        <f t="shared" si="16"/>
        <v>#REF!</v>
      </c>
      <c r="AD54" s="7">
        <v>24335.515166000001</v>
      </c>
      <c r="AE54" s="7">
        <f t="shared" si="17"/>
        <v>0.95257024103602816</v>
      </c>
      <c r="AF54" s="7">
        <v>1.1102270000000001</v>
      </c>
      <c r="AM54" s="7" t="e">
        <f>#REF!</f>
        <v>#REF!</v>
      </c>
      <c r="AN54" s="7" t="e">
        <f t="shared" si="18"/>
        <v>#REF!</v>
      </c>
      <c r="AO54" s="7">
        <v>8309.8609749999996</v>
      </c>
      <c r="AP54" s="7">
        <f t="shared" si="19"/>
        <v>1.8545920856080329</v>
      </c>
      <c r="AQ54" s="7">
        <v>1.1042829999999999</v>
      </c>
    </row>
    <row r="55" spans="1:43">
      <c r="A55" s="8" t="e">
        <f>#REF!</f>
        <v>#REF!</v>
      </c>
      <c r="B55" s="7" t="e">
        <f>#REF!</f>
        <v>#REF!</v>
      </c>
      <c r="C55" s="7" t="e">
        <f t="shared" si="12"/>
        <v>#REF!</v>
      </c>
      <c r="D55">
        <v>93711.003668999998</v>
      </c>
      <c r="E55" s="7">
        <f t="shared" si="13"/>
        <v>-1.5109548330525087</v>
      </c>
      <c r="F55">
        <v>1.040465</v>
      </c>
      <c r="H55">
        <v>91164.340267000007</v>
      </c>
      <c r="I55">
        <v>1.0695300000000001</v>
      </c>
      <c r="Q55" s="7" t="e">
        <f>#REF!</f>
        <v>#REF!</v>
      </c>
      <c r="R55" s="7" t="e">
        <f t="shared" si="14"/>
        <v>#REF!</v>
      </c>
      <c r="S55" s="7">
        <v>37950.713218999997</v>
      </c>
      <c r="T55" s="7">
        <f t="shared" si="15"/>
        <v>-3.1859479927235697</v>
      </c>
      <c r="U55" s="7">
        <v>1.022635</v>
      </c>
      <c r="AB55" s="7" t="e">
        <f>#REF!</f>
        <v>#REF!</v>
      </c>
      <c r="AC55" s="7" t="e">
        <f t="shared" si="16"/>
        <v>#REF!</v>
      </c>
      <c r="AD55" s="7">
        <v>23752.835445000001</v>
      </c>
      <c r="AE55" s="7">
        <f t="shared" si="17"/>
        <v>-2.3943595071867776</v>
      </c>
      <c r="AF55" s="7">
        <v>1.0487390000000001</v>
      </c>
      <c r="AM55" s="7" t="e">
        <f>#REF!</f>
        <v>#REF!</v>
      </c>
      <c r="AN55" s="7" t="e">
        <f t="shared" si="18"/>
        <v>#REF!</v>
      </c>
      <c r="AO55" s="7">
        <v>8411.4712899999995</v>
      </c>
      <c r="AP55" s="7">
        <f t="shared" si="19"/>
        <v>1.2227679296403551</v>
      </c>
      <c r="AQ55" s="7">
        <v>1.040273</v>
      </c>
    </row>
    <row r="56" spans="1:43">
      <c r="A56" s="8" t="e">
        <f>#REF!</f>
        <v>#REF!</v>
      </c>
      <c r="B56" s="7" t="e">
        <f>#REF!</f>
        <v>#REF!</v>
      </c>
      <c r="C56" s="7" t="e">
        <f t="shared" si="12"/>
        <v>#REF!</v>
      </c>
      <c r="D56">
        <v>100233.467021</v>
      </c>
      <c r="E56" s="7">
        <f t="shared" si="13"/>
        <v>6.96018940853331</v>
      </c>
      <c r="F56">
        <v>0.98715200000000003</v>
      </c>
      <c r="H56">
        <v>99519.443765999997</v>
      </c>
      <c r="I56">
        <v>0.99423399999999995</v>
      </c>
      <c r="Q56" s="7" t="e">
        <f>#REF!</f>
        <v>#REF!</v>
      </c>
      <c r="R56" s="7" t="e">
        <f t="shared" si="14"/>
        <v>#REF!</v>
      </c>
      <c r="S56" s="7">
        <v>41192.473983999997</v>
      </c>
      <c r="T56" s="7">
        <f t="shared" si="15"/>
        <v>8.5420285681930608</v>
      </c>
      <c r="U56" s="7">
        <v>0.97423999999999999</v>
      </c>
      <c r="AB56" s="7" t="e">
        <f>#REF!</f>
        <v>#REF!</v>
      </c>
      <c r="AC56" s="7" t="e">
        <f t="shared" si="16"/>
        <v>#REF!</v>
      </c>
      <c r="AD56" s="7">
        <v>25727.419320000001</v>
      </c>
      <c r="AE56" s="7">
        <f t="shared" si="17"/>
        <v>8.3130448976172886</v>
      </c>
      <c r="AF56" s="7">
        <v>0.95500099999999999</v>
      </c>
      <c r="AM56" s="7" t="e">
        <f>#REF!</f>
        <v>#REF!</v>
      </c>
      <c r="AN56" s="7" t="e">
        <f t="shared" si="18"/>
        <v>#REF!</v>
      </c>
      <c r="AO56" s="7">
        <v>8666.3869919999997</v>
      </c>
      <c r="AP56" s="7">
        <f t="shared" si="19"/>
        <v>3.0305720986417555</v>
      </c>
      <c r="AQ56" s="7">
        <v>1.0254559999999999</v>
      </c>
    </row>
    <row r="57" spans="1:43">
      <c r="A57" s="8" t="e">
        <f>#REF!</f>
        <v>#REF!</v>
      </c>
      <c r="B57" s="7" t="e">
        <f>#REF!</f>
        <v>#REF!</v>
      </c>
      <c r="C57" s="7" t="e">
        <f t="shared" si="12"/>
        <v>#REF!</v>
      </c>
      <c r="D57">
        <v>99598.559208000006</v>
      </c>
      <c r="E57" s="7">
        <f t="shared" si="13"/>
        <v>-0.63342896526464187</v>
      </c>
      <c r="F57">
        <v>0.67884999999999995</v>
      </c>
      <c r="H57">
        <v>100372.223812</v>
      </c>
      <c r="I57">
        <v>0.67361800000000005</v>
      </c>
      <c r="Q57" s="7" t="e">
        <f>#REF!</f>
        <v>#REF!</v>
      </c>
      <c r="R57" s="7" t="e">
        <f t="shared" si="14"/>
        <v>#REF!</v>
      </c>
      <c r="S57" s="7">
        <v>40619.145445000002</v>
      </c>
      <c r="T57" s="7">
        <f t="shared" si="15"/>
        <v>-1.3918283694800238</v>
      </c>
      <c r="U57" s="7">
        <v>0.65483800000000003</v>
      </c>
      <c r="AB57" s="7" t="e">
        <f>#REF!</f>
        <v>#REF!</v>
      </c>
      <c r="AC57" s="7" t="e">
        <f t="shared" si="16"/>
        <v>#REF!</v>
      </c>
      <c r="AD57" s="7">
        <v>25129.416388000001</v>
      </c>
      <c r="AE57" s="7">
        <f t="shared" si="17"/>
        <v>-2.3243797777071364</v>
      </c>
      <c r="AF57" s="7">
        <v>0.67610800000000004</v>
      </c>
      <c r="AM57" s="7" t="e">
        <f>#REF!</f>
        <v>#REF!</v>
      </c>
      <c r="AN57" s="7" t="e">
        <f t="shared" si="18"/>
        <v>#REF!</v>
      </c>
      <c r="AO57" s="7">
        <v>9009.4029969999992</v>
      </c>
      <c r="AP57" s="7">
        <f t="shared" si="19"/>
        <v>3.9580047061900103</v>
      </c>
      <c r="AQ57" s="7">
        <v>0.70837300000000003</v>
      </c>
    </row>
    <row r="58" spans="1:43">
      <c r="A58" s="8" t="e">
        <f>#REF!</f>
        <v>#REF!</v>
      </c>
      <c r="B58" s="7" t="e">
        <f>#REF!</f>
        <v>#REF!</v>
      </c>
      <c r="C58" s="7" t="e">
        <f t="shared" si="12"/>
        <v>#REF!</v>
      </c>
      <c r="D58">
        <v>106592.27747</v>
      </c>
      <c r="E58" s="7">
        <f t="shared" si="13"/>
        <v>7.0219070613204622</v>
      </c>
      <c r="F58">
        <v>0.94475699999999996</v>
      </c>
      <c r="H58">
        <v>108695.480196</v>
      </c>
      <c r="I58">
        <v>0.92647599999999997</v>
      </c>
      <c r="Q58" s="7" t="e">
        <f>#REF!</f>
        <v>#REF!</v>
      </c>
      <c r="R58" s="7" t="e">
        <f t="shared" si="14"/>
        <v>#REF!</v>
      </c>
      <c r="S58" s="7">
        <v>42966.592896000002</v>
      </c>
      <c r="T58" s="7">
        <f t="shared" si="15"/>
        <v>5.7791650348196981</v>
      </c>
      <c r="U58" s="7">
        <v>0.94186199999999998</v>
      </c>
      <c r="AB58" s="7" t="e">
        <f>#REF!</f>
        <v>#REF!</v>
      </c>
      <c r="AC58" s="7" t="e">
        <f t="shared" si="16"/>
        <v>#REF!</v>
      </c>
      <c r="AD58" s="7">
        <v>26560.609711000001</v>
      </c>
      <c r="AE58" s="7">
        <f t="shared" si="17"/>
        <v>5.6952907337849439</v>
      </c>
      <c r="AF58" s="7">
        <v>0.93986400000000003</v>
      </c>
      <c r="AM58" s="7" t="e">
        <f>#REF!</f>
        <v>#REF!</v>
      </c>
      <c r="AN58" s="7" t="e">
        <f t="shared" si="18"/>
        <v>#REF!</v>
      </c>
      <c r="AO58" s="7">
        <v>9807.0194900000006</v>
      </c>
      <c r="AP58" s="7">
        <f t="shared" si="19"/>
        <v>8.853155900181136</v>
      </c>
      <c r="AQ58" s="7">
        <v>0.95383899999999999</v>
      </c>
    </row>
    <row r="59" spans="1:43">
      <c r="A59" s="8" t="e">
        <f>#REF!</f>
        <v>#REF!</v>
      </c>
      <c r="B59" s="7" t="e">
        <f>#REF!</f>
        <v>#REF!</v>
      </c>
      <c r="C59" s="7" t="e">
        <f t="shared" si="12"/>
        <v>#REF!</v>
      </c>
      <c r="D59">
        <v>110717.250697</v>
      </c>
      <c r="E59" s="7">
        <f t="shared" si="13"/>
        <v>3.8698612365806184</v>
      </c>
      <c r="F59">
        <v>0.97904100000000005</v>
      </c>
      <c r="H59">
        <v>110341.825459</v>
      </c>
      <c r="I59">
        <v>0.98237200000000002</v>
      </c>
      <c r="Q59" s="7" t="e">
        <f>#REF!</f>
        <v>#REF!</v>
      </c>
      <c r="R59" s="7" t="e">
        <f t="shared" si="14"/>
        <v>#REF!</v>
      </c>
      <c r="S59" s="7">
        <v>43890.934714000003</v>
      </c>
      <c r="T59" s="7">
        <f t="shared" si="15"/>
        <v>2.1513035027873002</v>
      </c>
      <c r="U59" s="7">
        <v>0.97781399999999996</v>
      </c>
      <c r="AB59" s="7" t="e">
        <f>#REF!</f>
        <v>#REF!</v>
      </c>
      <c r="AC59" s="7" t="e">
        <f t="shared" si="16"/>
        <v>#REF!</v>
      </c>
      <c r="AD59" s="7">
        <v>27149.280949</v>
      </c>
      <c r="AE59" s="7">
        <f t="shared" si="17"/>
        <v>2.216331795110122</v>
      </c>
      <c r="AF59" s="7">
        <v>0.981576</v>
      </c>
      <c r="AM59" s="7" t="e">
        <f>#REF!</f>
        <v>#REF!</v>
      </c>
      <c r="AN59" s="7" t="e">
        <f t="shared" si="18"/>
        <v>#REF!</v>
      </c>
      <c r="AO59" s="7">
        <v>11005.191566</v>
      </c>
      <c r="AP59" s="7">
        <f t="shared" si="19"/>
        <v>12.217494593762652</v>
      </c>
      <c r="AQ59" s="7">
        <v>0.95595799999999997</v>
      </c>
    </row>
    <row r="60" spans="1:43">
      <c r="A60" s="8" t="e">
        <f>#REF!</f>
        <v>#REF!</v>
      </c>
      <c r="B60" s="7" t="e">
        <f>#REF!</f>
        <v>#REF!</v>
      </c>
      <c r="C60" s="7" t="e">
        <f t="shared" si="12"/>
        <v>#REF!</v>
      </c>
      <c r="D60">
        <v>112363.825259</v>
      </c>
      <c r="E60" s="7">
        <f t="shared" si="13"/>
        <v>1.4871888090015801</v>
      </c>
      <c r="F60">
        <v>1.0971919999999999</v>
      </c>
      <c r="H60">
        <v>115081.697212</v>
      </c>
      <c r="I60">
        <v>1.07128</v>
      </c>
      <c r="Q60" s="7" t="e">
        <f>#REF!</f>
        <v>#REF!</v>
      </c>
      <c r="R60" s="7" t="e">
        <f t="shared" si="14"/>
        <v>#REF!</v>
      </c>
      <c r="S60" s="7">
        <v>44268.345026000003</v>
      </c>
      <c r="T60" s="7">
        <f t="shared" si="15"/>
        <v>0.85988214755339243</v>
      </c>
      <c r="U60" s="7">
        <v>1.1000589999999999</v>
      </c>
      <c r="AB60" s="7" t="e">
        <f>#REF!</f>
        <v>#REF!</v>
      </c>
      <c r="AC60" s="7" t="e">
        <f t="shared" si="16"/>
        <v>#REF!</v>
      </c>
      <c r="AD60" s="7">
        <v>27657.580430999998</v>
      </c>
      <c r="AE60" s="7">
        <f t="shared" si="17"/>
        <v>1.8722392057264301</v>
      </c>
      <c r="AF60" s="7">
        <v>1.0841730000000001</v>
      </c>
      <c r="AM60" s="7" t="e">
        <f>#REF!</f>
        <v>#REF!</v>
      </c>
      <c r="AN60" s="7" t="e">
        <f t="shared" si="18"/>
        <v>#REF!</v>
      </c>
      <c r="AO60" s="7">
        <v>11012.141142</v>
      </c>
      <c r="AP60" s="7">
        <f t="shared" si="19"/>
        <v>6.3148160196234926E-2</v>
      </c>
      <c r="AQ60" s="7">
        <v>1.0895280000000001</v>
      </c>
    </row>
    <row r="61" spans="1:43">
      <c r="A61" s="8" t="e">
        <f>#REF!</f>
        <v>#REF!</v>
      </c>
      <c r="B61" s="7" t="e">
        <f>#REF!</f>
        <v>#REF!</v>
      </c>
      <c r="C61" s="7" t="e">
        <f t="shared" si="12"/>
        <v>#REF!</v>
      </c>
      <c r="D61">
        <v>111675.284642</v>
      </c>
      <c r="E61" s="7">
        <f t="shared" si="13"/>
        <v>-0.61277783611666337</v>
      </c>
      <c r="F61">
        <v>0.85459700000000005</v>
      </c>
      <c r="H61">
        <v>103427.26383</v>
      </c>
      <c r="I61">
        <v>0.92274800000000001</v>
      </c>
      <c r="Q61" s="7" t="e">
        <f>#REF!</f>
        <v>#REF!</v>
      </c>
      <c r="R61" s="7" t="e">
        <f t="shared" si="14"/>
        <v>#REF!</v>
      </c>
      <c r="S61" s="7">
        <v>44186.023021000001</v>
      </c>
      <c r="T61" s="7">
        <f t="shared" si="15"/>
        <v>-0.1859613341127897</v>
      </c>
      <c r="U61" s="7">
        <v>0.86500500000000002</v>
      </c>
      <c r="AB61" s="7" t="e">
        <f>#REF!</f>
        <v>#REF!</v>
      </c>
      <c r="AC61" s="7" t="e">
        <f t="shared" si="16"/>
        <v>#REF!</v>
      </c>
      <c r="AD61" s="7">
        <v>26875.025438000001</v>
      </c>
      <c r="AE61" s="7">
        <f t="shared" si="17"/>
        <v>-2.8294412627753616</v>
      </c>
      <c r="AF61" s="7">
        <v>0.86408300000000005</v>
      </c>
      <c r="AM61" s="7" t="e">
        <f>#REF!</f>
        <v>#REF!</v>
      </c>
      <c r="AN61" s="7" t="e">
        <f t="shared" si="18"/>
        <v>#REF!</v>
      </c>
      <c r="AO61" s="7">
        <v>10948.987099</v>
      </c>
      <c r="AP61" s="7">
        <f t="shared" si="19"/>
        <v>-0.57349467452003466</v>
      </c>
      <c r="AQ61" s="7">
        <v>0.87174600000000002</v>
      </c>
    </row>
    <row r="62" spans="1:43">
      <c r="A62" s="8" t="e">
        <f>#REF!</f>
        <v>#REF!</v>
      </c>
      <c r="B62" s="7" t="e">
        <f>#REF!</f>
        <v>#REF!</v>
      </c>
      <c r="C62" s="7" t="e">
        <f t="shared" si="12"/>
        <v>#REF!</v>
      </c>
      <c r="D62">
        <v>115234.676215</v>
      </c>
      <c r="E62" s="7">
        <f t="shared" si="13"/>
        <v>3.1872688611543936</v>
      </c>
      <c r="F62">
        <v>1.123246</v>
      </c>
      <c r="H62">
        <v>118750.35798099999</v>
      </c>
      <c r="I62">
        <v>1.0899920000000001</v>
      </c>
      <c r="Q62" s="7" t="e">
        <f>#REF!</f>
        <v>#REF!</v>
      </c>
      <c r="R62" s="7" t="e">
        <f t="shared" si="14"/>
        <v>#REF!</v>
      </c>
      <c r="S62" s="7">
        <v>45145.483316999998</v>
      </c>
      <c r="T62" s="7">
        <f t="shared" si="15"/>
        <v>2.1714112979663156</v>
      </c>
      <c r="U62" s="7">
        <v>1.134279</v>
      </c>
      <c r="AB62" s="7" t="e">
        <f>#REF!</f>
        <v>#REF!</v>
      </c>
      <c r="AC62" s="7" t="e">
        <f t="shared" si="16"/>
        <v>#REF!</v>
      </c>
      <c r="AD62" s="7">
        <v>28639.281847999999</v>
      </c>
      <c r="AE62" s="7">
        <f t="shared" si="17"/>
        <v>6.5646688002960047</v>
      </c>
      <c r="AF62" s="7">
        <v>1.1369590000000001</v>
      </c>
      <c r="AM62" s="7" t="e">
        <f>#REF!</f>
        <v>#REF!</v>
      </c>
      <c r="AN62" s="7" t="e">
        <f t="shared" si="18"/>
        <v>#REF!</v>
      </c>
      <c r="AO62" s="7">
        <v>11754.360971</v>
      </c>
      <c r="AP62" s="7">
        <f t="shared" si="19"/>
        <v>7.3556929487436946</v>
      </c>
      <c r="AQ62" s="7">
        <v>1.09615</v>
      </c>
    </row>
    <row r="63" spans="1:43">
      <c r="A63" s="8" t="e">
        <f>#REF!</f>
        <v>#REF!</v>
      </c>
      <c r="B63" s="7" t="e">
        <f>#REF!</f>
        <v>#REF!</v>
      </c>
      <c r="C63" s="7" t="e">
        <f t="shared" si="12"/>
        <v>#REF!</v>
      </c>
      <c r="D63">
        <v>118941.43428</v>
      </c>
      <c r="E63" s="7">
        <f t="shared" si="13"/>
        <v>3.2167036752757383</v>
      </c>
      <c r="F63">
        <v>1.0398270000000001</v>
      </c>
      <c r="H63">
        <v>121117.189592</v>
      </c>
      <c r="I63">
        <v>1.021147</v>
      </c>
      <c r="Q63" s="7" t="e">
        <f>#REF!</f>
        <v>#REF!</v>
      </c>
      <c r="R63" s="7" t="e">
        <f t="shared" si="14"/>
        <v>#REF!</v>
      </c>
      <c r="S63" s="7">
        <v>46816.169085000001</v>
      </c>
      <c r="T63" s="7">
        <f t="shared" si="15"/>
        <v>3.7006709093551535</v>
      </c>
      <c r="U63" s="7">
        <v>1.052516</v>
      </c>
      <c r="AB63" s="7" t="e">
        <f>#REF!</f>
        <v>#REF!</v>
      </c>
      <c r="AC63" s="7" t="e">
        <f t="shared" si="16"/>
        <v>#REF!</v>
      </c>
      <c r="AD63" s="7">
        <v>28837.168416</v>
      </c>
      <c r="AE63" s="7">
        <f t="shared" si="17"/>
        <v>0.69096204664020888</v>
      </c>
      <c r="AF63" s="7">
        <v>1.0397719999999999</v>
      </c>
      <c r="AM63" s="7" t="e">
        <f>#REF!</f>
        <v>#REF!</v>
      </c>
      <c r="AN63" s="7" t="e">
        <f t="shared" si="18"/>
        <v>#REF!</v>
      </c>
      <c r="AO63" s="7">
        <v>12342.843089</v>
      </c>
      <c r="AP63" s="7">
        <f t="shared" si="19"/>
        <v>5.0065003061577187</v>
      </c>
      <c r="AQ63" s="7">
        <v>1.025569</v>
      </c>
    </row>
    <row r="64" spans="1:43">
      <c r="A64" s="8" t="e">
        <f>#REF!</f>
        <v>#REF!</v>
      </c>
      <c r="B64" s="7" t="e">
        <f>#REF!</f>
        <v>#REF!</v>
      </c>
      <c r="C64" s="7" t="e">
        <f t="shared" si="12"/>
        <v>#REF!</v>
      </c>
      <c r="D64">
        <v>122221.01177</v>
      </c>
      <c r="E64" s="7">
        <f t="shared" si="13"/>
        <v>2.7573044749733953</v>
      </c>
      <c r="F64">
        <v>1.03773</v>
      </c>
      <c r="H64">
        <v>118093.50808699999</v>
      </c>
      <c r="I64">
        <v>1.0740000000000001</v>
      </c>
      <c r="Q64" s="7" t="e">
        <f>#REF!</f>
        <v>#REF!</v>
      </c>
      <c r="R64" s="7" t="e">
        <f t="shared" si="14"/>
        <v>#REF!</v>
      </c>
      <c r="S64" s="7">
        <v>47036.631629000003</v>
      </c>
      <c r="T64" s="7">
        <f t="shared" si="15"/>
        <v>0.47091111534504648</v>
      </c>
      <c r="U64" s="7">
        <v>1.067501</v>
      </c>
      <c r="AB64" s="7" t="e">
        <f>#REF!</f>
        <v>#REF!</v>
      </c>
      <c r="AC64" s="7" t="e">
        <f t="shared" si="16"/>
        <v>#REF!</v>
      </c>
      <c r="AD64" s="7">
        <v>29690.764554000001</v>
      </c>
      <c r="AE64" s="7">
        <f t="shared" si="17"/>
        <v>2.9600553205715983</v>
      </c>
      <c r="AF64" s="7">
        <v>1.0451889999999999</v>
      </c>
      <c r="AM64" s="7" t="e">
        <f>#REF!</f>
        <v>#REF!</v>
      </c>
      <c r="AN64" s="7" t="e">
        <f t="shared" si="18"/>
        <v>#REF!</v>
      </c>
      <c r="AO64" s="7">
        <v>12756.729342000001</v>
      </c>
      <c r="AP64" s="7">
        <f t="shared" si="19"/>
        <v>3.3532489234093816</v>
      </c>
      <c r="AQ64" s="7">
        <v>1.022322</v>
      </c>
    </row>
    <row r="65" spans="1:43">
      <c r="A65" s="8" t="e">
        <f>#REF!</f>
        <v>#REF!</v>
      </c>
      <c r="B65" s="7" t="e">
        <f>#REF!</f>
        <v>#REF!</v>
      </c>
      <c r="C65" s="7" t="e">
        <f t="shared" si="12"/>
        <v>#REF!</v>
      </c>
      <c r="D65">
        <v>122572.917479</v>
      </c>
      <c r="E65" s="7">
        <f t="shared" si="13"/>
        <v>0.28792570434796971</v>
      </c>
      <c r="F65">
        <v>1.1155349999999999</v>
      </c>
      <c r="H65">
        <v>123518.207866</v>
      </c>
      <c r="I65">
        <v>1.1069979999999999</v>
      </c>
      <c r="Q65" s="7" t="e">
        <f>#REF!</f>
        <v>#REF!</v>
      </c>
      <c r="R65" s="7" t="e">
        <f t="shared" si="14"/>
        <v>#REF!</v>
      </c>
      <c r="S65" s="7">
        <v>47777.69659</v>
      </c>
      <c r="T65" s="7">
        <f t="shared" si="15"/>
        <v>1.57550601591781</v>
      </c>
      <c r="U65" s="7">
        <v>1.1224700000000001</v>
      </c>
      <c r="AB65" s="7" t="e">
        <f>#REF!</f>
        <v>#REF!</v>
      </c>
      <c r="AC65" s="7" t="e">
        <f t="shared" si="16"/>
        <v>#REF!</v>
      </c>
      <c r="AD65" s="7">
        <v>29659.249131</v>
      </c>
      <c r="AE65" s="7">
        <f t="shared" si="17"/>
        <v>-0.1061455421354367</v>
      </c>
      <c r="AF65" s="7">
        <v>1.1258969999999999</v>
      </c>
      <c r="AM65" s="7" t="e">
        <f>#REF!</f>
        <v>#REF!</v>
      </c>
      <c r="AN65" s="7" t="e">
        <f t="shared" si="18"/>
        <v>#REF!</v>
      </c>
      <c r="AO65" s="7">
        <v>12730.258827</v>
      </c>
      <c r="AP65" s="7">
        <f t="shared" si="19"/>
        <v>-0.20750236436269631</v>
      </c>
      <c r="AQ65" s="7">
        <v>1.114833</v>
      </c>
    </row>
    <row r="66" spans="1:43">
      <c r="A66" s="8" t="e">
        <f>#REF!</f>
        <v>#REF!</v>
      </c>
      <c r="B66" s="7" t="e">
        <f>#REF!</f>
        <v>#REF!</v>
      </c>
      <c r="C66" s="7" t="e">
        <f t="shared" si="12"/>
        <v>#REF!</v>
      </c>
      <c r="D66">
        <v>124590.488199</v>
      </c>
      <c r="E66" s="7">
        <f t="shared" si="13"/>
        <v>1.6460167233480973</v>
      </c>
      <c r="F66">
        <v>1.0572330000000001</v>
      </c>
      <c r="H66">
        <v>123825.12646</v>
      </c>
      <c r="I66">
        <v>1.063768</v>
      </c>
      <c r="Q66" s="7" t="e">
        <f>#REF!</f>
        <v>#REF!</v>
      </c>
      <c r="R66" s="7" t="e">
        <f t="shared" si="14"/>
        <v>#REF!</v>
      </c>
      <c r="S66" s="7">
        <v>48422.153923999998</v>
      </c>
      <c r="T66" s="7">
        <f t="shared" si="15"/>
        <v>1.348866479542437</v>
      </c>
      <c r="U66" s="7">
        <v>1.0414699999999999</v>
      </c>
      <c r="AB66" s="7" t="e">
        <f>#REF!</f>
        <v>#REF!</v>
      </c>
      <c r="AC66" s="7" t="e">
        <f t="shared" si="16"/>
        <v>#REF!</v>
      </c>
      <c r="AD66" s="7">
        <v>29754.045599000001</v>
      </c>
      <c r="AE66" s="7">
        <f t="shared" si="17"/>
        <v>0.31961857018463036</v>
      </c>
      <c r="AF66" s="7">
        <v>1.0591839999999999</v>
      </c>
      <c r="AM66" s="7" t="e">
        <f>#REF!</f>
        <v>#REF!</v>
      </c>
      <c r="AN66" s="7" t="e">
        <f t="shared" si="18"/>
        <v>#REF!</v>
      </c>
      <c r="AO66" s="7">
        <v>13261.045413</v>
      </c>
      <c r="AP66" s="7">
        <f t="shared" si="19"/>
        <v>4.169487778789204</v>
      </c>
      <c r="AQ66" s="7">
        <v>1.0516319999999999</v>
      </c>
    </row>
    <row r="67" spans="1:43">
      <c r="A67" s="8" t="e">
        <f>#REF!</f>
        <v>#REF!</v>
      </c>
      <c r="B67" s="7" t="e">
        <f>#REF!</f>
        <v>#REF!</v>
      </c>
      <c r="C67" s="7" t="e">
        <f t="shared" si="12"/>
        <v>#REF!</v>
      </c>
      <c r="D67">
        <v>127923.64059700001</v>
      </c>
      <c r="E67" s="7">
        <f t="shared" si="13"/>
        <v>2.6752864092451318</v>
      </c>
      <c r="F67">
        <v>1.0721670000000001</v>
      </c>
      <c r="H67">
        <v>128239.640824</v>
      </c>
      <c r="I67">
        <v>1.0695250000000001</v>
      </c>
      <c r="Q67" s="7" t="e">
        <f>#REF!</f>
        <v>#REF!</v>
      </c>
      <c r="R67" s="7" t="e">
        <f t="shared" si="14"/>
        <v>#REF!</v>
      </c>
      <c r="S67" s="7">
        <v>49226.358568000003</v>
      </c>
      <c r="T67" s="7">
        <f t="shared" si="15"/>
        <v>1.6608196431373727</v>
      </c>
      <c r="U67" s="7">
        <v>1.0550459999999999</v>
      </c>
      <c r="AB67" s="7" t="e">
        <f>#REF!</f>
        <v>#REF!</v>
      </c>
      <c r="AC67" s="7" t="e">
        <f t="shared" si="16"/>
        <v>#REF!</v>
      </c>
      <c r="AD67" s="7">
        <v>30810.985381999999</v>
      </c>
      <c r="AE67" s="7">
        <f t="shared" si="17"/>
        <v>3.552255707491156</v>
      </c>
      <c r="AF67" s="7">
        <v>1.0755889999999999</v>
      </c>
      <c r="AM67" s="7" t="e">
        <f>#REF!</f>
        <v>#REF!</v>
      </c>
      <c r="AN67" s="7" t="e">
        <f t="shared" si="18"/>
        <v>#REF!</v>
      </c>
      <c r="AO67" s="7">
        <v>13177.129570999999</v>
      </c>
      <c r="AP67" s="7">
        <f t="shared" si="19"/>
        <v>-0.63279959751692161</v>
      </c>
      <c r="AQ67" s="7">
        <v>1.0749580000000001</v>
      </c>
    </row>
    <row r="68" spans="1:43">
      <c r="A68" s="8" t="e">
        <f>#REF!</f>
        <v>#REF!</v>
      </c>
      <c r="B68" s="7" t="e">
        <f>#REF!</f>
        <v>#REF!</v>
      </c>
      <c r="C68" s="7" t="e">
        <f t="shared" si="12"/>
        <v>#REF!</v>
      </c>
      <c r="D68">
        <v>129756.04427899999</v>
      </c>
      <c r="E68" s="7">
        <f t="shared" si="13"/>
        <v>1.432419897876926</v>
      </c>
      <c r="F68">
        <v>1.006767</v>
      </c>
      <c r="H68">
        <v>131161.24673099999</v>
      </c>
      <c r="I68">
        <v>0.99598100000000001</v>
      </c>
      <c r="Q68" s="7" t="e">
        <f>#REF!</f>
        <v>#REF!</v>
      </c>
      <c r="R68" s="7" t="e">
        <f t="shared" si="14"/>
        <v>#REF!</v>
      </c>
      <c r="S68" s="7">
        <v>49585.082234000001</v>
      </c>
      <c r="T68" s="7">
        <f t="shared" si="15"/>
        <v>0.72872273398907339</v>
      </c>
      <c r="U68" s="7">
        <v>0.99554399999999998</v>
      </c>
      <c r="AB68" s="7" t="e">
        <f>#REF!</f>
        <v>#REF!</v>
      </c>
      <c r="AC68" s="7" t="e">
        <f t="shared" si="16"/>
        <v>#REF!</v>
      </c>
      <c r="AD68" s="7">
        <v>31182.41073</v>
      </c>
      <c r="AE68" s="7">
        <f t="shared" si="17"/>
        <v>1.2054964922250946</v>
      </c>
      <c r="AF68" s="7">
        <v>0.97601099999999996</v>
      </c>
      <c r="AM68" s="7" t="e">
        <f>#REF!</f>
        <v>#REF!</v>
      </c>
      <c r="AN68" s="7" t="e">
        <f t="shared" si="18"/>
        <v>#REF!</v>
      </c>
      <c r="AO68" s="7">
        <v>13637.847414</v>
      </c>
      <c r="AP68" s="7">
        <f t="shared" si="19"/>
        <v>3.4963444847194864</v>
      </c>
      <c r="AQ68" s="7">
        <v>1.050753</v>
      </c>
    </row>
    <row r="69" spans="1:43">
      <c r="A69" s="8" t="e">
        <f>#REF!</f>
        <v>#REF!</v>
      </c>
      <c r="B69" s="7" t="e">
        <f>#REF!</f>
        <v>#REF!</v>
      </c>
      <c r="C69" s="7" t="e">
        <f t="shared" si="12"/>
        <v>#REF!</v>
      </c>
      <c r="D69">
        <v>136965.531808</v>
      </c>
      <c r="E69" s="7">
        <f t="shared" si="13"/>
        <v>5.5561862794601353</v>
      </c>
      <c r="F69">
        <v>0.65527199999999997</v>
      </c>
      <c r="H69">
        <v>132457.364367</v>
      </c>
      <c r="I69">
        <v>0.67757400000000001</v>
      </c>
      <c r="Q69" s="7" t="e">
        <f>#REF!</f>
        <v>#REF!</v>
      </c>
      <c r="R69" s="7" t="e">
        <f t="shared" si="14"/>
        <v>#REF!</v>
      </c>
      <c r="S69" s="7">
        <v>51891.79694</v>
      </c>
      <c r="T69" s="7">
        <f t="shared" si="15"/>
        <v>4.6520336401061968</v>
      </c>
      <c r="U69" s="7">
        <v>0.63244800000000001</v>
      </c>
      <c r="AB69" s="7" t="e">
        <f>#REF!</f>
        <v>#REF!</v>
      </c>
      <c r="AC69" s="7" t="e">
        <f t="shared" si="16"/>
        <v>#REF!</v>
      </c>
      <c r="AD69" s="7">
        <v>33270.747381000001</v>
      </c>
      <c r="AE69" s="7">
        <f t="shared" si="17"/>
        <v>6.6971622851175141</v>
      </c>
      <c r="AF69" s="7">
        <v>0.65408500000000003</v>
      </c>
      <c r="AM69" s="7" t="e">
        <f>#REF!</f>
        <v>#REF!</v>
      </c>
      <c r="AN69" s="7" t="e">
        <f t="shared" si="18"/>
        <v>#REF!</v>
      </c>
      <c r="AO69" s="7">
        <v>14275.844369</v>
      </c>
      <c r="AP69" s="7">
        <f t="shared" si="19"/>
        <v>4.6781353070797849</v>
      </c>
      <c r="AQ69" s="7">
        <v>0.69179400000000002</v>
      </c>
    </row>
    <row r="70" spans="1:43">
      <c r="A70" s="8" t="e">
        <f>#REF!</f>
        <v>#REF!</v>
      </c>
      <c r="B70" s="7" t="e">
        <f>#REF!</f>
        <v>#REF!</v>
      </c>
      <c r="C70" s="7" t="e">
        <f t="shared" ref="C70:C133" si="20">B70/B69*100-100</f>
        <v>#REF!</v>
      </c>
      <c r="D70">
        <v>131516.36523600001</v>
      </c>
      <c r="E70" s="7">
        <f t="shared" ref="E70:E133" si="21">D70/D69*100-100</f>
        <v>-3.978494808196487</v>
      </c>
      <c r="F70">
        <v>0.97485100000000002</v>
      </c>
      <c r="H70">
        <v>137436.62418799999</v>
      </c>
      <c r="I70">
        <v>0.93285799999999997</v>
      </c>
      <c r="Q70" s="7" t="e">
        <f>#REF!</f>
        <v>#REF!</v>
      </c>
      <c r="R70" s="7" t="e">
        <f t="shared" ref="R70:R133" si="22">Q70/Q69*100-100</f>
        <v>#REF!</v>
      </c>
      <c r="S70" s="7">
        <v>50148.498703999998</v>
      </c>
      <c r="T70" s="7">
        <f t="shared" ref="T70:T133" si="23">S70/S69*100-100</f>
        <v>-3.3594871228215339</v>
      </c>
      <c r="U70" s="7">
        <v>0.965055</v>
      </c>
      <c r="AB70" s="7" t="e">
        <f>#REF!</f>
        <v>#REF!</v>
      </c>
      <c r="AC70" s="7" t="e">
        <f t="shared" ref="AC70:AC133" si="24">AB70/AB69*100-100</f>
        <v>#REF!</v>
      </c>
      <c r="AD70" s="7">
        <v>31698.869977999999</v>
      </c>
      <c r="AE70" s="7">
        <f t="shared" ref="AE70:AE133" si="25">AD70/AD69*100-100</f>
        <v>-4.7245028342755404</v>
      </c>
      <c r="AF70" s="7">
        <v>0.97394400000000003</v>
      </c>
      <c r="AM70" s="7" t="e">
        <f>#REF!</f>
        <v>#REF!</v>
      </c>
      <c r="AN70" s="7" t="e">
        <f t="shared" ref="AN70:AN133" si="26">AM70/AM69*100-100</f>
        <v>#REF!</v>
      </c>
      <c r="AO70" s="7">
        <v>14112.319503000001</v>
      </c>
      <c r="AP70" s="7">
        <f t="shared" ref="AP70:AP133" si="27">AO70/AO69*100-100</f>
        <v>-1.1454654574064591</v>
      </c>
      <c r="AQ70" s="7">
        <v>0.96801000000000004</v>
      </c>
    </row>
    <row r="71" spans="1:43">
      <c r="A71" s="8" t="e">
        <f>#REF!</f>
        <v>#REF!</v>
      </c>
      <c r="B71" s="7" t="e">
        <f>#REF!</f>
        <v>#REF!</v>
      </c>
      <c r="C71" s="7" t="e">
        <f t="shared" si="20"/>
        <v>#REF!</v>
      </c>
      <c r="D71">
        <v>146687.26298</v>
      </c>
      <c r="E71" s="7">
        <f t="shared" si="21"/>
        <v>11.535368786064382</v>
      </c>
      <c r="F71">
        <v>0.97780299999999998</v>
      </c>
      <c r="H71">
        <v>146028.543343</v>
      </c>
      <c r="I71">
        <v>0.982213</v>
      </c>
      <c r="Q71" s="7" t="e">
        <f>#REF!</f>
        <v>#REF!</v>
      </c>
      <c r="R71" s="7" t="e">
        <f t="shared" si="22"/>
        <v>#REF!</v>
      </c>
      <c r="S71" s="7">
        <v>55130.428691000001</v>
      </c>
      <c r="T71" s="7">
        <f t="shared" si="23"/>
        <v>9.9343551965646952</v>
      </c>
      <c r="U71" s="7">
        <v>0.97818799999999995</v>
      </c>
      <c r="AB71" s="7" t="e">
        <f>#REF!</f>
        <v>#REF!</v>
      </c>
      <c r="AC71" s="7" t="e">
        <f t="shared" si="24"/>
        <v>#REF!</v>
      </c>
      <c r="AD71" s="7">
        <v>35216.063016</v>
      </c>
      <c r="AE71" s="7">
        <f t="shared" si="25"/>
        <v>11.095641707231337</v>
      </c>
      <c r="AF71" s="7">
        <v>0.97890900000000003</v>
      </c>
      <c r="AM71" s="7" t="e">
        <f>#REF!</f>
        <v>#REF!</v>
      </c>
      <c r="AN71" s="7" t="e">
        <f t="shared" si="26"/>
        <v>#REF!</v>
      </c>
      <c r="AO71" s="7">
        <v>16630.740816000001</v>
      </c>
      <c r="AP71" s="7">
        <f t="shared" si="27"/>
        <v>17.845551983602931</v>
      </c>
      <c r="AQ71" s="7">
        <v>0.95553600000000005</v>
      </c>
    </row>
    <row r="72" spans="1:43">
      <c r="A72" s="8" t="e">
        <f>#REF!</f>
        <v>#REF!</v>
      </c>
      <c r="B72" s="7" t="e">
        <f>#REF!</f>
        <v>#REF!</v>
      </c>
      <c r="C72" s="7" t="e">
        <f t="shared" si="20"/>
        <v>#REF!</v>
      </c>
      <c r="D72">
        <v>151064.369205</v>
      </c>
      <c r="E72" s="7">
        <f t="shared" si="21"/>
        <v>2.9839715705901426</v>
      </c>
      <c r="F72">
        <v>1.0562499999999999</v>
      </c>
      <c r="H72">
        <v>150221.75132400001</v>
      </c>
      <c r="I72">
        <v>1.062174</v>
      </c>
      <c r="Q72" s="7" t="e">
        <f>#REF!</f>
        <v>#REF!</v>
      </c>
      <c r="R72" s="7" t="e">
        <f t="shared" si="22"/>
        <v>#REF!</v>
      </c>
      <c r="S72" s="7">
        <v>55910.616703</v>
      </c>
      <c r="T72" s="7">
        <f t="shared" si="23"/>
        <v>1.4151676860212064</v>
      </c>
      <c r="U72" s="7">
        <v>1.0650139999999999</v>
      </c>
      <c r="AB72" s="7" t="e">
        <f>#REF!</f>
        <v>#REF!</v>
      </c>
      <c r="AC72" s="7" t="e">
        <f t="shared" si="24"/>
        <v>#REF!</v>
      </c>
      <c r="AD72" s="7">
        <v>36682.607922000003</v>
      </c>
      <c r="AE72" s="7">
        <f t="shared" si="25"/>
        <v>4.1644203820673908</v>
      </c>
      <c r="AF72" s="7">
        <v>1.0372619999999999</v>
      </c>
      <c r="AM72" s="7" t="e">
        <f>#REF!</f>
        <v>#REF!</v>
      </c>
      <c r="AN72" s="7" t="e">
        <f t="shared" si="26"/>
        <v>#REF!</v>
      </c>
      <c r="AO72" s="7">
        <v>16489.189871999999</v>
      </c>
      <c r="AP72" s="7">
        <f t="shared" si="27"/>
        <v>-0.85114034044605091</v>
      </c>
      <c r="AQ72" s="7">
        <v>1.050905</v>
      </c>
    </row>
    <row r="73" spans="1:43">
      <c r="A73" s="8" t="e">
        <f>#REF!</f>
        <v>#REF!</v>
      </c>
      <c r="B73" s="7" t="e">
        <f>#REF!</f>
        <v>#REF!</v>
      </c>
      <c r="C73" s="7" t="e">
        <f t="shared" si="20"/>
        <v>#REF!</v>
      </c>
      <c r="D73">
        <v>153446.81635099999</v>
      </c>
      <c r="E73" s="7">
        <f t="shared" si="21"/>
        <v>1.5771072679401357</v>
      </c>
      <c r="F73">
        <v>0.90807400000000005</v>
      </c>
      <c r="H73">
        <v>150633.30312</v>
      </c>
      <c r="I73">
        <v>0.92503400000000002</v>
      </c>
      <c r="Q73" s="7" t="e">
        <f>#REF!</f>
        <v>#REF!</v>
      </c>
      <c r="R73" s="7" t="e">
        <f t="shared" si="22"/>
        <v>#REF!</v>
      </c>
      <c r="S73" s="7">
        <v>56324.833044999999</v>
      </c>
      <c r="T73" s="7">
        <f t="shared" si="23"/>
        <v>0.74085453966701209</v>
      </c>
      <c r="U73" s="7">
        <v>0.92064299999999999</v>
      </c>
      <c r="AB73" s="7" t="e">
        <f>#REF!</f>
        <v>#REF!</v>
      </c>
      <c r="AC73" s="7" t="e">
        <f t="shared" si="24"/>
        <v>#REF!</v>
      </c>
      <c r="AD73" s="7">
        <v>37127.185254000004</v>
      </c>
      <c r="AE73" s="7">
        <f t="shared" si="25"/>
        <v>1.2119567205944861</v>
      </c>
      <c r="AF73" s="7">
        <v>0.92089699999999997</v>
      </c>
      <c r="AM73" s="7" t="e">
        <f>#REF!</f>
        <v>#REF!</v>
      </c>
      <c r="AN73" s="7" t="e">
        <f t="shared" si="26"/>
        <v>#REF!</v>
      </c>
      <c r="AO73" s="7">
        <v>17029.664131000001</v>
      </c>
      <c r="AP73" s="7">
        <f t="shared" si="27"/>
        <v>3.2777490173593833</v>
      </c>
      <c r="AQ73" s="7">
        <v>0.90442599999999995</v>
      </c>
    </row>
    <row r="74" spans="1:43">
      <c r="A74" s="8" t="e">
        <f>#REF!</f>
        <v>#REF!</v>
      </c>
      <c r="B74" s="7" t="e">
        <f>#REF!</f>
        <v>#REF!</v>
      </c>
      <c r="C74" s="7" t="e">
        <f t="shared" si="20"/>
        <v>#REF!</v>
      </c>
      <c r="D74">
        <v>157933.02693200001</v>
      </c>
      <c r="E74" s="7">
        <f t="shared" si="21"/>
        <v>2.9236257145525144</v>
      </c>
      <c r="F74">
        <v>1.109432</v>
      </c>
      <c r="H74">
        <v>161118.42643799999</v>
      </c>
      <c r="I74">
        <v>1.0874980000000001</v>
      </c>
      <c r="Q74" s="7" t="e">
        <f>#REF!</f>
        <v>#REF!</v>
      </c>
      <c r="R74" s="7" t="e">
        <f t="shared" si="22"/>
        <v>#REF!</v>
      </c>
      <c r="S74" s="7">
        <v>58040.894198000002</v>
      </c>
      <c r="T74" s="7">
        <f t="shared" si="23"/>
        <v>3.0467221298800382</v>
      </c>
      <c r="U74" s="7">
        <v>1.121572</v>
      </c>
      <c r="AB74" s="7" t="e">
        <f>#REF!</f>
        <v>#REF!</v>
      </c>
      <c r="AC74" s="7" t="e">
        <f t="shared" si="24"/>
        <v>#REF!</v>
      </c>
      <c r="AD74" s="7">
        <v>38084.626132999998</v>
      </c>
      <c r="AE74" s="7">
        <f t="shared" si="25"/>
        <v>2.5788135363610536</v>
      </c>
      <c r="AF74" s="7">
        <v>1.1248100000000001</v>
      </c>
      <c r="AM74" s="7" t="e">
        <f>#REF!</f>
        <v>#REF!</v>
      </c>
      <c r="AN74" s="7" t="e">
        <f t="shared" si="26"/>
        <v>#REF!</v>
      </c>
      <c r="AO74" s="7">
        <v>17839.76815</v>
      </c>
      <c r="AP74" s="7">
        <f t="shared" si="27"/>
        <v>4.75701700731328</v>
      </c>
      <c r="AQ74" s="7">
        <v>1.0986929999999999</v>
      </c>
    </row>
    <row r="75" spans="1:43">
      <c r="A75" s="8" t="e">
        <f>#REF!</f>
        <v>#REF!</v>
      </c>
      <c r="B75" s="7" t="e">
        <f>#REF!</f>
        <v>#REF!</v>
      </c>
      <c r="C75" s="7" t="e">
        <f t="shared" si="20"/>
        <v>#REF!</v>
      </c>
      <c r="D75">
        <v>157624.19032299999</v>
      </c>
      <c r="E75" s="7">
        <f t="shared" si="21"/>
        <v>-0.19554909761400552</v>
      </c>
      <c r="F75">
        <v>0.98761600000000005</v>
      </c>
      <c r="H75">
        <v>153218.77594399999</v>
      </c>
      <c r="I75">
        <v>1.0160119999999999</v>
      </c>
      <c r="Q75" s="7" t="e">
        <f>#REF!</f>
        <v>#REF!</v>
      </c>
      <c r="R75" s="7" t="e">
        <f t="shared" si="22"/>
        <v>#REF!</v>
      </c>
      <c r="S75" s="7">
        <v>57586.899526000001</v>
      </c>
      <c r="T75" s="7">
        <f t="shared" si="23"/>
        <v>-0.78219792832834401</v>
      </c>
      <c r="U75" s="7">
        <v>0.99656199999999995</v>
      </c>
      <c r="AB75" s="7" t="e">
        <f>#REF!</f>
        <v>#REF!</v>
      </c>
      <c r="AC75" s="7" t="e">
        <f t="shared" si="24"/>
        <v>#REF!</v>
      </c>
      <c r="AD75" s="7">
        <v>38150.787222999999</v>
      </c>
      <c r="AE75" s="7">
        <f t="shared" si="25"/>
        <v>0.17372125373884728</v>
      </c>
      <c r="AF75" s="7">
        <v>0.98583799999999999</v>
      </c>
      <c r="AM75" s="7" t="e">
        <f>#REF!</f>
        <v>#REF!</v>
      </c>
      <c r="AN75" s="7" t="e">
        <f t="shared" si="26"/>
        <v>#REF!</v>
      </c>
      <c r="AO75" s="7">
        <v>17915.006001000002</v>
      </c>
      <c r="AP75" s="7">
        <f t="shared" si="27"/>
        <v>0.42174231395490835</v>
      </c>
      <c r="AQ75" s="7">
        <v>0.97582199999999997</v>
      </c>
    </row>
    <row r="76" spans="1:43">
      <c r="A76" s="8" t="e">
        <f>#REF!</f>
        <v>#REF!</v>
      </c>
      <c r="B76" s="7" t="e">
        <f>#REF!</f>
        <v>#REF!</v>
      </c>
      <c r="C76" s="7" t="e">
        <f t="shared" si="20"/>
        <v>#REF!</v>
      </c>
      <c r="D76">
        <v>172289.26826700001</v>
      </c>
      <c r="E76" s="7">
        <f t="shared" si="21"/>
        <v>9.3038244408733703</v>
      </c>
      <c r="F76">
        <v>1.0748759999999999</v>
      </c>
      <c r="H76">
        <v>171380.15846800001</v>
      </c>
      <c r="I76">
        <v>1.080578</v>
      </c>
      <c r="Q76" s="7" t="e">
        <f>#REF!</f>
        <v>#REF!</v>
      </c>
      <c r="R76" s="7" t="e">
        <f t="shared" si="22"/>
        <v>#REF!</v>
      </c>
      <c r="S76" s="7">
        <v>62265.797884</v>
      </c>
      <c r="T76" s="7">
        <f t="shared" si="23"/>
        <v>8.1249353525058439</v>
      </c>
      <c r="U76" s="7">
        <v>1.1030960000000001</v>
      </c>
      <c r="AB76" s="7" t="e">
        <f>#REF!</f>
        <v>#REF!</v>
      </c>
      <c r="AC76" s="7" t="e">
        <f t="shared" si="24"/>
        <v>#REF!</v>
      </c>
      <c r="AD76" s="7">
        <v>41004.474349999997</v>
      </c>
      <c r="AE76" s="7">
        <f t="shared" si="25"/>
        <v>7.4800216056343629</v>
      </c>
      <c r="AF76" s="7">
        <v>1.081027</v>
      </c>
      <c r="AM76" s="7" t="e">
        <f>#REF!</f>
        <v>#REF!</v>
      </c>
      <c r="AN76" s="7" t="e">
        <f t="shared" si="26"/>
        <v>#REF!</v>
      </c>
      <c r="AO76" s="7">
        <v>19506.294394</v>
      </c>
      <c r="AP76" s="7">
        <f t="shared" si="27"/>
        <v>8.8824329331018674</v>
      </c>
      <c r="AQ76" s="7">
        <v>1.058319</v>
      </c>
    </row>
    <row r="77" spans="1:43">
      <c r="A77" s="8" t="e">
        <f>#REF!</f>
        <v>#REF!</v>
      </c>
      <c r="B77" s="7" t="e">
        <f>#REF!</f>
        <v>#REF!</v>
      </c>
      <c r="C77" s="7" t="e">
        <f t="shared" si="20"/>
        <v>#REF!</v>
      </c>
      <c r="D77">
        <v>170361.71071799999</v>
      </c>
      <c r="E77" s="7">
        <f t="shared" si="21"/>
        <v>-1.1187914188670476</v>
      </c>
      <c r="F77">
        <v>1.1283719999999999</v>
      </c>
      <c r="H77">
        <v>170695.80759700001</v>
      </c>
      <c r="I77">
        <v>1.126163</v>
      </c>
      <c r="Q77" s="7" t="e">
        <f>#REF!</f>
        <v>#REF!</v>
      </c>
      <c r="R77" s="7" t="e">
        <f t="shared" si="22"/>
        <v>#REF!</v>
      </c>
      <c r="S77" s="7">
        <v>62043.444776999997</v>
      </c>
      <c r="T77" s="7">
        <f t="shared" si="23"/>
        <v>-0.35710312010172629</v>
      </c>
      <c r="U77" s="7">
        <v>1.1343380000000001</v>
      </c>
      <c r="AB77" s="7" t="e">
        <f>#REF!</f>
        <v>#REF!</v>
      </c>
      <c r="AC77" s="7" t="e">
        <f t="shared" si="24"/>
        <v>#REF!</v>
      </c>
      <c r="AD77" s="7">
        <v>40705.709214000002</v>
      </c>
      <c r="AE77" s="7">
        <f t="shared" si="25"/>
        <v>-0.72861593944563197</v>
      </c>
      <c r="AF77" s="7">
        <v>1.1453260000000001</v>
      </c>
      <c r="AM77" s="7" t="e">
        <f>#REF!</f>
        <v>#REF!</v>
      </c>
      <c r="AN77" s="7" t="e">
        <f t="shared" si="26"/>
        <v>#REF!</v>
      </c>
      <c r="AO77" s="7">
        <v>19035.642829</v>
      </c>
      <c r="AP77" s="7">
        <f t="shared" si="27"/>
        <v>-2.4128189367672519</v>
      </c>
      <c r="AQ77" s="7">
        <v>1.1219520000000001</v>
      </c>
    </row>
    <row r="78" spans="1:43">
      <c r="A78" s="8" t="e">
        <f>#REF!</f>
        <v>#REF!</v>
      </c>
      <c r="B78" s="7" t="e">
        <f>#REF!</f>
        <v>#REF!</v>
      </c>
      <c r="C78" s="7" t="e">
        <f t="shared" si="20"/>
        <v>#REF!</v>
      </c>
      <c r="D78">
        <v>174604.22489400001</v>
      </c>
      <c r="E78" s="7">
        <f t="shared" si="21"/>
        <v>2.4902979420197653</v>
      </c>
      <c r="F78">
        <v>1.011789</v>
      </c>
      <c r="H78">
        <v>169685.21930500001</v>
      </c>
      <c r="I78">
        <v>1.04112</v>
      </c>
      <c r="Q78" s="7" t="e">
        <f>#REF!</f>
        <v>#REF!</v>
      </c>
      <c r="R78" s="7" t="e">
        <f t="shared" si="22"/>
        <v>#REF!</v>
      </c>
      <c r="S78" s="7">
        <v>63659.992586</v>
      </c>
      <c r="T78" s="7">
        <f t="shared" si="23"/>
        <v>2.605509437476087</v>
      </c>
      <c r="U78" s="7">
        <v>0.99850499999999998</v>
      </c>
      <c r="AB78" s="7" t="e">
        <f>#REF!</f>
        <v>#REF!</v>
      </c>
      <c r="AC78" s="7" t="e">
        <f t="shared" si="24"/>
        <v>#REF!</v>
      </c>
      <c r="AD78" s="7">
        <v>42094.061701999999</v>
      </c>
      <c r="AE78" s="7">
        <f t="shared" si="25"/>
        <v>3.4107070354703524</v>
      </c>
      <c r="AF78" s="7">
        <v>1.010397</v>
      </c>
      <c r="AM78" s="7" t="e">
        <f>#REF!</f>
        <v>#REF!</v>
      </c>
      <c r="AN78" s="7" t="e">
        <f t="shared" si="26"/>
        <v>#REF!</v>
      </c>
      <c r="AO78" s="7">
        <v>19727.490086999998</v>
      </c>
      <c r="AP78" s="7">
        <f t="shared" si="27"/>
        <v>3.6344832912392917</v>
      </c>
      <c r="AQ78" s="7">
        <v>1.025595</v>
      </c>
    </row>
    <row r="79" spans="1:43">
      <c r="A79" s="8" t="e">
        <f>#REF!</f>
        <v>#REF!</v>
      </c>
      <c r="B79" s="7" t="e">
        <f>#REF!</f>
        <v>#REF!</v>
      </c>
      <c r="C79" s="7" t="e">
        <f t="shared" si="20"/>
        <v>#REF!</v>
      </c>
      <c r="D79">
        <v>179206.062806</v>
      </c>
      <c r="E79" s="7">
        <f t="shared" si="21"/>
        <v>2.6355822230496955</v>
      </c>
      <c r="F79">
        <v>1.1015729999999999</v>
      </c>
      <c r="H79">
        <v>184146.14222499999</v>
      </c>
      <c r="I79">
        <v>1.0720209999999999</v>
      </c>
      <c r="Q79" s="7" t="e">
        <f>#REF!</f>
        <v>#REF!</v>
      </c>
      <c r="R79" s="7" t="e">
        <f t="shared" si="22"/>
        <v>#REF!</v>
      </c>
      <c r="S79" s="7">
        <v>65685.698359999995</v>
      </c>
      <c r="T79" s="7">
        <f t="shared" si="23"/>
        <v>3.1820703894418756</v>
      </c>
      <c r="U79" s="7">
        <v>1.0772170000000001</v>
      </c>
      <c r="AB79" s="7" t="e">
        <f>#REF!</f>
        <v>#REF!</v>
      </c>
      <c r="AC79" s="7" t="e">
        <f t="shared" si="24"/>
        <v>#REF!</v>
      </c>
      <c r="AD79" s="7">
        <v>42751.293790000003</v>
      </c>
      <c r="AE79" s="7">
        <f t="shared" si="25"/>
        <v>1.5613415798475359</v>
      </c>
      <c r="AF79" s="7">
        <v>1.1097189999999999</v>
      </c>
      <c r="AM79" s="7" t="e">
        <f>#REF!</f>
        <v>#REF!</v>
      </c>
      <c r="AN79" s="7" t="e">
        <f t="shared" si="26"/>
        <v>#REF!</v>
      </c>
      <c r="AO79" s="7">
        <v>20462.294689999999</v>
      </c>
      <c r="AP79" s="7">
        <f t="shared" si="27"/>
        <v>3.7247749194623765</v>
      </c>
      <c r="AQ79" s="7">
        <v>1.0939080000000001</v>
      </c>
    </row>
    <row r="80" spans="1:43">
      <c r="A80" s="8" t="e">
        <f>#REF!</f>
        <v>#REF!</v>
      </c>
      <c r="B80" s="7" t="e">
        <f>#REF!</f>
        <v>#REF!</v>
      </c>
      <c r="C80" s="7" t="e">
        <f t="shared" si="20"/>
        <v>#REF!</v>
      </c>
      <c r="D80">
        <v>185997.46662399999</v>
      </c>
      <c r="E80" s="7">
        <f t="shared" si="21"/>
        <v>3.7897176644922155</v>
      </c>
      <c r="F80">
        <v>1.019296</v>
      </c>
      <c r="H80">
        <v>190875.90282300001</v>
      </c>
      <c r="I80">
        <v>0.99324400000000002</v>
      </c>
      <c r="Q80" s="7" t="e">
        <f>#REF!</f>
        <v>#REF!</v>
      </c>
      <c r="R80" s="7" t="e">
        <f t="shared" si="22"/>
        <v>#REF!</v>
      </c>
      <c r="S80" s="7">
        <v>67108.360191</v>
      </c>
      <c r="T80" s="7">
        <f t="shared" si="23"/>
        <v>2.1658623817971687</v>
      </c>
      <c r="U80" s="7">
        <v>1.009406</v>
      </c>
      <c r="AB80" s="7" t="e">
        <f>#REF!</f>
        <v>#REF!</v>
      </c>
      <c r="AC80" s="7" t="e">
        <f t="shared" si="24"/>
        <v>#REF!</v>
      </c>
      <c r="AD80" s="7">
        <v>44684.765028000002</v>
      </c>
      <c r="AE80" s="7">
        <f t="shared" si="25"/>
        <v>4.5226028655354042</v>
      </c>
      <c r="AF80" s="7">
        <v>0.98504100000000006</v>
      </c>
      <c r="AM80" s="7" t="e">
        <f>#REF!</f>
        <v>#REF!</v>
      </c>
      <c r="AN80" s="7" t="e">
        <f t="shared" si="26"/>
        <v>#REF!</v>
      </c>
      <c r="AO80" s="7">
        <v>21530.454311000001</v>
      </c>
      <c r="AP80" s="7">
        <f t="shared" si="27"/>
        <v>5.2201360462373714</v>
      </c>
      <c r="AQ80" s="7">
        <v>1.0576159999999999</v>
      </c>
    </row>
    <row r="81" spans="1:43">
      <c r="A81" s="8" t="e">
        <f>#REF!</f>
        <v>#REF!</v>
      </c>
      <c r="B81" s="7" t="e">
        <f>#REF!</f>
        <v>#REF!</v>
      </c>
      <c r="C81" s="7" t="e">
        <f t="shared" si="20"/>
        <v>#REF!</v>
      </c>
      <c r="D81">
        <v>189155.605713</v>
      </c>
      <c r="E81" s="7">
        <f t="shared" si="21"/>
        <v>1.6979473679522101</v>
      </c>
      <c r="F81">
        <v>0.67099900000000001</v>
      </c>
      <c r="H81">
        <v>185413.13785100001</v>
      </c>
      <c r="I81">
        <v>0.68454300000000001</v>
      </c>
      <c r="Q81" s="7" t="e">
        <f>#REF!</f>
        <v>#REF!</v>
      </c>
      <c r="R81" s="7" t="e">
        <f t="shared" si="22"/>
        <v>#REF!</v>
      </c>
      <c r="S81" s="7">
        <v>67633.920259000006</v>
      </c>
      <c r="T81" s="7">
        <f t="shared" si="23"/>
        <v>0.783151408414966</v>
      </c>
      <c r="U81" s="7">
        <v>0.65245399999999998</v>
      </c>
      <c r="AB81" s="7" t="e">
        <f>#REF!</f>
        <v>#REF!</v>
      </c>
      <c r="AC81" s="7" t="e">
        <f t="shared" si="24"/>
        <v>#REF!</v>
      </c>
      <c r="AD81" s="7">
        <v>45659.961141</v>
      </c>
      <c r="AE81" s="7">
        <f t="shared" si="25"/>
        <v>2.1823906031259952</v>
      </c>
      <c r="AF81" s="7">
        <v>0.66970099999999999</v>
      </c>
      <c r="AM81" s="7" t="e">
        <f>#REF!</f>
        <v>#REF!</v>
      </c>
      <c r="AN81" s="7" t="e">
        <f t="shared" si="26"/>
        <v>#REF!</v>
      </c>
      <c r="AO81" s="7">
        <v>21718.061103</v>
      </c>
      <c r="AP81" s="7">
        <f t="shared" si="27"/>
        <v>0.87135547299691041</v>
      </c>
      <c r="AQ81" s="7">
        <v>0.70698499999999997</v>
      </c>
    </row>
    <row r="82" spans="1:43">
      <c r="A82" s="8" t="e">
        <f>#REF!</f>
        <v>#REF!</v>
      </c>
      <c r="B82" s="7" t="e">
        <f>#REF!</f>
        <v>#REF!</v>
      </c>
      <c r="C82" s="7" t="e">
        <f t="shared" si="20"/>
        <v>#REF!</v>
      </c>
      <c r="D82">
        <v>185013.96942000001</v>
      </c>
      <c r="E82" s="7">
        <f t="shared" si="21"/>
        <v>-2.189539282956261</v>
      </c>
      <c r="F82">
        <v>0.96805600000000003</v>
      </c>
      <c r="H82">
        <v>191406.52776500001</v>
      </c>
      <c r="I82">
        <v>0.93572500000000003</v>
      </c>
      <c r="Q82" s="7" t="e">
        <f>#REF!</f>
        <v>#REF!</v>
      </c>
      <c r="R82" s="7" t="e">
        <f t="shared" si="22"/>
        <v>#REF!</v>
      </c>
      <c r="S82" s="7">
        <v>65719.004872000005</v>
      </c>
      <c r="T82" s="7">
        <f t="shared" si="23"/>
        <v>-2.831294385519783</v>
      </c>
      <c r="U82" s="7">
        <v>0.95857599999999998</v>
      </c>
      <c r="AB82" s="7" t="e">
        <f>#REF!</f>
        <v>#REF!</v>
      </c>
      <c r="AC82" s="7" t="e">
        <f t="shared" si="24"/>
        <v>#REF!</v>
      </c>
      <c r="AD82" s="7">
        <v>44939.162659000001</v>
      </c>
      <c r="AE82" s="7">
        <f t="shared" si="25"/>
        <v>-1.5786226356482018</v>
      </c>
      <c r="AF82" s="7">
        <v>0.96482900000000005</v>
      </c>
      <c r="AM82" s="7" t="e">
        <f>#REF!</f>
        <v>#REF!</v>
      </c>
      <c r="AN82" s="7" t="e">
        <f t="shared" si="26"/>
        <v>#REF!</v>
      </c>
      <c r="AO82" s="7">
        <v>21505.113730000001</v>
      </c>
      <c r="AP82" s="7">
        <f t="shared" si="27"/>
        <v>-0.98050821383213815</v>
      </c>
      <c r="AQ82" s="7">
        <v>0.97497599999999995</v>
      </c>
    </row>
    <row r="83" spans="1:43">
      <c r="A83" s="8" t="e">
        <f>#REF!</f>
        <v>#REF!</v>
      </c>
      <c r="B83" s="7" t="e">
        <f>#REF!</f>
        <v>#REF!</v>
      </c>
      <c r="C83" s="7" t="e">
        <f t="shared" si="20"/>
        <v>#REF!</v>
      </c>
      <c r="D83">
        <v>184057.34248600001</v>
      </c>
      <c r="E83" s="7">
        <f t="shared" si="21"/>
        <v>-0.51705659686072636</v>
      </c>
      <c r="F83">
        <v>1.029064</v>
      </c>
      <c r="H83">
        <v>192261.328813</v>
      </c>
      <c r="I83">
        <v>0.98515299999999995</v>
      </c>
      <c r="Q83" s="7" t="e">
        <f>#REF!</f>
        <v>#REF!</v>
      </c>
      <c r="R83" s="7" t="e">
        <f t="shared" si="22"/>
        <v>#REF!</v>
      </c>
      <c r="S83" s="7">
        <v>65508.476594</v>
      </c>
      <c r="T83" s="7">
        <f t="shared" si="23"/>
        <v>-0.32034611359385678</v>
      </c>
      <c r="U83" s="7">
        <v>1.026559</v>
      </c>
      <c r="AB83" s="7" t="e">
        <f>#REF!</f>
        <v>#REF!</v>
      </c>
      <c r="AC83" s="7" t="e">
        <f t="shared" si="24"/>
        <v>#REF!</v>
      </c>
      <c r="AD83" s="7">
        <v>44713.041901999997</v>
      </c>
      <c r="AE83" s="7">
        <f t="shared" si="25"/>
        <v>-0.503170828339222</v>
      </c>
      <c r="AF83" s="7">
        <v>1.0279990000000001</v>
      </c>
      <c r="AM83" s="7" t="e">
        <f>#REF!</f>
        <v>#REF!</v>
      </c>
      <c r="AN83" s="7" t="e">
        <f t="shared" si="26"/>
        <v>#REF!</v>
      </c>
      <c r="AO83" s="7">
        <v>21930.236957000001</v>
      </c>
      <c r="AP83" s="7">
        <f t="shared" si="27"/>
        <v>1.9768471459276498</v>
      </c>
      <c r="AQ83" s="7">
        <v>1.00441</v>
      </c>
    </row>
    <row r="84" spans="1:43">
      <c r="A84" s="8" t="e">
        <f>#REF!</f>
        <v>#REF!</v>
      </c>
      <c r="B84" s="7" t="e">
        <f>#REF!</f>
        <v>#REF!</v>
      </c>
      <c r="C84" s="7" t="e">
        <f t="shared" si="20"/>
        <v>#REF!</v>
      </c>
      <c r="D84">
        <v>187827.838976</v>
      </c>
      <c r="E84" s="7">
        <f t="shared" si="21"/>
        <v>2.0485444585220876</v>
      </c>
      <c r="F84">
        <v>0.93516900000000003</v>
      </c>
      <c r="H84">
        <v>180581.85668699999</v>
      </c>
      <c r="I84">
        <v>0.97269399999999995</v>
      </c>
      <c r="Q84" s="7" t="e">
        <f>#REF!</f>
        <v>#REF!</v>
      </c>
      <c r="R84" s="7" t="e">
        <f t="shared" si="22"/>
        <v>#REF!</v>
      </c>
      <c r="S84" s="7">
        <v>66402.390849999996</v>
      </c>
      <c r="T84" s="7">
        <f t="shared" si="23"/>
        <v>1.3645779942955869</v>
      </c>
      <c r="U84" s="7">
        <v>0.945025</v>
      </c>
      <c r="AB84" s="7" t="e">
        <f>#REF!</f>
        <v>#REF!</v>
      </c>
      <c r="AC84" s="7" t="e">
        <f t="shared" si="24"/>
        <v>#REF!</v>
      </c>
      <c r="AD84" s="7">
        <v>44429.438333999999</v>
      </c>
      <c r="AE84" s="7">
        <f t="shared" si="25"/>
        <v>-0.6342748243825298</v>
      </c>
      <c r="AF84" s="7">
        <v>0.92649099999999995</v>
      </c>
      <c r="AM84" s="7" t="e">
        <f>#REF!</f>
        <v>#REF!</v>
      </c>
      <c r="AN84" s="7" t="e">
        <f t="shared" si="26"/>
        <v>#REF!</v>
      </c>
      <c r="AO84" s="7">
        <v>22811.938109999999</v>
      </c>
      <c r="AP84" s="7">
        <f t="shared" si="27"/>
        <v>4.0204816515608428</v>
      </c>
      <c r="AQ84" s="7">
        <v>0.91520999999999997</v>
      </c>
    </row>
    <row r="85" spans="1:43">
      <c r="A85" s="8" t="e">
        <f>#REF!</f>
        <v>#REF!</v>
      </c>
      <c r="B85" s="7" t="e">
        <f>#REF!</f>
        <v>#REF!</v>
      </c>
      <c r="C85" s="7" t="e">
        <f t="shared" si="20"/>
        <v>#REF!</v>
      </c>
      <c r="D85">
        <v>187684.94204600001</v>
      </c>
      <c r="E85" s="7">
        <f t="shared" si="21"/>
        <v>-7.6078674374912225E-2</v>
      </c>
      <c r="F85">
        <v>1.005037</v>
      </c>
      <c r="H85">
        <v>187357.70065899999</v>
      </c>
      <c r="I85">
        <v>1.006793</v>
      </c>
      <c r="Q85" s="7" t="e">
        <f>#REF!</f>
        <v>#REF!</v>
      </c>
      <c r="R85" s="7" t="e">
        <f t="shared" si="22"/>
        <v>#REF!</v>
      </c>
      <c r="S85" s="7">
        <v>65494.399105999997</v>
      </c>
      <c r="T85" s="7">
        <f t="shared" si="23"/>
        <v>-1.3674082098205105</v>
      </c>
      <c r="U85" s="7">
        <v>1.012729</v>
      </c>
      <c r="AB85" s="7" t="e">
        <f>#REF!</f>
        <v>#REF!</v>
      </c>
      <c r="AC85" s="7" t="e">
        <f t="shared" si="24"/>
        <v>#REF!</v>
      </c>
      <c r="AD85" s="7">
        <v>44738.884213999998</v>
      </c>
      <c r="AE85" s="7">
        <f t="shared" si="25"/>
        <v>0.69648839058854151</v>
      </c>
      <c r="AF85" s="7">
        <v>1.012731</v>
      </c>
      <c r="AM85" s="7" t="e">
        <f>#REF!</f>
        <v>#REF!</v>
      </c>
      <c r="AN85" s="7" t="e">
        <f t="shared" si="26"/>
        <v>#REF!</v>
      </c>
      <c r="AO85" s="7">
        <v>22884.308795000001</v>
      </c>
      <c r="AP85" s="7">
        <f t="shared" si="27"/>
        <v>0.31724917300330446</v>
      </c>
      <c r="AQ85" s="7">
        <v>0.99751800000000002</v>
      </c>
    </row>
    <row r="86" spans="1:43">
      <c r="A86" s="8" t="e">
        <f>#REF!</f>
        <v>#REF!</v>
      </c>
      <c r="B86" s="7" t="e">
        <f>#REF!</f>
        <v>#REF!</v>
      </c>
      <c r="C86" s="7" t="e">
        <f t="shared" si="20"/>
        <v>#REF!</v>
      </c>
      <c r="D86">
        <v>189559.936503</v>
      </c>
      <c r="E86" s="7">
        <f t="shared" si="21"/>
        <v>0.99901166101031436</v>
      </c>
      <c r="F86">
        <v>1.0820939999999999</v>
      </c>
      <c r="H86">
        <v>189806.05093600001</v>
      </c>
      <c r="I86">
        <v>1.0806910000000001</v>
      </c>
      <c r="Q86" s="7" t="e">
        <f>#REF!</f>
        <v>#REF!</v>
      </c>
      <c r="R86" s="7" t="e">
        <f t="shared" si="22"/>
        <v>#REF!</v>
      </c>
      <c r="S86" s="7">
        <v>66841.218426000007</v>
      </c>
      <c r="T86" s="7">
        <f t="shared" si="23"/>
        <v>2.0563885437291134</v>
      </c>
      <c r="U86" s="7">
        <v>1.096922</v>
      </c>
      <c r="AB86" s="7" t="e">
        <f>#REF!</f>
        <v>#REF!</v>
      </c>
      <c r="AC86" s="7" t="e">
        <f t="shared" si="24"/>
        <v>#REF!</v>
      </c>
      <c r="AD86" s="7">
        <v>44624.732687000003</v>
      </c>
      <c r="AE86" s="7">
        <f t="shared" si="25"/>
        <v>-0.25515058992972683</v>
      </c>
      <c r="AF86" s="7">
        <v>1.095092</v>
      </c>
      <c r="AM86" s="7" t="e">
        <f>#REF!</f>
        <v>#REF!</v>
      </c>
      <c r="AN86" s="7" t="e">
        <f t="shared" si="26"/>
        <v>#REF!</v>
      </c>
      <c r="AO86" s="7">
        <v>23222.504859000001</v>
      </c>
      <c r="AP86" s="7">
        <f t="shared" si="27"/>
        <v>1.4778513392280814</v>
      </c>
      <c r="AQ86" s="7">
        <v>1.076279</v>
      </c>
    </row>
    <row r="87" spans="1:43">
      <c r="A87" s="8" t="e">
        <f>#REF!</f>
        <v>#REF!</v>
      </c>
      <c r="B87" s="7" t="e">
        <f>#REF!</f>
        <v>#REF!</v>
      </c>
      <c r="C87" s="7" t="e">
        <f t="shared" si="20"/>
        <v>#REF!</v>
      </c>
      <c r="D87">
        <v>184647.41407900001</v>
      </c>
      <c r="E87" s="7">
        <f t="shared" si="21"/>
        <v>-2.5915404460595255</v>
      </c>
      <c r="F87">
        <v>0.98889899999999997</v>
      </c>
      <c r="H87">
        <v>180803.47266999999</v>
      </c>
      <c r="I87">
        <v>1.009924</v>
      </c>
      <c r="Q87" s="7" t="e">
        <f>#REF!</f>
        <v>#REF!</v>
      </c>
      <c r="R87" s="7" t="e">
        <f t="shared" si="22"/>
        <v>#REF!</v>
      </c>
      <c r="S87" s="7">
        <v>63015.541892000001</v>
      </c>
      <c r="T87" s="7">
        <f t="shared" si="23"/>
        <v>-5.7235290200992068</v>
      </c>
      <c r="U87" s="7">
        <v>1.005314</v>
      </c>
      <c r="AB87" s="7" t="e">
        <f>#REF!</f>
        <v>#REF!</v>
      </c>
      <c r="AC87" s="7" t="e">
        <f t="shared" si="24"/>
        <v>#REF!</v>
      </c>
      <c r="AD87" s="7">
        <v>43812.263396000002</v>
      </c>
      <c r="AE87" s="7">
        <f t="shared" si="25"/>
        <v>-1.8206703818232342</v>
      </c>
      <c r="AF87" s="7">
        <v>0.99073699999999998</v>
      </c>
      <c r="AM87" s="7" t="e">
        <f>#REF!</f>
        <v>#REF!</v>
      </c>
      <c r="AN87" s="7" t="e">
        <f t="shared" si="26"/>
        <v>#REF!</v>
      </c>
      <c r="AO87" s="7">
        <v>23389.752789999999</v>
      </c>
      <c r="AP87" s="7">
        <f t="shared" si="27"/>
        <v>0.72019763593753794</v>
      </c>
      <c r="AQ87" s="7">
        <v>0.98158599999999996</v>
      </c>
    </row>
    <row r="88" spans="1:43">
      <c r="A88" s="8" t="e">
        <f>#REF!</f>
        <v>#REF!</v>
      </c>
      <c r="B88" s="7" t="e">
        <f>#REF!</f>
        <v>#REF!</v>
      </c>
      <c r="C88" s="7" t="e">
        <f t="shared" si="20"/>
        <v>#REF!</v>
      </c>
      <c r="D88">
        <v>178853.34143900001</v>
      </c>
      <c r="E88" s="7">
        <f t="shared" si="21"/>
        <v>-3.1379116078609428</v>
      </c>
      <c r="F88">
        <v>1.101</v>
      </c>
      <c r="H88">
        <v>180120.56010900001</v>
      </c>
      <c r="I88">
        <v>1.0932539999999999</v>
      </c>
      <c r="Q88" s="7" t="e">
        <f>#REF!</f>
        <v>#REF!</v>
      </c>
      <c r="R88" s="7" t="e">
        <f t="shared" si="22"/>
        <v>#REF!</v>
      </c>
      <c r="S88" s="7">
        <v>60275.803164999998</v>
      </c>
      <c r="T88" s="7">
        <f t="shared" si="23"/>
        <v>-4.3477190622204631</v>
      </c>
      <c r="U88" s="7">
        <v>1.117839</v>
      </c>
      <c r="AB88" s="7" t="e">
        <f>#REF!</f>
        <v>#REF!</v>
      </c>
      <c r="AC88" s="7" t="e">
        <f t="shared" si="24"/>
        <v>#REF!</v>
      </c>
      <c r="AD88" s="7">
        <v>41941.451675999997</v>
      </c>
      <c r="AE88" s="7">
        <f t="shared" si="25"/>
        <v>-4.2700640756460189</v>
      </c>
      <c r="AF88" s="7">
        <v>1.109728</v>
      </c>
      <c r="AM88" s="7" t="e">
        <f>#REF!</f>
        <v>#REF!</v>
      </c>
      <c r="AN88" s="7" t="e">
        <f t="shared" si="26"/>
        <v>#REF!</v>
      </c>
      <c r="AO88" s="7">
        <v>23027.414868</v>
      </c>
      <c r="AP88" s="7">
        <f t="shared" si="27"/>
        <v>-1.5491310457753684</v>
      </c>
      <c r="AQ88" s="7">
        <v>1.090903</v>
      </c>
    </row>
    <row r="89" spans="1:43">
      <c r="A89" s="8" t="e">
        <f>#REF!</f>
        <v>#REF!</v>
      </c>
      <c r="B89" s="7" t="e">
        <f>#REF!</f>
        <v>#REF!</v>
      </c>
      <c r="C89" s="7" t="e">
        <f t="shared" si="20"/>
        <v>#REF!</v>
      </c>
      <c r="D89">
        <v>170311.83342000001</v>
      </c>
      <c r="E89" s="7">
        <f t="shared" si="21"/>
        <v>-4.7757050275256745</v>
      </c>
      <c r="F89">
        <v>1.048117</v>
      </c>
      <c r="H89">
        <v>167261.21942199999</v>
      </c>
      <c r="I89">
        <v>1.0672330000000001</v>
      </c>
      <c r="Q89" s="7" t="e">
        <f>#REF!</f>
        <v>#REF!</v>
      </c>
      <c r="R89" s="7" t="e">
        <f t="shared" si="22"/>
        <v>#REF!</v>
      </c>
      <c r="S89" s="7">
        <v>57986.280168999998</v>
      </c>
      <c r="T89" s="7">
        <f t="shared" si="23"/>
        <v>-3.7984114284344201</v>
      </c>
      <c r="U89" s="7">
        <v>1.041903</v>
      </c>
      <c r="AB89" s="7" t="e">
        <f>#REF!</f>
        <v>#REF!</v>
      </c>
      <c r="AC89" s="7" t="e">
        <f t="shared" si="24"/>
        <v>#REF!</v>
      </c>
      <c r="AD89" s="7">
        <v>40308.160206</v>
      </c>
      <c r="AE89" s="7">
        <f t="shared" si="25"/>
        <v>-3.8942177839175969</v>
      </c>
      <c r="AF89" s="7">
        <v>1.0597259999999999</v>
      </c>
      <c r="AM89" s="7" t="e">
        <f>#REF!</f>
        <v>#REF!</v>
      </c>
      <c r="AN89" s="7" t="e">
        <f t="shared" si="26"/>
        <v>#REF!</v>
      </c>
      <c r="AO89" s="7">
        <v>22335.502172</v>
      </c>
      <c r="AP89" s="7">
        <f t="shared" si="27"/>
        <v>-3.004734573838391</v>
      </c>
      <c r="AQ89" s="7">
        <v>1.0507949999999999</v>
      </c>
    </row>
    <row r="90" spans="1:43">
      <c r="A90" s="8" t="e">
        <f>#REF!</f>
        <v>#REF!</v>
      </c>
      <c r="B90" s="7" t="e">
        <f>#REF!</f>
        <v>#REF!</v>
      </c>
      <c r="C90" s="7" t="e">
        <f t="shared" si="20"/>
        <v>#REF!</v>
      </c>
      <c r="D90">
        <v>162619.15131300001</v>
      </c>
      <c r="E90" s="7">
        <f t="shared" si="21"/>
        <v>-4.5168218511448543</v>
      </c>
      <c r="F90">
        <v>1.108115</v>
      </c>
      <c r="H90">
        <v>164889.69686600001</v>
      </c>
      <c r="I90">
        <v>1.092856</v>
      </c>
      <c r="Q90" s="7" t="e">
        <f>#REF!</f>
        <v>#REF!</v>
      </c>
      <c r="R90" s="7" t="e">
        <f t="shared" si="22"/>
        <v>#REF!</v>
      </c>
      <c r="S90" s="7">
        <v>53711.666685999997</v>
      </c>
      <c r="T90" s="7">
        <f t="shared" si="23"/>
        <v>-7.3717670292726325</v>
      </c>
      <c r="U90" s="7">
        <v>1.111834</v>
      </c>
      <c r="AB90" s="7" t="e">
        <f>#REF!</f>
        <v>#REF!</v>
      </c>
      <c r="AC90" s="7" t="e">
        <f t="shared" si="24"/>
        <v>#REF!</v>
      </c>
      <c r="AD90" s="7">
        <v>38787.655159000002</v>
      </c>
      <c r="AE90" s="7">
        <f t="shared" si="25"/>
        <v>-3.7722015572759062</v>
      </c>
      <c r="AF90" s="7">
        <v>1.105677</v>
      </c>
      <c r="AM90" s="7" t="e">
        <f>#REF!</f>
        <v>#REF!</v>
      </c>
      <c r="AN90" s="7" t="e">
        <f t="shared" si="26"/>
        <v>#REF!</v>
      </c>
      <c r="AO90" s="7">
        <v>21825.413484000001</v>
      </c>
      <c r="AP90" s="7">
        <f t="shared" si="27"/>
        <v>-2.2837574193404606</v>
      </c>
      <c r="AQ90" s="7">
        <v>1.092085</v>
      </c>
    </row>
    <row r="91" spans="1:43">
      <c r="A91" s="8" t="e">
        <f>#REF!</f>
        <v>#REF!</v>
      </c>
      <c r="B91" s="7" t="e">
        <f>#REF!</f>
        <v>#REF!</v>
      </c>
      <c r="C91" s="7" t="e">
        <f t="shared" si="20"/>
        <v>#REF!</v>
      </c>
      <c r="D91">
        <v>153846.58869900001</v>
      </c>
      <c r="E91" s="7">
        <f t="shared" si="21"/>
        <v>-5.3945445804935162</v>
      </c>
      <c r="F91">
        <v>1.0980540000000001</v>
      </c>
      <c r="H91">
        <v>157925.43412699999</v>
      </c>
      <c r="I91">
        <v>1.0696939999999999</v>
      </c>
      <c r="Q91" s="7" t="e">
        <f>#REF!</f>
        <v>#REF!</v>
      </c>
      <c r="R91" s="7" t="e">
        <f t="shared" si="22"/>
        <v>#REF!</v>
      </c>
      <c r="S91" s="7">
        <v>49838.252966</v>
      </c>
      <c r="T91" s="7">
        <f t="shared" si="23"/>
        <v>-7.2114941855073766</v>
      </c>
      <c r="U91" s="7">
        <v>1.070003</v>
      </c>
      <c r="AB91" s="7" t="e">
        <f>#REF!</f>
        <v>#REF!</v>
      </c>
      <c r="AC91" s="7" t="e">
        <f t="shared" si="24"/>
        <v>#REF!</v>
      </c>
      <c r="AD91" s="7">
        <v>36404.282951000001</v>
      </c>
      <c r="AE91" s="7">
        <f t="shared" si="25"/>
        <v>-6.1446669004093621</v>
      </c>
      <c r="AF91" s="7">
        <v>1.1058790000000001</v>
      </c>
      <c r="AM91" s="7" t="e">
        <f>#REF!</f>
        <v>#REF!</v>
      </c>
      <c r="AN91" s="7" t="e">
        <f t="shared" si="26"/>
        <v>#REF!</v>
      </c>
      <c r="AO91" s="7">
        <v>21690.873146000002</v>
      </c>
      <c r="AP91" s="7">
        <f t="shared" si="27"/>
        <v>-0.61643889632895821</v>
      </c>
      <c r="AQ91" s="7">
        <v>1.1077509999999999</v>
      </c>
    </row>
    <row r="92" spans="1:43">
      <c r="A92" s="8" t="e">
        <f>#REF!</f>
        <v>#REF!</v>
      </c>
      <c r="B92" s="7" t="e">
        <f>#REF!</f>
        <v>#REF!</v>
      </c>
      <c r="C92" s="7" t="e">
        <f t="shared" si="20"/>
        <v>#REF!</v>
      </c>
      <c r="D92">
        <v>145303.93724100001</v>
      </c>
      <c r="E92" s="7">
        <f t="shared" si="21"/>
        <v>-5.5527077527300008</v>
      </c>
      <c r="F92">
        <v>0.930141</v>
      </c>
      <c r="H92">
        <v>136554.743269</v>
      </c>
      <c r="I92">
        <v>0.98973599999999995</v>
      </c>
      <c r="Q92" s="7" t="e">
        <f>#REF!</f>
        <v>#REF!</v>
      </c>
      <c r="R92" s="7" t="e">
        <f t="shared" si="22"/>
        <v>#REF!</v>
      </c>
      <c r="S92" s="7">
        <v>46671.301208999997</v>
      </c>
      <c r="T92" s="7">
        <f t="shared" si="23"/>
        <v>-6.3544598145535218</v>
      </c>
      <c r="U92" s="7">
        <v>0.925431</v>
      </c>
      <c r="AB92" s="7" t="e">
        <f>#REF!</f>
        <v>#REF!</v>
      </c>
      <c r="AC92" s="7" t="e">
        <f t="shared" si="24"/>
        <v>#REF!</v>
      </c>
      <c r="AD92" s="7">
        <v>34079.610722999998</v>
      </c>
      <c r="AE92" s="7">
        <f t="shared" si="25"/>
        <v>-6.3857107998226468</v>
      </c>
      <c r="AF92" s="7">
        <v>0.90101600000000004</v>
      </c>
      <c r="AM92" s="7" t="e">
        <f>#REF!</f>
        <v>#REF!</v>
      </c>
      <c r="AN92" s="7" t="e">
        <f t="shared" si="26"/>
        <v>#REF!</v>
      </c>
      <c r="AO92" s="7">
        <v>19590.403929</v>
      </c>
      <c r="AP92" s="7">
        <f t="shared" si="27"/>
        <v>-9.6836545161730783</v>
      </c>
      <c r="AQ92" s="7">
        <v>0.97194400000000003</v>
      </c>
    </row>
    <row r="93" spans="1:43">
      <c r="A93" s="8" t="e">
        <f>#REF!</f>
        <v>#REF!</v>
      </c>
      <c r="B93" s="7" t="e">
        <f>#REF!</f>
        <v>#REF!</v>
      </c>
      <c r="C93" s="7" t="e">
        <f t="shared" si="20"/>
        <v>#REF!</v>
      </c>
      <c r="D93">
        <v>135110.19046799999</v>
      </c>
      <c r="E93" s="7">
        <f t="shared" si="21"/>
        <v>-7.0154649395994966</v>
      </c>
      <c r="F93">
        <v>0.72275100000000003</v>
      </c>
      <c r="H93">
        <v>141194.57008800001</v>
      </c>
      <c r="I93">
        <v>0.69160600000000005</v>
      </c>
      <c r="Q93" s="7" t="e">
        <f>#REF!</f>
        <v>#REF!</v>
      </c>
      <c r="R93" s="7" t="e">
        <f t="shared" si="22"/>
        <v>#REF!</v>
      </c>
      <c r="S93" s="7">
        <v>43326.189382999997</v>
      </c>
      <c r="T93" s="7">
        <f t="shared" si="23"/>
        <v>-7.1673849653776927</v>
      </c>
      <c r="U93" s="7">
        <v>0.69901400000000002</v>
      </c>
      <c r="AB93" s="7" t="e">
        <f>#REF!</f>
        <v>#REF!</v>
      </c>
      <c r="AC93" s="7" t="e">
        <f t="shared" si="24"/>
        <v>#REF!</v>
      </c>
      <c r="AD93" s="7">
        <v>31906.480523999999</v>
      </c>
      <c r="AE93" s="7">
        <f t="shared" si="25"/>
        <v>-6.3766285849426509</v>
      </c>
      <c r="AF93" s="7">
        <v>0.72048199999999996</v>
      </c>
      <c r="AM93" s="7" t="e">
        <f>#REF!</f>
        <v>#REF!</v>
      </c>
      <c r="AN93" s="7" t="e">
        <f t="shared" si="26"/>
        <v>#REF!</v>
      </c>
      <c r="AO93" s="7">
        <v>17938.155623999999</v>
      </c>
      <c r="AP93" s="7">
        <f t="shared" si="27"/>
        <v>-8.4339675230185094</v>
      </c>
      <c r="AQ93" s="7">
        <v>0.75188600000000005</v>
      </c>
    </row>
    <row r="94" spans="1:43">
      <c r="A94" s="8" t="e">
        <f>#REF!</f>
        <v>#REF!</v>
      </c>
      <c r="B94" s="7" t="e">
        <f>#REF!</f>
        <v>#REF!</v>
      </c>
      <c r="C94" s="7" t="e">
        <f t="shared" si="20"/>
        <v>#REF!</v>
      </c>
      <c r="D94">
        <v>119511.87916500001</v>
      </c>
      <c r="E94" s="7">
        <f t="shared" si="21"/>
        <v>-11.544881440082293</v>
      </c>
      <c r="F94">
        <v>0.95278799999999997</v>
      </c>
      <c r="H94">
        <v>121521.232466</v>
      </c>
      <c r="I94">
        <v>0.93703400000000003</v>
      </c>
      <c r="Q94" s="7" t="e">
        <f>#REF!</f>
        <v>#REF!</v>
      </c>
      <c r="R94" s="7" t="e">
        <f t="shared" si="22"/>
        <v>#REF!</v>
      </c>
      <c r="S94" s="7">
        <v>38766.034298999999</v>
      </c>
      <c r="T94" s="7">
        <f t="shared" si="23"/>
        <v>-10.525169992884898</v>
      </c>
      <c r="U94" s="7">
        <v>0.94284900000000005</v>
      </c>
      <c r="AB94" s="7" t="e">
        <f>#REF!</f>
        <v>#REF!</v>
      </c>
      <c r="AC94" s="7" t="e">
        <f t="shared" si="24"/>
        <v>#REF!</v>
      </c>
      <c r="AD94" s="7">
        <v>28662.276844</v>
      </c>
      <c r="AE94" s="7">
        <f t="shared" si="25"/>
        <v>-10.167851880622536</v>
      </c>
      <c r="AF94" s="7">
        <v>0.94502299999999995</v>
      </c>
      <c r="AM94" s="7" t="e">
        <f>#REF!</f>
        <v>#REF!</v>
      </c>
      <c r="AN94" s="7" t="e">
        <f t="shared" si="26"/>
        <v>#REF!</v>
      </c>
      <c r="AO94" s="7">
        <v>15454.645699000001</v>
      </c>
      <c r="AP94" s="7">
        <f t="shared" si="27"/>
        <v>-13.844845462692021</v>
      </c>
      <c r="AQ94" s="7">
        <v>0.96689599999999998</v>
      </c>
    </row>
    <row r="95" spans="1:43">
      <c r="A95" s="8" t="e">
        <f>#REF!</f>
        <v>#REF!</v>
      </c>
      <c r="B95" s="7" t="e">
        <f>#REF!</f>
        <v>#REF!</v>
      </c>
      <c r="C95" s="7" t="e">
        <f t="shared" si="20"/>
        <v>#REF!</v>
      </c>
      <c r="D95">
        <v>109254.86664399999</v>
      </c>
      <c r="E95" s="7">
        <f t="shared" si="21"/>
        <v>-8.5824209213872393</v>
      </c>
      <c r="F95">
        <v>0.978715</v>
      </c>
      <c r="H95">
        <v>108181.359984</v>
      </c>
      <c r="I95">
        <v>0.98842699999999994</v>
      </c>
      <c r="Q95" s="7" t="e">
        <f>#REF!</f>
        <v>#REF!</v>
      </c>
      <c r="R95" s="7" t="e">
        <f t="shared" si="22"/>
        <v>#REF!</v>
      </c>
      <c r="S95" s="7">
        <v>35840.250099999997</v>
      </c>
      <c r="T95" s="7">
        <f t="shared" si="23"/>
        <v>-7.5472878562548118</v>
      </c>
      <c r="U95" s="7">
        <v>0.98053199999999996</v>
      </c>
      <c r="AB95" s="7" t="e">
        <f>#REF!</f>
        <v>#REF!</v>
      </c>
      <c r="AC95" s="7" t="e">
        <f t="shared" si="24"/>
        <v>#REF!</v>
      </c>
      <c r="AD95" s="7">
        <v>26769.713995999999</v>
      </c>
      <c r="AE95" s="7">
        <f t="shared" si="25"/>
        <v>-6.6029745588623001</v>
      </c>
      <c r="AF95" s="7">
        <v>0.97950400000000004</v>
      </c>
      <c r="AM95" s="7" t="e">
        <f>#REF!</f>
        <v>#REF!</v>
      </c>
      <c r="AN95" s="7" t="e">
        <f t="shared" si="26"/>
        <v>#REF!</v>
      </c>
      <c r="AO95" s="7">
        <v>13471.878703</v>
      </c>
      <c r="AP95" s="7">
        <f t="shared" si="27"/>
        <v>-12.829585579747686</v>
      </c>
      <c r="AQ95" s="7">
        <v>0.96382500000000004</v>
      </c>
    </row>
    <row r="96" spans="1:43">
      <c r="A96" s="8" t="e">
        <f>#REF!</f>
        <v>#REF!</v>
      </c>
      <c r="B96" s="7" t="e">
        <f>#REF!</f>
        <v>#REF!</v>
      </c>
      <c r="C96" s="7" t="e">
        <f t="shared" si="20"/>
        <v>#REF!</v>
      </c>
      <c r="D96">
        <v>100680.56160299999</v>
      </c>
      <c r="E96" s="7">
        <f t="shared" si="21"/>
        <v>-7.8479845377861608</v>
      </c>
      <c r="F96">
        <v>1.046054</v>
      </c>
      <c r="H96">
        <v>99680.706441999995</v>
      </c>
      <c r="I96">
        <v>1.056546</v>
      </c>
      <c r="Q96" s="7" t="e">
        <f>#REF!</f>
        <v>#REF!</v>
      </c>
      <c r="R96" s="7" t="e">
        <f t="shared" si="22"/>
        <v>#REF!</v>
      </c>
      <c r="S96" s="7">
        <v>33174.910865999998</v>
      </c>
      <c r="T96" s="7">
        <f t="shared" si="23"/>
        <v>-7.4367205210992608</v>
      </c>
      <c r="U96" s="7">
        <v>1.0622959999999999</v>
      </c>
      <c r="AB96" s="7" t="e">
        <f>#REF!</f>
        <v>#REF!</v>
      </c>
      <c r="AC96" s="7" t="e">
        <f t="shared" si="24"/>
        <v>#REF!</v>
      </c>
      <c r="AD96" s="7">
        <v>24867.766554999998</v>
      </c>
      <c r="AE96" s="7">
        <f t="shared" si="25"/>
        <v>-7.1048478190099189</v>
      </c>
      <c r="AF96" s="7">
        <v>1.0269269999999999</v>
      </c>
      <c r="AM96" s="7" t="e">
        <f>#REF!</f>
        <v>#REF!</v>
      </c>
      <c r="AN96" s="7" t="e">
        <f t="shared" si="26"/>
        <v>#REF!</v>
      </c>
      <c r="AO96" s="7">
        <v>12007.230545</v>
      </c>
      <c r="AP96" s="7">
        <f t="shared" si="27"/>
        <v>-10.871892408546131</v>
      </c>
      <c r="AQ96" s="7">
        <v>1.0216730000000001</v>
      </c>
    </row>
    <row r="97" spans="1:43">
      <c r="A97" s="8" t="e">
        <f>#REF!</f>
        <v>#REF!</v>
      </c>
      <c r="B97" s="7" t="e">
        <f>#REF!</f>
        <v>#REF!</v>
      </c>
      <c r="C97" s="7" t="e">
        <f t="shared" si="20"/>
        <v>#REF!</v>
      </c>
      <c r="D97">
        <v>100077.57449299999</v>
      </c>
      <c r="E97" s="7">
        <f t="shared" si="21"/>
        <v>-0.59891115067244982</v>
      </c>
      <c r="F97">
        <v>0.93701500000000004</v>
      </c>
      <c r="H97">
        <v>100829.740762</v>
      </c>
      <c r="I97">
        <v>0.93002499999999999</v>
      </c>
      <c r="Q97" s="7" t="e">
        <f>#REF!</f>
        <v>#REF!</v>
      </c>
      <c r="R97" s="7" t="e">
        <f t="shared" si="22"/>
        <v>#REF!</v>
      </c>
      <c r="S97" s="7">
        <v>33329.733500000002</v>
      </c>
      <c r="T97" s="7">
        <f t="shared" si="23"/>
        <v>0.46668590799040999</v>
      </c>
      <c r="U97" s="7">
        <v>0.93998199999999998</v>
      </c>
      <c r="AB97" s="7" t="e">
        <f>#REF!</f>
        <v>#REF!</v>
      </c>
      <c r="AC97" s="7" t="e">
        <f t="shared" si="24"/>
        <v>#REF!</v>
      </c>
      <c r="AD97" s="7">
        <v>24607.562125</v>
      </c>
      <c r="AE97" s="7">
        <f t="shared" si="25"/>
        <v>-1.0463522304043806</v>
      </c>
      <c r="AF97" s="7">
        <v>0.95291999999999999</v>
      </c>
      <c r="AM97" s="7" t="e">
        <f>#REF!</f>
        <v>#REF!</v>
      </c>
      <c r="AN97" s="7" t="e">
        <f t="shared" si="26"/>
        <v>#REF!</v>
      </c>
      <c r="AO97" s="7">
        <v>11233.580719</v>
      </c>
      <c r="AP97" s="7">
        <f t="shared" si="27"/>
        <v>-6.4431995629680046</v>
      </c>
      <c r="AQ97" s="7">
        <v>0.93115899999999996</v>
      </c>
    </row>
    <row r="98" spans="1:43">
      <c r="A98" s="8" t="e">
        <f>#REF!</f>
        <v>#REF!</v>
      </c>
      <c r="B98" s="7" t="e">
        <f>#REF!</f>
        <v>#REF!</v>
      </c>
      <c r="C98" s="7" t="e">
        <f t="shared" si="20"/>
        <v>#REF!</v>
      </c>
      <c r="D98">
        <v>94726.727301999999</v>
      </c>
      <c r="E98" s="7">
        <f t="shared" si="21"/>
        <v>-5.3466995159582495</v>
      </c>
      <c r="F98">
        <v>1.0356700000000001</v>
      </c>
      <c r="H98">
        <v>91246.809622000001</v>
      </c>
      <c r="I98">
        <v>1.0751679999999999</v>
      </c>
      <c r="Q98" s="7" t="e">
        <f>#REF!</f>
        <v>#REF!</v>
      </c>
      <c r="R98" s="7" t="e">
        <f t="shared" si="22"/>
        <v>#REF!</v>
      </c>
      <c r="S98" s="7">
        <v>31025.560458</v>
      </c>
      <c r="T98" s="7">
        <f t="shared" si="23"/>
        <v>-6.9132657241318753</v>
      </c>
      <c r="U98" s="7">
        <v>1.051083</v>
      </c>
      <c r="AB98" s="7" t="e">
        <f>#REF!</f>
        <v>#REF!</v>
      </c>
      <c r="AC98" s="7" t="e">
        <f t="shared" si="24"/>
        <v>#REF!</v>
      </c>
      <c r="AD98" s="7">
        <v>24238.053806</v>
      </c>
      <c r="AE98" s="7">
        <f t="shared" si="25"/>
        <v>-1.5016047389131586</v>
      </c>
      <c r="AF98" s="7">
        <v>1.0489459999999999</v>
      </c>
      <c r="AM98" s="7" t="e">
        <f>#REF!</f>
        <v>#REF!</v>
      </c>
      <c r="AN98" s="7" t="e">
        <f t="shared" si="26"/>
        <v>#REF!</v>
      </c>
      <c r="AO98" s="7">
        <v>11192.008868000001</v>
      </c>
      <c r="AP98" s="7">
        <f t="shared" si="27"/>
        <v>-0.3700676751241474</v>
      </c>
      <c r="AQ98" s="7">
        <v>1.0294460000000001</v>
      </c>
    </row>
    <row r="99" spans="1:43">
      <c r="A99" s="8" t="e">
        <f>#REF!</f>
        <v>#REF!</v>
      </c>
      <c r="B99" s="7" t="e">
        <f>#REF!</f>
        <v>#REF!</v>
      </c>
      <c r="C99" s="7" t="e">
        <f t="shared" si="20"/>
        <v>#REF!</v>
      </c>
      <c r="D99">
        <v>94948.603701</v>
      </c>
      <c r="E99" s="7">
        <f t="shared" si="21"/>
        <v>0.23422787350462215</v>
      </c>
      <c r="F99">
        <v>1.0192000000000001</v>
      </c>
      <c r="H99">
        <v>96344.489268999998</v>
      </c>
      <c r="I99">
        <v>1.0044329999999999</v>
      </c>
      <c r="Q99" s="7" t="e">
        <f>#REF!</f>
        <v>#REF!</v>
      </c>
      <c r="R99" s="7" t="e">
        <f t="shared" si="22"/>
        <v>#REF!</v>
      </c>
      <c r="S99" s="7">
        <v>30984.891953999999</v>
      </c>
      <c r="T99" s="7">
        <f t="shared" si="23"/>
        <v>-0.13108064254005569</v>
      </c>
      <c r="U99" s="7">
        <v>1.03362</v>
      </c>
      <c r="AB99" s="7" t="e">
        <f>#REF!</f>
        <v>#REF!</v>
      </c>
      <c r="AC99" s="7" t="e">
        <f t="shared" si="24"/>
        <v>#REF!</v>
      </c>
      <c r="AD99" s="7">
        <v>23905.502439</v>
      </c>
      <c r="AE99" s="7">
        <f t="shared" si="25"/>
        <v>-1.3720217376433084</v>
      </c>
      <c r="AF99" s="7">
        <v>1.018688</v>
      </c>
      <c r="AM99" s="7" t="e">
        <f>#REF!</f>
        <v>#REF!</v>
      </c>
      <c r="AN99" s="7" t="e">
        <f t="shared" si="26"/>
        <v>#REF!</v>
      </c>
      <c r="AO99" s="7">
        <v>11234.011085</v>
      </c>
      <c r="AP99" s="7">
        <f t="shared" si="27"/>
        <v>0.37528756003841579</v>
      </c>
      <c r="AQ99" s="7">
        <v>1.0008619999999999</v>
      </c>
    </row>
    <row r="100" spans="1:43">
      <c r="A100" s="8" t="e">
        <f>#REF!</f>
        <v>#REF!</v>
      </c>
      <c r="B100" s="7" t="e">
        <f>#REF!</f>
        <v>#REF!</v>
      </c>
      <c r="C100" s="7" t="e">
        <f t="shared" si="20"/>
        <v>#REF!</v>
      </c>
      <c r="D100">
        <v>95671.833746999997</v>
      </c>
      <c r="E100" s="7">
        <f t="shared" si="21"/>
        <v>0.76170687910008894</v>
      </c>
      <c r="F100">
        <v>1.1103270000000001</v>
      </c>
      <c r="H100">
        <v>96545.134902000005</v>
      </c>
      <c r="I100">
        <v>1.1002829999999999</v>
      </c>
      <c r="Q100" s="7" t="e">
        <f>#REF!</f>
        <v>#REF!</v>
      </c>
      <c r="R100" s="7" t="e">
        <f t="shared" si="22"/>
        <v>#REF!</v>
      </c>
      <c r="S100" s="7">
        <v>31302.383727</v>
      </c>
      <c r="T100" s="7">
        <f t="shared" si="23"/>
        <v>1.0246663873198116</v>
      </c>
      <c r="U100" s="7">
        <v>1.118579</v>
      </c>
      <c r="AB100" s="7" t="e">
        <f>#REF!</f>
        <v>#REF!</v>
      </c>
      <c r="AC100" s="7" t="e">
        <f t="shared" si="24"/>
        <v>#REF!</v>
      </c>
      <c r="AD100" s="7">
        <v>24474.835297000001</v>
      </c>
      <c r="AE100" s="7">
        <f t="shared" si="25"/>
        <v>2.381597539950377</v>
      </c>
      <c r="AF100" s="7">
        <v>1.121005</v>
      </c>
      <c r="AM100" s="7" t="e">
        <f>#REF!</f>
        <v>#REF!</v>
      </c>
      <c r="AN100" s="7" t="e">
        <f t="shared" si="26"/>
        <v>#REF!</v>
      </c>
      <c r="AO100" s="7">
        <v>10994.866454000001</v>
      </c>
      <c r="AP100" s="7">
        <f t="shared" si="27"/>
        <v>-2.1287555192046455</v>
      </c>
      <c r="AQ100" s="7">
        <v>1.1046959999999999</v>
      </c>
    </row>
    <row r="101" spans="1:43">
      <c r="A101" s="8" t="e">
        <f>#REF!</f>
        <v>#REF!</v>
      </c>
      <c r="B101" s="7" t="e">
        <f>#REF!</f>
        <v>#REF!</v>
      </c>
      <c r="C101" s="7" t="e">
        <f t="shared" si="20"/>
        <v>#REF!</v>
      </c>
      <c r="D101">
        <v>99567.814691000007</v>
      </c>
      <c r="E101" s="7">
        <f t="shared" si="21"/>
        <v>4.0722340018095196</v>
      </c>
      <c r="F101">
        <v>1.0544519999999999</v>
      </c>
      <c r="H101">
        <v>98274.261962999997</v>
      </c>
      <c r="I101">
        <v>1.0683320000000001</v>
      </c>
      <c r="Q101" s="7" t="e">
        <f>#REF!</f>
        <v>#REF!</v>
      </c>
      <c r="R101" s="7" t="e">
        <f t="shared" si="22"/>
        <v>#REF!</v>
      </c>
      <c r="S101" s="7">
        <v>32214.138061000001</v>
      </c>
      <c r="T101" s="7">
        <f t="shared" si="23"/>
        <v>2.9127313176905716</v>
      </c>
      <c r="U101" s="7">
        <v>1.0589379999999999</v>
      </c>
      <c r="AB101" s="7" t="e">
        <f>#REF!</f>
        <v>#REF!</v>
      </c>
      <c r="AC101" s="7" t="e">
        <f t="shared" si="24"/>
        <v>#REF!</v>
      </c>
      <c r="AD101" s="7">
        <v>25690.643937000001</v>
      </c>
      <c r="AE101" s="7">
        <f t="shared" si="25"/>
        <v>4.9675866057780098</v>
      </c>
      <c r="AF101" s="7">
        <v>1.0691619999999999</v>
      </c>
      <c r="AM101" s="7" t="e">
        <f>#REF!</f>
        <v>#REF!</v>
      </c>
      <c r="AN101" s="7" t="e">
        <f t="shared" si="26"/>
        <v>#REF!</v>
      </c>
      <c r="AO101" s="7">
        <v>11988.608538</v>
      </c>
      <c r="AP101" s="7">
        <f t="shared" si="27"/>
        <v>9.0382369641103679</v>
      </c>
      <c r="AQ101" s="7">
        <v>1.0511520000000001</v>
      </c>
    </row>
    <row r="102" spans="1:43">
      <c r="A102" s="8" t="e">
        <f>#REF!</f>
        <v>#REF!</v>
      </c>
      <c r="B102" s="7" t="e">
        <f>#REF!</f>
        <v>#REF!</v>
      </c>
      <c r="C102" s="7" t="e">
        <f t="shared" si="20"/>
        <v>#REF!</v>
      </c>
      <c r="D102">
        <v>103715.08704699999</v>
      </c>
      <c r="E102" s="7">
        <f t="shared" si="21"/>
        <v>4.1652740585606693</v>
      </c>
      <c r="F102">
        <v>1.0899620000000001</v>
      </c>
      <c r="H102">
        <v>103844.01809699999</v>
      </c>
      <c r="I102">
        <v>1.0886089999999999</v>
      </c>
      <c r="Q102" s="7" t="e">
        <f>#REF!</f>
        <v>#REF!</v>
      </c>
      <c r="R102" s="7" t="e">
        <f t="shared" si="22"/>
        <v>#REF!</v>
      </c>
      <c r="S102" s="7">
        <v>34441.477614000003</v>
      </c>
      <c r="T102" s="7">
        <f t="shared" si="23"/>
        <v>6.9141677755970363</v>
      </c>
      <c r="U102" s="7">
        <v>1.0855079999999999</v>
      </c>
      <c r="AB102" s="7" t="e">
        <f>#REF!</f>
        <v>#REF!</v>
      </c>
      <c r="AC102" s="7" t="e">
        <f t="shared" si="24"/>
        <v>#REF!</v>
      </c>
      <c r="AD102" s="7">
        <v>26379.609176999998</v>
      </c>
      <c r="AE102" s="7">
        <f t="shared" si="25"/>
        <v>2.6817748970773749</v>
      </c>
      <c r="AF102" s="7">
        <v>1.0898159999999999</v>
      </c>
      <c r="AM102" s="7" t="e">
        <f>#REF!</f>
        <v>#REF!</v>
      </c>
      <c r="AN102" s="7" t="e">
        <f t="shared" si="26"/>
        <v>#REF!</v>
      </c>
      <c r="AO102" s="7">
        <v>12441.883583000001</v>
      </c>
      <c r="AP102" s="7">
        <f t="shared" si="27"/>
        <v>3.7808811886989702</v>
      </c>
      <c r="AQ102" s="7">
        <v>1.0695429999999999</v>
      </c>
    </row>
    <row r="103" spans="1:43">
      <c r="A103" s="8" t="e">
        <f>#REF!</f>
        <v>#REF!</v>
      </c>
      <c r="B103" s="7" t="e">
        <f>#REF!</f>
        <v>#REF!</v>
      </c>
      <c r="C103" s="7" t="e">
        <f t="shared" si="20"/>
        <v>#REF!</v>
      </c>
      <c r="D103">
        <v>107268.880641</v>
      </c>
      <c r="E103" s="7">
        <f t="shared" si="21"/>
        <v>3.4264962747315053</v>
      </c>
      <c r="F103">
        <v>1.0644530000000001</v>
      </c>
      <c r="H103">
        <v>107285.108439</v>
      </c>
      <c r="I103">
        <v>1.064292</v>
      </c>
      <c r="Q103" s="7" t="e">
        <f>#REF!</f>
        <v>#REF!</v>
      </c>
      <c r="R103" s="7" t="e">
        <f t="shared" si="22"/>
        <v>#REF!</v>
      </c>
      <c r="S103" s="7">
        <v>35528.431791000003</v>
      </c>
      <c r="T103" s="7">
        <f t="shared" si="23"/>
        <v>3.1559452506130725</v>
      </c>
      <c r="U103" s="7">
        <v>1.043067</v>
      </c>
      <c r="AB103" s="7" t="e">
        <f>#REF!</f>
        <v>#REF!</v>
      </c>
      <c r="AC103" s="7" t="e">
        <f t="shared" si="24"/>
        <v>#REF!</v>
      </c>
      <c r="AD103" s="7">
        <v>27417.082065999999</v>
      </c>
      <c r="AE103" s="7">
        <f t="shared" si="25"/>
        <v>3.9328592096980515</v>
      </c>
      <c r="AF103" s="7">
        <v>1.066217</v>
      </c>
      <c r="AM103" s="7" t="e">
        <f>#REF!</f>
        <v>#REF!</v>
      </c>
      <c r="AN103" s="7" t="e">
        <f t="shared" si="26"/>
        <v>#REF!</v>
      </c>
      <c r="AO103" s="7">
        <v>12905.266511</v>
      </c>
      <c r="AP103" s="7">
        <f t="shared" si="27"/>
        <v>3.7243792301122625</v>
      </c>
      <c r="AQ103" s="7">
        <v>1.081113</v>
      </c>
    </row>
    <row r="104" spans="1:43">
      <c r="A104" s="8" t="e">
        <f>#REF!</f>
        <v>#REF!</v>
      </c>
      <c r="B104" s="7" t="e">
        <f>#REF!</f>
        <v>#REF!</v>
      </c>
      <c r="C104" s="7" t="e">
        <f t="shared" si="20"/>
        <v>#REF!</v>
      </c>
      <c r="D104">
        <v>110546.95324</v>
      </c>
      <c r="E104" s="7">
        <f t="shared" si="21"/>
        <v>3.0559399701119503</v>
      </c>
      <c r="F104">
        <v>0.97038400000000002</v>
      </c>
      <c r="H104">
        <v>108932.98336</v>
      </c>
      <c r="I104">
        <v>0.984761</v>
      </c>
      <c r="Q104" s="7" t="e">
        <f>#REF!</f>
        <v>#REF!</v>
      </c>
      <c r="R104" s="7" t="e">
        <f t="shared" si="22"/>
        <v>#REF!</v>
      </c>
      <c r="S104" s="7">
        <v>37221.222295</v>
      </c>
      <c r="T104" s="7">
        <f t="shared" si="23"/>
        <v>4.7646080017210721</v>
      </c>
      <c r="U104" s="7">
        <v>0.96962000000000004</v>
      </c>
      <c r="AB104" s="7" t="e">
        <f>#REF!</f>
        <v>#REF!</v>
      </c>
      <c r="AC104" s="7" t="e">
        <f t="shared" si="24"/>
        <v>#REF!</v>
      </c>
      <c r="AD104" s="7">
        <v>28214.606124000002</v>
      </c>
      <c r="AE104" s="7">
        <f t="shared" si="25"/>
        <v>2.9088582660990596</v>
      </c>
      <c r="AF104" s="7">
        <v>0.94723900000000005</v>
      </c>
      <c r="AM104" s="7" t="e">
        <f>#REF!</f>
        <v>#REF!</v>
      </c>
      <c r="AN104" s="7" t="e">
        <f t="shared" si="26"/>
        <v>#REF!</v>
      </c>
      <c r="AO104" s="7">
        <v>13488.141474</v>
      </c>
      <c r="AP104" s="7">
        <f t="shared" si="27"/>
        <v>4.5165666474472204</v>
      </c>
      <c r="AQ104" s="7">
        <v>1.00145</v>
      </c>
    </row>
    <row r="105" spans="1:43">
      <c r="A105" s="8" t="e">
        <f>#REF!</f>
        <v>#REF!</v>
      </c>
      <c r="B105" s="7" t="e">
        <f>#REF!</f>
        <v>#REF!</v>
      </c>
      <c r="C105" s="7" t="e">
        <f t="shared" si="20"/>
        <v>#REF!</v>
      </c>
      <c r="D105">
        <v>116231.558932</v>
      </c>
      <c r="E105" s="7">
        <f t="shared" si="21"/>
        <v>5.1422545130290302</v>
      </c>
      <c r="F105">
        <v>0.71765500000000004</v>
      </c>
      <c r="H105">
        <v>119901.380955</v>
      </c>
      <c r="I105">
        <v>0.69569000000000003</v>
      </c>
      <c r="Q105" s="7" t="e">
        <f>#REF!</f>
        <v>#REF!</v>
      </c>
      <c r="R105" s="7" t="e">
        <f t="shared" si="22"/>
        <v>#REF!</v>
      </c>
      <c r="S105" s="7">
        <v>38817.937901999998</v>
      </c>
      <c r="T105" s="7">
        <f t="shared" si="23"/>
        <v>4.2897989602412707</v>
      </c>
      <c r="U105" s="7">
        <v>0.69308700000000001</v>
      </c>
      <c r="AB105" s="7" t="e">
        <f>#REF!</f>
        <v>#REF!</v>
      </c>
      <c r="AC105" s="7" t="e">
        <f t="shared" si="24"/>
        <v>#REF!</v>
      </c>
      <c r="AD105" s="7">
        <v>30182.774529999999</v>
      </c>
      <c r="AE105" s="7">
        <f t="shared" si="25"/>
        <v>6.975707537259666</v>
      </c>
      <c r="AF105" s="7">
        <v>0.71081099999999997</v>
      </c>
      <c r="AM105" s="7" t="e">
        <f>#REF!</f>
        <v>#REF!</v>
      </c>
      <c r="AN105" s="7" t="e">
        <f t="shared" si="26"/>
        <v>#REF!</v>
      </c>
      <c r="AO105" s="7">
        <v>14392.98717</v>
      </c>
      <c r="AP105" s="7">
        <f t="shared" si="27"/>
        <v>6.7084534792595178</v>
      </c>
      <c r="AQ105" s="7">
        <v>0.76213399999999998</v>
      </c>
    </row>
    <row r="106" spans="1:43">
      <c r="A106" s="8" t="e">
        <f>#REF!</f>
        <v>#REF!</v>
      </c>
      <c r="B106" s="7" t="e">
        <f>#REF!</f>
        <v>#REF!</v>
      </c>
      <c r="C106" s="7" t="e">
        <f t="shared" si="20"/>
        <v>#REF!</v>
      </c>
      <c r="D106">
        <v>120083.21367899999</v>
      </c>
      <c r="E106" s="7">
        <f t="shared" si="21"/>
        <v>3.313777069146397</v>
      </c>
      <c r="F106">
        <v>0.92049999999999998</v>
      </c>
      <c r="H106">
        <v>117224.120864</v>
      </c>
      <c r="I106">
        <v>0.94295099999999998</v>
      </c>
      <c r="Q106" s="7" t="e">
        <f>#REF!</f>
        <v>#REF!</v>
      </c>
      <c r="R106" s="7" t="e">
        <f t="shared" si="22"/>
        <v>#REF!</v>
      </c>
      <c r="S106" s="7">
        <v>40150.013094000002</v>
      </c>
      <c r="T106" s="7">
        <f t="shared" si="23"/>
        <v>3.4315969986941752</v>
      </c>
      <c r="U106" s="7">
        <v>0.91133200000000003</v>
      </c>
      <c r="AB106" s="7" t="e">
        <f>#REF!</f>
        <v>#REF!</v>
      </c>
      <c r="AC106" s="7" t="e">
        <f t="shared" si="24"/>
        <v>#REF!</v>
      </c>
      <c r="AD106" s="7">
        <v>29870.437908</v>
      </c>
      <c r="AE106" s="7">
        <f t="shared" si="25"/>
        <v>-1.0348174641451635</v>
      </c>
      <c r="AF106" s="7">
        <v>0.91651400000000005</v>
      </c>
      <c r="AM106" s="7" t="e">
        <f>#REF!</f>
        <v>#REF!</v>
      </c>
      <c r="AN106" s="7" t="e">
        <f t="shared" si="26"/>
        <v>#REF!</v>
      </c>
      <c r="AO106" s="7">
        <v>15157.974142999999</v>
      </c>
      <c r="AP106" s="7">
        <f t="shared" si="27"/>
        <v>5.314997949796691</v>
      </c>
      <c r="AQ106" s="7">
        <v>0.93903800000000004</v>
      </c>
    </row>
    <row r="107" spans="1:43">
      <c r="A107" s="8" t="e">
        <f>#REF!</f>
        <v>#REF!</v>
      </c>
      <c r="B107" s="7" t="e">
        <f>#REF!</f>
        <v>#REF!</v>
      </c>
      <c r="C107" s="7" t="e">
        <f t="shared" si="20"/>
        <v>#REF!</v>
      </c>
      <c r="D107">
        <v>123893.309935</v>
      </c>
      <c r="E107" s="7">
        <f t="shared" si="21"/>
        <v>3.1728799881929746</v>
      </c>
      <c r="F107">
        <v>0.98187500000000005</v>
      </c>
      <c r="H107">
        <v>122629.77343299999</v>
      </c>
      <c r="I107">
        <v>0.99199199999999998</v>
      </c>
      <c r="Q107" s="7" t="e">
        <f>#REF!</f>
        <v>#REF!</v>
      </c>
      <c r="R107" s="7" t="e">
        <f t="shared" si="22"/>
        <v>#REF!</v>
      </c>
      <c r="S107" s="7">
        <v>41332.507997000001</v>
      </c>
      <c r="T107" s="7">
        <f t="shared" si="23"/>
        <v>2.945191824051264</v>
      </c>
      <c r="U107" s="7">
        <v>0.98339299999999996</v>
      </c>
      <c r="AB107" s="7" t="e">
        <f>#REF!</f>
        <v>#REF!</v>
      </c>
      <c r="AC107" s="7" t="e">
        <f t="shared" si="24"/>
        <v>#REF!</v>
      </c>
      <c r="AD107" s="7">
        <v>31309.280372000001</v>
      </c>
      <c r="AE107" s="7">
        <f t="shared" si="25"/>
        <v>4.8169446609105364</v>
      </c>
      <c r="AF107" s="7">
        <v>0.98211800000000005</v>
      </c>
      <c r="AM107" s="7" t="e">
        <f>#REF!</f>
        <v>#REF!</v>
      </c>
      <c r="AN107" s="7" t="e">
        <f t="shared" si="26"/>
        <v>#REF!</v>
      </c>
      <c r="AO107" s="7">
        <v>16228.905284</v>
      </c>
      <c r="AP107" s="7">
        <f t="shared" si="27"/>
        <v>7.0651337104606426</v>
      </c>
      <c r="AQ107" s="7">
        <v>0.973159</v>
      </c>
    </row>
    <row r="108" spans="1:43">
      <c r="A108" s="8" t="e">
        <f>#REF!</f>
        <v>#REF!</v>
      </c>
      <c r="B108" s="7" t="e">
        <f>#REF!</f>
        <v>#REF!</v>
      </c>
      <c r="C108" s="7" t="e">
        <f t="shared" si="20"/>
        <v>#REF!</v>
      </c>
      <c r="D108">
        <v>125641.05171299999</v>
      </c>
      <c r="E108" s="7">
        <f t="shared" si="21"/>
        <v>1.4106829326917989</v>
      </c>
      <c r="F108">
        <v>1.078425</v>
      </c>
      <c r="H108">
        <v>128802.857453</v>
      </c>
      <c r="I108">
        <v>1.0519529999999999</v>
      </c>
      <c r="Q108" s="7" t="e">
        <f>#REF!</f>
        <v>#REF!</v>
      </c>
      <c r="R108" s="7" t="e">
        <f t="shared" si="22"/>
        <v>#REF!</v>
      </c>
      <c r="S108" s="7">
        <v>42417.167598</v>
      </c>
      <c r="T108" s="7">
        <f t="shared" si="23"/>
        <v>2.6242288541472618</v>
      </c>
      <c r="U108" s="7">
        <v>1.090095</v>
      </c>
      <c r="AB108" s="7" t="e">
        <f>#REF!</f>
        <v>#REF!</v>
      </c>
      <c r="AC108" s="7" t="e">
        <f t="shared" si="24"/>
        <v>#REF!</v>
      </c>
      <c r="AD108" s="7">
        <v>31628.740024999999</v>
      </c>
      <c r="AE108" s="7">
        <f t="shared" si="25"/>
        <v>1.0203353421233317</v>
      </c>
      <c r="AF108" s="7">
        <v>1.0802020000000001</v>
      </c>
      <c r="AM108" s="7" t="e">
        <f>#REF!</f>
        <v>#REF!</v>
      </c>
      <c r="AN108" s="7" t="e">
        <f t="shared" si="26"/>
        <v>#REF!</v>
      </c>
      <c r="AO108" s="7">
        <v>16612.573585999999</v>
      </c>
      <c r="AP108" s="7">
        <f t="shared" si="27"/>
        <v>2.3641046348225103</v>
      </c>
      <c r="AQ108" s="7">
        <v>1.0413559999999999</v>
      </c>
    </row>
    <row r="109" spans="1:43">
      <c r="A109" s="8" t="e">
        <f>#REF!</f>
        <v>#REF!</v>
      </c>
      <c r="B109" s="7" t="e">
        <f>#REF!</f>
        <v>#REF!</v>
      </c>
      <c r="C109" s="7" t="e">
        <f t="shared" si="20"/>
        <v>#REF!</v>
      </c>
      <c r="D109">
        <v>129051.013565</v>
      </c>
      <c r="E109" s="7">
        <f t="shared" si="21"/>
        <v>2.7140507067620945</v>
      </c>
      <c r="F109">
        <v>0.95435700000000001</v>
      </c>
      <c r="H109">
        <v>131273.143679</v>
      </c>
      <c r="I109">
        <v>0.93820300000000001</v>
      </c>
      <c r="Q109" s="7" t="e">
        <f>#REF!</f>
        <v>#REF!</v>
      </c>
      <c r="R109" s="7" t="e">
        <f t="shared" si="22"/>
        <v>#REF!</v>
      </c>
      <c r="S109" s="7">
        <v>44035.985664</v>
      </c>
      <c r="T109" s="7">
        <f t="shared" si="23"/>
        <v>3.816421882153989</v>
      </c>
      <c r="U109" s="7">
        <v>0.95467800000000003</v>
      </c>
      <c r="AB109" s="7" t="e">
        <f>#REF!</f>
        <v>#REF!</v>
      </c>
      <c r="AC109" s="7" t="e">
        <f t="shared" si="24"/>
        <v>#REF!</v>
      </c>
      <c r="AD109" s="7">
        <v>32581.064845000001</v>
      </c>
      <c r="AE109" s="7">
        <f t="shared" si="25"/>
        <v>3.0109476989828465</v>
      </c>
      <c r="AF109" s="7">
        <v>0.94652499999999995</v>
      </c>
      <c r="AM109" s="7" t="e">
        <f>#REF!</f>
        <v>#REF!</v>
      </c>
      <c r="AN109" s="7" t="e">
        <f t="shared" si="26"/>
        <v>#REF!</v>
      </c>
      <c r="AO109" s="7">
        <v>17464.417373</v>
      </c>
      <c r="AP109" s="7">
        <f t="shared" si="27"/>
        <v>5.1277051240144971</v>
      </c>
      <c r="AQ109" s="7">
        <v>0.94681400000000004</v>
      </c>
    </row>
    <row r="110" spans="1:43">
      <c r="A110" s="8" t="e">
        <f>#REF!</f>
        <v>#REF!</v>
      </c>
      <c r="B110" s="7" t="e">
        <f>#REF!</f>
        <v>#REF!</v>
      </c>
      <c r="C110" s="7" t="e">
        <f t="shared" si="20"/>
        <v>#REF!</v>
      </c>
      <c r="D110">
        <v>130455.858443</v>
      </c>
      <c r="E110" s="7">
        <f t="shared" si="21"/>
        <v>1.0885965473587049</v>
      </c>
      <c r="F110">
        <v>1.039296</v>
      </c>
      <c r="H110">
        <v>126233.529563</v>
      </c>
      <c r="I110">
        <v>1.0740590000000001</v>
      </c>
      <c r="Q110" s="7" t="e">
        <f>#REF!</f>
        <v>#REF!</v>
      </c>
      <c r="R110" s="7" t="e">
        <f t="shared" si="22"/>
        <v>#REF!</v>
      </c>
      <c r="S110" s="7">
        <v>43206.034324</v>
      </c>
      <c r="T110" s="7">
        <f t="shared" si="23"/>
        <v>-1.8847116227456127</v>
      </c>
      <c r="U110" s="7">
        <v>1.0682210000000001</v>
      </c>
      <c r="AB110" s="7" t="e">
        <f>#REF!</f>
        <v>#REF!</v>
      </c>
      <c r="AC110" s="7" t="e">
        <f t="shared" si="24"/>
        <v>#REF!</v>
      </c>
      <c r="AD110" s="7">
        <v>33036.080184999999</v>
      </c>
      <c r="AE110" s="7">
        <f t="shared" si="25"/>
        <v>1.3965637469636931</v>
      </c>
      <c r="AF110" s="7">
        <v>1.0554140000000001</v>
      </c>
      <c r="AM110" s="7" t="e">
        <f>#REF!</f>
        <v>#REF!</v>
      </c>
      <c r="AN110" s="7" t="e">
        <f t="shared" si="26"/>
        <v>#REF!</v>
      </c>
      <c r="AO110" s="7">
        <v>17471.52147</v>
      </c>
      <c r="AP110" s="7">
        <f t="shared" si="27"/>
        <v>4.0677549375246258E-2</v>
      </c>
      <c r="AQ110" s="7">
        <v>1.0265839999999999</v>
      </c>
    </row>
    <row r="111" spans="1:43">
      <c r="A111" s="8" t="e">
        <f>#REF!</f>
        <v>#REF!</v>
      </c>
      <c r="B111" s="7" t="e">
        <f>#REF!</f>
        <v>#REF!</v>
      </c>
      <c r="C111" s="7" t="e">
        <f t="shared" si="20"/>
        <v>#REF!</v>
      </c>
      <c r="D111">
        <v>135242.67225800001</v>
      </c>
      <c r="E111" s="7">
        <f t="shared" si="21"/>
        <v>3.6692977012538535</v>
      </c>
      <c r="F111">
        <v>1.00559</v>
      </c>
      <c r="H111">
        <v>136121.95051699999</v>
      </c>
      <c r="I111">
        <v>0.99909499999999996</v>
      </c>
      <c r="Q111" s="7" t="e">
        <f>#REF!</f>
        <v>#REF!</v>
      </c>
      <c r="R111" s="7" t="e">
        <f t="shared" si="22"/>
        <v>#REF!</v>
      </c>
      <c r="S111" s="7">
        <v>46076.937230000003</v>
      </c>
      <c r="T111" s="7">
        <f t="shared" si="23"/>
        <v>6.6446804269774731</v>
      </c>
      <c r="U111" s="7">
        <v>1.0094050000000001</v>
      </c>
      <c r="AB111" s="7" t="e">
        <f>#REF!</f>
        <v>#REF!</v>
      </c>
      <c r="AC111" s="7" t="e">
        <f t="shared" si="24"/>
        <v>#REF!</v>
      </c>
      <c r="AD111" s="7">
        <v>34227.144078999998</v>
      </c>
      <c r="AE111" s="7">
        <f t="shared" si="25"/>
        <v>3.60534266574642</v>
      </c>
      <c r="AF111" s="7">
        <v>1.0093939999999999</v>
      </c>
      <c r="AM111" s="7" t="e">
        <f>#REF!</f>
        <v>#REF!</v>
      </c>
      <c r="AN111" s="7" t="e">
        <f t="shared" si="26"/>
        <v>#REF!</v>
      </c>
      <c r="AO111" s="7">
        <v>18016.461585000001</v>
      </c>
      <c r="AP111" s="7">
        <f t="shared" si="27"/>
        <v>3.1190192333032201</v>
      </c>
      <c r="AQ111" s="7">
        <v>0.98759799999999998</v>
      </c>
    </row>
    <row r="112" spans="1:43">
      <c r="A112" s="8" t="e">
        <f>#REF!</f>
        <v>#REF!</v>
      </c>
      <c r="B112" s="7" t="e">
        <f>#REF!</f>
        <v>#REF!</v>
      </c>
      <c r="C112" s="7" t="e">
        <f t="shared" si="20"/>
        <v>#REF!</v>
      </c>
      <c r="D112">
        <v>142288.60134299999</v>
      </c>
      <c r="E112" s="7">
        <f t="shared" si="21"/>
        <v>5.2098416626658945</v>
      </c>
      <c r="F112">
        <v>1.079831</v>
      </c>
      <c r="H112">
        <v>139695.562851</v>
      </c>
      <c r="I112">
        <v>1.0998749999999999</v>
      </c>
      <c r="Q112" s="7" t="e">
        <f>#REF!</f>
        <v>#REF!</v>
      </c>
      <c r="R112" s="7" t="e">
        <f t="shared" si="22"/>
        <v>#REF!</v>
      </c>
      <c r="S112" s="7">
        <v>47763.154964000001</v>
      </c>
      <c r="T112" s="7">
        <f t="shared" si="23"/>
        <v>3.6595699179895291</v>
      </c>
      <c r="U112" s="7">
        <v>1.0870230000000001</v>
      </c>
      <c r="AB112" s="7" t="e">
        <f>#REF!</f>
        <v>#REF!</v>
      </c>
      <c r="AC112" s="7" t="e">
        <f t="shared" si="24"/>
        <v>#REF!</v>
      </c>
      <c r="AD112" s="7">
        <v>36704.882013000002</v>
      </c>
      <c r="AE112" s="7">
        <f t="shared" si="25"/>
        <v>7.2391021824114574</v>
      </c>
      <c r="AF112" s="7">
        <v>1.082109</v>
      </c>
      <c r="AM112" s="7" t="e">
        <f>#REF!</f>
        <v>#REF!</v>
      </c>
      <c r="AN112" s="7" t="e">
        <f t="shared" si="26"/>
        <v>#REF!</v>
      </c>
      <c r="AO112" s="7">
        <v>18658.364213000001</v>
      </c>
      <c r="AP112" s="7">
        <f t="shared" si="27"/>
        <v>3.5628673531234938</v>
      </c>
      <c r="AQ112" s="7">
        <v>1.079887</v>
      </c>
    </row>
    <row r="113" spans="1:43">
      <c r="A113" s="8" t="e">
        <f>#REF!</f>
        <v>#REF!</v>
      </c>
      <c r="B113" s="7" t="e">
        <f>#REF!</f>
        <v>#REF!</v>
      </c>
      <c r="C113" s="7" t="e">
        <f t="shared" si="20"/>
        <v>#REF!</v>
      </c>
      <c r="D113">
        <v>139681.443333</v>
      </c>
      <c r="E113" s="7">
        <f t="shared" si="21"/>
        <v>-1.8323027884118375</v>
      </c>
      <c r="F113">
        <v>1.0810010000000001</v>
      </c>
      <c r="H113">
        <v>140236.395781</v>
      </c>
      <c r="I113">
        <v>1.0767230000000001</v>
      </c>
      <c r="Q113" s="7" t="e">
        <f>#REF!</f>
        <v>#REF!</v>
      </c>
      <c r="R113" s="7" t="e">
        <f t="shared" si="22"/>
        <v>#REF!</v>
      </c>
      <c r="S113" s="7">
        <v>46876.288979999998</v>
      </c>
      <c r="T113" s="7">
        <f t="shared" si="23"/>
        <v>-1.8567994192771664</v>
      </c>
      <c r="U113" s="7">
        <v>1.08457</v>
      </c>
      <c r="AB113" s="7" t="e">
        <f>#REF!</f>
        <v>#REF!</v>
      </c>
      <c r="AC113" s="7" t="e">
        <f t="shared" si="24"/>
        <v>#REF!</v>
      </c>
      <c r="AD113" s="7">
        <v>35518.489661</v>
      </c>
      <c r="AE113" s="7">
        <f t="shared" si="25"/>
        <v>-3.232246739220713</v>
      </c>
      <c r="AF113" s="7">
        <v>1.0946750000000001</v>
      </c>
      <c r="AM113" s="7" t="e">
        <f>#REF!</f>
        <v>#REF!</v>
      </c>
      <c r="AN113" s="7" t="e">
        <f t="shared" si="26"/>
        <v>#REF!</v>
      </c>
      <c r="AO113" s="7">
        <v>18615.716928999998</v>
      </c>
      <c r="AP113" s="7">
        <f t="shared" si="27"/>
        <v>-0.22856925458818012</v>
      </c>
      <c r="AQ113" s="7">
        <v>1.07423</v>
      </c>
    </row>
    <row r="114" spans="1:43">
      <c r="A114" s="8" t="e">
        <f>#REF!</f>
        <v>#REF!</v>
      </c>
      <c r="B114" s="7" t="e">
        <f>#REF!</f>
        <v>#REF!</v>
      </c>
      <c r="C114" s="7" t="e">
        <f t="shared" si="20"/>
        <v>#REF!</v>
      </c>
      <c r="D114">
        <v>138624.382361</v>
      </c>
      <c r="E114" s="7">
        <f t="shared" si="21"/>
        <v>-0.7567654992510171</v>
      </c>
      <c r="F114">
        <v>1.096052</v>
      </c>
      <c r="H114">
        <v>140307.65598800001</v>
      </c>
      <c r="I114">
        <v>1.082902</v>
      </c>
      <c r="Q114" s="7" t="e">
        <f>#REF!</f>
        <v>#REF!</v>
      </c>
      <c r="R114" s="7" t="e">
        <f t="shared" si="22"/>
        <v>#REF!</v>
      </c>
      <c r="S114" s="7">
        <v>46974.086146000001</v>
      </c>
      <c r="T114" s="7">
        <f t="shared" si="23"/>
        <v>0.20862821722455749</v>
      </c>
      <c r="U114" s="7">
        <v>1.095621</v>
      </c>
      <c r="AB114" s="7" t="e">
        <f>#REF!</f>
        <v>#REF!</v>
      </c>
      <c r="AC114" s="7" t="e">
        <f t="shared" si="24"/>
        <v>#REF!</v>
      </c>
      <c r="AD114" s="7">
        <v>35319.784631000002</v>
      </c>
      <c r="AE114" s="7">
        <f t="shared" si="25"/>
        <v>-0.55944110207529718</v>
      </c>
      <c r="AF114" s="7">
        <v>1.0964259999999999</v>
      </c>
      <c r="AM114" s="7" t="e">
        <f>#REF!</f>
        <v>#REF!</v>
      </c>
      <c r="AN114" s="7" t="e">
        <f t="shared" si="26"/>
        <v>#REF!</v>
      </c>
      <c r="AO114" s="7">
        <v>18093.083735</v>
      </c>
      <c r="AP114" s="7">
        <f t="shared" si="27"/>
        <v>-2.8074835688214961</v>
      </c>
      <c r="AQ114" s="7">
        <v>1.0787450000000001</v>
      </c>
    </row>
    <row r="115" spans="1:43">
      <c r="A115" s="8" t="e">
        <f>#REF!</f>
        <v>#REF!</v>
      </c>
      <c r="B115" s="7" t="e">
        <f>#REF!</f>
        <v>#REF!</v>
      </c>
      <c r="C115" s="7" t="e">
        <f t="shared" si="20"/>
        <v>#REF!</v>
      </c>
      <c r="D115">
        <v>144203.351822</v>
      </c>
      <c r="E115" s="7">
        <f t="shared" si="21"/>
        <v>4.0245225017280717</v>
      </c>
      <c r="F115">
        <v>1.0158910000000001</v>
      </c>
      <c r="H115">
        <v>138874.068057</v>
      </c>
      <c r="I115">
        <v>1.0548759999999999</v>
      </c>
      <c r="Q115" s="7" t="e">
        <f>#REF!</f>
        <v>#REF!</v>
      </c>
      <c r="R115" s="7" t="e">
        <f t="shared" si="22"/>
        <v>#REF!</v>
      </c>
      <c r="S115" s="7">
        <v>48230.843897999999</v>
      </c>
      <c r="T115" s="7">
        <f t="shared" si="23"/>
        <v>2.6754277839357457</v>
      </c>
      <c r="U115" s="7">
        <v>0.99713600000000002</v>
      </c>
      <c r="AB115" s="7" t="e">
        <f>#REF!</f>
        <v>#REF!</v>
      </c>
      <c r="AC115" s="7" t="e">
        <f t="shared" si="24"/>
        <v>#REF!</v>
      </c>
      <c r="AD115" s="7">
        <v>36751.06192</v>
      </c>
      <c r="AE115" s="7">
        <f t="shared" si="25"/>
        <v>4.0523386650092306</v>
      </c>
      <c r="AF115" s="7">
        <v>1.0215719999999999</v>
      </c>
      <c r="AM115" s="7" t="e">
        <f>#REF!</f>
        <v>#REF!</v>
      </c>
      <c r="AN115" s="7" t="e">
        <f t="shared" si="26"/>
        <v>#REF!</v>
      </c>
      <c r="AO115" s="7">
        <v>19204.063853</v>
      </c>
      <c r="AP115" s="7">
        <f t="shared" si="27"/>
        <v>6.1403580189643066</v>
      </c>
      <c r="AQ115" s="7">
        <v>1.036338</v>
      </c>
    </row>
    <row r="116" spans="1:43">
      <c r="A116" s="8" t="e">
        <f>#REF!</f>
        <v>#REF!</v>
      </c>
      <c r="B116" s="7" t="e">
        <f>#REF!</f>
        <v>#REF!</v>
      </c>
      <c r="C116" s="7" t="e">
        <f t="shared" si="20"/>
        <v>#REF!</v>
      </c>
      <c r="D116">
        <v>145115.029312</v>
      </c>
      <c r="E116" s="7">
        <f t="shared" si="21"/>
        <v>0.63221657366561601</v>
      </c>
      <c r="F116">
        <v>0.99948000000000004</v>
      </c>
      <c r="H116">
        <v>148181.271591</v>
      </c>
      <c r="I116">
        <v>0.97879799999999995</v>
      </c>
      <c r="Q116" s="7" t="e">
        <f>#REF!</f>
        <v>#REF!</v>
      </c>
      <c r="R116" s="7" t="e">
        <f t="shared" si="22"/>
        <v>#REF!</v>
      </c>
      <c r="S116" s="7">
        <v>48382.458184000003</v>
      </c>
      <c r="T116" s="7">
        <f t="shared" si="23"/>
        <v>0.31435130249978727</v>
      </c>
      <c r="U116" s="7">
        <v>0.99656999999999996</v>
      </c>
      <c r="AB116" s="7" t="e">
        <f>#REF!</f>
        <v>#REF!</v>
      </c>
      <c r="AC116" s="7" t="e">
        <f t="shared" si="24"/>
        <v>#REF!</v>
      </c>
      <c r="AD116" s="7">
        <v>36223.612218000002</v>
      </c>
      <c r="AE116" s="7">
        <f t="shared" si="25"/>
        <v>-1.4351958132479297</v>
      </c>
      <c r="AF116" s="7">
        <v>0.97625200000000001</v>
      </c>
      <c r="AM116" s="7" t="e">
        <f>#REF!</f>
        <v>#REF!</v>
      </c>
      <c r="AN116" s="7" t="e">
        <f t="shared" si="26"/>
        <v>#REF!</v>
      </c>
      <c r="AO116" s="7">
        <v>19906.551233999999</v>
      </c>
      <c r="AP116" s="7">
        <f t="shared" si="27"/>
        <v>3.6580141910445718</v>
      </c>
      <c r="AQ116" s="7">
        <v>1.0140180000000001</v>
      </c>
    </row>
    <row r="117" spans="1:43">
      <c r="A117" s="8" t="e">
        <f>#REF!</f>
        <v>#REF!</v>
      </c>
      <c r="B117" s="7" t="e">
        <f>#REF!</f>
        <v>#REF!</v>
      </c>
      <c r="C117" s="7" t="e">
        <f t="shared" si="20"/>
        <v>#REF!</v>
      </c>
      <c r="D117">
        <v>150260.329803</v>
      </c>
      <c r="E117" s="7">
        <f t="shared" si="21"/>
        <v>3.5456702971388978</v>
      </c>
      <c r="F117">
        <v>0.71789999999999998</v>
      </c>
      <c r="H117">
        <v>155467.19738100001</v>
      </c>
      <c r="I117">
        <v>0.69385600000000003</v>
      </c>
      <c r="Q117" s="7" t="e">
        <f>#REF!</f>
        <v>#REF!</v>
      </c>
      <c r="R117" s="7" t="e">
        <f t="shared" si="22"/>
        <v>#REF!</v>
      </c>
      <c r="S117" s="7">
        <v>49483.879964</v>
      </c>
      <c r="T117" s="7">
        <f t="shared" si="23"/>
        <v>2.2764899125448608</v>
      </c>
      <c r="U117" s="7">
        <v>0.69272</v>
      </c>
      <c r="AB117" s="7" t="e">
        <f>#REF!</f>
        <v>#REF!</v>
      </c>
      <c r="AC117" s="7" t="e">
        <f t="shared" si="24"/>
        <v>#REF!</v>
      </c>
      <c r="AD117" s="7">
        <v>37561.463394999999</v>
      </c>
      <c r="AE117" s="7">
        <f t="shared" si="25"/>
        <v>3.6933124420297219</v>
      </c>
      <c r="AF117" s="7">
        <v>0.70992699999999997</v>
      </c>
      <c r="AM117" s="7" t="e">
        <f>#REF!</f>
        <v>#REF!</v>
      </c>
      <c r="AN117" s="7" t="e">
        <f t="shared" si="26"/>
        <v>#REF!</v>
      </c>
      <c r="AO117" s="7">
        <v>21045.699014999998</v>
      </c>
      <c r="AP117" s="7">
        <f t="shared" si="27"/>
        <v>5.7224768248874653</v>
      </c>
      <c r="AQ117" s="7">
        <v>0.76904399999999995</v>
      </c>
    </row>
    <row r="118" spans="1:43">
      <c r="A118" s="8" t="e">
        <f>#REF!</f>
        <v>#REF!</v>
      </c>
      <c r="B118" s="7" t="e">
        <f>#REF!</f>
        <v>#REF!</v>
      </c>
      <c r="C118" s="7" t="e">
        <f t="shared" si="20"/>
        <v>#REF!</v>
      </c>
      <c r="D118">
        <v>148737.45461099999</v>
      </c>
      <c r="E118" s="7">
        <f t="shared" si="21"/>
        <v>-1.0134911816023475</v>
      </c>
      <c r="F118">
        <v>0.93366099999999996</v>
      </c>
      <c r="H118">
        <v>145413.858714</v>
      </c>
      <c r="I118">
        <v>0.95500099999999999</v>
      </c>
      <c r="Q118" s="7" t="e">
        <f>#REF!</f>
        <v>#REF!</v>
      </c>
      <c r="R118" s="7" t="e">
        <f t="shared" si="22"/>
        <v>#REF!</v>
      </c>
      <c r="S118" s="7">
        <v>49754.992756</v>
      </c>
      <c r="T118" s="7">
        <f t="shared" si="23"/>
        <v>0.54788103155458145</v>
      </c>
      <c r="U118" s="7">
        <v>0.93575699999999995</v>
      </c>
      <c r="AB118" s="7" t="e">
        <f>#REF!</f>
        <v>#REF!</v>
      </c>
      <c r="AC118" s="7" t="e">
        <f t="shared" si="24"/>
        <v>#REF!</v>
      </c>
      <c r="AD118" s="7">
        <v>37762.668393</v>
      </c>
      <c r="AE118" s="7">
        <f t="shared" si="25"/>
        <v>0.53566868756978181</v>
      </c>
      <c r="AF118" s="7">
        <v>0.93473499999999998</v>
      </c>
      <c r="AM118" s="7" t="e">
        <f>#REF!</f>
        <v>#REF!</v>
      </c>
      <c r="AN118" s="7" t="e">
        <f t="shared" si="26"/>
        <v>#REF!</v>
      </c>
      <c r="AO118" s="7">
        <v>21337.819511000002</v>
      </c>
      <c r="AP118" s="7">
        <f t="shared" si="27"/>
        <v>1.3880294296321409</v>
      </c>
      <c r="AQ118" s="7">
        <v>0.94721900000000003</v>
      </c>
    </row>
    <row r="119" spans="1:43">
      <c r="A119" s="8" t="e">
        <f>#REF!</f>
        <v>#REF!</v>
      </c>
      <c r="B119" s="7" t="e">
        <f>#REF!</f>
        <v>#REF!</v>
      </c>
      <c r="C119" s="7" t="e">
        <f t="shared" si="20"/>
        <v>#REF!</v>
      </c>
      <c r="D119">
        <v>153698.76573300001</v>
      </c>
      <c r="E119" s="7">
        <f t="shared" si="21"/>
        <v>3.3356165297944358</v>
      </c>
      <c r="F119">
        <v>0.987313</v>
      </c>
      <c r="H119">
        <v>152132.715944</v>
      </c>
      <c r="I119">
        <v>0.99747600000000003</v>
      </c>
      <c r="Q119" s="7" t="e">
        <f>#REF!</f>
        <v>#REF!</v>
      </c>
      <c r="R119" s="7" t="e">
        <f t="shared" si="22"/>
        <v>#REF!</v>
      </c>
      <c r="S119" s="7">
        <v>50791.815278000002</v>
      </c>
      <c r="T119" s="7">
        <f t="shared" si="23"/>
        <v>2.0838562414924127</v>
      </c>
      <c r="U119" s="7">
        <v>0.98769499999999999</v>
      </c>
      <c r="AB119" s="7" t="e">
        <f>#REF!</f>
        <v>#REF!</v>
      </c>
      <c r="AC119" s="7" t="e">
        <f t="shared" si="24"/>
        <v>#REF!</v>
      </c>
      <c r="AD119" s="7">
        <v>37893.517287000002</v>
      </c>
      <c r="AE119" s="7">
        <f t="shared" si="25"/>
        <v>0.3465033048995565</v>
      </c>
      <c r="AF119" s="7">
        <v>0.98667499999999997</v>
      </c>
      <c r="AM119" s="7" t="e">
        <f>#REF!</f>
        <v>#REF!</v>
      </c>
      <c r="AN119" s="7" t="e">
        <f t="shared" si="26"/>
        <v>#REF!</v>
      </c>
      <c r="AO119" s="7">
        <v>21521.607829</v>
      </c>
      <c r="AP119" s="7">
        <f t="shared" si="27"/>
        <v>0.86132661261500232</v>
      </c>
      <c r="AQ119" s="7">
        <v>0.98559600000000003</v>
      </c>
    </row>
    <row r="120" spans="1:43">
      <c r="A120" s="8" t="e">
        <f>#REF!</f>
        <v>#REF!</v>
      </c>
      <c r="B120" s="7" t="e">
        <f>#REF!</f>
        <v>#REF!</v>
      </c>
      <c r="C120" s="7" t="e">
        <f t="shared" si="20"/>
        <v>#REF!</v>
      </c>
      <c r="D120">
        <v>155095.13959199999</v>
      </c>
      <c r="E120" s="7">
        <f t="shared" si="21"/>
        <v>0.90851338482815436</v>
      </c>
      <c r="F120">
        <v>1.0842309999999999</v>
      </c>
      <c r="H120">
        <v>158508.84733399999</v>
      </c>
      <c r="I120">
        <v>1.060881</v>
      </c>
      <c r="Q120" s="7" t="e">
        <f>#REF!</f>
        <v>#REF!</v>
      </c>
      <c r="R120" s="7" t="e">
        <f t="shared" si="22"/>
        <v>#REF!</v>
      </c>
      <c r="S120" s="7">
        <v>50654.136852000003</v>
      </c>
      <c r="T120" s="7">
        <f t="shared" si="23"/>
        <v>-0.27106419655694935</v>
      </c>
      <c r="U120" s="7">
        <v>1.0902989999999999</v>
      </c>
      <c r="AB120" s="7" t="e">
        <f>#REF!</f>
        <v>#REF!</v>
      </c>
      <c r="AC120" s="7" t="e">
        <f t="shared" si="24"/>
        <v>#REF!</v>
      </c>
      <c r="AD120" s="7">
        <v>38326.070806000003</v>
      </c>
      <c r="AE120" s="7">
        <f t="shared" si="25"/>
        <v>1.1414974116124057</v>
      </c>
      <c r="AF120" s="7">
        <v>1.063645</v>
      </c>
      <c r="AM120" s="7" t="e">
        <f>#REF!</f>
        <v>#REF!</v>
      </c>
      <c r="AN120" s="7" t="e">
        <f t="shared" si="26"/>
        <v>#REF!</v>
      </c>
      <c r="AO120" s="7">
        <v>22156.464937000001</v>
      </c>
      <c r="AP120" s="7">
        <f t="shared" si="27"/>
        <v>2.9498591045997102</v>
      </c>
      <c r="AQ120" s="7">
        <v>1.0565</v>
      </c>
    </row>
    <row r="121" spans="1:43">
      <c r="A121" s="8" t="e">
        <f>#REF!</f>
        <v>#REF!</v>
      </c>
      <c r="B121" s="7" t="e">
        <f>#REF!</f>
        <v>#REF!</v>
      </c>
      <c r="C121" s="7" t="e">
        <f t="shared" si="20"/>
        <v>#REF!</v>
      </c>
      <c r="D121">
        <v>158222.66166000001</v>
      </c>
      <c r="E121" s="7">
        <f t="shared" si="21"/>
        <v>2.0165184261914391</v>
      </c>
      <c r="F121">
        <v>0.92414099999999999</v>
      </c>
      <c r="H121">
        <v>156690.77618099999</v>
      </c>
      <c r="I121">
        <v>0.93317600000000001</v>
      </c>
      <c r="Q121" s="7" t="e">
        <f>#REF!</f>
        <v>#REF!</v>
      </c>
      <c r="R121" s="7" t="e">
        <f t="shared" si="22"/>
        <v>#REF!</v>
      </c>
      <c r="S121" s="7">
        <v>50840.190920000001</v>
      </c>
      <c r="T121" s="7">
        <f t="shared" si="23"/>
        <v>0.36730280992371434</v>
      </c>
      <c r="U121" s="7">
        <v>0.92147800000000002</v>
      </c>
      <c r="AB121" s="7" t="e">
        <f>#REF!</f>
        <v>#REF!</v>
      </c>
      <c r="AC121" s="7" t="e">
        <f t="shared" si="24"/>
        <v>#REF!</v>
      </c>
      <c r="AD121" s="7">
        <v>38795.581606</v>
      </c>
      <c r="AE121" s="7">
        <f t="shared" si="25"/>
        <v>1.2250428758444372</v>
      </c>
      <c r="AF121" s="7">
        <v>0.93110000000000004</v>
      </c>
      <c r="AM121" s="7" t="e">
        <f>#REF!</f>
        <v>#REF!</v>
      </c>
      <c r="AN121" s="7" t="e">
        <f t="shared" si="26"/>
        <v>#REF!</v>
      </c>
      <c r="AO121" s="7">
        <v>22971.187102</v>
      </c>
      <c r="AP121" s="7">
        <f t="shared" si="27"/>
        <v>3.6771306583274423</v>
      </c>
      <c r="AQ121" s="7">
        <v>0.91378300000000001</v>
      </c>
    </row>
    <row r="122" spans="1:43">
      <c r="A122" s="8" t="e">
        <f>#REF!</f>
        <v>#REF!</v>
      </c>
      <c r="B122" s="7" t="e">
        <f>#REF!</f>
        <v>#REF!</v>
      </c>
      <c r="C122" s="7" t="e">
        <f t="shared" si="20"/>
        <v>#REF!</v>
      </c>
      <c r="D122">
        <v>156859.820137</v>
      </c>
      <c r="E122" s="7">
        <f t="shared" si="21"/>
        <v>-0.86134407593810636</v>
      </c>
      <c r="F122">
        <v>1.063259</v>
      </c>
      <c r="H122">
        <v>154777.161314</v>
      </c>
      <c r="I122">
        <v>1.077566</v>
      </c>
      <c r="Q122" s="7" t="e">
        <f>#REF!</f>
        <v>#REF!</v>
      </c>
      <c r="R122" s="7" t="e">
        <f t="shared" si="22"/>
        <v>#REF!</v>
      </c>
      <c r="S122" s="7">
        <v>50133.702752999998</v>
      </c>
      <c r="T122" s="7">
        <f t="shared" si="23"/>
        <v>-1.3896253224377233</v>
      </c>
      <c r="U122" s="7">
        <v>1.08806</v>
      </c>
      <c r="AB122" s="7" t="e">
        <f>#REF!</f>
        <v>#REF!</v>
      </c>
      <c r="AC122" s="7" t="e">
        <f t="shared" si="24"/>
        <v>#REF!</v>
      </c>
      <c r="AD122" s="7">
        <v>38171.714558</v>
      </c>
      <c r="AE122" s="7">
        <f t="shared" si="25"/>
        <v>-1.6080878857181915</v>
      </c>
      <c r="AF122" s="7">
        <v>1.074948</v>
      </c>
      <c r="AM122" s="7" t="e">
        <f>#REF!</f>
        <v>#REF!</v>
      </c>
      <c r="AN122" s="7" t="e">
        <f t="shared" si="26"/>
        <v>#REF!</v>
      </c>
      <c r="AO122" s="7">
        <v>22656.84978</v>
      </c>
      <c r="AP122" s="7">
        <f t="shared" si="27"/>
        <v>-1.3683982486592186</v>
      </c>
      <c r="AQ122" s="7">
        <v>1.0470120000000001</v>
      </c>
    </row>
    <row r="123" spans="1:43">
      <c r="A123" s="8" t="e">
        <f>#REF!</f>
        <v>#REF!</v>
      </c>
      <c r="B123" s="7" t="e">
        <f>#REF!</f>
        <v>#REF!</v>
      </c>
      <c r="C123" s="7" t="e">
        <f t="shared" si="20"/>
        <v>#REF!</v>
      </c>
      <c r="D123">
        <v>154318.650888</v>
      </c>
      <c r="E123" s="7">
        <f t="shared" si="21"/>
        <v>-1.6200256042500598</v>
      </c>
      <c r="F123">
        <v>1.0111209999999999</v>
      </c>
      <c r="H123">
        <v>157020.621396</v>
      </c>
      <c r="I123">
        <v>0.99372199999999999</v>
      </c>
      <c r="Q123" s="7" t="e">
        <f>#REF!</f>
        <v>#REF!</v>
      </c>
      <c r="R123" s="7" t="e">
        <f t="shared" si="22"/>
        <v>#REF!</v>
      </c>
      <c r="S123" s="7">
        <v>48936.199720999997</v>
      </c>
      <c r="T123" s="7">
        <f t="shared" si="23"/>
        <v>-2.3886187659026348</v>
      </c>
      <c r="U123" s="7">
        <v>1.0151669999999999</v>
      </c>
      <c r="AB123" s="7" t="e">
        <f>#REF!</f>
        <v>#REF!</v>
      </c>
      <c r="AC123" s="7" t="e">
        <f t="shared" si="24"/>
        <v>#REF!</v>
      </c>
      <c r="AD123" s="7">
        <v>37755.764273000001</v>
      </c>
      <c r="AE123" s="7">
        <f t="shared" si="25"/>
        <v>-1.0896819538142211</v>
      </c>
      <c r="AF123" s="7">
        <v>1.0194879999999999</v>
      </c>
      <c r="AM123" s="7" t="e">
        <f>#REF!</f>
        <v>#REF!</v>
      </c>
      <c r="AN123" s="7" t="e">
        <f t="shared" si="26"/>
        <v>#REF!</v>
      </c>
      <c r="AO123" s="7">
        <v>23110.218281000001</v>
      </c>
      <c r="AP123" s="7">
        <f t="shared" si="27"/>
        <v>2.0010217898880285</v>
      </c>
      <c r="AQ123" s="7">
        <v>1.0007630000000001</v>
      </c>
    </row>
    <row r="124" spans="1:43">
      <c r="A124" s="8" t="e">
        <f>#REF!</f>
        <v>#REF!</v>
      </c>
      <c r="B124" s="7" t="e">
        <f>#REF!</f>
        <v>#REF!</v>
      </c>
      <c r="C124" s="7" t="e">
        <f t="shared" si="20"/>
        <v>#REF!</v>
      </c>
      <c r="D124">
        <v>152847.786081</v>
      </c>
      <c r="E124" s="7">
        <f t="shared" si="21"/>
        <v>-0.95313482753780931</v>
      </c>
      <c r="F124">
        <v>1.034467</v>
      </c>
      <c r="H124">
        <v>144334.406032</v>
      </c>
      <c r="I124">
        <v>1.0954839999999999</v>
      </c>
      <c r="Q124" s="7" t="e">
        <f>#REF!</f>
        <v>#REF!</v>
      </c>
      <c r="R124" s="7" t="e">
        <f t="shared" si="22"/>
        <v>#REF!</v>
      </c>
      <c r="S124" s="7">
        <v>47969.397110999998</v>
      </c>
      <c r="T124" s="7">
        <f t="shared" si="23"/>
        <v>-1.9756389247878445</v>
      </c>
      <c r="U124" s="7">
        <v>1.0415460000000001</v>
      </c>
      <c r="AB124" s="7" t="e">
        <f>#REF!</f>
        <v>#REF!</v>
      </c>
      <c r="AC124" s="7" t="e">
        <f t="shared" si="24"/>
        <v>#REF!</v>
      </c>
      <c r="AD124" s="7">
        <v>36645.426250999997</v>
      </c>
      <c r="AE124" s="7">
        <f t="shared" si="25"/>
        <v>-2.9408437185154099</v>
      </c>
      <c r="AF124" s="7">
        <v>1.039245</v>
      </c>
      <c r="AM124" s="7" t="e">
        <f>#REF!</f>
        <v>#REF!</v>
      </c>
      <c r="AN124" s="7" t="e">
        <f t="shared" si="26"/>
        <v>#REF!</v>
      </c>
      <c r="AO124" s="7">
        <v>23256.082364000002</v>
      </c>
      <c r="AP124" s="7">
        <f t="shared" si="27"/>
        <v>0.63116705011792362</v>
      </c>
      <c r="AQ124" s="7">
        <v>1.0392300000000001</v>
      </c>
    </row>
    <row r="125" spans="1:43">
      <c r="A125" s="8" t="e">
        <f>#REF!</f>
        <v>#REF!</v>
      </c>
      <c r="B125" s="7" t="e">
        <f>#REF!</f>
        <v>#REF!</v>
      </c>
      <c r="C125" s="7" t="e">
        <f t="shared" si="20"/>
        <v>#REF!</v>
      </c>
      <c r="D125">
        <v>153485.338686</v>
      </c>
      <c r="E125" s="7">
        <f t="shared" si="21"/>
        <v>0.4171160219894432</v>
      </c>
      <c r="F125">
        <v>1.1210580000000001</v>
      </c>
      <c r="H125">
        <v>158047.68057999999</v>
      </c>
      <c r="I125">
        <v>1.0886960000000001</v>
      </c>
      <c r="Q125" s="7" t="e">
        <f>#REF!</f>
        <v>#REF!</v>
      </c>
      <c r="R125" s="7" t="e">
        <f t="shared" si="22"/>
        <v>#REF!</v>
      </c>
      <c r="S125" s="7">
        <v>48060.534039999999</v>
      </c>
      <c r="T125" s="7">
        <f t="shared" si="23"/>
        <v>0.18998973197248858</v>
      </c>
      <c r="U125" s="7">
        <v>1.1277740000000001</v>
      </c>
      <c r="AB125" s="7" t="e">
        <f>#REF!</f>
        <v>#REF!</v>
      </c>
      <c r="AC125" s="7" t="e">
        <f t="shared" si="24"/>
        <v>#REF!</v>
      </c>
      <c r="AD125" s="7">
        <v>36222.493479999997</v>
      </c>
      <c r="AE125" s="7">
        <f t="shared" si="25"/>
        <v>-1.1541215760546919</v>
      </c>
      <c r="AF125" s="7">
        <v>1.135567</v>
      </c>
      <c r="AM125" s="7" t="e">
        <f>#REF!</f>
        <v>#REF!</v>
      </c>
      <c r="AN125" s="7" t="e">
        <f t="shared" si="26"/>
        <v>#REF!</v>
      </c>
      <c r="AO125" s="7">
        <v>24036.640684000002</v>
      </c>
      <c r="AP125" s="7">
        <f t="shared" si="27"/>
        <v>3.3563620380373749</v>
      </c>
      <c r="AQ125" s="7">
        <v>1.0940300000000001</v>
      </c>
    </row>
    <row r="126" spans="1:43">
      <c r="A126" s="8" t="e">
        <f>#REF!</f>
        <v>#REF!</v>
      </c>
      <c r="B126" s="7" t="e">
        <f>#REF!</f>
        <v>#REF!</v>
      </c>
      <c r="C126" s="7" t="e">
        <f t="shared" si="20"/>
        <v>#REF!</v>
      </c>
      <c r="D126">
        <v>152249.92228200001</v>
      </c>
      <c r="E126" s="7">
        <f t="shared" si="21"/>
        <v>-0.80490841312693817</v>
      </c>
      <c r="F126">
        <v>1.0969979999999999</v>
      </c>
      <c r="H126">
        <v>155858.982059</v>
      </c>
      <c r="I126">
        <v>1.071596</v>
      </c>
      <c r="Q126" s="7" t="e">
        <f>#REF!</f>
        <v>#REF!</v>
      </c>
      <c r="R126" s="7" t="e">
        <f t="shared" si="22"/>
        <v>#REF!</v>
      </c>
      <c r="S126" s="7">
        <v>47396.009198</v>
      </c>
      <c r="T126" s="7">
        <f t="shared" si="23"/>
        <v>-1.3826830168947453</v>
      </c>
      <c r="U126" s="7">
        <v>1.0921749999999999</v>
      </c>
      <c r="AB126" s="7" t="e">
        <f>#REF!</f>
        <v>#REF!</v>
      </c>
      <c r="AC126" s="7" t="e">
        <f t="shared" si="24"/>
        <v>#REF!</v>
      </c>
      <c r="AD126" s="7">
        <v>35919.880688999998</v>
      </c>
      <c r="AE126" s="7">
        <f t="shared" si="25"/>
        <v>-0.83542782930470594</v>
      </c>
      <c r="AF126" s="7">
        <v>1.0900270000000001</v>
      </c>
      <c r="AM126" s="7" t="e">
        <f>#REF!</f>
        <v>#REF!</v>
      </c>
      <c r="AN126" s="7" t="e">
        <f t="shared" si="26"/>
        <v>#REF!</v>
      </c>
      <c r="AO126" s="7">
        <v>24392.878281000001</v>
      </c>
      <c r="AP126" s="7">
        <f t="shared" si="27"/>
        <v>1.482060665977869</v>
      </c>
      <c r="AQ126" s="7">
        <v>1.079663</v>
      </c>
    </row>
    <row r="127" spans="1:43">
      <c r="A127" s="8" t="e">
        <f>#REF!</f>
        <v>#REF!</v>
      </c>
      <c r="B127" s="7" t="e">
        <f>#REF!</f>
        <v>#REF!</v>
      </c>
      <c r="C127" s="7" t="e">
        <f t="shared" si="20"/>
        <v>#REF!</v>
      </c>
      <c r="D127">
        <v>151171.14241999999</v>
      </c>
      <c r="E127" s="7">
        <f t="shared" si="21"/>
        <v>-0.70855856333501777</v>
      </c>
      <c r="F127">
        <v>1.015244</v>
      </c>
      <c r="H127">
        <v>146084.99831699999</v>
      </c>
      <c r="I127">
        <v>1.0505910000000001</v>
      </c>
      <c r="Q127" s="7" t="e">
        <f>#REF!</f>
        <v>#REF!</v>
      </c>
      <c r="R127" s="7" t="e">
        <f t="shared" si="22"/>
        <v>#REF!</v>
      </c>
      <c r="S127" s="7">
        <v>46670.537006999999</v>
      </c>
      <c r="T127" s="7">
        <f t="shared" si="23"/>
        <v>-1.5306609211954765</v>
      </c>
      <c r="U127" s="7">
        <v>1.008624</v>
      </c>
      <c r="AB127" s="7" t="e">
        <f>#REF!</f>
        <v>#REF!</v>
      </c>
      <c r="AC127" s="7" t="e">
        <f t="shared" si="24"/>
        <v>#REF!</v>
      </c>
      <c r="AD127" s="7">
        <v>34831.308577000003</v>
      </c>
      <c r="AE127" s="7">
        <f t="shared" si="25"/>
        <v>-3.0305560350409451</v>
      </c>
      <c r="AF127" s="7">
        <v>1.0282089999999999</v>
      </c>
      <c r="AM127" s="7" t="e">
        <f>#REF!</f>
        <v>#REF!</v>
      </c>
      <c r="AN127" s="7" t="e">
        <f t="shared" si="26"/>
        <v>#REF!</v>
      </c>
      <c r="AO127" s="7">
        <v>23575.84258</v>
      </c>
      <c r="AP127" s="7">
        <f t="shared" si="27"/>
        <v>-3.349484597872987</v>
      </c>
      <c r="AQ127" s="7">
        <v>1.0296350000000001</v>
      </c>
    </row>
    <row r="128" spans="1:43">
      <c r="A128" s="8" t="e">
        <f>#REF!</f>
        <v>#REF!</v>
      </c>
      <c r="B128" s="7" t="e">
        <f>#REF!</f>
        <v>#REF!</v>
      </c>
      <c r="C128" s="7" t="e">
        <f t="shared" si="20"/>
        <v>#REF!</v>
      </c>
      <c r="D128">
        <v>152506.387926</v>
      </c>
      <c r="E128" s="7">
        <f t="shared" si="21"/>
        <v>0.88326745741609614</v>
      </c>
      <c r="F128">
        <v>0.98652600000000001</v>
      </c>
      <c r="H128">
        <v>154915.06995100001</v>
      </c>
      <c r="I128">
        <v>0.97118700000000002</v>
      </c>
      <c r="Q128" s="7" t="e">
        <f>#REF!</f>
        <v>#REF!</v>
      </c>
      <c r="R128" s="7" t="e">
        <f t="shared" si="22"/>
        <v>#REF!</v>
      </c>
      <c r="S128" s="7">
        <v>46483.664201</v>
      </c>
      <c r="T128" s="7">
        <f t="shared" si="23"/>
        <v>-0.40040851891627938</v>
      </c>
      <c r="U128" s="7">
        <v>0.97730099999999998</v>
      </c>
      <c r="AB128" s="7" t="e">
        <f>#REF!</f>
        <v>#REF!</v>
      </c>
      <c r="AC128" s="7" t="e">
        <f t="shared" si="24"/>
        <v>#REF!</v>
      </c>
      <c r="AD128" s="7">
        <v>35382.319544999998</v>
      </c>
      <c r="AE128" s="7">
        <f t="shared" si="25"/>
        <v>1.5819416223823453</v>
      </c>
      <c r="AF128" s="7">
        <v>0.96795699999999996</v>
      </c>
      <c r="AM128" s="7" t="e">
        <f>#REF!</f>
        <v>#REF!</v>
      </c>
      <c r="AN128" s="7" t="e">
        <f t="shared" si="26"/>
        <v>#REF!</v>
      </c>
      <c r="AO128" s="7">
        <v>24742.156371000001</v>
      </c>
      <c r="AP128" s="7">
        <f t="shared" si="27"/>
        <v>4.9470715078043952</v>
      </c>
      <c r="AQ128" s="7">
        <v>0.99913399999999997</v>
      </c>
    </row>
    <row r="129" spans="1:43">
      <c r="A129" s="8" t="e">
        <f>#REF!</f>
        <v>#REF!</v>
      </c>
      <c r="B129" s="7" t="e">
        <f>#REF!</f>
        <v>#REF!</v>
      </c>
      <c r="C129" s="7" t="e">
        <f t="shared" si="20"/>
        <v>#REF!</v>
      </c>
      <c r="D129">
        <v>150041.91873100001</v>
      </c>
      <c r="E129" s="7">
        <f t="shared" si="21"/>
        <v>-1.6159776836336874</v>
      </c>
      <c r="F129">
        <v>0.69237899999999997</v>
      </c>
      <c r="H129">
        <v>150809.03120100001</v>
      </c>
      <c r="I129">
        <v>0.68885700000000005</v>
      </c>
      <c r="Q129" s="7" t="e">
        <f>#REF!</f>
        <v>#REF!</v>
      </c>
      <c r="R129" s="7" t="e">
        <f t="shared" si="22"/>
        <v>#REF!</v>
      </c>
      <c r="S129" s="7">
        <v>45856.043249000002</v>
      </c>
      <c r="T129" s="7">
        <f t="shared" si="23"/>
        <v>-1.3501968116930243</v>
      </c>
      <c r="U129" s="7">
        <v>0.66951499999999997</v>
      </c>
      <c r="AB129" s="7" t="e">
        <f>#REF!</f>
        <v>#REF!</v>
      </c>
      <c r="AC129" s="7" t="e">
        <f t="shared" si="24"/>
        <v>#REF!</v>
      </c>
      <c r="AD129" s="7">
        <v>33985.662558999997</v>
      </c>
      <c r="AE129" s="7">
        <f t="shared" si="25"/>
        <v>-3.9473302032211421</v>
      </c>
      <c r="AF129" s="7">
        <v>0.67991400000000002</v>
      </c>
      <c r="AM129" s="7" t="e">
        <f>#REF!</f>
        <v>#REF!</v>
      </c>
      <c r="AN129" s="7" t="e">
        <f t="shared" si="26"/>
        <v>#REF!</v>
      </c>
      <c r="AO129" s="7">
        <v>24790.70796</v>
      </c>
      <c r="AP129" s="7">
        <f t="shared" si="27"/>
        <v>0.19623022452847749</v>
      </c>
      <c r="AQ129" s="7">
        <v>0.74646599999999996</v>
      </c>
    </row>
    <row r="130" spans="1:43">
      <c r="A130" s="8" t="e">
        <f>#REF!</f>
        <v>#REF!</v>
      </c>
      <c r="B130" s="7" t="e">
        <f>#REF!</f>
        <v>#REF!</v>
      </c>
      <c r="C130" s="7" t="e">
        <f t="shared" si="20"/>
        <v>#REF!</v>
      </c>
      <c r="D130">
        <v>151272.450667</v>
      </c>
      <c r="E130" s="7">
        <f t="shared" si="21"/>
        <v>0.82012543321718567</v>
      </c>
      <c r="F130">
        <v>0.96554399999999996</v>
      </c>
      <c r="H130">
        <v>150593.37100899999</v>
      </c>
      <c r="I130">
        <v>0.96989800000000004</v>
      </c>
      <c r="Q130" s="7" t="e">
        <f>#REF!</f>
        <v>#REF!</v>
      </c>
      <c r="R130" s="7" t="e">
        <f t="shared" si="22"/>
        <v>#REF!</v>
      </c>
      <c r="S130" s="7">
        <v>45406.209773000002</v>
      </c>
      <c r="T130" s="7">
        <f t="shared" si="23"/>
        <v>-0.98096879741103749</v>
      </c>
      <c r="U130" s="7">
        <v>0.963202</v>
      </c>
      <c r="AB130" s="7" t="e">
        <f>#REF!</f>
        <v>#REF!</v>
      </c>
      <c r="AC130" s="7" t="e">
        <f t="shared" si="24"/>
        <v>#REF!</v>
      </c>
      <c r="AD130" s="7">
        <v>34629.874809000001</v>
      </c>
      <c r="AE130" s="7">
        <f t="shared" si="25"/>
        <v>1.8955412414915571</v>
      </c>
      <c r="AF130" s="7">
        <v>0.963592</v>
      </c>
      <c r="AM130" s="7" t="e">
        <f>#REF!</f>
        <v>#REF!</v>
      </c>
      <c r="AN130" s="7" t="e">
        <f t="shared" si="26"/>
        <v>#REF!</v>
      </c>
      <c r="AO130" s="7">
        <v>24510.364608</v>
      </c>
      <c r="AP130" s="7">
        <f t="shared" si="27"/>
        <v>-1.130840444138741</v>
      </c>
      <c r="AQ130" s="7">
        <v>0.98471799999999998</v>
      </c>
    </row>
    <row r="131" spans="1:43">
      <c r="A131" s="8" t="e">
        <f>#REF!</f>
        <v>#REF!</v>
      </c>
      <c r="B131" s="7" t="e">
        <f>#REF!</f>
        <v>#REF!</v>
      </c>
      <c r="C131" s="7" t="e">
        <f t="shared" si="20"/>
        <v>#REF!</v>
      </c>
      <c r="D131">
        <v>148951.62643</v>
      </c>
      <c r="E131" s="7">
        <f t="shared" si="21"/>
        <v>-1.5342015196864196</v>
      </c>
      <c r="F131">
        <v>1.038138</v>
      </c>
      <c r="H131">
        <v>154474.29010899999</v>
      </c>
      <c r="I131">
        <v>1.001023</v>
      </c>
      <c r="Q131" s="7" t="e">
        <f>#REF!</f>
        <v>#REF!</v>
      </c>
      <c r="R131" s="7" t="e">
        <f t="shared" si="22"/>
        <v>#REF!</v>
      </c>
      <c r="S131" s="7">
        <v>44797.257086999998</v>
      </c>
      <c r="T131" s="7">
        <f t="shared" si="23"/>
        <v>-1.3411220382506031</v>
      </c>
      <c r="U131" s="7">
        <v>1.040726</v>
      </c>
      <c r="AB131" s="7" t="e">
        <f>#REF!</f>
        <v>#REF!</v>
      </c>
      <c r="AC131" s="7" t="e">
        <f t="shared" si="24"/>
        <v>#REF!</v>
      </c>
      <c r="AD131" s="7">
        <v>34005.893329999999</v>
      </c>
      <c r="AE131" s="7">
        <f t="shared" si="25"/>
        <v>-1.8018588933444164</v>
      </c>
      <c r="AF131" s="7">
        <v>1.0415289999999999</v>
      </c>
      <c r="AM131" s="7" t="e">
        <f>#REF!</f>
        <v>#REF!</v>
      </c>
      <c r="AN131" s="7" t="e">
        <f t="shared" si="26"/>
        <v>#REF!</v>
      </c>
      <c r="AO131" s="7">
        <v>24920.816652000001</v>
      </c>
      <c r="AP131" s="7">
        <f t="shared" si="27"/>
        <v>1.6746060312217139</v>
      </c>
      <c r="AQ131" s="7">
        <v>1.0370170000000001</v>
      </c>
    </row>
    <row r="132" spans="1:43">
      <c r="A132" s="8" t="e">
        <f>#REF!</f>
        <v>#REF!</v>
      </c>
      <c r="B132" s="7" t="e">
        <f>#REF!</f>
        <v>#REF!</v>
      </c>
      <c r="C132" s="7" t="e">
        <f t="shared" si="20"/>
        <v>#REF!</v>
      </c>
      <c r="D132">
        <v>148483.07407199999</v>
      </c>
      <c r="E132" s="7">
        <f t="shared" si="21"/>
        <v>-0.31456679542885979</v>
      </c>
      <c r="F132">
        <v>1.0688629999999999</v>
      </c>
      <c r="H132">
        <v>149475.41061699999</v>
      </c>
      <c r="I132">
        <v>1.0617669999999999</v>
      </c>
      <c r="Q132" s="7" t="e">
        <f>#REF!</f>
        <v>#REF!</v>
      </c>
      <c r="R132" s="7" t="e">
        <f t="shared" si="22"/>
        <v>#REF!</v>
      </c>
      <c r="S132" s="7">
        <v>45097.401645999998</v>
      </c>
      <c r="T132" s="7">
        <f t="shared" si="23"/>
        <v>0.67000655512701712</v>
      </c>
      <c r="U132" s="7">
        <v>1.0730660000000001</v>
      </c>
      <c r="AB132" s="7" t="e">
        <f>#REF!</f>
        <v>#REF!</v>
      </c>
      <c r="AC132" s="7" t="e">
        <f t="shared" si="24"/>
        <v>#REF!</v>
      </c>
      <c r="AD132" s="7">
        <v>33950.549213999999</v>
      </c>
      <c r="AE132" s="7">
        <f t="shared" si="25"/>
        <v>-0.16274860202297248</v>
      </c>
      <c r="AF132" s="7">
        <v>1.0475479999999999</v>
      </c>
      <c r="AM132" s="7" t="e">
        <f>#REF!</f>
        <v>#REF!</v>
      </c>
      <c r="AN132" s="7" t="e">
        <f t="shared" si="26"/>
        <v>#REF!</v>
      </c>
      <c r="AO132" s="7">
        <v>24780.555027999999</v>
      </c>
      <c r="AP132" s="7">
        <f t="shared" si="27"/>
        <v>-0.56282916390199489</v>
      </c>
      <c r="AQ132" s="7">
        <v>1.04928</v>
      </c>
    </row>
    <row r="133" spans="1:43">
      <c r="A133" s="8" t="e">
        <f>#REF!</f>
        <v>#REF!</v>
      </c>
      <c r="B133" s="7" t="e">
        <f>#REF!</f>
        <v>#REF!</v>
      </c>
      <c r="C133" s="7" t="e">
        <f t="shared" si="20"/>
        <v>#REF!</v>
      </c>
      <c r="D133">
        <v>146537.69844599999</v>
      </c>
      <c r="E133" s="7">
        <f t="shared" si="21"/>
        <v>-1.3101665884534839</v>
      </c>
      <c r="F133">
        <v>0.91374100000000003</v>
      </c>
      <c r="H133">
        <v>143263.13841099999</v>
      </c>
      <c r="I133">
        <v>0.93462599999999996</v>
      </c>
      <c r="Q133" s="7" t="e">
        <f>#REF!</f>
        <v>#REF!</v>
      </c>
      <c r="R133" s="7" t="e">
        <f t="shared" si="22"/>
        <v>#REF!</v>
      </c>
      <c r="S133" s="7">
        <v>44396.789220999999</v>
      </c>
      <c r="T133" s="7">
        <f t="shared" si="23"/>
        <v>-1.5535538621483767</v>
      </c>
      <c r="U133" s="7">
        <v>0.919103</v>
      </c>
      <c r="AB133" s="7" t="e">
        <f>#REF!</f>
        <v>#REF!</v>
      </c>
      <c r="AC133" s="7" t="e">
        <f t="shared" si="24"/>
        <v>#REF!</v>
      </c>
      <c r="AD133" s="7">
        <v>33204.862069000003</v>
      </c>
      <c r="AE133" s="7">
        <f t="shared" si="25"/>
        <v>-2.1963919944261221</v>
      </c>
      <c r="AF133" s="7">
        <v>0.92578800000000006</v>
      </c>
      <c r="AM133" s="7" t="e">
        <f>#REF!</f>
        <v>#REF!</v>
      </c>
      <c r="AN133" s="7" t="e">
        <f t="shared" si="26"/>
        <v>#REF!</v>
      </c>
      <c r="AO133" s="7">
        <v>25086.664504</v>
      </c>
      <c r="AP133" s="7">
        <f t="shared" si="27"/>
        <v>1.2352809517548025</v>
      </c>
      <c r="AQ133" s="7">
        <v>0.91066400000000003</v>
      </c>
    </row>
    <row r="134" spans="1:43">
      <c r="A134" s="8" t="e">
        <f>#REF!</f>
        <v>#REF!</v>
      </c>
      <c r="B134" s="7" t="e">
        <f>#REF!</f>
        <v>#REF!</v>
      </c>
      <c r="C134" s="7" t="e">
        <f t="shared" ref="C134:C179" si="28">B134/B133*100-100</f>
        <v>#REF!</v>
      </c>
      <c r="D134">
        <v>145575.157362</v>
      </c>
      <c r="E134" s="7">
        <f t="shared" ref="E134:E179" si="29">D134/D133*100-100</f>
        <v>-0.65685560385315966</v>
      </c>
      <c r="F134">
        <v>1.103183</v>
      </c>
      <c r="H134">
        <v>148223.03994799999</v>
      </c>
      <c r="I134">
        <v>1.083475</v>
      </c>
      <c r="Q134" s="7" t="e">
        <f>#REF!</f>
        <v>#REF!</v>
      </c>
      <c r="R134" s="7" t="e">
        <f t="shared" ref="R134:R179" si="30">Q134/Q133*100-100</f>
        <v>#REF!</v>
      </c>
      <c r="S134" s="7">
        <v>44671.879121999998</v>
      </c>
      <c r="T134" s="7">
        <f t="shared" ref="T134:T179" si="31">S134/S133*100-100</f>
        <v>0.61961665657992171</v>
      </c>
      <c r="U134" s="7">
        <v>1.1182840000000001</v>
      </c>
      <c r="AB134" s="7" t="e">
        <f>#REF!</f>
        <v>#REF!</v>
      </c>
      <c r="AC134" s="7" t="e">
        <f t="shared" ref="AC134:AC179" si="32">AB134/AB133*100-100</f>
        <v>#REF!</v>
      </c>
      <c r="AD134" s="7">
        <v>32910.418021999998</v>
      </c>
      <c r="AE134" s="7">
        <f t="shared" ref="AE134:AE179" si="33">AD134/AD133*100-100</f>
        <v>-0.88674979702715007</v>
      </c>
      <c r="AF134" s="7">
        <v>1.1100829999999999</v>
      </c>
      <c r="AM134" s="7" t="e">
        <f>#REF!</f>
        <v>#REF!</v>
      </c>
      <c r="AN134" s="7" t="e">
        <f t="shared" ref="AN134:AN179" si="34">AM134/AM133*100-100</f>
        <v>#REF!</v>
      </c>
      <c r="AO134" s="7">
        <v>25408.596248000002</v>
      </c>
      <c r="AP134" s="7">
        <f t="shared" ref="AP134:AP179" si="35">AO134/AO133*100-100</f>
        <v>1.2832783885983474</v>
      </c>
      <c r="AQ134" s="7">
        <v>1.078805</v>
      </c>
    </row>
    <row r="135" spans="1:43">
      <c r="A135" s="8" t="e">
        <f>#REF!</f>
        <v>#REF!</v>
      </c>
      <c r="B135" s="7" t="e">
        <f>#REF!</f>
        <v>#REF!</v>
      </c>
      <c r="C135" s="7" t="e">
        <f t="shared" si="28"/>
        <v>#REF!</v>
      </c>
      <c r="D135">
        <v>141930.87073200001</v>
      </c>
      <c r="E135" s="7">
        <f t="shared" si="29"/>
        <v>-2.5033712455057042</v>
      </c>
      <c r="F135">
        <v>0.98762700000000003</v>
      </c>
      <c r="H135">
        <v>141716.80989</v>
      </c>
      <c r="I135">
        <v>0.98911899999999997</v>
      </c>
      <c r="Q135" s="7" t="e">
        <f>#REF!</f>
        <v>#REF!</v>
      </c>
      <c r="R135" s="7" t="e">
        <f t="shared" si="30"/>
        <v>#REF!</v>
      </c>
      <c r="S135" s="7">
        <v>44039.557692000002</v>
      </c>
      <c r="T135" s="7">
        <f t="shared" si="31"/>
        <v>-1.4154798106278719</v>
      </c>
      <c r="U135" s="7">
        <v>0.98535799999999996</v>
      </c>
      <c r="AB135" s="7" t="e">
        <f>#REF!</f>
        <v>#REF!</v>
      </c>
      <c r="AC135" s="7" t="e">
        <f t="shared" si="32"/>
        <v>#REF!</v>
      </c>
      <c r="AD135" s="7">
        <v>32055.453874999999</v>
      </c>
      <c r="AE135" s="7">
        <f t="shared" si="33"/>
        <v>-2.5978525901083032</v>
      </c>
      <c r="AF135" s="7">
        <v>0.99216400000000005</v>
      </c>
      <c r="AM135" s="7" t="e">
        <f>#REF!</f>
        <v>#REF!</v>
      </c>
      <c r="AN135" s="7" t="e">
        <f t="shared" si="34"/>
        <v>#REF!</v>
      </c>
      <c r="AO135" s="7">
        <v>24299.528622000002</v>
      </c>
      <c r="AP135" s="7">
        <f t="shared" si="35"/>
        <v>-4.3649307312177825</v>
      </c>
      <c r="AQ135" s="7">
        <v>0.97138100000000005</v>
      </c>
    </row>
    <row r="136" spans="1:43">
      <c r="A136" s="8" t="e">
        <f>#REF!</f>
        <v>#REF!</v>
      </c>
      <c r="B136" s="7" t="e">
        <f>#REF!</f>
        <v>#REF!</v>
      </c>
      <c r="C136" s="7" t="e">
        <f t="shared" si="28"/>
        <v>#REF!</v>
      </c>
      <c r="D136">
        <v>141718.07491900001</v>
      </c>
      <c r="E136" s="7">
        <f t="shared" si="29"/>
        <v>-0.14992919574333996</v>
      </c>
      <c r="F136">
        <v>1.0577160000000001</v>
      </c>
      <c r="H136">
        <v>137350.03241399999</v>
      </c>
      <c r="I136">
        <v>1.0913539999999999</v>
      </c>
      <c r="Q136" s="7" t="e">
        <f>#REF!</f>
        <v>#REF!</v>
      </c>
      <c r="R136" s="7" t="e">
        <f t="shared" si="30"/>
        <v>#REF!</v>
      </c>
      <c r="S136" s="7">
        <v>44050.096570000002</v>
      </c>
      <c r="T136" s="7">
        <f t="shared" si="31"/>
        <v>2.3930481031868567E-2</v>
      </c>
      <c r="U136" s="7">
        <v>1.0696600000000001</v>
      </c>
      <c r="AB136" s="7" t="e">
        <f>#REF!</f>
        <v>#REF!</v>
      </c>
      <c r="AC136" s="7" t="e">
        <f t="shared" si="32"/>
        <v>#REF!</v>
      </c>
      <c r="AD136" s="7">
        <v>31990.218772</v>
      </c>
      <c r="AE136" s="7">
        <f t="shared" si="33"/>
        <v>-0.20350703270146653</v>
      </c>
      <c r="AF136" s="7">
        <v>1.0652459999999999</v>
      </c>
      <c r="AM136" s="7" t="e">
        <f>#REF!</f>
        <v>#REF!</v>
      </c>
      <c r="AN136" s="7" t="e">
        <f t="shared" si="34"/>
        <v>#REF!</v>
      </c>
      <c r="AO136" s="7">
        <v>24264.142133000001</v>
      </c>
      <c r="AP136" s="7">
        <f t="shared" si="35"/>
        <v>-0.145626236419929</v>
      </c>
      <c r="AQ136" s="7">
        <v>1.051671</v>
      </c>
    </row>
    <row r="137" spans="1:43">
      <c r="A137" s="8" t="e">
        <f>#REF!</f>
        <v>#REF!</v>
      </c>
      <c r="B137" s="7" t="e">
        <f>#REF!</f>
        <v>#REF!</v>
      </c>
      <c r="C137" s="7" t="e">
        <f t="shared" si="28"/>
        <v>#REF!</v>
      </c>
      <c r="D137">
        <v>138773.184026</v>
      </c>
      <c r="E137" s="7">
        <f t="shared" si="29"/>
        <v>-2.0779924471054017</v>
      </c>
      <c r="F137">
        <v>1.1226590000000001</v>
      </c>
      <c r="H137">
        <v>138811.41338000001</v>
      </c>
      <c r="I137">
        <v>1.12235</v>
      </c>
      <c r="Q137" s="7" t="e">
        <f>#REF!</f>
        <v>#REF!</v>
      </c>
      <c r="R137" s="7" t="e">
        <f t="shared" si="30"/>
        <v>#REF!</v>
      </c>
      <c r="S137" s="7">
        <v>43748.666422000002</v>
      </c>
      <c r="T137" s="7">
        <f t="shared" si="31"/>
        <v>-0.68428941471444205</v>
      </c>
      <c r="U137" s="7">
        <v>1.1319429999999999</v>
      </c>
      <c r="AB137" s="7" t="e">
        <f>#REF!</f>
        <v>#REF!</v>
      </c>
      <c r="AC137" s="7" t="e">
        <f t="shared" si="32"/>
        <v>#REF!</v>
      </c>
      <c r="AD137" s="7">
        <v>31568.963249</v>
      </c>
      <c r="AE137" s="7">
        <f t="shared" si="33"/>
        <v>-1.3168260148589894</v>
      </c>
      <c r="AF137" s="7">
        <v>1.1307940000000001</v>
      </c>
      <c r="AM137" s="7" t="e">
        <f>#REF!</f>
        <v>#REF!</v>
      </c>
      <c r="AN137" s="7" t="e">
        <f t="shared" si="34"/>
        <v>#REF!</v>
      </c>
      <c r="AO137" s="7">
        <v>23033.869706000001</v>
      </c>
      <c r="AP137" s="7">
        <f t="shared" si="35"/>
        <v>-5.0703314391106744</v>
      </c>
      <c r="AQ137" s="7">
        <v>1.114706</v>
      </c>
    </row>
    <row r="138" spans="1:43">
      <c r="A138" s="8" t="e">
        <f>#REF!</f>
        <v>#REF!</v>
      </c>
      <c r="B138" s="7" t="e">
        <f>#REF!</f>
        <v>#REF!</v>
      </c>
      <c r="C138" s="7" t="e">
        <f t="shared" si="28"/>
        <v>#REF!</v>
      </c>
      <c r="D138">
        <v>134116.87558699999</v>
      </c>
      <c r="E138" s="7">
        <f t="shared" si="29"/>
        <v>-3.3553373237639477</v>
      </c>
      <c r="F138">
        <v>1.0158149999999999</v>
      </c>
      <c r="H138">
        <v>131434.59847299999</v>
      </c>
      <c r="I138">
        <v>1.036546</v>
      </c>
      <c r="Q138" s="7" t="e">
        <f>#REF!</f>
        <v>#REF!</v>
      </c>
      <c r="R138" s="7" t="e">
        <f t="shared" si="30"/>
        <v>#REF!</v>
      </c>
      <c r="S138" s="7">
        <v>42752.706426999997</v>
      </c>
      <c r="T138" s="7">
        <f t="shared" si="31"/>
        <v>-2.2765493818553608</v>
      </c>
      <c r="U138" s="7">
        <v>1.016497</v>
      </c>
      <c r="AB138" s="7" t="e">
        <f>#REF!</f>
        <v>#REF!</v>
      </c>
      <c r="AC138" s="7" t="e">
        <f t="shared" si="32"/>
        <v>#REF!</v>
      </c>
      <c r="AD138" s="7">
        <v>31097.901826000001</v>
      </c>
      <c r="AE138" s="7">
        <f t="shared" si="33"/>
        <v>-1.4921662750990663</v>
      </c>
      <c r="AF138" s="7">
        <v>1.0139590000000001</v>
      </c>
      <c r="AM138" s="7" t="e">
        <f>#REF!</f>
        <v>#REF!</v>
      </c>
      <c r="AN138" s="7" t="e">
        <f t="shared" si="34"/>
        <v>#REF!</v>
      </c>
      <c r="AO138" s="7">
        <v>21862.487615999999</v>
      </c>
      <c r="AP138" s="7">
        <f t="shared" si="35"/>
        <v>-5.0854767564082977</v>
      </c>
      <c r="AQ138" s="7">
        <v>0.99654699999999996</v>
      </c>
    </row>
    <row r="139" spans="1:43">
      <c r="A139" s="8" t="e">
        <f>#REF!</f>
        <v>#REF!</v>
      </c>
      <c r="B139" s="7" t="e">
        <f>#REF!</f>
        <v>#REF!</v>
      </c>
      <c r="C139" s="7" t="e">
        <f t="shared" si="28"/>
        <v>#REF!</v>
      </c>
      <c r="D139">
        <v>130820.82509100001</v>
      </c>
      <c r="E139" s="7">
        <f t="shared" si="29"/>
        <v>-2.4575956467624849</v>
      </c>
      <c r="F139">
        <v>1.076411</v>
      </c>
      <c r="H139">
        <v>134174.93272400001</v>
      </c>
      <c r="I139">
        <v>1.0495030000000001</v>
      </c>
      <c r="Q139" s="7" t="e">
        <f>#REF!</f>
        <v>#REF!</v>
      </c>
      <c r="R139" s="7" t="e">
        <f t="shared" si="30"/>
        <v>#REF!</v>
      </c>
      <c r="S139" s="7">
        <v>42407.555141999997</v>
      </c>
      <c r="T139" s="7">
        <f t="shared" si="31"/>
        <v>-0.80732031687711014</v>
      </c>
      <c r="U139" s="7">
        <v>1.064244</v>
      </c>
      <c r="AB139" s="7" t="e">
        <f>#REF!</f>
        <v>#REF!</v>
      </c>
      <c r="AC139" s="7" t="e">
        <f t="shared" si="32"/>
        <v>#REF!</v>
      </c>
      <c r="AD139" s="7">
        <v>30803.172953000001</v>
      </c>
      <c r="AE139" s="7">
        <f t="shared" si="33"/>
        <v>-0.94774520367668913</v>
      </c>
      <c r="AF139" s="7">
        <v>1.0905050000000001</v>
      </c>
      <c r="AM139" s="7" t="e">
        <f>#REF!</f>
        <v>#REF!</v>
      </c>
      <c r="AN139" s="7" t="e">
        <f t="shared" si="34"/>
        <v>#REF!</v>
      </c>
      <c r="AO139" s="7">
        <v>20765.765621999999</v>
      </c>
      <c r="AP139" s="7">
        <f t="shared" si="35"/>
        <v>-5.016455644312714</v>
      </c>
      <c r="AQ139" s="7">
        <v>1.076676</v>
      </c>
    </row>
    <row r="140" spans="1:43">
      <c r="A140" s="8" t="e">
        <f>#REF!</f>
        <v>#REF!</v>
      </c>
      <c r="B140" s="7" t="e">
        <f>#REF!</f>
        <v>#REF!</v>
      </c>
      <c r="C140" s="7" t="e">
        <f t="shared" si="28"/>
        <v>#REF!</v>
      </c>
      <c r="D140">
        <v>126112.124493</v>
      </c>
      <c r="E140" s="7">
        <f t="shared" si="29"/>
        <v>-3.5993509402838697</v>
      </c>
      <c r="F140">
        <v>0.99157799999999996</v>
      </c>
      <c r="H140">
        <v>129612.511637</v>
      </c>
      <c r="I140">
        <v>0.96479899999999996</v>
      </c>
      <c r="Q140" s="7" t="e">
        <f>#REF!</f>
        <v>#REF!</v>
      </c>
      <c r="R140" s="7" t="e">
        <f t="shared" si="30"/>
        <v>#REF!</v>
      </c>
      <c r="S140" s="7">
        <v>41222.081455</v>
      </c>
      <c r="T140" s="7">
        <f t="shared" si="31"/>
        <v>-2.7954303968490706</v>
      </c>
      <c r="U140" s="7">
        <v>0.97932900000000001</v>
      </c>
      <c r="AB140" s="7" t="e">
        <f>#REF!</f>
        <v>#REF!</v>
      </c>
      <c r="AC140" s="7" t="e">
        <f t="shared" si="32"/>
        <v>#REF!</v>
      </c>
      <c r="AD140" s="7">
        <v>30148.10613</v>
      </c>
      <c r="AE140" s="7">
        <f t="shared" si="33"/>
        <v>-2.1266212542438865</v>
      </c>
      <c r="AF140" s="7">
        <v>0.97054200000000002</v>
      </c>
      <c r="AM140" s="7" t="e">
        <f>#REF!</f>
        <v>#REF!</v>
      </c>
      <c r="AN140" s="7" t="e">
        <f t="shared" si="34"/>
        <v>#REF!</v>
      </c>
      <c r="AO140" s="7">
        <v>19805.588721</v>
      </c>
      <c r="AP140" s="7">
        <f t="shared" si="35"/>
        <v>-4.6238454120986177</v>
      </c>
      <c r="AQ140" s="7">
        <v>1.020419</v>
      </c>
    </row>
    <row r="141" spans="1:43">
      <c r="A141" s="8" t="e">
        <f>#REF!</f>
        <v>#REF!</v>
      </c>
      <c r="B141" s="7" t="e">
        <f>#REF!</f>
        <v>#REF!</v>
      </c>
      <c r="C141" s="7" t="e">
        <f t="shared" si="28"/>
        <v>#REF!</v>
      </c>
      <c r="D141">
        <v>125366.791621</v>
      </c>
      <c r="E141" s="7">
        <f t="shared" si="29"/>
        <v>-0.59100810092321865</v>
      </c>
      <c r="F141">
        <v>0.657551</v>
      </c>
      <c r="H141">
        <v>120731.108417</v>
      </c>
      <c r="I141">
        <v>0.68279800000000002</v>
      </c>
      <c r="Q141" s="7" t="e">
        <f>#REF!</f>
        <v>#REF!</v>
      </c>
      <c r="R141" s="7" t="e">
        <f t="shared" si="30"/>
        <v>#REF!</v>
      </c>
      <c r="S141" s="7">
        <v>40434.913565000003</v>
      </c>
      <c r="T141" s="7">
        <f t="shared" si="31"/>
        <v>-1.9095782217094239</v>
      </c>
      <c r="U141" s="7">
        <v>0.64550700000000005</v>
      </c>
      <c r="AB141" s="7" t="e">
        <f>#REF!</f>
        <v>#REF!</v>
      </c>
      <c r="AC141" s="7" t="e">
        <f t="shared" si="32"/>
        <v>#REF!</v>
      </c>
      <c r="AD141" s="7">
        <v>29483.757138000001</v>
      </c>
      <c r="AE141" s="7">
        <f t="shared" si="33"/>
        <v>-2.2036176638602001</v>
      </c>
      <c r="AF141" s="7">
        <v>0.65195199999999998</v>
      </c>
      <c r="AM141" s="7" t="e">
        <f>#REF!</f>
        <v>#REF!</v>
      </c>
      <c r="AN141" s="7" t="e">
        <f t="shared" si="34"/>
        <v>#REF!</v>
      </c>
      <c r="AO141" s="7">
        <v>19669.524937999999</v>
      </c>
      <c r="AP141" s="7">
        <f t="shared" si="35"/>
        <v>-0.68699691242063921</v>
      </c>
      <c r="AQ141" s="7">
        <v>0.70835499999999996</v>
      </c>
    </row>
    <row r="142" spans="1:43">
      <c r="A142" s="8" t="e">
        <f>#REF!</f>
        <v>#REF!</v>
      </c>
      <c r="B142" s="7" t="e">
        <f>#REF!</f>
        <v>#REF!</v>
      </c>
      <c r="C142" s="7" t="e">
        <f t="shared" si="28"/>
        <v>#REF!</v>
      </c>
      <c r="D142">
        <v>125677.55598</v>
      </c>
      <c r="E142" s="7">
        <f t="shared" si="29"/>
        <v>0.24788411267593347</v>
      </c>
      <c r="F142">
        <v>1.011517</v>
      </c>
      <c r="H142">
        <v>129246.034652</v>
      </c>
      <c r="I142">
        <v>0.98358900000000005</v>
      </c>
      <c r="Q142" s="7" t="e">
        <f>#REF!</f>
        <v>#REF!</v>
      </c>
      <c r="R142" s="7" t="e">
        <f t="shared" si="30"/>
        <v>#REF!</v>
      </c>
      <c r="S142" s="7">
        <v>41251.517087</v>
      </c>
      <c r="T142" s="7">
        <f t="shared" si="31"/>
        <v>2.0195505566922805</v>
      </c>
      <c r="U142" s="7">
        <v>1.002775</v>
      </c>
      <c r="AB142" s="7" t="e">
        <f>#REF!</f>
        <v>#REF!</v>
      </c>
      <c r="AC142" s="7" t="e">
        <f t="shared" si="32"/>
        <v>#REF!</v>
      </c>
      <c r="AD142" s="7">
        <v>29715.494458000001</v>
      </c>
      <c r="AE142" s="7">
        <f t="shared" si="33"/>
        <v>0.78598300384629738</v>
      </c>
      <c r="AF142" s="7">
        <v>1.009204</v>
      </c>
      <c r="AM142" s="7" t="e">
        <f>#REF!</f>
        <v>#REF!</v>
      </c>
      <c r="AN142" s="7" t="e">
        <f t="shared" si="34"/>
        <v>#REF!</v>
      </c>
      <c r="AO142" s="7">
        <v>19748.368704</v>
      </c>
      <c r="AP142" s="7">
        <f t="shared" si="35"/>
        <v>0.40084224834369309</v>
      </c>
      <c r="AQ142" s="7">
        <v>1.028743</v>
      </c>
    </row>
    <row r="143" spans="1:43">
      <c r="A143" s="8" t="e">
        <f>#REF!</f>
        <v>#REF!</v>
      </c>
      <c r="B143" s="7" t="e">
        <f>#REF!</f>
        <v>#REF!</v>
      </c>
      <c r="C143" s="7" t="e">
        <f t="shared" si="28"/>
        <v>#REF!</v>
      </c>
      <c r="D143">
        <v>124712.857747</v>
      </c>
      <c r="E143" s="7">
        <f t="shared" si="29"/>
        <v>-0.76759786222571336</v>
      </c>
      <c r="F143">
        <v>0.99584799999999996</v>
      </c>
      <c r="H143">
        <v>123430.36232</v>
      </c>
      <c r="I143">
        <v>1.006195</v>
      </c>
      <c r="Q143" s="7" t="e">
        <f>#REF!</f>
        <v>#REF!</v>
      </c>
      <c r="R143" s="7" t="e">
        <f t="shared" si="30"/>
        <v>#REF!</v>
      </c>
      <c r="S143" s="7">
        <v>41361.157707999999</v>
      </c>
      <c r="T143" s="7">
        <f t="shared" si="31"/>
        <v>0.26578566981856966</v>
      </c>
      <c r="U143" s="7">
        <v>0.995282</v>
      </c>
      <c r="AB143" s="7" t="e">
        <f>#REF!</f>
        <v>#REF!</v>
      </c>
      <c r="AC143" s="7" t="e">
        <f t="shared" si="32"/>
        <v>#REF!</v>
      </c>
      <c r="AD143" s="7">
        <v>29424.517035000001</v>
      </c>
      <c r="AE143" s="7">
        <f t="shared" si="33"/>
        <v>-0.97921110958213831</v>
      </c>
      <c r="AF143" s="7">
        <v>0.99461299999999997</v>
      </c>
      <c r="AM143" s="7" t="e">
        <f>#REF!</f>
        <v>#REF!</v>
      </c>
      <c r="AN143" s="7" t="e">
        <f t="shared" si="34"/>
        <v>#REF!</v>
      </c>
      <c r="AO143" s="7">
        <v>19565.830091</v>
      </c>
      <c r="AP143" s="7">
        <f t="shared" si="35"/>
        <v>-0.92432248828242791</v>
      </c>
      <c r="AQ143" s="7">
        <v>1.0067550000000001</v>
      </c>
    </row>
    <row r="144" spans="1:43">
      <c r="A144" s="8" t="e">
        <f>#REF!</f>
        <v>#REF!</v>
      </c>
      <c r="B144" s="7" t="e">
        <f>#REF!</f>
        <v>#REF!</v>
      </c>
      <c r="C144" s="7" t="e">
        <f t="shared" si="28"/>
        <v>#REF!</v>
      </c>
      <c r="D144">
        <v>125447.276476</v>
      </c>
      <c r="E144" s="7">
        <f t="shared" si="29"/>
        <v>0.58888773961854213</v>
      </c>
      <c r="F144">
        <v>0.96885299999999996</v>
      </c>
      <c r="H144">
        <v>122227.57519</v>
      </c>
      <c r="I144">
        <v>0.99437500000000001</v>
      </c>
      <c r="Q144" s="7" t="e">
        <f>#REF!</f>
        <v>#REF!</v>
      </c>
      <c r="R144" s="7" t="e">
        <f t="shared" si="30"/>
        <v>#REF!</v>
      </c>
      <c r="S144" s="7">
        <v>41835.867959000003</v>
      </c>
      <c r="T144" s="7">
        <f t="shared" si="31"/>
        <v>1.1477199317082523</v>
      </c>
      <c r="U144" s="7">
        <v>0.97105699999999995</v>
      </c>
      <c r="AB144" s="7" t="e">
        <f>#REF!</f>
        <v>#REF!</v>
      </c>
      <c r="AC144" s="7" t="e">
        <f t="shared" si="32"/>
        <v>#REF!</v>
      </c>
      <c r="AD144" s="7">
        <v>30069.136545000001</v>
      </c>
      <c r="AE144" s="7">
        <f t="shared" si="33"/>
        <v>2.1907564675853024</v>
      </c>
      <c r="AF144" s="7">
        <v>0.960287</v>
      </c>
      <c r="AM144" s="7" t="e">
        <f>#REF!</f>
        <v>#REF!</v>
      </c>
      <c r="AN144" s="7" t="e">
        <f t="shared" si="34"/>
        <v>#REF!</v>
      </c>
      <c r="AO144" s="7">
        <v>18980.247582</v>
      </c>
      <c r="AP144" s="7">
        <f t="shared" si="35"/>
        <v>-2.9928835437928001</v>
      </c>
      <c r="AQ144" s="7">
        <v>0.95520400000000005</v>
      </c>
    </row>
    <row r="145" spans="1:43">
      <c r="A145" s="8" t="e">
        <f>#REF!</f>
        <v>#REF!</v>
      </c>
      <c r="B145" s="7" t="e">
        <f>#REF!</f>
        <v>#REF!</v>
      </c>
      <c r="C145" s="7" t="e">
        <f t="shared" si="28"/>
        <v>#REF!</v>
      </c>
      <c r="D145">
        <v>119121.174583</v>
      </c>
      <c r="E145" s="7">
        <f t="shared" si="29"/>
        <v>-5.0428371748750322</v>
      </c>
      <c r="F145">
        <v>1.010097</v>
      </c>
      <c r="H145">
        <v>120924.797515</v>
      </c>
      <c r="I145">
        <v>0.99503200000000003</v>
      </c>
      <c r="Q145" s="7" t="e">
        <f>#REF!</f>
        <v>#REF!</v>
      </c>
      <c r="R145" s="7" t="e">
        <f t="shared" si="30"/>
        <v>#REF!</v>
      </c>
      <c r="S145" s="7">
        <v>40244.744718000002</v>
      </c>
      <c r="T145" s="7">
        <f t="shared" si="31"/>
        <v>-3.8032514170838567</v>
      </c>
      <c r="U145" s="7">
        <v>1.010194</v>
      </c>
      <c r="AB145" s="7" t="e">
        <f>#REF!</f>
        <v>#REF!</v>
      </c>
      <c r="AC145" s="7" t="e">
        <f t="shared" si="32"/>
        <v>#REF!</v>
      </c>
      <c r="AD145" s="7">
        <v>28288.288392999999</v>
      </c>
      <c r="AE145" s="7">
        <f t="shared" si="33"/>
        <v>-5.9225117732758008</v>
      </c>
      <c r="AF145" s="7">
        <v>1.0102059999999999</v>
      </c>
      <c r="AM145" s="7" t="e">
        <f>#REF!</f>
        <v>#REF!</v>
      </c>
      <c r="AN145" s="7" t="e">
        <f t="shared" si="34"/>
        <v>#REF!</v>
      </c>
      <c r="AO145" s="7">
        <v>18022.632523</v>
      </c>
      <c r="AP145" s="7">
        <f t="shared" si="35"/>
        <v>-5.0453243819019349</v>
      </c>
      <c r="AQ145" s="7">
        <v>0.99402800000000002</v>
      </c>
    </row>
    <row r="146" spans="1:43">
      <c r="A146" s="8" t="e">
        <f>#REF!</f>
        <v>#REF!</v>
      </c>
      <c r="B146" s="7" t="e">
        <f>#REF!</f>
        <v>#REF!</v>
      </c>
      <c r="C146" s="7" t="e">
        <f t="shared" si="28"/>
        <v>#REF!</v>
      </c>
      <c r="D146">
        <v>118831.64258499999</v>
      </c>
      <c r="E146" s="7">
        <f t="shared" si="29"/>
        <v>-0.2430567017270846</v>
      </c>
      <c r="F146">
        <v>1.1127929999999999</v>
      </c>
      <c r="H146">
        <v>121205.97691700001</v>
      </c>
      <c r="I146">
        <v>1.090994</v>
      </c>
      <c r="Q146" s="7" t="e">
        <f>#REF!</f>
        <v>#REF!</v>
      </c>
      <c r="R146" s="7" t="e">
        <f t="shared" si="30"/>
        <v>#REF!</v>
      </c>
      <c r="S146" s="7">
        <v>39957.043788000003</v>
      </c>
      <c r="T146" s="7">
        <f t="shared" si="31"/>
        <v>-0.71487825805817806</v>
      </c>
      <c r="U146" s="7">
        <v>1.1263099999999999</v>
      </c>
      <c r="AB146" s="7" t="e">
        <f>#REF!</f>
        <v>#REF!</v>
      </c>
      <c r="AC146" s="7" t="e">
        <f t="shared" si="32"/>
        <v>#REF!</v>
      </c>
      <c r="AD146" s="7">
        <v>28321.619148999998</v>
      </c>
      <c r="AE146" s="7">
        <f t="shared" si="33"/>
        <v>0.11782528351290011</v>
      </c>
      <c r="AF146" s="7">
        <v>1.116638</v>
      </c>
      <c r="AM146" s="7" t="e">
        <f>#REF!</f>
        <v>#REF!</v>
      </c>
      <c r="AN146" s="7" t="e">
        <f t="shared" si="34"/>
        <v>#REF!</v>
      </c>
      <c r="AO146" s="7">
        <v>17348.864377999998</v>
      </c>
      <c r="AP146" s="7">
        <f t="shared" si="35"/>
        <v>-3.7384557674366192</v>
      </c>
      <c r="AQ146" s="7">
        <v>1.0905039999999999</v>
      </c>
    </row>
    <row r="147" spans="1:43">
      <c r="A147" s="8" t="e">
        <f>#REF!</f>
        <v>#REF!</v>
      </c>
      <c r="B147" s="7" t="e">
        <f>#REF!</f>
        <v>#REF!</v>
      </c>
      <c r="C147" s="7" t="e">
        <f t="shared" si="28"/>
        <v>#REF!</v>
      </c>
      <c r="D147">
        <v>117113.963561</v>
      </c>
      <c r="E147" s="7">
        <f t="shared" si="29"/>
        <v>-1.4454727601458046</v>
      </c>
      <c r="F147">
        <v>0.94372199999999995</v>
      </c>
      <c r="H147">
        <v>112086.148015</v>
      </c>
      <c r="I147">
        <v>0.98605399999999999</v>
      </c>
      <c r="Q147" s="7" t="e">
        <f>#REF!</f>
        <v>#REF!</v>
      </c>
      <c r="R147" s="7" t="e">
        <f t="shared" si="30"/>
        <v>#REF!</v>
      </c>
      <c r="S147" s="7">
        <v>39680.070316999998</v>
      </c>
      <c r="T147" s="7">
        <f t="shared" si="31"/>
        <v>-0.693178085119456</v>
      </c>
      <c r="U147" s="7">
        <v>0.94684800000000002</v>
      </c>
      <c r="AB147" s="7" t="e">
        <f>#REF!</f>
        <v>#REF!</v>
      </c>
      <c r="AC147" s="7" t="e">
        <f t="shared" si="32"/>
        <v>#REF!</v>
      </c>
      <c r="AD147" s="7">
        <v>28499.238690999999</v>
      </c>
      <c r="AE147" s="7">
        <f t="shared" si="33"/>
        <v>0.62715179194221093</v>
      </c>
      <c r="AF147" s="7">
        <v>0.95399</v>
      </c>
      <c r="AM147" s="7" t="e">
        <f>#REF!</f>
        <v>#REF!</v>
      </c>
      <c r="AN147" s="7" t="e">
        <f t="shared" si="34"/>
        <v>#REF!</v>
      </c>
      <c r="AO147" s="7">
        <v>16443.867165</v>
      </c>
      <c r="AP147" s="7">
        <f t="shared" si="35"/>
        <v>-5.2164637020715929</v>
      </c>
      <c r="AQ147" s="7">
        <v>0.93718800000000002</v>
      </c>
    </row>
    <row r="148" spans="1:43">
      <c r="A148" s="8" t="e">
        <f>#REF!</f>
        <v>#REF!</v>
      </c>
      <c r="B148" s="7" t="e">
        <f>#REF!</f>
        <v>#REF!</v>
      </c>
      <c r="C148" s="7" t="e">
        <f t="shared" si="28"/>
        <v>#REF!</v>
      </c>
      <c r="D148">
        <v>117294.417485</v>
      </c>
      <c r="E148" s="7">
        <f t="shared" si="29"/>
        <v>0.15408403790040381</v>
      </c>
      <c r="F148">
        <v>1.0992170000000001</v>
      </c>
      <c r="H148">
        <v>118505.42127200001</v>
      </c>
      <c r="I148">
        <v>1.0879840000000001</v>
      </c>
      <c r="Q148" s="7" t="e">
        <f>#REF!</f>
        <v>#REF!</v>
      </c>
      <c r="R148" s="7" t="e">
        <f t="shared" si="30"/>
        <v>#REF!</v>
      </c>
      <c r="S148" s="7">
        <v>40147.342681000002</v>
      </c>
      <c r="T148" s="7">
        <f t="shared" si="31"/>
        <v>1.1775996369638904</v>
      </c>
      <c r="U148" s="7">
        <v>1.1121529999999999</v>
      </c>
      <c r="AB148" s="7" t="e">
        <f>#REF!</f>
        <v>#REF!</v>
      </c>
      <c r="AC148" s="7" t="e">
        <f t="shared" si="32"/>
        <v>#REF!</v>
      </c>
      <c r="AD148" s="7">
        <v>28942.523138</v>
      </c>
      <c r="AE148" s="7">
        <f t="shared" si="33"/>
        <v>1.5554255740171357</v>
      </c>
      <c r="AF148" s="7">
        <v>1.109648</v>
      </c>
      <c r="AM148" s="7" t="e">
        <f>#REF!</f>
        <v>#REF!</v>
      </c>
      <c r="AN148" s="7" t="e">
        <f t="shared" si="34"/>
        <v>#REF!</v>
      </c>
      <c r="AO148" s="7">
        <v>15843.709799</v>
      </c>
      <c r="AP148" s="7">
        <f t="shared" si="35"/>
        <v>-3.649733727340049</v>
      </c>
      <c r="AQ148" s="7">
        <v>1.069194</v>
      </c>
    </row>
    <row r="149" spans="1:43">
      <c r="A149" s="8" t="e">
        <f>#REF!</f>
        <v>#REF!</v>
      </c>
      <c r="B149" s="7" t="e">
        <f>#REF!</f>
        <v>#REF!</v>
      </c>
      <c r="C149" s="7" t="e">
        <f t="shared" si="28"/>
        <v>#REF!</v>
      </c>
      <c r="D149">
        <v>115908.70769</v>
      </c>
      <c r="E149" s="7">
        <f t="shared" si="29"/>
        <v>-1.1813944983163509</v>
      </c>
      <c r="F149">
        <v>1.091342</v>
      </c>
      <c r="H149">
        <v>110670.88297200001</v>
      </c>
      <c r="I149">
        <v>1.1429929999999999</v>
      </c>
      <c r="Q149" s="7" t="e">
        <f>#REF!</f>
        <v>#REF!</v>
      </c>
      <c r="R149" s="7" t="e">
        <f t="shared" si="30"/>
        <v>#REF!</v>
      </c>
      <c r="S149" s="7">
        <v>39139.163037999999</v>
      </c>
      <c r="T149" s="7">
        <f t="shared" si="31"/>
        <v>-2.5111989378991524</v>
      </c>
      <c r="U149" s="7">
        <v>1.1080970000000001</v>
      </c>
      <c r="AB149" s="7" t="e">
        <f>#REF!</f>
        <v>#REF!</v>
      </c>
      <c r="AC149" s="7" t="e">
        <f t="shared" si="32"/>
        <v>#REF!</v>
      </c>
      <c r="AD149" s="7">
        <v>28637.997650000001</v>
      </c>
      <c r="AE149" s="7">
        <f t="shared" si="33"/>
        <v>-1.0521732557593566</v>
      </c>
      <c r="AF149" s="7">
        <v>1.094141</v>
      </c>
      <c r="AM149" s="7" t="e">
        <f>#REF!</f>
        <v>#REF!</v>
      </c>
      <c r="AN149" s="7" t="e">
        <f t="shared" si="34"/>
        <v>#REF!</v>
      </c>
      <c r="AO149" s="7">
        <v>15335.152758</v>
      </c>
      <c r="AP149" s="7">
        <f t="shared" si="35"/>
        <v>-3.20983562216027</v>
      </c>
      <c r="AQ149" s="7">
        <v>1.0841099999999999</v>
      </c>
    </row>
    <row r="150" spans="1:43">
      <c r="A150" s="8" t="e">
        <f>#REF!</f>
        <v>#REF!</v>
      </c>
      <c r="B150" s="7" t="e">
        <f>#REF!</f>
        <v>#REF!</v>
      </c>
      <c r="C150" s="7" t="e">
        <f t="shared" si="28"/>
        <v>#REF!</v>
      </c>
      <c r="D150">
        <v>117224.446109</v>
      </c>
      <c r="E150" s="7">
        <f t="shared" si="29"/>
        <v>1.1351506243335621</v>
      </c>
      <c r="F150">
        <v>1.046864</v>
      </c>
      <c r="H150">
        <v>121191.48072399999</v>
      </c>
      <c r="I150">
        <v>1.0125960000000001</v>
      </c>
      <c r="Q150" s="7" t="e">
        <f>#REF!</f>
        <v>#REF!</v>
      </c>
      <c r="R150" s="7" t="e">
        <f t="shared" si="30"/>
        <v>#REF!</v>
      </c>
      <c r="S150" s="7">
        <v>41036.095608000003</v>
      </c>
      <c r="T150" s="7">
        <f t="shared" si="31"/>
        <v>4.846635499482403</v>
      </c>
      <c r="U150" s="7">
        <v>1.046834</v>
      </c>
      <c r="AB150" s="7" t="e">
        <f>#REF!</f>
        <v>#REF!</v>
      </c>
      <c r="AC150" s="7" t="e">
        <f t="shared" si="32"/>
        <v>#REF!</v>
      </c>
      <c r="AD150" s="7">
        <v>28797.825757999999</v>
      </c>
      <c r="AE150" s="7">
        <f t="shared" si="33"/>
        <v>0.55809805543438529</v>
      </c>
      <c r="AF150" s="7">
        <v>1.0471969999999999</v>
      </c>
      <c r="AM150" s="7" t="e">
        <f>#REF!</f>
        <v>#REF!</v>
      </c>
      <c r="AN150" s="7" t="e">
        <f t="shared" si="34"/>
        <v>#REF!</v>
      </c>
      <c r="AO150" s="7">
        <v>15202.218257</v>
      </c>
      <c r="AP150" s="7">
        <f t="shared" si="35"/>
        <v>-0.86686127681807079</v>
      </c>
      <c r="AQ150" s="7">
        <v>1.020904</v>
      </c>
    </row>
    <row r="151" spans="1:43">
      <c r="A151" s="8" t="e">
        <f>#REF!</f>
        <v>#REF!</v>
      </c>
      <c r="B151" s="7" t="e">
        <f>#REF!</f>
        <v>#REF!</v>
      </c>
      <c r="C151" s="7" t="e">
        <f t="shared" si="28"/>
        <v>#REF!</v>
      </c>
      <c r="D151">
        <v>118723.849303</v>
      </c>
      <c r="E151" s="7">
        <f t="shared" si="29"/>
        <v>1.2790874632120648</v>
      </c>
      <c r="F151">
        <v>1.0687739999999999</v>
      </c>
      <c r="H151">
        <v>120268.48306699999</v>
      </c>
      <c r="I151">
        <v>1.055048</v>
      </c>
      <c r="Q151" s="7" t="e">
        <f>#REF!</f>
        <v>#REF!</v>
      </c>
      <c r="R151" s="7" t="e">
        <f t="shared" si="30"/>
        <v>#REF!</v>
      </c>
      <c r="S151" s="7">
        <v>40869.139148000002</v>
      </c>
      <c r="T151" s="7">
        <f t="shared" si="31"/>
        <v>-0.40685269279724423</v>
      </c>
      <c r="U151" s="7">
        <v>1.051086</v>
      </c>
      <c r="AB151" s="7" t="e">
        <f>#REF!</f>
        <v>#REF!</v>
      </c>
      <c r="AC151" s="7" t="e">
        <f t="shared" si="32"/>
        <v>#REF!</v>
      </c>
      <c r="AD151" s="7">
        <v>29477.651985</v>
      </c>
      <c r="AE151" s="7">
        <f t="shared" si="33"/>
        <v>2.3606859514772509</v>
      </c>
      <c r="AF151" s="7">
        <v>1.0797330000000001</v>
      </c>
      <c r="AM151" s="7" t="e">
        <f>#REF!</f>
        <v>#REF!</v>
      </c>
      <c r="AN151" s="7" t="e">
        <f t="shared" si="34"/>
        <v>#REF!</v>
      </c>
      <c r="AO151" s="7">
        <v>15728.120811000001</v>
      </c>
      <c r="AP151" s="7">
        <f t="shared" si="35"/>
        <v>3.459380368768521</v>
      </c>
      <c r="AQ151" s="7">
        <v>1.0882419999999999</v>
      </c>
    </row>
    <row r="152" spans="1:43">
      <c r="A152" s="8" t="e">
        <f>#REF!</f>
        <v>#REF!</v>
      </c>
      <c r="B152" s="7" t="e">
        <f>#REF!</f>
        <v>#REF!</v>
      </c>
      <c r="C152" s="7" t="e">
        <f t="shared" si="28"/>
        <v>#REF!</v>
      </c>
      <c r="D152">
        <v>120529.217712</v>
      </c>
      <c r="E152" s="7">
        <f t="shared" si="29"/>
        <v>1.5206451101433345</v>
      </c>
      <c r="F152">
        <v>0.96399000000000001</v>
      </c>
      <c r="H152">
        <v>121451.066784</v>
      </c>
      <c r="I152">
        <v>0.956673</v>
      </c>
      <c r="Q152" s="7" t="e">
        <f>#REF!</f>
        <v>#REF!</v>
      </c>
      <c r="R152" s="7" t="e">
        <f t="shared" si="30"/>
        <v>#REF!</v>
      </c>
      <c r="S152" s="7">
        <v>41276.843721999998</v>
      </c>
      <c r="T152" s="7">
        <f t="shared" si="31"/>
        <v>0.99758542141925943</v>
      </c>
      <c r="U152" s="7">
        <v>0.95581400000000005</v>
      </c>
      <c r="AB152" s="7" t="e">
        <f>#REF!</f>
        <v>#REF!</v>
      </c>
      <c r="AC152" s="7" t="e">
        <f t="shared" si="32"/>
        <v>#REF!</v>
      </c>
      <c r="AD152" s="7">
        <v>30433.920310000001</v>
      </c>
      <c r="AE152" s="7">
        <f t="shared" si="33"/>
        <v>3.2440451006294779</v>
      </c>
      <c r="AF152" s="7">
        <v>0.94522799999999996</v>
      </c>
      <c r="AM152" s="7" t="e">
        <f>#REF!</f>
        <v>#REF!</v>
      </c>
      <c r="AN152" s="7" t="e">
        <f t="shared" si="34"/>
        <v>#REF!</v>
      </c>
      <c r="AO152" s="7">
        <v>16006.178754</v>
      </c>
      <c r="AP152" s="7">
        <f t="shared" si="35"/>
        <v>1.7679031483883989</v>
      </c>
      <c r="AQ152" s="7">
        <v>0.98024599999999995</v>
      </c>
    </row>
    <row r="153" spans="1:43">
      <c r="A153" s="8" t="e">
        <f>#REF!</f>
        <v>#REF!</v>
      </c>
      <c r="B153" s="7" t="e">
        <f>#REF!</f>
        <v>#REF!</v>
      </c>
      <c r="C153" s="7" t="e">
        <f t="shared" si="28"/>
        <v>#REF!</v>
      </c>
      <c r="D153">
        <v>120989.60421600001</v>
      </c>
      <c r="E153" s="7">
        <f t="shared" si="29"/>
        <v>0.38197087207525726</v>
      </c>
      <c r="F153">
        <v>0.66766099999999995</v>
      </c>
      <c r="H153">
        <v>118986.10750699999</v>
      </c>
      <c r="I153">
        <v>0.67890300000000003</v>
      </c>
      <c r="Q153" s="7" t="e">
        <f>#REF!</f>
        <v>#REF!</v>
      </c>
      <c r="R153" s="7" t="e">
        <f t="shared" si="30"/>
        <v>#REF!</v>
      </c>
      <c r="S153" s="7">
        <v>41679.057084</v>
      </c>
      <c r="T153" s="7">
        <f t="shared" si="31"/>
        <v>0.97442857963878282</v>
      </c>
      <c r="U153" s="7">
        <v>0.650806</v>
      </c>
      <c r="AB153" s="7" t="e">
        <f>#REF!</f>
        <v>#REF!</v>
      </c>
      <c r="AC153" s="7" t="e">
        <f t="shared" si="32"/>
        <v>#REF!</v>
      </c>
      <c r="AD153" s="7">
        <v>30382.53916</v>
      </c>
      <c r="AE153" s="7">
        <f t="shared" si="33"/>
        <v>-0.16882856193561224</v>
      </c>
      <c r="AF153" s="7">
        <v>0.66034599999999999</v>
      </c>
      <c r="AM153" s="7" t="e">
        <f>#REF!</f>
        <v>#REF!</v>
      </c>
      <c r="AN153" s="7" t="e">
        <f t="shared" si="34"/>
        <v>#REF!</v>
      </c>
      <c r="AO153" s="7">
        <v>15293.739530000001</v>
      </c>
      <c r="AP153" s="7">
        <f t="shared" si="35"/>
        <v>-4.4510262877200404</v>
      </c>
      <c r="AQ153" s="7">
        <v>0.721472</v>
      </c>
    </row>
    <row r="154" spans="1:43">
      <c r="A154" s="8" t="e">
        <f>#REF!</f>
        <v>#REF!</v>
      </c>
      <c r="B154" s="7" t="e">
        <f>#REF!</f>
        <v>#REF!</v>
      </c>
      <c r="C154" s="7" t="e">
        <f t="shared" si="28"/>
        <v>#REF!</v>
      </c>
      <c r="D154">
        <v>123740.827118</v>
      </c>
      <c r="E154" s="7">
        <f t="shared" si="29"/>
        <v>2.2739333018135142</v>
      </c>
      <c r="F154">
        <v>1.027882</v>
      </c>
      <c r="H154">
        <v>127814.23742999999</v>
      </c>
      <c r="I154">
        <v>0.99512400000000001</v>
      </c>
      <c r="Q154" s="7" t="e">
        <f>#REF!</f>
        <v>#REF!</v>
      </c>
      <c r="R154" s="7" t="e">
        <f t="shared" si="30"/>
        <v>#REF!</v>
      </c>
      <c r="S154" s="7">
        <v>42963.205396999998</v>
      </c>
      <c r="T154" s="7">
        <f t="shared" si="31"/>
        <v>3.0810397423625062</v>
      </c>
      <c r="U154" s="7">
        <v>1.0203610000000001</v>
      </c>
      <c r="AB154" s="7" t="e">
        <f>#REF!</f>
        <v>#REF!</v>
      </c>
      <c r="AC154" s="7" t="e">
        <f t="shared" si="32"/>
        <v>#REF!</v>
      </c>
      <c r="AD154" s="7">
        <v>31023.155387999999</v>
      </c>
      <c r="AE154" s="7">
        <f t="shared" si="33"/>
        <v>2.1085012830112504</v>
      </c>
      <c r="AF154" s="7">
        <v>1.023139</v>
      </c>
      <c r="AM154" s="7" t="e">
        <f>#REF!</f>
        <v>#REF!</v>
      </c>
      <c r="AN154" s="7" t="e">
        <f t="shared" si="34"/>
        <v>#REF!</v>
      </c>
      <c r="AO154" s="7">
        <v>16173.407056</v>
      </c>
      <c r="AP154" s="7">
        <f t="shared" si="35"/>
        <v>5.7518144877154214</v>
      </c>
      <c r="AQ154" s="7">
        <v>1.0520970000000001</v>
      </c>
    </row>
    <row r="155" spans="1:43">
      <c r="A155" s="8" t="e">
        <f>#REF!</f>
        <v>#REF!</v>
      </c>
      <c r="B155" s="7" t="e">
        <f>#REF!</f>
        <v>#REF!</v>
      </c>
      <c r="C155" s="7" t="e">
        <f t="shared" si="28"/>
        <v>#REF!</v>
      </c>
      <c r="D155">
        <v>125740.233368</v>
      </c>
      <c r="E155" s="7">
        <f t="shared" si="29"/>
        <v>1.615801588341867</v>
      </c>
      <c r="F155">
        <v>0.99719899999999995</v>
      </c>
      <c r="H155">
        <v>124495.18669</v>
      </c>
      <c r="I155">
        <v>1.007171</v>
      </c>
      <c r="Q155" s="7" t="e">
        <f>#REF!</f>
        <v>#REF!</v>
      </c>
      <c r="R155" s="7" t="e">
        <f t="shared" si="30"/>
        <v>#REF!</v>
      </c>
      <c r="S155" s="7">
        <v>43154.275049000003</v>
      </c>
      <c r="T155" s="7">
        <f t="shared" si="31"/>
        <v>0.44472857701009616</v>
      </c>
      <c r="U155" s="7">
        <v>0.996193</v>
      </c>
      <c r="AB155" s="7" t="e">
        <f>#REF!</f>
        <v>#REF!</v>
      </c>
      <c r="AC155" s="7" t="e">
        <f t="shared" si="32"/>
        <v>#REF!</v>
      </c>
      <c r="AD155" s="7">
        <v>32089.916578</v>
      </c>
      <c r="AE155" s="7">
        <f t="shared" si="33"/>
        <v>3.4385966761222306</v>
      </c>
      <c r="AF155" s="7">
        <v>0.99691799999999997</v>
      </c>
      <c r="AM155" s="7" t="e">
        <f>#REF!</f>
        <v>#REF!</v>
      </c>
      <c r="AN155" s="7" t="e">
        <f t="shared" si="34"/>
        <v>#REF!</v>
      </c>
      <c r="AO155" s="7">
        <v>16141.869062</v>
      </c>
      <c r="AP155" s="7">
        <f t="shared" si="35"/>
        <v>-0.19499907404049566</v>
      </c>
      <c r="AQ155" s="7">
        <v>1.0123359999999999</v>
      </c>
    </row>
    <row r="156" spans="1:43">
      <c r="A156" s="8" t="e">
        <f>#REF!</f>
        <v>#REF!</v>
      </c>
      <c r="B156" s="7" t="e">
        <f>#REF!</f>
        <v>#REF!</v>
      </c>
      <c r="C156" s="7" t="e">
        <f t="shared" si="28"/>
        <v>#REF!</v>
      </c>
      <c r="D156">
        <v>125473.44129</v>
      </c>
      <c r="E156" s="7">
        <f t="shared" si="29"/>
        <v>-0.21217717738696251</v>
      </c>
      <c r="F156">
        <v>1.0345299999999999</v>
      </c>
      <c r="H156">
        <v>123001.16025</v>
      </c>
      <c r="I156">
        <v>1.055323</v>
      </c>
      <c r="Q156" s="7" t="e">
        <f>#REF!</f>
        <v>#REF!</v>
      </c>
      <c r="R156" s="7" t="e">
        <f t="shared" si="30"/>
        <v>#REF!</v>
      </c>
      <c r="S156" s="7">
        <v>43353.270260999998</v>
      </c>
      <c r="T156" s="7">
        <f t="shared" si="31"/>
        <v>0.46112514177110597</v>
      </c>
      <c r="U156" s="7">
        <v>1.051593</v>
      </c>
      <c r="AB156" s="7" t="e">
        <f>#REF!</f>
        <v>#REF!</v>
      </c>
      <c r="AC156" s="7" t="e">
        <f t="shared" si="32"/>
        <v>#REF!</v>
      </c>
      <c r="AD156" s="7">
        <v>31610.829959999999</v>
      </c>
      <c r="AE156" s="7">
        <f t="shared" si="33"/>
        <v>-1.4929506495771108</v>
      </c>
      <c r="AF156" s="7">
        <v>1.0188600000000001</v>
      </c>
      <c r="AM156" s="7" t="e">
        <f>#REF!</f>
        <v>#REF!</v>
      </c>
      <c r="AN156" s="7" t="e">
        <f t="shared" si="34"/>
        <v>#REF!</v>
      </c>
      <c r="AO156" s="7">
        <v>16374.876808000001</v>
      </c>
      <c r="AP156" s="7">
        <f t="shared" si="35"/>
        <v>1.4434991704184341</v>
      </c>
      <c r="AQ156" s="7">
        <v>1.012588</v>
      </c>
    </row>
    <row r="157" spans="1:43">
      <c r="A157" s="8" t="e">
        <f>#REF!</f>
        <v>#REF!</v>
      </c>
      <c r="B157" s="7" t="e">
        <f>#REF!</f>
        <v>#REF!</v>
      </c>
      <c r="C157" s="7" t="e">
        <f t="shared" si="28"/>
        <v>#REF!</v>
      </c>
      <c r="D157">
        <v>124205.306149</v>
      </c>
      <c r="E157" s="7">
        <f t="shared" si="29"/>
        <v>-1.0106801311594182</v>
      </c>
      <c r="F157">
        <v>0.94539399999999996</v>
      </c>
      <c r="H157">
        <v>125514.833262</v>
      </c>
      <c r="I157">
        <v>0.935531</v>
      </c>
      <c r="Q157" s="7" t="e">
        <f>#REF!</f>
        <v>#REF!</v>
      </c>
      <c r="R157" s="7" t="e">
        <f t="shared" si="30"/>
        <v>#REF!</v>
      </c>
      <c r="S157" s="7">
        <v>43680.971009000001</v>
      </c>
      <c r="T157" s="7">
        <f t="shared" si="31"/>
        <v>0.75588472571305942</v>
      </c>
      <c r="U157" s="7">
        <v>0.936998</v>
      </c>
      <c r="AB157" s="7" t="e">
        <f>#REF!</f>
        <v>#REF!</v>
      </c>
      <c r="AC157" s="7" t="e">
        <f t="shared" si="32"/>
        <v>#REF!</v>
      </c>
      <c r="AD157" s="7">
        <v>30788.951862999998</v>
      </c>
      <c r="AE157" s="7">
        <f t="shared" si="33"/>
        <v>-2.5999889849143329</v>
      </c>
      <c r="AF157" s="7">
        <v>0.96031200000000005</v>
      </c>
      <c r="AM157" s="7" t="e">
        <f>#REF!</f>
        <v>#REF!</v>
      </c>
      <c r="AN157" s="7" t="e">
        <f t="shared" si="34"/>
        <v>#REF!</v>
      </c>
      <c r="AO157" s="7">
        <v>16169.741062999999</v>
      </c>
      <c r="AP157" s="7">
        <f t="shared" si="35"/>
        <v>-1.2527467986799223</v>
      </c>
      <c r="AQ157" s="7">
        <v>0.92635999999999996</v>
      </c>
    </row>
    <row r="158" spans="1:43">
      <c r="A158" s="8" t="e">
        <f>#REF!</f>
        <v>#REF!</v>
      </c>
      <c r="B158" s="7" t="e">
        <f>#REF!</f>
        <v>#REF!</v>
      </c>
      <c r="C158" s="7" t="e">
        <f t="shared" si="28"/>
        <v>#REF!</v>
      </c>
      <c r="D158">
        <v>125492.927965</v>
      </c>
      <c r="E158" s="7">
        <f t="shared" si="29"/>
        <v>1.036688251027968</v>
      </c>
      <c r="F158">
        <v>1.0839099999999999</v>
      </c>
      <c r="H158">
        <v>124199.502312</v>
      </c>
      <c r="I158">
        <v>1.0951979999999999</v>
      </c>
      <c r="Q158" s="7" t="e">
        <f>#REF!</f>
        <v>#REF!</v>
      </c>
      <c r="R158" s="7" t="e">
        <f t="shared" si="30"/>
        <v>#REF!</v>
      </c>
      <c r="S158" s="7">
        <v>43998.812978000002</v>
      </c>
      <c r="T158" s="7">
        <f t="shared" si="31"/>
        <v>0.72764400986990552</v>
      </c>
      <c r="U158" s="7">
        <v>1.094916</v>
      </c>
      <c r="AB158" s="7" t="e">
        <f>#REF!</f>
        <v>#REF!</v>
      </c>
      <c r="AC158" s="7" t="e">
        <f t="shared" si="32"/>
        <v>#REF!</v>
      </c>
      <c r="AD158" s="7">
        <v>31734.504381999999</v>
      </c>
      <c r="AE158" s="7">
        <f t="shared" si="33"/>
        <v>3.0710773241238627</v>
      </c>
      <c r="AF158" s="7">
        <v>1.083143</v>
      </c>
      <c r="AM158" s="7" t="e">
        <f>#REF!</f>
        <v>#REF!</v>
      </c>
      <c r="AN158" s="7" t="e">
        <f t="shared" si="34"/>
        <v>#REF!</v>
      </c>
      <c r="AO158" s="7">
        <v>15807.469599</v>
      </c>
      <c r="AP158" s="7">
        <f t="shared" si="35"/>
        <v>-2.2404283568211127</v>
      </c>
      <c r="AQ158" s="7">
        <v>1.0614600000000001</v>
      </c>
    </row>
    <row r="159" spans="1:43">
      <c r="A159" s="8" t="e">
        <f>#REF!</f>
        <v>#REF!</v>
      </c>
      <c r="B159" s="7" t="e">
        <f>#REF!</f>
        <v>#REF!</v>
      </c>
      <c r="C159" s="7" t="e">
        <f t="shared" si="28"/>
        <v>#REF!</v>
      </c>
      <c r="D159">
        <v>127679.760593</v>
      </c>
      <c r="E159" s="7">
        <f t="shared" si="29"/>
        <v>1.7425943146453022</v>
      </c>
      <c r="F159">
        <v>0.97501700000000002</v>
      </c>
      <c r="H159">
        <v>126342.05451099999</v>
      </c>
      <c r="I159">
        <v>0.98534100000000002</v>
      </c>
      <c r="Q159" s="7" t="e">
        <f>#REF!</f>
        <v>#REF!</v>
      </c>
      <c r="R159" s="7" t="e">
        <f t="shared" si="30"/>
        <v>#REF!</v>
      </c>
      <c r="S159" s="7">
        <v>45070.022438</v>
      </c>
      <c r="T159" s="7">
        <f t="shared" si="31"/>
        <v>2.4346326355113632</v>
      </c>
      <c r="U159" s="7">
        <v>0.978966</v>
      </c>
      <c r="AB159" s="7" t="e">
        <f>#REF!</f>
        <v>#REF!</v>
      </c>
      <c r="AC159" s="7" t="e">
        <f t="shared" si="32"/>
        <v>#REF!</v>
      </c>
      <c r="AD159" s="7">
        <v>32258.937043000002</v>
      </c>
      <c r="AE159" s="7">
        <f t="shared" si="33"/>
        <v>1.6525629475324877</v>
      </c>
      <c r="AF159" s="7">
        <v>0.985711</v>
      </c>
      <c r="AM159" s="7" t="e">
        <f>#REF!</f>
        <v>#REF!</v>
      </c>
      <c r="AN159" s="7" t="e">
        <f t="shared" si="34"/>
        <v>#REF!</v>
      </c>
      <c r="AO159" s="7">
        <v>16235.582920000001</v>
      </c>
      <c r="AP159" s="7">
        <f t="shared" si="35"/>
        <v>2.7082976077783059</v>
      </c>
      <c r="AQ159" s="7">
        <v>0.96343900000000005</v>
      </c>
    </row>
    <row r="160" spans="1:43">
      <c r="A160" s="8" t="e">
        <f>#REF!</f>
        <v>#REF!</v>
      </c>
      <c r="B160" s="7" t="e">
        <f>#REF!</f>
        <v>#REF!</v>
      </c>
      <c r="C160" s="7" t="e">
        <f t="shared" si="28"/>
        <v>#REF!</v>
      </c>
      <c r="D160">
        <v>127857.955132</v>
      </c>
      <c r="E160" s="7">
        <f t="shared" si="29"/>
        <v>0.13956365376344593</v>
      </c>
      <c r="F160">
        <v>1.092595</v>
      </c>
      <c r="H160">
        <v>128591.464681</v>
      </c>
      <c r="I160">
        <v>1.086363</v>
      </c>
      <c r="Q160" s="7" t="e">
        <f>#REF!</f>
        <v>#REF!</v>
      </c>
      <c r="R160" s="7" t="e">
        <f t="shared" si="30"/>
        <v>#REF!</v>
      </c>
      <c r="S160" s="7">
        <v>45491.579461000001</v>
      </c>
      <c r="T160" s="7">
        <f t="shared" si="31"/>
        <v>0.93533794792296021</v>
      </c>
      <c r="U160" s="7">
        <v>1.101127</v>
      </c>
      <c r="AB160" s="7" t="e">
        <f>#REF!</f>
        <v>#REF!</v>
      </c>
      <c r="AC160" s="7" t="e">
        <f t="shared" si="32"/>
        <v>#REF!</v>
      </c>
      <c r="AD160" s="7">
        <v>32026.656951000001</v>
      </c>
      <c r="AE160" s="7">
        <f t="shared" si="33"/>
        <v>-0.72004880908004054</v>
      </c>
      <c r="AF160" s="7">
        <v>1.1010200000000001</v>
      </c>
      <c r="AM160" s="7" t="e">
        <f>#REF!</f>
        <v>#REF!</v>
      </c>
      <c r="AN160" s="7" t="e">
        <f t="shared" si="34"/>
        <v>#REF!</v>
      </c>
      <c r="AO160" s="7">
        <v>16167.21725</v>
      </c>
      <c r="AP160" s="7">
        <f t="shared" si="35"/>
        <v>-0.42108540442846731</v>
      </c>
      <c r="AQ160" s="7">
        <v>1.0758810000000001</v>
      </c>
    </row>
    <row r="161" spans="1:43">
      <c r="A161" s="8" t="e">
        <f>#REF!</f>
        <v>#REF!</v>
      </c>
      <c r="B161" s="7" t="e">
        <f>#REF!</f>
        <v>#REF!</v>
      </c>
      <c r="C161" s="7" t="e">
        <f t="shared" si="28"/>
        <v>#REF!</v>
      </c>
      <c r="D161">
        <v>130084.08925400001</v>
      </c>
      <c r="E161" s="7">
        <f t="shared" si="29"/>
        <v>1.7410994252972074</v>
      </c>
      <c r="F161">
        <v>1.049444</v>
      </c>
      <c r="H161">
        <v>129144.81261199999</v>
      </c>
      <c r="I161">
        <v>1.057077</v>
      </c>
      <c r="Q161" s="7" t="e">
        <f>#REF!</f>
        <v>#REF!</v>
      </c>
      <c r="R161" s="7" t="e">
        <f t="shared" si="30"/>
        <v>#REF!</v>
      </c>
      <c r="S161" s="7">
        <v>46379.434297</v>
      </c>
      <c r="T161" s="7">
        <f t="shared" si="31"/>
        <v>1.9516905029889386</v>
      </c>
      <c r="U161" s="7">
        <v>1.0496890000000001</v>
      </c>
      <c r="AB161" s="7" t="e">
        <f>#REF!</f>
        <v>#REF!</v>
      </c>
      <c r="AC161" s="7" t="e">
        <f t="shared" si="32"/>
        <v>#REF!</v>
      </c>
      <c r="AD161" s="7">
        <v>32618.417884999999</v>
      </c>
      <c r="AE161" s="7">
        <f t="shared" si="33"/>
        <v>1.8477137183108994</v>
      </c>
      <c r="AF161" s="7">
        <v>1.0531170000000001</v>
      </c>
      <c r="AM161" s="7" t="e">
        <f>#REF!</f>
        <v>#REF!</v>
      </c>
      <c r="AN161" s="7" t="e">
        <f t="shared" si="34"/>
        <v>#REF!</v>
      </c>
      <c r="AO161" s="7">
        <v>16574.875517</v>
      </c>
      <c r="AP161" s="7">
        <f t="shared" si="35"/>
        <v>2.5215116534665185</v>
      </c>
      <c r="AQ161" s="7">
        <v>1.0509280000000001</v>
      </c>
    </row>
    <row r="162" spans="1:43">
      <c r="A162" s="8" t="e">
        <f>#REF!</f>
        <v>#REF!</v>
      </c>
      <c r="B162" s="7" t="e">
        <f>#REF!</f>
        <v>#REF!</v>
      </c>
      <c r="C162" s="7" t="e">
        <f t="shared" si="28"/>
        <v>#REF!</v>
      </c>
      <c r="D162">
        <v>132051.83209400001</v>
      </c>
      <c r="E162" s="7">
        <f t="shared" si="29"/>
        <v>1.5126698824464455</v>
      </c>
      <c r="F162">
        <v>1.084309</v>
      </c>
      <c r="H162">
        <v>131292.02935900001</v>
      </c>
      <c r="I162">
        <v>1.090584</v>
      </c>
      <c r="Q162" s="7" t="e">
        <f>#REF!</f>
        <v>#REF!</v>
      </c>
      <c r="R162" s="7" t="e">
        <f t="shared" si="30"/>
        <v>#REF!</v>
      </c>
      <c r="S162" s="7">
        <v>47254.587398000003</v>
      </c>
      <c r="T162" s="7">
        <f t="shared" si="31"/>
        <v>1.8869421636231749</v>
      </c>
      <c r="U162" s="7">
        <v>1.0968039999999999</v>
      </c>
      <c r="AB162" s="7" t="e">
        <f>#REF!</f>
        <v>#REF!</v>
      </c>
      <c r="AC162" s="7" t="e">
        <f t="shared" si="32"/>
        <v>#REF!</v>
      </c>
      <c r="AD162" s="7">
        <v>33304.804920000002</v>
      </c>
      <c r="AE162" s="7">
        <f t="shared" si="33"/>
        <v>2.1042928489663097</v>
      </c>
      <c r="AF162" s="7">
        <v>1.0804450000000001</v>
      </c>
      <c r="AM162" s="7" t="e">
        <f>#REF!</f>
        <v>#REF!</v>
      </c>
      <c r="AN162" s="7" t="e">
        <f t="shared" si="34"/>
        <v>#REF!</v>
      </c>
      <c r="AO162" s="7">
        <v>16880.934039</v>
      </c>
      <c r="AP162" s="7">
        <f t="shared" si="35"/>
        <v>1.846520787960614</v>
      </c>
      <c r="AQ162" s="7">
        <v>1.0393380000000001</v>
      </c>
    </row>
    <row r="163" spans="1:43">
      <c r="A163" s="8" t="e">
        <f>#REF!</f>
        <v>#REF!</v>
      </c>
      <c r="B163" s="7" t="e">
        <f>#REF!</f>
        <v>#REF!</v>
      </c>
      <c r="C163" s="7" t="e">
        <f t="shared" si="28"/>
        <v>#REF!</v>
      </c>
      <c r="D163">
        <v>133478.46145599999</v>
      </c>
      <c r="E163" s="7">
        <f t="shared" si="29"/>
        <v>1.0803555992956291</v>
      </c>
      <c r="F163">
        <v>1.0758289999999999</v>
      </c>
      <c r="H163">
        <v>135547.531158</v>
      </c>
      <c r="I163">
        <v>1.059407</v>
      </c>
      <c r="Q163" s="7" t="e">
        <f>#REF!</f>
        <v>#REF!</v>
      </c>
      <c r="R163" s="7" t="e">
        <f t="shared" si="30"/>
        <v>#REF!</v>
      </c>
      <c r="S163" s="7">
        <v>47879.490833000003</v>
      </c>
      <c r="T163" s="7">
        <f t="shared" si="31"/>
        <v>1.3224185616875133</v>
      </c>
      <c r="U163" s="7">
        <v>1.0596190000000001</v>
      </c>
      <c r="AB163" s="7" t="e">
        <f>#REF!</f>
        <v>#REF!</v>
      </c>
      <c r="AC163" s="7" t="e">
        <f t="shared" si="32"/>
        <v>#REF!</v>
      </c>
      <c r="AD163" s="7">
        <v>33477.305415000003</v>
      </c>
      <c r="AE163" s="7">
        <f t="shared" si="33"/>
        <v>0.51794476927385347</v>
      </c>
      <c r="AF163" s="7">
        <v>1.084884</v>
      </c>
      <c r="AM163" s="7" t="e">
        <f>#REF!</f>
        <v>#REF!</v>
      </c>
      <c r="AN163" s="7" t="e">
        <f t="shared" si="34"/>
        <v>#REF!</v>
      </c>
      <c r="AO163" s="7">
        <v>17159.030698999999</v>
      </c>
      <c r="AP163" s="7">
        <f t="shared" si="35"/>
        <v>1.6474009042243267</v>
      </c>
      <c r="AQ163" s="7">
        <v>1.103675</v>
      </c>
    </row>
    <row r="164" spans="1:43">
      <c r="A164" s="8" t="e">
        <f>#REF!</f>
        <v>#REF!</v>
      </c>
      <c r="B164" s="7" t="e">
        <f>#REF!</f>
        <v>#REF!</v>
      </c>
      <c r="C164" s="7" t="e">
        <f t="shared" si="28"/>
        <v>#REF!</v>
      </c>
      <c r="D164">
        <v>133752.103875</v>
      </c>
      <c r="E164" s="7">
        <f t="shared" si="29"/>
        <v>0.20500867032409076</v>
      </c>
      <c r="F164">
        <v>0.92025500000000005</v>
      </c>
      <c r="H164">
        <v>129495.023505</v>
      </c>
      <c r="I164">
        <v>0.95050800000000002</v>
      </c>
      <c r="Q164" s="7" t="e">
        <f>#REF!</f>
        <v>#REF!</v>
      </c>
      <c r="R164" s="7" t="e">
        <f t="shared" si="30"/>
        <v>#REF!</v>
      </c>
      <c r="S164" s="7">
        <v>49101.337824000002</v>
      </c>
      <c r="T164" s="7">
        <f t="shared" si="31"/>
        <v>2.5519214380572919</v>
      </c>
      <c r="U164" s="7">
        <v>0.92121699999999995</v>
      </c>
      <c r="AB164" s="7" t="e">
        <f>#REF!</f>
        <v>#REF!</v>
      </c>
      <c r="AC164" s="7" t="e">
        <f t="shared" si="32"/>
        <v>#REF!</v>
      </c>
      <c r="AD164" s="7">
        <v>33137.935998000001</v>
      </c>
      <c r="AE164" s="7">
        <f t="shared" si="33"/>
        <v>-1.0137297873679501</v>
      </c>
      <c r="AF164" s="7">
        <v>0.90681599999999996</v>
      </c>
      <c r="AM164" s="7" t="e">
        <f>#REF!</f>
        <v>#REF!</v>
      </c>
      <c r="AN164" s="7" t="e">
        <f t="shared" si="34"/>
        <v>#REF!</v>
      </c>
      <c r="AO164" s="7">
        <v>16188.580781000001</v>
      </c>
      <c r="AP164" s="7">
        <f t="shared" si="35"/>
        <v>-5.6556220163214448</v>
      </c>
      <c r="AQ164" s="7">
        <v>0.94739600000000002</v>
      </c>
    </row>
    <row r="165" spans="1:43">
      <c r="A165" s="8" t="e">
        <f>#REF!</f>
        <v>#REF!</v>
      </c>
      <c r="B165" s="7" t="e">
        <f>#REF!</f>
        <v>#REF!</v>
      </c>
      <c r="C165" s="7" t="e">
        <f t="shared" si="28"/>
        <v>#REF!</v>
      </c>
      <c r="D165">
        <v>133444.68859500001</v>
      </c>
      <c r="E165" s="7">
        <f t="shared" si="29"/>
        <v>-0.22983958464480736</v>
      </c>
      <c r="F165">
        <v>0.69135000000000002</v>
      </c>
      <c r="H165">
        <v>136136.98124200001</v>
      </c>
      <c r="I165">
        <v>0.677678</v>
      </c>
      <c r="Q165" s="7" t="e">
        <f>#REF!</f>
        <v>#REF!</v>
      </c>
      <c r="R165" s="7" t="e">
        <f t="shared" si="30"/>
        <v>#REF!</v>
      </c>
      <c r="S165" s="7">
        <v>48816.190494000002</v>
      </c>
      <c r="T165" s="7">
        <f t="shared" si="31"/>
        <v>-0.58073230310361623</v>
      </c>
      <c r="U165" s="7">
        <v>0.67311699999999997</v>
      </c>
      <c r="AB165" s="7" t="e">
        <f>#REF!</f>
        <v>#REF!</v>
      </c>
      <c r="AC165" s="7" t="e">
        <f t="shared" si="32"/>
        <v>#REF!</v>
      </c>
      <c r="AD165" s="7">
        <v>33521.274003999999</v>
      </c>
      <c r="AE165" s="7">
        <f t="shared" si="33"/>
        <v>1.1567950581567175</v>
      </c>
      <c r="AF165" s="7">
        <v>0.68786199999999997</v>
      </c>
      <c r="AM165" s="7" t="e">
        <f>#REF!</f>
        <v>#REF!</v>
      </c>
      <c r="AN165" s="7" t="e">
        <f t="shared" si="34"/>
        <v>#REF!</v>
      </c>
      <c r="AO165" s="7">
        <v>15563.884655</v>
      </c>
      <c r="AP165" s="7">
        <f t="shared" si="35"/>
        <v>-3.8588690043365972</v>
      </c>
      <c r="AQ165" s="7">
        <v>0.73291499999999998</v>
      </c>
    </row>
    <row r="166" spans="1:43">
      <c r="A166" s="8" t="e">
        <f>#REF!</f>
        <v>#REF!</v>
      </c>
      <c r="B166" s="7" t="e">
        <f>#REF!</f>
        <v>#REF!</v>
      </c>
      <c r="C166" s="7" t="e">
        <f t="shared" si="28"/>
        <v>#REF!</v>
      </c>
      <c r="D166">
        <v>135368.917831</v>
      </c>
      <c r="E166" s="7">
        <f t="shared" si="29"/>
        <v>1.4419676468652654</v>
      </c>
      <c r="F166">
        <v>1.004891</v>
      </c>
      <c r="H166">
        <v>135928.33141099999</v>
      </c>
      <c r="I166">
        <v>1.0007550000000001</v>
      </c>
      <c r="Q166" s="7" t="e">
        <f>#REF!</f>
        <v>#REF!</v>
      </c>
      <c r="R166" s="7" t="e">
        <f t="shared" si="30"/>
        <v>#REF!</v>
      </c>
      <c r="S166" s="7">
        <v>50100.128447000003</v>
      </c>
      <c r="T166" s="7">
        <f t="shared" si="31"/>
        <v>2.6301477850013839</v>
      </c>
      <c r="U166" s="7">
        <v>0.99748199999999998</v>
      </c>
      <c r="AB166" s="7" t="e">
        <f>#REF!</f>
        <v>#REF!</v>
      </c>
      <c r="AC166" s="7" t="e">
        <f t="shared" si="32"/>
        <v>#REF!</v>
      </c>
      <c r="AD166" s="7">
        <v>34160.674563</v>
      </c>
      <c r="AE166" s="7">
        <f t="shared" si="33"/>
        <v>1.9074470705489972</v>
      </c>
      <c r="AF166" s="7">
        <v>0.99690699999999999</v>
      </c>
      <c r="AM166" s="7" t="e">
        <f>#REF!</f>
        <v>#REF!</v>
      </c>
      <c r="AN166" s="7" t="e">
        <f t="shared" si="34"/>
        <v>#REF!</v>
      </c>
      <c r="AO166" s="7">
        <v>15722.979775</v>
      </c>
      <c r="AP166" s="7">
        <f t="shared" si="35"/>
        <v>1.022207010181674</v>
      </c>
      <c r="AQ166" s="7">
        <v>1.029258</v>
      </c>
    </row>
    <row r="167" spans="1:43">
      <c r="A167" s="8" t="e">
        <f>#REF!</f>
        <v>#REF!</v>
      </c>
      <c r="B167" s="7" t="e">
        <f>#REF!</f>
        <v>#REF!</v>
      </c>
      <c r="C167" s="7" t="e">
        <f t="shared" si="28"/>
        <v>#REF!</v>
      </c>
      <c r="D167">
        <v>134676.50948000001</v>
      </c>
      <c r="E167" s="7">
        <f t="shared" si="29"/>
        <v>-0.51149729354003171</v>
      </c>
      <c r="F167">
        <v>0.997479</v>
      </c>
      <c r="H167">
        <v>133224.31679099999</v>
      </c>
      <c r="I167">
        <v>1.0083519999999999</v>
      </c>
      <c r="Q167" s="7" t="e">
        <f>#REF!</f>
        <v>#REF!</v>
      </c>
      <c r="R167" s="7" t="e">
        <f t="shared" si="30"/>
        <v>#REF!</v>
      </c>
      <c r="S167" s="7">
        <v>50435.205612999998</v>
      </c>
      <c r="T167" s="7">
        <f t="shared" si="31"/>
        <v>0.66881498388664795</v>
      </c>
      <c r="U167" s="7">
        <v>0.99559399999999998</v>
      </c>
      <c r="AB167" s="7" t="e">
        <f>#REF!</f>
        <v>#REF!</v>
      </c>
      <c r="AC167" s="7" t="e">
        <f t="shared" si="32"/>
        <v>#REF!</v>
      </c>
      <c r="AD167" s="7">
        <v>34874.358501000002</v>
      </c>
      <c r="AE167" s="7">
        <f t="shared" si="33"/>
        <v>2.0891974386624241</v>
      </c>
      <c r="AF167" s="7">
        <v>0.99789600000000001</v>
      </c>
      <c r="AM167" s="7" t="e">
        <f>#REF!</f>
        <v>#REF!</v>
      </c>
      <c r="AN167" s="7" t="e">
        <f t="shared" si="34"/>
        <v>#REF!</v>
      </c>
      <c r="AO167" s="7">
        <v>14980.390778000001</v>
      </c>
      <c r="AP167" s="7">
        <f t="shared" si="35"/>
        <v>-4.7229533308993865</v>
      </c>
      <c r="AQ167" s="7">
        <v>1.014526</v>
      </c>
    </row>
    <row r="168" spans="1:43">
      <c r="A168" s="8" t="e">
        <f>#REF!</f>
        <v>#REF!</v>
      </c>
      <c r="B168" s="7" t="e">
        <f>#REF!</f>
        <v>#REF!</v>
      </c>
      <c r="C168" s="7" t="e">
        <f t="shared" si="28"/>
        <v>#REF!</v>
      </c>
      <c r="D168">
        <v>136279.89690399999</v>
      </c>
      <c r="E168" s="7">
        <f t="shared" si="29"/>
        <v>1.1905472084113455</v>
      </c>
      <c r="F168">
        <v>1.0548729999999999</v>
      </c>
      <c r="H168">
        <v>137172.46039299999</v>
      </c>
      <c r="I168">
        <v>1.048009</v>
      </c>
      <c r="Q168" s="7" t="e">
        <f>#REF!</f>
        <v>#REF!</v>
      </c>
      <c r="R168" s="7" t="e">
        <f t="shared" si="30"/>
        <v>#REF!</v>
      </c>
      <c r="S168" s="7">
        <v>51317.441728999998</v>
      </c>
      <c r="T168" s="7">
        <f t="shared" si="31"/>
        <v>1.7492465932816685</v>
      </c>
      <c r="U168" s="7">
        <v>1.0609649999999999</v>
      </c>
      <c r="AB168" s="7" t="e">
        <f>#REF!</f>
        <v>#REF!</v>
      </c>
      <c r="AC168" s="7" t="e">
        <f t="shared" si="32"/>
        <v>#REF!</v>
      </c>
      <c r="AD168" s="7">
        <v>34895.073981000001</v>
      </c>
      <c r="AE168" s="7">
        <f t="shared" si="33"/>
        <v>5.9400318429950971E-2</v>
      </c>
      <c r="AF168" s="7">
        <v>1.0470250000000001</v>
      </c>
      <c r="AM168" s="7" t="e">
        <f>#REF!</f>
        <v>#REF!</v>
      </c>
      <c r="AN168" s="7" t="e">
        <f t="shared" si="34"/>
        <v>#REF!</v>
      </c>
      <c r="AO168" s="7">
        <v>14352.422069</v>
      </c>
      <c r="AP168" s="7">
        <f t="shared" si="35"/>
        <v>-4.1919381029914575</v>
      </c>
      <c r="AQ168" s="7">
        <v>1.0418449999999999</v>
      </c>
    </row>
    <row r="169" spans="1:43">
      <c r="A169" s="8" t="e">
        <f>#REF!</f>
        <v>#REF!</v>
      </c>
      <c r="B169" s="7" t="e">
        <f>#REF!</f>
        <v>#REF!</v>
      </c>
      <c r="C169" s="7" t="e">
        <f t="shared" si="28"/>
        <v>#REF!</v>
      </c>
      <c r="D169">
        <v>140094.88756199999</v>
      </c>
      <c r="E169" s="7">
        <f t="shared" si="29"/>
        <v>2.7993788846842165</v>
      </c>
      <c r="F169">
        <v>0.95157599999999998</v>
      </c>
      <c r="H169">
        <v>141706.033344</v>
      </c>
      <c r="I169">
        <v>0.94075699999999995</v>
      </c>
      <c r="Q169" s="7" t="e">
        <f>#REF!</f>
        <v>#REF!</v>
      </c>
      <c r="R169" s="7" t="e">
        <f t="shared" si="30"/>
        <v>#REF!</v>
      </c>
      <c r="S169" s="7">
        <v>53513.134100000003</v>
      </c>
      <c r="T169" s="7">
        <f t="shared" si="31"/>
        <v>4.278647370216035</v>
      </c>
      <c r="U169" s="7">
        <v>0.94941200000000003</v>
      </c>
      <c r="AB169" s="7" t="e">
        <f>#REF!</f>
        <v>#REF!</v>
      </c>
      <c r="AC169" s="7" t="e">
        <f t="shared" si="32"/>
        <v>#REF!</v>
      </c>
      <c r="AD169" s="7">
        <v>36034.279236000002</v>
      </c>
      <c r="AE169" s="7">
        <f t="shared" si="33"/>
        <v>3.2646592341953067</v>
      </c>
      <c r="AF169" s="7">
        <v>0.95772699999999999</v>
      </c>
      <c r="AM169" s="7" t="e">
        <f>#REF!</f>
        <v>#REF!</v>
      </c>
      <c r="AN169" s="7" t="e">
        <f t="shared" si="34"/>
        <v>#REF!</v>
      </c>
      <c r="AO169" s="7">
        <v>14107.764870000001</v>
      </c>
      <c r="AP169" s="7">
        <f t="shared" si="35"/>
        <v>-1.7046404977765945</v>
      </c>
      <c r="AQ169" s="7">
        <v>0.93494600000000005</v>
      </c>
    </row>
    <row r="170" spans="1:43">
      <c r="A170" s="8" t="e">
        <f>#REF!</f>
        <v>#REF!</v>
      </c>
      <c r="B170" s="7" t="e">
        <f>#REF!</f>
        <v>#REF!</v>
      </c>
      <c r="C170" s="7" t="e">
        <f t="shared" si="28"/>
        <v>#REF!</v>
      </c>
      <c r="D170">
        <v>135309.477121</v>
      </c>
      <c r="E170" s="7">
        <f t="shared" si="29"/>
        <v>-3.415835170203593</v>
      </c>
      <c r="F170">
        <v>1.0450120000000001</v>
      </c>
      <c r="H170">
        <v>128924.55601499999</v>
      </c>
      <c r="I170">
        <v>1.096765</v>
      </c>
      <c r="Q170" s="7" t="e">
        <f>#REF!</f>
        <v>#REF!</v>
      </c>
      <c r="R170" s="7" t="e">
        <f t="shared" si="30"/>
        <v>#REF!</v>
      </c>
      <c r="S170" s="7">
        <v>51111.150977999998</v>
      </c>
      <c r="T170" s="7">
        <f t="shared" si="31"/>
        <v>-4.4885861431913554</v>
      </c>
      <c r="U170" s="7">
        <v>1.0593189999999999</v>
      </c>
      <c r="AB170" s="7" t="e">
        <f>#REF!</f>
        <v>#REF!</v>
      </c>
      <c r="AC170" s="7" t="e">
        <f t="shared" si="32"/>
        <v>#REF!</v>
      </c>
      <c r="AD170" s="7">
        <v>34860.468195000001</v>
      </c>
      <c r="AE170" s="7">
        <f t="shared" si="33"/>
        <v>-3.2574844450539331</v>
      </c>
      <c r="AF170" s="7">
        <v>1.0430729999999999</v>
      </c>
      <c r="AM170" s="7" t="e">
        <f>#REF!</f>
        <v>#REF!</v>
      </c>
      <c r="AN170" s="7" t="e">
        <f t="shared" si="34"/>
        <v>#REF!</v>
      </c>
      <c r="AO170" s="7">
        <v>13773.594809</v>
      </c>
      <c r="AP170" s="7">
        <f t="shared" si="35"/>
        <v>-2.3686959917414612</v>
      </c>
      <c r="AQ170" s="7">
        <v>1.0305949999999999</v>
      </c>
    </row>
    <row r="171" spans="1:43">
      <c r="A171" s="8" t="e">
        <f>#REF!</f>
        <v>#REF!</v>
      </c>
      <c r="B171" s="7" t="e">
        <f>#REF!</f>
        <v>#REF!</v>
      </c>
      <c r="C171" s="7" t="e">
        <f t="shared" si="28"/>
        <v>#REF!</v>
      </c>
      <c r="D171">
        <v>141828.09569300001</v>
      </c>
      <c r="E171" s="7">
        <f t="shared" si="29"/>
        <v>4.8175624580758267</v>
      </c>
      <c r="F171">
        <v>1.009744</v>
      </c>
      <c r="H171">
        <v>145464.65598499999</v>
      </c>
      <c r="I171">
        <v>0.98450000000000004</v>
      </c>
      <c r="Q171" s="7" t="e">
        <f>#REF!</f>
        <v>#REF!</v>
      </c>
      <c r="R171" s="7" t="e">
        <f t="shared" si="30"/>
        <v>#REF!</v>
      </c>
      <c r="S171" s="7">
        <v>54579.106658999997</v>
      </c>
      <c r="T171" s="7">
        <f t="shared" si="31"/>
        <v>6.7851253877900746</v>
      </c>
      <c r="U171" s="7">
        <v>1.002948</v>
      </c>
      <c r="AB171" s="7" t="e">
        <f>#REF!</f>
        <v>#REF!</v>
      </c>
      <c r="AC171" s="7" t="e">
        <f t="shared" si="32"/>
        <v>#REF!</v>
      </c>
      <c r="AD171" s="7">
        <v>36160.951185999998</v>
      </c>
      <c r="AE171" s="7">
        <f t="shared" si="33"/>
        <v>3.7305379369130947</v>
      </c>
      <c r="AF171" s="7">
        <v>1.019055</v>
      </c>
      <c r="AM171" s="7" t="e">
        <f>#REF!</f>
        <v>#REF!</v>
      </c>
      <c r="AN171" s="7" t="e">
        <f t="shared" si="34"/>
        <v>#REF!</v>
      </c>
      <c r="AO171" s="7">
        <v>14901.093080000001</v>
      </c>
      <c r="AP171" s="7">
        <f t="shared" si="35"/>
        <v>8.1859404653262118</v>
      </c>
      <c r="AQ171" s="7">
        <v>0.98173999999999995</v>
      </c>
    </row>
    <row r="172" spans="1:43">
      <c r="A172" s="8" t="e">
        <f>#REF!</f>
        <v>#REF!</v>
      </c>
      <c r="B172" s="7" t="e">
        <f>#REF!</f>
        <v>#REF!</v>
      </c>
      <c r="C172" s="7" t="e">
        <f t="shared" si="28"/>
        <v>#REF!</v>
      </c>
      <c r="D172">
        <v>141086.06205499999</v>
      </c>
      <c r="E172" s="7">
        <f t="shared" si="29"/>
        <v>-0.52319227327582496</v>
      </c>
      <c r="F172">
        <v>1.1016680000000001</v>
      </c>
      <c r="H172">
        <v>143036.445607</v>
      </c>
      <c r="I172">
        <v>1.086646</v>
      </c>
      <c r="Q172" s="7" t="e">
        <f>#REF!</f>
        <v>#REF!</v>
      </c>
      <c r="R172" s="7" t="e">
        <f t="shared" si="30"/>
        <v>#REF!</v>
      </c>
      <c r="S172" s="7">
        <v>53699.148409000001</v>
      </c>
      <c r="T172" s="7">
        <f t="shared" si="31"/>
        <v>-1.612262097835</v>
      </c>
      <c r="U172" s="7">
        <v>1.113016</v>
      </c>
      <c r="AB172" s="7" t="e">
        <f>#REF!</f>
        <v>#REF!</v>
      </c>
      <c r="AC172" s="7" t="e">
        <f t="shared" si="32"/>
        <v>#REF!</v>
      </c>
      <c r="AD172" s="7">
        <v>36010.433845</v>
      </c>
      <c r="AE172" s="7">
        <f t="shared" si="33"/>
        <v>-0.41624275928414534</v>
      </c>
      <c r="AF172" s="7">
        <v>1.1079840000000001</v>
      </c>
      <c r="AM172" s="7" t="e">
        <f>#REF!</f>
        <v>#REF!</v>
      </c>
      <c r="AN172" s="7" t="e">
        <f t="shared" si="34"/>
        <v>#REF!</v>
      </c>
      <c r="AO172" s="7">
        <v>14483.684636</v>
      </c>
      <c r="AP172" s="7">
        <f t="shared" si="35"/>
        <v>-2.8011934544603321</v>
      </c>
      <c r="AQ172" s="7">
        <v>1.0874299999999999</v>
      </c>
    </row>
    <row r="173" spans="1:43">
      <c r="A173" s="8" t="e">
        <f>#REF!</f>
        <v>#REF!</v>
      </c>
      <c r="B173" s="7" t="e">
        <f>#REF!</f>
        <v>#REF!</v>
      </c>
      <c r="C173" s="7" t="e">
        <f t="shared" si="28"/>
        <v>#REF!</v>
      </c>
      <c r="D173">
        <v>142774.799929</v>
      </c>
      <c r="E173" s="7">
        <f t="shared" si="29"/>
        <v>1.1969558504947742</v>
      </c>
      <c r="F173">
        <v>1.046718</v>
      </c>
      <c r="H173">
        <v>141544.26889499999</v>
      </c>
      <c r="I173">
        <v>1.0558179999999999</v>
      </c>
      <c r="Q173" s="7" t="e">
        <f>#REF!</f>
        <v>#REF!</v>
      </c>
      <c r="R173" s="7" t="e">
        <f t="shared" si="30"/>
        <v>#REF!</v>
      </c>
      <c r="S173" s="7">
        <v>53864.665621</v>
      </c>
      <c r="T173" s="7">
        <f t="shared" si="31"/>
        <v>0.30823060868551977</v>
      </c>
      <c r="U173" s="7">
        <v>1.0580959999999999</v>
      </c>
      <c r="AB173" s="7" t="e">
        <f>#REF!</f>
        <v>#REF!</v>
      </c>
      <c r="AC173" s="7" t="e">
        <f t="shared" si="32"/>
        <v>#REF!</v>
      </c>
      <c r="AD173" s="7">
        <v>36402.240997000001</v>
      </c>
      <c r="AE173" s="7">
        <f t="shared" si="33"/>
        <v>1.088037855046295</v>
      </c>
      <c r="AF173" s="7">
        <v>1.056611</v>
      </c>
      <c r="AM173" s="7" t="e">
        <f>#REF!</f>
        <v>#REF!</v>
      </c>
      <c r="AN173" s="7" t="e">
        <f t="shared" si="34"/>
        <v>#REF!</v>
      </c>
      <c r="AO173" s="7">
        <v>14769.231184</v>
      </c>
      <c r="AP173" s="7">
        <f t="shared" si="35"/>
        <v>1.9715048703163376</v>
      </c>
      <c r="AQ173" s="7">
        <v>1.035193</v>
      </c>
    </row>
    <row r="174" spans="1:43">
      <c r="A174" s="8" t="e">
        <f>#REF!</f>
        <v>#REF!</v>
      </c>
      <c r="B174" s="7" t="e">
        <f>#REF!</f>
        <v>#REF!</v>
      </c>
      <c r="C174" s="7" t="e">
        <f t="shared" si="28"/>
        <v>#REF!</v>
      </c>
      <c r="D174">
        <v>143325.08895199999</v>
      </c>
      <c r="E174" s="7">
        <f t="shared" si="29"/>
        <v>0.38542447495890997</v>
      </c>
      <c r="F174">
        <v>1.0830759999999999</v>
      </c>
      <c r="H174">
        <v>142528.33894099999</v>
      </c>
      <c r="I174">
        <v>1.0891310000000001</v>
      </c>
      <c r="Q174" s="7" t="e">
        <f>#REF!</f>
        <v>#REF!</v>
      </c>
      <c r="R174" s="7" t="e">
        <f t="shared" si="30"/>
        <v>#REF!</v>
      </c>
      <c r="S174" s="7">
        <v>54511.859235999997</v>
      </c>
      <c r="T174" s="7">
        <f t="shared" si="31"/>
        <v>1.2015179293114926</v>
      </c>
      <c r="U174" s="7">
        <v>1.09257</v>
      </c>
      <c r="AB174" s="7" t="e">
        <f>#REF!</f>
        <v>#REF!</v>
      </c>
      <c r="AC174" s="7" t="e">
        <f t="shared" si="32"/>
        <v>#REF!</v>
      </c>
      <c r="AD174" s="7">
        <v>36242.631447</v>
      </c>
      <c r="AE174" s="7">
        <f t="shared" si="33"/>
        <v>-0.43846078051392112</v>
      </c>
      <c r="AF174" s="7">
        <v>1.0812679999999999</v>
      </c>
      <c r="AM174" s="7" t="e">
        <f>#REF!</f>
        <v>#REF!</v>
      </c>
      <c r="AN174" s="7" t="e">
        <f t="shared" si="34"/>
        <v>#REF!</v>
      </c>
      <c r="AO174" s="7">
        <v>14611.049654</v>
      </c>
      <c r="AP174" s="7">
        <f t="shared" si="35"/>
        <v>-1.0710207459638355</v>
      </c>
      <c r="AQ174" s="7">
        <v>1.040788</v>
      </c>
    </row>
    <row r="175" spans="1:43">
      <c r="A175" s="8" t="e">
        <f>#REF!</f>
        <v>#REF!</v>
      </c>
      <c r="B175" s="7" t="e">
        <f>#REF!</f>
        <v>#REF!</v>
      </c>
      <c r="C175" s="7" t="e">
        <f t="shared" si="28"/>
        <v>#REF!</v>
      </c>
      <c r="D175">
        <v>142516.058322</v>
      </c>
      <c r="E175" s="7">
        <f t="shared" si="29"/>
        <v>-0.56447244227487658</v>
      </c>
      <c r="F175">
        <v>1.0464150000000001</v>
      </c>
      <c r="H175">
        <v>140392.23336000001</v>
      </c>
      <c r="I175">
        <v>1.0622450000000001</v>
      </c>
      <c r="Q175" s="7" t="e">
        <f>#REF!</f>
        <v>#REF!</v>
      </c>
      <c r="R175" s="7" t="e">
        <f t="shared" si="30"/>
        <v>#REF!</v>
      </c>
      <c r="S175" s="7">
        <v>55147.720734000002</v>
      </c>
      <c r="T175" s="7">
        <f t="shared" si="31"/>
        <v>1.1664645215037552</v>
      </c>
      <c r="U175" s="7">
        <v>1.029725</v>
      </c>
      <c r="AB175" s="7" t="e">
        <f>#REF!</f>
        <v>#REF!</v>
      </c>
      <c r="AC175" s="7" t="e">
        <f t="shared" si="32"/>
        <v>#REF!</v>
      </c>
      <c r="AD175" s="7">
        <v>36024.964844000002</v>
      </c>
      <c r="AE175" s="7">
        <f t="shared" si="33"/>
        <v>-0.60058167497662396</v>
      </c>
      <c r="AF175" s="7">
        <v>1.0534079999999999</v>
      </c>
      <c r="AM175" s="7" t="e">
        <f>#REF!</f>
        <v>#REF!</v>
      </c>
      <c r="AN175" s="7" t="e">
        <f t="shared" si="34"/>
        <v>#REF!</v>
      </c>
      <c r="AO175" s="7">
        <v>14326.825253000001</v>
      </c>
      <c r="AP175" s="7">
        <f t="shared" si="35"/>
        <v>-1.945270242252505</v>
      </c>
      <c r="AQ175" s="7">
        <v>1.0753950000000001</v>
      </c>
    </row>
    <row r="176" spans="1:43">
      <c r="A176" s="8" t="e">
        <f>#REF!</f>
        <v>#REF!</v>
      </c>
      <c r="B176" s="7" t="e">
        <f>#REF!</f>
        <v>#REF!</v>
      </c>
      <c r="C176" s="7" t="e">
        <f t="shared" si="28"/>
        <v>#REF!</v>
      </c>
      <c r="D176">
        <v>143613.06588499999</v>
      </c>
      <c r="E176" s="7">
        <f t="shared" si="29"/>
        <v>0.76974312643520193</v>
      </c>
      <c r="F176">
        <v>0.94879899999999995</v>
      </c>
      <c r="H176">
        <v>143836.94320899999</v>
      </c>
      <c r="I176">
        <v>0.94732300000000003</v>
      </c>
      <c r="Q176" s="7" t="e">
        <f>#REF!</f>
        <v>#REF!</v>
      </c>
      <c r="R176" s="7" t="e">
        <f t="shared" si="30"/>
        <v>#REF!</v>
      </c>
      <c r="S176" s="7">
        <v>55641.399792999997</v>
      </c>
      <c r="T176" s="7">
        <f t="shared" si="31"/>
        <v>0.89519394895975779</v>
      </c>
      <c r="U176" s="7">
        <v>0.95346299999999995</v>
      </c>
      <c r="AB176" s="7" t="e">
        <f>#REF!</f>
        <v>#REF!</v>
      </c>
      <c r="AC176" s="7" t="e">
        <f t="shared" si="32"/>
        <v>#REF!</v>
      </c>
      <c r="AD176" s="7">
        <v>36548.805291999997</v>
      </c>
      <c r="AE176" s="7">
        <f t="shared" si="33"/>
        <v>1.4541039811375214</v>
      </c>
      <c r="AF176" s="7">
        <v>0.93381999999999998</v>
      </c>
      <c r="AM176" s="7" t="e">
        <f>#REF!</f>
        <v>#REF!</v>
      </c>
      <c r="AN176" s="7" t="e">
        <f t="shared" si="34"/>
        <v>#REF!</v>
      </c>
      <c r="AO176" s="7">
        <v>14002.918439999999</v>
      </c>
      <c r="AP176" s="7">
        <f t="shared" si="35"/>
        <v>-2.2608415142927498</v>
      </c>
      <c r="AQ176" s="7">
        <v>0.97379700000000002</v>
      </c>
    </row>
    <row r="177" spans="1:43">
      <c r="A177" s="8" t="e">
        <f>#REF!</f>
        <v>#REF!</v>
      </c>
      <c r="B177" s="7" t="e">
        <f>#REF!</f>
        <v>#REF!</v>
      </c>
      <c r="C177" s="7" t="e">
        <f t="shared" si="28"/>
        <v>#REF!</v>
      </c>
      <c r="D177">
        <v>143696.12314400001</v>
      </c>
      <c r="E177" s="7">
        <f t="shared" si="29"/>
        <v>5.7834054644118282E-2</v>
      </c>
      <c r="F177">
        <v>0.68730500000000005</v>
      </c>
      <c r="H177">
        <v>145724.91276499999</v>
      </c>
      <c r="I177">
        <v>0.67773600000000001</v>
      </c>
      <c r="Q177" s="7" t="e">
        <f>#REF!</f>
        <v>#REF!</v>
      </c>
      <c r="R177" s="7" t="e">
        <f t="shared" si="30"/>
        <v>#REF!</v>
      </c>
      <c r="S177" s="7">
        <v>56087.404154000003</v>
      </c>
      <c r="T177" s="7">
        <f t="shared" si="31"/>
        <v>0.80156926795382333</v>
      </c>
      <c r="U177" s="7">
        <v>0.66481999999999997</v>
      </c>
      <c r="AB177" s="7" t="e">
        <f>#REF!</f>
        <v>#REF!</v>
      </c>
      <c r="AC177" s="7" t="e">
        <f t="shared" si="32"/>
        <v>#REF!</v>
      </c>
      <c r="AD177" s="7">
        <v>37501.908186000001</v>
      </c>
      <c r="AE177" s="7">
        <f t="shared" si="33"/>
        <v>2.607753896154378</v>
      </c>
      <c r="AF177" s="7">
        <v>0.683832</v>
      </c>
      <c r="AM177" s="7" t="e">
        <f>#REF!</f>
        <v>#REF!</v>
      </c>
      <c r="AN177" s="7" t="e">
        <f t="shared" si="34"/>
        <v>#REF!</v>
      </c>
      <c r="AO177" s="7">
        <v>13448.328181999999</v>
      </c>
      <c r="AP177" s="7">
        <f t="shared" si="35"/>
        <v>-3.9605333729273724</v>
      </c>
      <c r="AQ177" s="7">
        <v>0.739869</v>
      </c>
    </row>
    <row r="178" spans="1:43">
      <c r="A178" s="8" t="e">
        <f>#REF!</f>
        <v>#REF!</v>
      </c>
      <c r="B178" s="7" t="e">
        <f>#REF!</f>
        <v>#REF!</v>
      </c>
      <c r="C178" s="7" t="e">
        <f t="shared" si="28"/>
        <v>#REF!</v>
      </c>
      <c r="D178">
        <v>143511.735835</v>
      </c>
      <c r="E178" s="7">
        <f t="shared" si="29"/>
        <v>-0.1283175251814157</v>
      </c>
      <c r="F178">
        <v>0.97132099999999999</v>
      </c>
      <c r="H178">
        <v>138966.655463</v>
      </c>
      <c r="I178">
        <v>1.00309</v>
      </c>
      <c r="Q178" s="7" t="e">
        <f>#REF!</f>
        <v>#REF!</v>
      </c>
      <c r="R178" s="7" t="e">
        <f t="shared" si="30"/>
        <v>#REF!</v>
      </c>
      <c r="S178" s="7">
        <v>56556.102958000003</v>
      </c>
      <c r="T178" s="7">
        <f t="shared" si="31"/>
        <v>0.8356578648444497</v>
      </c>
      <c r="U178" s="7">
        <v>0.96919699999999998</v>
      </c>
      <c r="AB178" s="7" t="e">
        <f>#REF!</f>
        <v>#REF!</v>
      </c>
      <c r="AC178" s="7" t="e">
        <f t="shared" si="32"/>
        <v>#REF!</v>
      </c>
      <c r="AD178" s="7">
        <v>37501.938345000002</v>
      </c>
      <c r="AE178" s="7">
        <f t="shared" si="33"/>
        <v>8.0419907845907801E-5</v>
      </c>
      <c r="AF178" s="7">
        <v>0.96149700000000005</v>
      </c>
      <c r="AM178" s="7" t="e">
        <f>#REF!</f>
        <v>#REF!</v>
      </c>
      <c r="AN178" s="7" t="e">
        <f t="shared" si="34"/>
        <v>#REF!</v>
      </c>
      <c r="AO178" s="7">
        <v>12681.161943999999</v>
      </c>
      <c r="AP178" s="7">
        <f t="shared" si="35"/>
        <v>-5.7045472687587875</v>
      </c>
      <c r="AQ178" s="7">
        <v>1.0048760000000001</v>
      </c>
    </row>
    <row r="179" spans="1:43">
      <c r="A179" s="14" t="e">
        <f>#REF!</f>
        <v>#REF!</v>
      </c>
      <c r="B179" s="10" t="e">
        <f>#REF!</f>
        <v>#REF!</v>
      </c>
      <c r="C179" s="7" t="e">
        <f t="shared" si="28"/>
        <v>#REF!</v>
      </c>
      <c r="D179" s="10">
        <v>142331.76241299999</v>
      </c>
      <c r="E179" s="7">
        <f t="shared" si="29"/>
        <v>-0.82221388734134848</v>
      </c>
      <c r="F179" s="10">
        <v>1.0455429999999999</v>
      </c>
      <c r="H179" s="10">
        <v>147738.69621200001</v>
      </c>
      <c r="I179" s="10">
        <v>1.0072779999999999</v>
      </c>
      <c r="Q179" s="7" t="e">
        <f>#REF!</f>
        <v>#REF!</v>
      </c>
      <c r="R179" s="7" t="e">
        <f t="shared" si="30"/>
        <v>#REF!</v>
      </c>
      <c r="S179" s="10">
        <v>56285.764409000003</v>
      </c>
      <c r="T179" s="7">
        <f t="shared" si="31"/>
        <v>-0.47800066634853522</v>
      </c>
      <c r="U179" s="10">
        <v>1.0484180000000001</v>
      </c>
      <c r="AB179" s="7" t="e">
        <f>#REF!</f>
        <v>#REF!</v>
      </c>
      <c r="AC179" s="7" t="e">
        <f t="shared" si="32"/>
        <v>#REF!</v>
      </c>
      <c r="AD179" s="10">
        <v>37228.888831999997</v>
      </c>
      <c r="AE179" s="7">
        <f t="shared" si="33"/>
        <v>-0.72809440004961345</v>
      </c>
      <c r="AF179" s="10">
        <v>1.0483260000000001</v>
      </c>
      <c r="AM179" s="7" t="e">
        <f>#REF!</f>
        <v>#REF!</v>
      </c>
      <c r="AN179" s="7" t="e">
        <f t="shared" si="34"/>
        <v>#REF!</v>
      </c>
      <c r="AO179" s="10">
        <v>11972.355063000001</v>
      </c>
      <c r="AP179" s="7">
        <f t="shared" si="35"/>
        <v>-5.5894474349439776</v>
      </c>
      <c r="AQ179" s="10">
        <v>1.0514220000000001</v>
      </c>
    </row>
    <row r="180" spans="1:43">
      <c r="A180" s="8" t="e">
        <f>#REF!</f>
        <v>#REF!</v>
      </c>
      <c r="F180">
        <v>1.0103789999999999</v>
      </c>
      <c r="I180">
        <v>0.96740800000000005</v>
      </c>
      <c r="U180" s="7">
        <v>1.005398</v>
      </c>
      <c r="AF180" s="7">
        <v>1.001876</v>
      </c>
      <c r="AQ180" s="7">
        <v>0.98214900000000005</v>
      </c>
    </row>
    <row r="181" spans="1:43">
      <c r="A181" s="8" t="e">
        <f>#REF!</f>
        <v>#REF!</v>
      </c>
      <c r="F181">
        <v>1.0060960000000001</v>
      </c>
      <c r="I181">
        <v>1.018429</v>
      </c>
      <c r="U181" s="7">
        <v>1.002149</v>
      </c>
      <c r="AF181" s="7">
        <v>1.0112589999999999</v>
      </c>
      <c r="AQ181" s="7">
        <v>0.99555300000000002</v>
      </c>
    </row>
    <row r="182" spans="1:43">
      <c r="A182" s="8" t="e">
        <f>#REF!</f>
        <v>#REF!</v>
      </c>
      <c r="F182">
        <v>1.064905</v>
      </c>
      <c r="I182">
        <v>1.0975490000000001</v>
      </c>
      <c r="U182" s="7">
        <v>1.081402</v>
      </c>
      <c r="AF182" s="7">
        <v>1.0652200000000001</v>
      </c>
      <c r="AQ182" s="7">
        <v>1.0435589999999999</v>
      </c>
    </row>
    <row r="183" spans="1:43">
      <c r="A183" s="8" t="e">
        <f>#REF!</f>
        <v>#REF!</v>
      </c>
      <c r="F183">
        <v>1.0138320000000001</v>
      </c>
      <c r="I183">
        <v>0.98407999999999995</v>
      </c>
      <c r="U183" s="7">
        <v>1.009388</v>
      </c>
      <c r="AF183" s="7">
        <v>1.0264759999999999</v>
      </c>
      <c r="AQ183" s="7">
        <v>0.99405900000000003</v>
      </c>
    </row>
    <row r="184" spans="1:43">
      <c r="A184" s="8" t="e">
        <f>#REF!</f>
        <v>#REF!</v>
      </c>
      <c r="F184">
        <v>1.0341499999999999</v>
      </c>
      <c r="I184">
        <v>1.0867880000000001</v>
      </c>
      <c r="U184" s="7">
        <v>1.048573</v>
      </c>
      <c r="AF184" s="7">
        <v>1.0364789999999999</v>
      </c>
      <c r="AQ184" s="7">
        <v>1.030052</v>
      </c>
    </row>
    <row r="185" spans="1:43">
      <c r="A185" s="8" t="e">
        <f>#REF!</f>
        <v>#REF!</v>
      </c>
      <c r="F185">
        <v>1.111132</v>
      </c>
      <c r="I185">
        <v>1.071375</v>
      </c>
      <c r="U185" s="7">
        <v>1.1186910000000001</v>
      </c>
      <c r="AF185" s="7">
        <v>1.123405</v>
      </c>
      <c r="AQ185" s="7">
        <v>1.0825670000000001</v>
      </c>
    </row>
    <row r="186" spans="1:43">
      <c r="A186" s="8" t="e">
        <f>#REF!</f>
        <v>#REF!</v>
      </c>
      <c r="F186">
        <v>1.087699</v>
      </c>
      <c r="I186">
        <v>1.071958</v>
      </c>
      <c r="U186" s="7">
        <v>1.090854</v>
      </c>
      <c r="AF186" s="7">
        <v>1.079359</v>
      </c>
      <c r="AQ186" s="7">
        <v>1.062759</v>
      </c>
    </row>
    <row r="187" spans="1:43">
      <c r="A187" s="8" t="e">
        <f>#REF!</f>
        <v>#REF!</v>
      </c>
      <c r="F187">
        <v>1.0085729999999999</v>
      </c>
      <c r="I187">
        <v>1.0636650000000001</v>
      </c>
      <c r="U187" s="7">
        <v>1.006097</v>
      </c>
      <c r="AF187" s="7">
        <v>1.0198069999999999</v>
      </c>
      <c r="AQ187" s="7">
        <v>1.0315970000000001</v>
      </c>
    </row>
    <row r="188" spans="1:43">
      <c r="A188" s="8" t="e">
        <f>#REF!</f>
        <v>#REF!</v>
      </c>
      <c r="F188">
        <v>0.98045099999999996</v>
      </c>
      <c r="I188">
        <v>0.94572999999999996</v>
      </c>
      <c r="U188" s="7">
        <v>0.97370800000000002</v>
      </c>
      <c r="AF188" s="7">
        <v>0.96602600000000005</v>
      </c>
      <c r="AQ188" s="7">
        <v>0.99493399999999999</v>
      </c>
    </row>
    <row r="189" spans="1:43">
      <c r="A189" s="8" t="e">
        <f>#REF!</f>
        <v>#REF!</v>
      </c>
      <c r="F189">
        <v>0.67398999999999998</v>
      </c>
      <c r="I189">
        <v>0.67776499999999995</v>
      </c>
      <c r="U189" s="7">
        <v>0.65161500000000006</v>
      </c>
      <c r="AF189" s="7">
        <v>0.66849700000000001</v>
      </c>
      <c r="AQ189" s="7">
        <v>0.72774099999999997</v>
      </c>
    </row>
    <row r="190" spans="1:43">
      <c r="A190" s="8"/>
      <c r="F190">
        <v>0.99075500000000005</v>
      </c>
      <c r="I190">
        <v>1.004257</v>
      </c>
      <c r="U190" s="7">
        <v>0.99093699999999996</v>
      </c>
      <c r="AF190" s="7">
        <v>0.98323199999999999</v>
      </c>
      <c r="AQ190" s="7">
        <v>1.0188390000000001</v>
      </c>
    </row>
    <row r="191" spans="1:43">
      <c r="A191" s="8"/>
      <c r="F191">
        <v>0.99764299999999995</v>
      </c>
      <c r="I191">
        <v>1.006742</v>
      </c>
      <c r="U191" s="7">
        <v>0.99536400000000003</v>
      </c>
      <c r="AF191" s="7">
        <v>0.99853700000000001</v>
      </c>
      <c r="AQ191" s="7">
        <v>1.014526</v>
      </c>
    </row>
    <row r="197" spans="2:38">
      <c r="B197"/>
      <c r="C197" t="s">
        <v>42</v>
      </c>
      <c r="D197" t="s">
        <v>40</v>
      </c>
      <c r="E197" t="s">
        <v>43</v>
      </c>
      <c r="F197" t="s">
        <v>44</v>
      </c>
      <c r="G197" s="4" t="s">
        <v>45</v>
      </c>
      <c r="K197" t="s">
        <v>46</v>
      </c>
      <c r="L197" t="s">
        <v>47</v>
      </c>
      <c r="M197" t="s">
        <v>48</v>
      </c>
      <c r="N197" t="s">
        <v>49</v>
      </c>
      <c r="O197" t="s">
        <v>50</v>
      </c>
      <c r="P197" s="9" t="s">
        <v>51</v>
      </c>
      <c r="Q197" s="7" t="s">
        <v>52</v>
      </c>
      <c r="T197" s="7" t="s">
        <v>42</v>
      </c>
      <c r="U197" s="7" t="s">
        <v>40</v>
      </c>
      <c r="V197" t="s">
        <v>43</v>
      </c>
    </row>
    <row r="198" spans="2:38" s="7" customFormat="1">
      <c r="B198" s="7">
        <v>2001</v>
      </c>
      <c r="G198" s="4"/>
      <c r="J198" s="9"/>
      <c r="L198" s="7">
        <v>43019.27</v>
      </c>
      <c r="M198" s="7">
        <v>49703.26</v>
      </c>
      <c r="N198" s="7">
        <v>38438.04</v>
      </c>
      <c r="O198" s="7">
        <v>39486.06</v>
      </c>
      <c r="P198" s="7">
        <v>39689.42</v>
      </c>
      <c r="Q198" s="7">
        <v>20411.64</v>
      </c>
      <c r="S198" s="7">
        <v>2002</v>
      </c>
      <c r="T198" s="7">
        <v>0.96339300000000005</v>
      </c>
      <c r="U198" s="7">
        <v>0.97587299999999999</v>
      </c>
      <c r="V198" s="7">
        <v>0.95806899999999995</v>
      </c>
      <c r="W198" s="5">
        <f>(U198/T198-1)*100</f>
        <v>1.2954214946548248</v>
      </c>
      <c r="AA198" s="9"/>
      <c r="AL198" s="9"/>
    </row>
    <row r="199" spans="2:38">
      <c r="B199">
        <v>2002</v>
      </c>
      <c r="C199" s="7">
        <v>29735.42</v>
      </c>
      <c r="D199" s="7">
        <v>34005.360000000001</v>
      </c>
      <c r="E199" s="7">
        <v>34364.81</v>
      </c>
      <c r="F199" s="7">
        <v>37563.379999999997</v>
      </c>
      <c r="G199" s="7">
        <v>41754.75</v>
      </c>
      <c r="K199" s="7">
        <v>35496.720000000001</v>
      </c>
      <c r="L199" s="7">
        <v>42508.88</v>
      </c>
      <c r="M199" s="7">
        <v>40234.879999999997</v>
      </c>
      <c r="N199" s="7">
        <v>39393.86</v>
      </c>
      <c r="O199" s="7">
        <v>42811.24</v>
      </c>
      <c r="P199" s="7">
        <v>35096.92</v>
      </c>
      <c r="Q199" s="7">
        <v>26004.2</v>
      </c>
      <c r="S199" s="7">
        <v>2003</v>
      </c>
      <c r="T199" s="7">
        <v>0.97284800000000005</v>
      </c>
      <c r="U199" s="7">
        <v>0.97734600000000005</v>
      </c>
      <c r="V199" s="7">
        <v>1.033884</v>
      </c>
      <c r="W199" s="5">
        <f t="shared" ref="W199:W212" si="36">(U199/T199-1)*100</f>
        <v>0.46235383122543716</v>
      </c>
    </row>
    <row r="200" spans="2:38">
      <c r="B200" s="7">
        <v>2003</v>
      </c>
      <c r="C200" s="7">
        <v>40162.47</v>
      </c>
      <c r="D200" s="7">
        <v>40447.660000000003</v>
      </c>
      <c r="E200" s="7">
        <v>41945.42</v>
      </c>
      <c r="F200" s="7">
        <v>36187.35</v>
      </c>
      <c r="G200" s="7">
        <v>42768.89</v>
      </c>
      <c r="K200" s="7">
        <v>41951.55</v>
      </c>
      <c r="L200" s="7">
        <v>48760.28</v>
      </c>
      <c r="M200" s="7">
        <v>43907.46</v>
      </c>
      <c r="N200" s="7">
        <v>50328.55</v>
      </c>
      <c r="O200" s="7">
        <v>53648.91</v>
      </c>
      <c r="P200" s="7">
        <v>39917.35</v>
      </c>
      <c r="Q200" s="7">
        <v>34445.089999999997</v>
      </c>
      <c r="S200" s="7">
        <v>2004</v>
      </c>
      <c r="T200" s="7">
        <v>0.94159199999999998</v>
      </c>
      <c r="U200" s="7">
        <v>0.97955999999999999</v>
      </c>
      <c r="V200" s="7">
        <v>1.1081989999999999</v>
      </c>
      <c r="W200" s="5">
        <f t="shared" si="36"/>
        <v>4.0323197308388403</v>
      </c>
    </row>
    <row r="201" spans="2:38">
      <c r="B201" s="7">
        <v>2004</v>
      </c>
      <c r="C201" s="7">
        <v>46561.97</v>
      </c>
      <c r="D201" s="7">
        <v>51729.98</v>
      </c>
      <c r="E201" s="7">
        <v>64600.67</v>
      </c>
      <c r="F201" s="7">
        <v>60543.8</v>
      </c>
      <c r="G201" s="7">
        <v>64944.21</v>
      </c>
      <c r="K201" s="7">
        <v>65439.94</v>
      </c>
      <c r="L201" s="7">
        <v>68086.460000000006</v>
      </c>
      <c r="M201" s="7">
        <v>72389.17</v>
      </c>
      <c r="N201" s="7">
        <v>75199.14</v>
      </c>
      <c r="O201" s="7">
        <v>74712.710000000006</v>
      </c>
      <c r="P201" s="7">
        <v>73961.52</v>
      </c>
      <c r="Q201" s="7">
        <v>51424.87</v>
      </c>
      <c r="S201" s="7">
        <v>2005</v>
      </c>
      <c r="T201" s="7">
        <v>0.90850500000000001</v>
      </c>
      <c r="U201" s="7">
        <v>0.97963599999999995</v>
      </c>
      <c r="V201" s="7">
        <v>1.008184</v>
      </c>
      <c r="W201" s="5">
        <f t="shared" si="36"/>
        <v>7.8294560844464289</v>
      </c>
    </row>
    <row r="202" spans="2:38">
      <c r="B202" s="7">
        <v>2005</v>
      </c>
      <c r="C202" s="7">
        <v>71420.929999999993</v>
      </c>
      <c r="D202" s="7">
        <v>77102.11</v>
      </c>
      <c r="E202" s="7">
        <v>79051.23</v>
      </c>
      <c r="F202" s="7">
        <v>82194.98</v>
      </c>
      <c r="G202" s="7">
        <v>94311.78</v>
      </c>
      <c r="K202" s="7">
        <v>90980.02</v>
      </c>
      <c r="L202" s="7">
        <v>91804.84</v>
      </c>
      <c r="M202" s="7">
        <v>104906.6</v>
      </c>
      <c r="N202" s="7">
        <v>105447.2</v>
      </c>
      <c r="O202" s="7">
        <v>97503.01</v>
      </c>
      <c r="P202" s="7">
        <v>98945.63</v>
      </c>
      <c r="Q202" s="7">
        <v>67612.53</v>
      </c>
      <c r="S202" s="7">
        <v>2006</v>
      </c>
      <c r="T202" s="7">
        <v>0.94475699999999996</v>
      </c>
      <c r="U202" s="7">
        <v>0.97904100000000005</v>
      </c>
      <c r="V202" s="7">
        <v>1.0971919999999999</v>
      </c>
      <c r="W202" s="5">
        <f t="shared" si="36"/>
        <v>3.6288696458454561</v>
      </c>
    </row>
    <row r="203" spans="2:38">
      <c r="B203" s="7">
        <v>2006</v>
      </c>
      <c r="C203" s="7">
        <v>100703.8</v>
      </c>
      <c r="D203" s="7">
        <v>108396.7</v>
      </c>
      <c r="E203" s="7">
        <v>123284.7</v>
      </c>
      <c r="F203" s="7">
        <v>95437.32</v>
      </c>
      <c r="G203" s="7">
        <v>129436.9</v>
      </c>
      <c r="K203" s="7">
        <v>123678.5</v>
      </c>
      <c r="L203" s="7">
        <v>126832.4</v>
      </c>
      <c r="M203" s="7">
        <v>136734.39999999999</v>
      </c>
      <c r="N203" s="7">
        <v>131721.20000000001</v>
      </c>
      <c r="O203" s="7">
        <v>137155.5</v>
      </c>
      <c r="P203" s="7">
        <v>130634.1</v>
      </c>
      <c r="Q203" s="7">
        <v>89749.68</v>
      </c>
      <c r="S203" s="7">
        <v>2007</v>
      </c>
      <c r="T203" s="7">
        <v>0.97485100000000002</v>
      </c>
      <c r="U203" s="7">
        <v>0.97780299999999998</v>
      </c>
      <c r="V203" s="7">
        <v>1.0562499999999999</v>
      </c>
      <c r="W203" s="5">
        <f t="shared" si="36"/>
        <v>0.3028155071903349</v>
      </c>
    </row>
    <row r="204" spans="2:38">
      <c r="B204" s="7">
        <v>2007</v>
      </c>
      <c r="C204" s="7">
        <v>128208.9</v>
      </c>
      <c r="D204" s="7">
        <v>143431.20000000001</v>
      </c>
      <c r="E204" s="7">
        <v>159561.70000000001</v>
      </c>
      <c r="F204" s="7">
        <v>139341</v>
      </c>
      <c r="G204" s="7">
        <v>175216</v>
      </c>
      <c r="K204" s="7">
        <v>155672.1</v>
      </c>
      <c r="L204" s="7">
        <v>185189.6</v>
      </c>
      <c r="M204" s="7">
        <v>192231.3</v>
      </c>
      <c r="N204" s="7">
        <v>176662.7</v>
      </c>
      <c r="O204" s="7">
        <v>197408.6</v>
      </c>
      <c r="P204" s="7">
        <v>189586.4</v>
      </c>
      <c r="Q204" s="7">
        <v>126923.2</v>
      </c>
      <c r="S204" s="7">
        <v>2008</v>
      </c>
      <c r="T204" s="7">
        <v>0.96805600000000003</v>
      </c>
      <c r="U204" s="7">
        <v>1.029064</v>
      </c>
      <c r="V204" s="7">
        <v>0.93516900000000003</v>
      </c>
      <c r="W204" s="5">
        <f t="shared" si="36"/>
        <v>6.3021147536919342</v>
      </c>
    </row>
    <row r="205" spans="2:38">
      <c r="B205" s="7">
        <v>2008</v>
      </c>
      <c r="C205" s="7">
        <v>179103.9</v>
      </c>
      <c r="D205" s="7">
        <v>189406.8</v>
      </c>
      <c r="E205" s="7">
        <v>175650.8</v>
      </c>
      <c r="F205" s="7">
        <v>188630.39999999999</v>
      </c>
      <c r="G205" s="7">
        <v>205121.7</v>
      </c>
      <c r="K205" s="7">
        <v>182597.7</v>
      </c>
      <c r="L205" s="7">
        <v>196917.6</v>
      </c>
      <c r="M205" s="7">
        <v>178506.7</v>
      </c>
      <c r="N205" s="7">
        <v>180200.7</v>
      </c>
      <c r="O205" s="7">
        <v>168931.9</v>
      </c>
      <c r="P205" s="7">
        <v>135153.1</v>
      </c>
      <c r="Q205" s="7">
        <v>97651.03</v>
      </c>
      <c r="S205" s="7">
        <v>2009</v>
      </c>
      <c r="T205" s="7">
        <v>0.95278799999999997</v>
      </c>
      <c r="U205" s="7">
        <v>0.978715</v>
      </c>
      <c r="V205" s="7">
        <v>1.046054</v>
      </c>
      <c r="W205" s="5">
        <f t="shared" si="36"/>
        <v>2.7211719710995563</v>
      </c>
    </row>
    <row r="206" spans="2:38">
      <c r="B206" s="7">
        <v>2009</v>
      </c>
      <c r="C206" s="7">
        <v>113869.5</v>
      </c>
      <c r="D206" s="7">
        <v>106929.4</v>
      </c>
      <c r="E206" s="7">
        <v>105317.3</v>
      </c>
      <c r="F206" s="7">
        <v>93774.14</v>
      </c>
      <c r="G206" s="7">
        <v>98105.66</v>
      </c>
      <c r="K206" s="7">
        <v>96771.61</v>
      </c>
      <c r="L206" s="7">
        <v>106227</v>
      </c>
      <c r="M206" s="7">
        <v>104989.5</v>
      </c>
      <c r="N206" s="7">
        <v>113045.5</v>
      </c>
      <c r="O206" s="7">
        <v>114182.7</v>
      </c>
      <c r="P206" s="7">
        <v>107273</v>
      </c>
      <c r="Q206" s="7">
        <v>83414.210000000006</v>
      </c>
      <c r="S206" s="7">
        <v>2010</v>
      </c>
      <c r="T206" s="7">
        <v>0.92049999999999998</v>
      </c>
      <c r="U206" s="7">
        <v>0.98187500000000005</v>
      </c>
      <c r="V206" s="7">
        <v>1.078425</v>
      </c>
      <c r="W206" s="5">
        <f t="shared" si="36"/>
        <v>6.6675719717544935</v>
      </c>
    </row>
    <row r="207" spans="2:38">
      <c r="B207" s="7">
        <v>2010</v>
      </c>
      <c r="C207" s="7">
        <v>110536.6</v>
      </c>
      <c r="D207" s="7">
        <v>121647.8</v>
      </c>
      <c r="E207" s="7">
        <v>135494.5</v>
      </c>
      <c r="F207" s="7">
        <v>123160.8</v>
      </c>
      <c r="G207" s="7">
        <v>135582.20000000001</v>
      </c>
      <c r="K207" s="7">
        <v>135998.70000000001</v>
      </c>
      <c r="L207" s="7">
        <v>153647.70000000001</v>
      </c>
      <c r="M207" s="7">
        <v>150995.79999999999</v>
      </c>
      <c r="N207" s="7">
        <v>151939.5</v>
      </c>
      <c r="O207" s="7">
        <v>146494.9</v>
      </c>
      <c r="P207" s="7">
        <v>145039.5</v>
      </c>
      <c r="Q207" s="7">
        <v>107871.9</v>
      </c>
      <c r="S207" s="7">
        <v>2011</v>
      </c>
      <c r="T207" s="7">
        <v>0.93366099999999996</v>
      </c>
      <c r="U207" s="7">
        <v>0.987313</v>
      </c>
      <c r="V207" s="7">
        <v>1.0842309999999999</v>
      </c>
      <c r="W207" s="5">
        <f t="shared" si="36"/>
        <v>5.7464111706497345</v>
      </c>
    </row>
    <row r="208" spans="2:38">
      <c r="B208" s="7">
        <v>2011</v>
      </c>
      <c r="C208" s="7">
        <v>138870.39999999999</v>
      </c>
      <c r="D208" s="7">
        <v>151748.79999999999</v>
      </c>
      <c r="E208" s="7">
        <v>168159</v>
      </c>
      <c r="F208" s="7">
        <v>146220</v>
      </c>
      <c r="G208" s="7">
        <v>166782.6</v>
      </c>
      <c r="K208" s="7">
        <v>156034.9</v>
      </c>
      <c r="L208" s="7">
        <v>158116</v>
      </c>
      <c r="M208" s="7">
        <v>172065.9</v>
      </c>
      <c r="N208" s="7">
        <v>167017.79999999999</v>
      </c>
      <c r="O208" s="7">
        <v>153475.6</v>
      </c>
      <c r="P208" s="7">
        <v>150451.5</v>
      </c>
      <c r="Q208" s="7">
        <v>103885.8</v>
      </c>
      <c r="S208" s="7">
        <v>2012</v>
      </c>
      <c r="T208" s="7">
        <v>0.96554399999999996</v>
      </c>
      <c r="U208" s="7">
        <v>1.038138</v>
      </c>
      <c r="V208" s="7">
        <v>1.0688629999999999</v>
      </c>
      <c r="W208" s="5">
        <f t="shared" si="36"/>
        <v>7.5184559170788701</v>
      </c>
    </row>
    <row r="209" spans="2:23">
      <c r="B209" s="7">
        <v>2012</v>
      </c>
      <c r="C209" s="7">
        <v>146060.20000000001</v>
      </c>
      <c r="D209" s="7">
        <v>154632.29999999999</v>
      </c>
      <c r="E209" s="7">
        <v>158708.1</v>
      </c>
      <c r="F209" s="7">
        <v>133897.5</v>
      </c>
      <c r="G209" s="7">
        <v>160596</v>
      </c>
      <c r="K209" s="7">
        <v>140174.79999999999</v>
      </c>
      <c r="L209" s="7">
        <v>149897.5</v>
      </c>
      <c r="M209" s="7">
        <v>155795</v>
      </c>
      <c r="N209" s="7">
        <v>136238</v>
      </c>
      <c r="O209" s="7">
        <v>140817</v>
      </c>
      <c r="P209" s="7">
        <v>125050</v>
      </c>
      <c r="Q209" s="7">
        <v>82435</v>
      </c>
      <c r="S209" s="7">
        <v>2013</v>
      </c>
      <c r="T209" s="7">
        <v>1.011517</v>
      </c>
      <c r="U209" s="7">
        <v>0.99584799999999996</v>
      </c>
      <c r="V209" s="7">
        <v>0.96885299999999996</v>
      </c>
      <c r="W209" s="5">
        <f t="shared" si="36"/>
        <v>-1.5490594819464243</v>
      </c>
    </row>
    <row r="210" spans="2:23">
      <c r="B210" s="7">
        <v>2013</v>
      </c>
      <c r="C210" s="7">
        <v>127125</v>
      </c>
      <c r="D210" s="7">
        <v>124195</v>
      </c>
      <c r="E210" s="7">
        <v>121540</v>
      </c>
      <c r="F210" s="7">
        <v>120324</v>
      </c>
      <c r="G210" s="7">
        <v>132235</v>
      </c>
      <c r="K210" s="7">
        <v>110523</v>
      </c>
      <c r="L210" s="7">
        <v>128932</v>
      </c>
      <c r="M210" s="7">
        <v>126496</v>
      </c>
      <c r="N210" s="7">
        <v>122718</v>
      </c>
      <c r="O210" s="7">
        <v>126889</v>
      </c>
      <c r="P210" s="7">
        <v>116189</v>
      </c>
      <c r="Q210" s="7">
        <v>80780</v>
      </c>
      <c r="S210" s="7">
        <v>2014</v>
      </c>
      <c r="T210" s="7">
        <v>1.027882</v>
      </c>
      <c r="U210" s="7">
        <v>0.99719899999999995</v>
      </c>
      <c r="V210" s="7">
        <v>1.0345299999999999</v>
      </c>
      <c r="W210" s="5">
        <f t="shared" si="36"/>
        <v>-2.9850702707120091</v>
      </c>
    </row>
    <row r="211" spans="2:23">
      <c r="B211" s="7">
        <v>2014</v>
      </c>
      <c r="C211" s="7">
        <v>127191</v>
      </c>
      <c r="D211" s="7">
        <v>125388</v>
      </c>
      <c r="E211" s="7">
        <v>129806</v>
      </c>
      <c r="F211" s="7">
        <v>117423</v>
      </c>
      <c r="G211" s="7">
        <v>136023</v>
      </c>
      <c r="K211" s="7">
        <v>124490</v>
      </c>
      <c r="L211" s="7">
        <v>139697</v>
      </c>
      <c r="M211" s="7">
        <v>136516</v>
      </c>
      <c r="N211" s="7">
        <v>143185</v>
      </c>
      <c r="O211" s="7">
        <v>143600</v>
      </c>
      <c r="P211" s="7">
        <v>123086</v>
      </c>
      <c r="Q211" s="7">
        <v>92257</v>
      </c>
      <c r="S211" s="7">
        <v>2015</v>
      </c>
      <c r="T211" s="7">
        <v>1.004891</v>
      </c>
      <c r="U211" s="7">
        <v>0.997479</v>
      </c>
      <c r="V211" s="7">
        <v>1.0548729999999999</v>
      </c>
      <c r="W211" s="5">
        <f t="shared" si="36"/>
        <v>-0.73759243539845976</v>
      </c>
    </row>
    <row r="212" spans="2:23">
      <c r="B212" s="7">
        <v>2015</v>
      </c>
      <c r="C212" s="7">
        <v>136031</v>
      </c>
      <c r="D212" s="7">
        <v>134337</v>
      </c>
      <c r="E212" s="7">
        <v>143758</v>
      </c>
      <c r="F212" s="7">
        <v>133311</v>
      </c>
      <c r="G212" s="7">
        <v>141400</v>
      </c>
      <c r="K212" s="7">
        <v>143210</v>
      </c>
      <c r="L212" s="7">
        <v>155430</v>
      </c>
      <c r="M212" s="7">
        <v>149445</v>
      </c>
      <c r="N212" s="7">
        <v>155232</v>
      </c>
      <c r="O212" s="7">
        <v>149131</v>
      </c>
      <c r="P212" s="7">
        <v>136260</v>
      </c>
      <c r="Q212" s="7">
        <v>98763</v>
      </c>
      <c r="S212" s="7">
        <v>2016</v>
      </c>
      <c r="T212" s="7">
        <v>0.97132099999999999</v>
      </c>
      <c r="U212" s="10">
        <v>1.0455429999999999</v>
      </c>
      <c r="V212" s="7"/>
      <c r="W212" s="5">
        <f t="shared" si="36"/>
        <v>7.6413461667152127</v>
      </c>
    </row>
    <row r="213" spans="2:23">
      <c r="B213" s="7">
        <v>2016</v>
      </c>
      <c r="C213" s="7">
        <v>139396</v>
      </c>
      <c r="D213" s="10">
        <v>148814</v>
      </c>
      <c r="L213" s="7"/>
      <c r="M213" s="7"/>
      <c r="N213" s="7"/>
      <c r="O213" s="7"/>
      <c r="P213" s="9">
        <v>136260</v>
      </c>
    </row>
  </sheetData>
  <autoFilter ref="A2:F19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S213"/>
  <sheetViews>
    <sheetView workbookViewId="0">
      <pane xSplit="1" ySplit="3" topLeftCell="B4" activePane="bottomRight" state="frozen"/>
      <selection activeCell="O213" sqref="O213"/>
      <selection pane="topRight" activeCell="O213" sqref="O213"/>
      <selection pane="bottomLeft" activeCell="O213" sqref="O213"/>
      <selection pane="bottomRight" activeCell="O213" sqref="O213"/>
    </sheetView>
  </sheetViews>
  <sheetFormatPr defaultColWidth="9.140625" defaultRowHeight="15"/>
  <cols>
    <col min="1" max="1" width="7.42578125" style="7" bestFit="1" customWidth="1"/>
    <col min="2" max="2" width="9.7109375" style="7" bestFit="1" customWidth="1"/>
    <col min="3" max="3" width="12.7109375" style="7" bestFit="1" customWidth="1"/>
    <col min="4" max="4" width="25.7109375" style="7" bestFit="1" customWidth="1"/>
    <col min="5" max="5" width="20" style="7" bestFit="1" customWidth="1"/>
    <col min="6" max="6" width="25.7109375" style="7" bestFit="1" customWidth="1"/>
    <col min="7" max="7" width="7.28515625" style="4" customWidth="1"/>
    <col min="8" max="9" width="25.7109375" style="7" hidden="1" customWidth="1"/>
    <col min="10" max="10" width="1.42578125" style="9" hidden="1" customWidth="1"/>
    <col min="11" max="11" width="7.28515625" style="7" customWidth="1"/>
    <col min="12" max="12" width="9.140625" style="7"/>
    <col min="13" max="13" width="11.7109375" style="7" bestFit="1" customWidth="1"/>
    <col min="14" max="15" width="9.140625" style="7"/>
    <col min="16" max="16" width="1.140625" style="9" customWidth="1"/>
    <col min="17" max="16384" width="9.140625" style="7"/>
  </cols>
  <sheetData>
    <row r="1" spans="1:15">
      <c r="B1" s="12" t="s">
        <v>29</v>
      </c>
      <c r="C1" s="12" t="s">
        <v>29</v>
      </c>
      <c r="D1" s="12" t="s">
        <v>29</v>
      </c>
      <c r="E1" s="12" t="s">
        <v>29</v>
      </c>
      <c r="F1" s="12" t="s">
        <v>29</v>
      </c>
      <c r="H1" s="12" t="s">
        <v>29</v>
      </c>
      <c r="I1" s="12" t="s">
        <v>29</v>
      </c>
    </row>
    <row r="2" spans="1:15">
      <c r="B2" s="12" t="s">
        <v>33</v>
      </c>
      <c r="C2" s="12" t="s">
        <v>33</v>
      </c>
      <c r="D2" s="12" t="s">
        <v>30</v>
      </c>
      <c r="E2" s="12" t="s">
        <v>30</v>
      </c>
      <c r="F2" s="12" t="s">
        <v>30</v>
      </c>
      <c r="H2" s="13" t="s">
        <v>31</v>
      </c>
      <c r="I2" s="13" t="s">
        <v>31</v>
      </c>
    </row>
    <row r="3" spans="1:15">
      <c r="B3" s="12" t="s">
        <v>36</v>
      </c>
      <c r="C3" s="12" t="s">
        <v>37</v>
      </c>
      <c r="D3" s="12" t="s">
        <v>25</v>
      </c>
      <c r="E3" s="12" t="s">
        <v>37</v>
      </c>
      <c r="F3" s="12" t="s">
        <v>25</v>
      </c>
      <c r="H3" s="6" t="s">
        <v>25</v>
      </c>
      <c r="I3" s="6" t="s">
        <v>25</v>
      </c>
      <c r="M3" s="6" t="s">
        <v>32</v>
      </c>
      <c r="N3" s="6" t="s">
        <v>34</v>
      </c>
      <c r="O3" s="6" t="s">
        <v>35</v>
      </c>
    </row>
    <row r="4" spans="1:15">
      <c r="A4" s="8" t="e">
        <f>#REF!</f>
        <v>#REF!</v>
      </c>
      <c r="H4" s="7">
        <v>38301.919619</v>
      </c>
      <c r="I4" s="7">
        <v>1.123162</v>
      </c>
      <c r="L4" s="8">
        <v>37288</v>
      </c>
    </row>
    <row r="5" spans="1:15">
      <c r="A5" s="8" t="e">
        <f>#REF!</f>
        <v>#REF!</v>
      </c>
      <c r="H5" s="7">
        <v>45857.247520999998</v>
      </c>
      <c r="I5" s="7">
        <v>1.083869</v>
      </c>
      <c r="L5" s="8">
        <v>37653</v>
      </c>
    </row>
    <row r="6" spans="1:15">
      <c r="A6" s="8" t="e">
        <f>#REF!</f>
        <v>#REF!</v>
      </c>
      <c r="H6" s="7">
        <v>36404.812519999999</v>
      </c>
      <c r="I6" s="7">
        <v>1.0558510000000001</v>
      </c>
      <c r="L6" s="14">
        <v>38018</v>
      </c>
      <c r="M6" s="10"/>
    </row>
    <row r="7" spans="1:15">
      <c r="A7" s="8" t="e">
        <f>#REF!</f>
        <v>#REF!</v>
      </c>
      <c r="H7" s="7">
        <v>35990.8439</v>
      </c>
      <c r="I7" s="7">
        <v>1.0971139999999999</v>
      </c>
      <c r="L7" s="8">
        <v>38384</v>
      </c>
      <c r="M7" s="7" t="e">
        <f t="shared" ref="M7:M18" si="0">INDEX($F$4:$F$191,MATCH($L7,$A$4:$A$191,0))</f>
        <v>#N/A</v>
      </c>
    </row>
    <row r="8" spans="1:15">
      <c r="A8" s="8" t="e">
        <f>#REF!</f>
        <v>#REF!</v>
      </c>
      <c r="H8" s="7">
        <v>40738.224235000001</v>
      </c>
      <c r="I8" s="7">
        <v>0.97425499999999998</v>
      </c>
      <c r="L8" s="8">
        <v>38749</v>
      </c>
      <c r="M8" s="7" t="e">
        <f t="shared" si="0"/>
        <v>#N/A</v>
      </c>
      <c r="N8" s="7" t="e">
        <f t="shared" ref="N8:N18" si="1">INDEX($C$4:$C$191,MATCH($L8,$A$4:$A$191,0))</f>
        <v>#N/A</v>
      </c>
      <c r="O8" s="7" t="e">
        <f t="shared" ref="O8:O18" si="2">INDEX($E$4:$E$191,MATCH($L8,$A$4:$A$191,0))</f>
        <v>#N/A</v>
      </c>
    </row>
    <row r="9" spans="1:15">
      <c r="A9" s="8" t="e">
        <f>#REF!</f>
        <v>#REF!</v>
      </c>
      <c r="H9" s="7">
        <v>30111.305525</v>
      </c>
      <c r="I9" s="7">
        <v>0.67787299999999995</v>
      </c>
      <c r="L9" s="8">
        <v>39114</v>
      </c>
      <c r="M9" s="7" t="e">
        <f t="shared" si="0"/>
        <v>#N/A</v>
      </c>
      <c r="N9" s="7" t="e">
        <f t="shared" si="1"/>
        <v>#N/A</v>
      </c>
      <c r="O9" s="7" t="e">
        <f t="shared" si="2"/>
        <v>#N/A</v>
      </c>
    </row>
    <row r="10" spans="1:15">
      <c r="A10" s="8" t="e">
        <f>#REF!</f>
        <v>#REF!</v>
      </c>
      <c r="H10" s="7">
        <v>33337.088581999997</v>
      </c>
      <c r="I10" s="7">
        <v>0.89196200000000003</v>
      </c>
      <c r="L10" s="14">
        <v>39479</v>
      </c>
      <c r="M10" s="10" t="e">
        <f t="shared" si="0"/>
        <v>#N/A</v>
      </c>
      <c r="N10" s="7" t="e">
        <f t="shared" si="1"/>
        <v>#N/A</v>
      </c>
      <c r="O10" s="7" t="e">
        <f t="shared" si="2"/>
        <v>#N/A</v>
      </c>
    </row>
    <row r="11" spans="1:15">
      <c r="A11" s="8" t="e">
        <f>#REF!</f>
        <v>#REF!</v>
      </c>
      <c r="H11" s="7">
        <v>34650.867994</v>
      </c>
      <c r="I11" s="7">
        <v>0.98137099999999999</v>
      </c>
      <c r="L11" s="8">
        <v>39845</v>
      </c>
      <c r="M11" s="7" t="e">
        <f t="shared" si="0"/>
        <v>#N/A</v>
      </c>
      <c r="N11" s="7" t="e">
        <f t="shared" si="1"/>
        <v>#N/A</v>
      </c>
      <c r="O11" s="7" t="e">
        <f t="shared" si="2"/>
        <v>#N/A</v>
      </c>
    </row>
    <row r="12" spans="1:15">
      <c r="A12" s="8" t="e">
        <f>#REF!</f>
        <v>#REF!</v>
      </c>
      <c r="H12" s="7">
        <v>34138.383682</v>
      </c>
      <c r="I12" s="7">
        <v>1.0066329999999999</v>
      </c>
      <c r="L12" s="8">
        <v>40210</v>
      </c>
      <c r="M12" s="7" t="e">
        <f t="shared" si="0"/>
        <v>#N/A</v>
      </c>
      <c r="N12" s="7" t="e">
        <f t="shared" si="1"/>
        <v>#N/A</v>
      </c>
      <c r="O12" s="7" t="e">
        <f t="shared" si="2"/>
        <v>#N/A</v>
      </c>
    </row>
    <row r="13" spans="1:15">
      <c r="A13" s="8" t="e">
        <f>#REF!</f>
        <v>#REF!</v>
      </c>
      <c r="H13" s="7">
        <v>37319.937567000001</v>
      </c>
      <c r="I13" s="7">
        <v>1.0065230000000001</v>
      </c>
      <c r="L13" s="8">
        <v>40575</v>
      </c>
      <c r="M13" s="7" t="e">
        <f t="shared" si="0"/>
        <v>#N/A</v>
      </c>
      <c r="N13" s="7" t="e">
        <f t="shared" si="1"/>
        <v>#N/A</v>
      </c>
      <c r="O13" s="7" t="e">
        <f t="shared" si="2"/>
        <v>#N/A</v>
      </c>
    </row>
    <row r="14" spans="1:15">
      <c r="A14" s="8" t="e">
        <f>#REF!</f>
        <v>#REF!</v>
      </c>
      <c r="H14" s="7">
        <v>38295.764520999997</v>
      </c>
      <c r="I14" s="7">
        <v>1.0903229999999999</v>
      </c>
      <c r="L14" s="14">
        <v>40940</v>
      </c>
      <c r="M14" s="10" t="e">
        <f t="shared" si="0"/>
        <v>#N/A</v>
      </c>
      <c r="N14" s="7" t="e">
        <f t="shared" si="1"/>
        <v>#N/A</v>
      </c>
      <c r="O14" s="7" t="e">
        <f t="shared" si="2"/>
        <v>#N/A</v>
      </c>
    </row>
    <row r="15" spans="1:15">
      <c r="A15" s="8" t="e">
        <f>#REF!</f>
        <v>#REF!</v>
      </c>
      <c r="H15" s="7">
        <v>35114.522450999997</v>
      </c>
      <c r="I15" s="7">
        <v>1.0108839999999999</v>
      </c>
      <c r="L15" s="8">
        <v>41306</v>
      </c>
      <c r="M15" s="7" t="e">
        <f t="shared" si="0"/>
        <v>#N/A</v>
      </c>
      <c r="N15" s="7" t="e">
        <f t="shared" si="1"/>
        <v>#N/A</v>
      </c>
      <c r="O15" s="7" t="e">
        <f t="shared" si="2"/>
        <v>#N/A</v>
      </c>
    </row>
    <row r="16" spans="1:15">
      <c r="A16" s="8" t="e">
        <f>#REF!</f>
        <v>#REF!</v>
      </c>
      <c r="H16" s="7">
        <v>38201.961617000001</v>
      </c>
      <c r="I16" s="7">
        <v>1.112741</v>
      </c>
      <c r="L16" s="8">
        <v>41671</v>
      </c>
      <c r="M16" s="7" t="e">
        <f t="shared" si="0"/>
        <v>#N/A</v>
      </c>
      <c r="N16" s="7" t="e">
        <f t="shared" si="1"/>
        <v>#N/A</v>
      </c>
      <c r="O16" s="7" t="e">
        <f t="shared" si="2"/>
        <v>#N/A</v>
      </c>
    </row>
    <row r="17" spans="1:15">
      <c r="A17" s="8" t="e">
        <f>#REF!</f>
        <v>#REF!</v>
      </c>
      <c r="F17" s="2"/>
      <c r="H17" s="7">
        <v>36031.943269000003</v>
      </c>
      <c r="I17" s="7">
        <v>1.1166450000000001</v>
      </c>
      <c r="L17" s="8">
        <v>42036</v>
      </c>
      <c r="M17" s="7" t="e">
        <f t="shared" si="0"/>
        <v>#N/A</v>
      </c>
      <c r="N17" s="7" t="e">
        <f t="shared" si="1"/>
        <v>#N/A</v>
      </c>
      <c r="O17" s="7" t="e">
        <f t="shared" si="2"/>
        <v>#N/A</v>
      </c>
    </row>
    <row r="18" spans="1:15">
      <c r="A18" s="8" t="e">
        <f>#REF!</f>
        <v>#REF!</v>
      </c>
      <c r="H18" s="7">
        <v>38122.921928000003</v>
      </c>
      <c r="I18" s="7">
        <v>1.0333380000000001</v>
      </c>
      <c r="L18" s="15">
        <v>42401</v>
      </c>
      <c r="M18" s="16" t="e">
        <f t="shared" si="0"/>
        <v>#N/A</v>
      </c>
      <c r="N18" s="7" t="e">
        <f t="shared" si="1"/>
        <v>#N/A</v>
      </c>
      <c r="O18" s="7" t="e">
        <f t="shared" si="2"/>
        <v>#N/A</v>
      </c>
    </row>
    <row r="19" spans="1:15">
      <c r="A19" s="8" t="e">
        <f>#REF!</f>
        <v>#REF!</v>
      </c>
      <c r="H19" s="7">
        <v>39303.381308000004</v>
      </c>
      <c r="I19" s="7">
        <v>1.089251</v>
      </c>
    </row>
    <row r="20" spans="1:15">
      <c r="A20" s="8" t="e">
        <f>#REF!</f>
        <v>#REF!</v>
      </c>
      <c r="H20" s="7">
        <v>35918.862832999999</v>
      </c>
      <c r="I20" s="7">
        <v>0.97711700000000001</v>
      </c>
    </row>
    <row r="21" spans="1:15">
      <c r="A21" s="8" t="e">
        <f>#REF!</f>
        <v>#REF!</v>
      </c>
      <c r="H21" s="7">
        <v>38436.130605999999</v>
      </c>
      <c r="I21" s="7">
        <v>0.67655600000000005</v>
      </c>
    </row>
    <row r="22" spans="1:15">
      <c r="A22" s="8" t="e">
        <f>#REF!</f>
        <v>#REF!</v>
      </c>
      <c r="H22" s="7">
        <v>44753.861896000002</v>
      </c>
      <c r="I22" s="7">
        <v>0.89740799999999998</v>
      </c>
    </row>
    <row r="23" spans="1:15">
      <c r="A23" s="8" t="e">
        <f>#REF!</f>
        <v>#REF!</v>
      </c>
      <c r="H23" s="7">
        <v>41205.618523999998</v>
      </c>
      <c r="I23" s="7">
        <v>0.98160499999999995</v>
      </c>
    </row>
    <row r="24" spans="1:15">
      <c r="A24" s="8" t="e">
        <f>#REF!</f>
        <v>#REF!</v>
      </c>
      <c r="H24" s="7">
        <v>39067.111700000001</v>
      </c>
      <c r="I24" s="7">
        <v>1.0736760000000001</v>
      </c>
    </row>
    <row r="25" spans="1:15">
      <c r="A25" s="8" t="e">
        <f>#REF!</f>
        <v>#REF!</v>
      </c>
      <c r="H25" s="7">
        <v>38443.027999999998</v>
      </c>
      <c r="I25" s="7">
        <v>0.94132400000000005</v>
      </c>
    </row>
    <row r="26" spans="1:15">
      <c r="A26" s="8" t="e">
        <f>#REF!</f>
        <v>#REF!</v>
      </c>
      <c r="H26" s="7">
        <v>39165.245737999998</v>
      </c>
      <c r="I26" s="7">
        <v>1.0920110000000001</v>
      </c>
    </row>
    <row r="27" spans="1:15">
      <c r="A27" s="8" t="e">
        <f>#REF!</f>
        <v>#REF!</v>
      </c>
      <c r="H27" s="7">
        <v>41368.385081</v>
      </c>
      <c r="I27" s="7">
        <v>1.014097</v>
      </c>
    </row>
    <row r="28" spans="1:15">
      <c r="A28" s="8" t="e">
        <f>#REF!</f>
        <v>#REF!</v>
      </c>
      <c r="H28" s="7">
        <v>44390.701872999998</v>
      </c>
      <c r="I28" s="7">
        <v>1.0984350000000001</v>
      </c>
    </row>
    <row r="29" spans="1:15">
      <c r="A29" s="8" t="e">
        <f>#REF!</f>
        <v>#REF!</v>
      </c>
      <c r="F29" s="2"/>
      <c r="H29" s="7">
        <v>41925.060189000003</v>
      </c>
      <c r="I29" s="7">
        <v>1.0472840000000001</v>
      </c>
    </row>
    <row r="30" spans="1:15">
      <c r="A30" s="8" t="e">
        <f>#REF!</f>
        <v>#REF!</v>
      </c>
      <c r="H30" s="7">
        <v>45239.197103999999</v>
      </c>
      <c r="I30" s="7">
        <v>1.1124989999999999</v>
      </c>
    </row>
    <row r="31" spans="1:15">
      <c r="A31" s="8" t="e">
        <f>#REF!</f>
        <v>#REF!</v>
      </c>
      <c r="H31" s="7">
        <v>49656.759096000002</v>
      </c>
      <c r="I31" s="7">
        <v>1.080395</v>
      </c>
    </row>
    <row r="32" spans="1:15">
      <c r="A32" s="8" t="e">
        <f>#REF!</f>
        <v>#REF!</v>
      </c>
      <c r="H32" s="7">
        <v>40673.053551999998</v>
      </c>
      <c r="I32" s="7">
        <v>0.98141999999999996</v>
      </c>
    </row>
    <row r="33" spans="1:19">
      <c r="A33" s="8" t="e">
        <f>#REF!</f>
        <v>#REF!</v>
      </c>
      <c r="H33" s="7">
        <v>51047.431076000001</v>
      </c>
      <c r="I33" s="7">
        <v>0.67476599999999998</v>
      </c>
    </row>
    <row r="34" spans="1:19">
      <c r="A34" s="8" t="e">
        <f>#REF!</f>
        <v>#REF!</v>
      </c>
      <c r="H34" s="7">
        <v>51357.264489000001</v>
      </c>
      <c r="I34" s="7">
        <v>0.90662900000000002</v>
      </c>
    </row>
    <row r="35" spans="1:19">
      <c r="A35" s="8" t="e">
        <f>#REF!</f>
        <v>#REF!</v>
      </c>
      <c r="H35" s="7">
        <v>52640.307250999998</v>
      </c>
      <c r="I35" s="7">
        <v>0.982707</v>
      </c>
    </row>
    <row r="36" spans="1:19">
      <c r="A36" s="8" t="e">
        <f>#REF!</f>
        <v>#REF!</v>
      </c>
      <c r="H36" s="7">
        <v>60015.798426000001</v>
      </c>
      <c r="I36" s="7">
        <v>1.0763940000000001</v>
      </c>
    </row>
    <row r="37" spans="1:19">
      <c r="A37" s="8" t="e">
        <f>#REF!</f>
        <v>#REF!</v>
      </c>
      <c r="H37" s="7">
        <v>64866.359233000003</v>
      </c>
      <c r="I37" s="7">
        <v>0.93336200000000002</v>
      </c>
    </row>
    <row r="38" spans="1:19">
      <c r="A38" s="8" t="e">
        <f>#REF!</f>
        <v>#REF!</v>
      </c>
      <c r="H38" s="7">
        <v>59527.827253000003</v>
      </c>
      <c r="I38" s="7">
        <v>1.090989</v>
      </c>
    </row>
    <row r="39" spans="1:19">
      <c r="A39" s="8" t="e">
        <f>#REF!</f>
        <v>#REF!</v>
      </c>
      <c r="H39" s="7">
        <v>64193.576370000002</v>
      </c>
      <c r="I39" s="7">
        <v>1.0194160000000001</v>
      </c>
    </row>
    <row r="40" spans="1:19">
      <c r="A40" s="8" t="e">
        <f>#REF!</f>
        <v>#REF!</v>
      </c>
      <c r="H40" s="7">
        <v>62708.152354999998</v>
      </c>
      <c r="I40" s="7">
        <v>1.0857669999999999</v>
      </c>
    </row>
    <row r="41" spans="1:19">
      <c r="A41" s="8" t="e">
        <f>#REF!</f>
        <v>#REF!</v>
      </c>
      <c r="F41" s="2"/>
      <c r="H41" s="7">
        <v>67864.823707999996</v>
      </c>
      <c r="I41" s="7">
        <v>1.066667</v>
      </c>
    </row>
    <row r="42" spans="1:19">
      <c r="A42" s="8" t="e">
        <f>#REF!</f>
        <v>#REF!</v>
      </c>
      <c r="H42" s="7">
        <v>68344.632221000007</v>
      </c>
      <c r="I42" s="7">
        <v>1.100293</v>
      </c>
    </row>
    <row r="43" spans="1:19">
      <c r="A43" s="8" t="e">
        <f>#REF!</f>
        <v>#REF!</v>
      </c>
      <c r="H43" s="7">
        <v>69682.826862999995</v>
      </c>
      <c r="I43" s="7">
        <v>1.0721830000000001</v>
      </c>
    </row>
    <row r="44" spans="1:19">
      <c r="A44" s="8" t="e">
        <f>#REF!</f>
        <v>#REF!</v>
      </c>
      <c r="H44" s="7">
        <v>74818.079312999995</v>
      </c>
      <c r="I44" s="7">
        <v>0.98855099999999996</v>
      </c>
    </row>
    <row r="45" spans="1:19">
      <c r="A45" s="8" t="e">
        <f>#REF!</f>
        <v>#REF!</v>
      </c>
      <c r="H45" s="7">
        <v>76398.990086999998</v>
      </c>
      <c r="I45" s="7">
        <v>0.67310899999999996</v>
      </c>
    </row>
    <row r="46" spans="1:19">
      <c r="A46" s="8" t="e">
        <f>#REF!</f>
        <v>#REF!</v>
      </c>
      <c r="B46" s="7" t="e">
        <f>#REF!</f>
        <v>#REF!</v>
      </c>
      <c r="D46" s="7" t="s">
        <v>24</v>
      </c>
      <c r="F46" s="7" t="s">
        <v>24</v>
      </c>
      <c r="H46" s="7">
        <v>77967.079478</v>
      </c>
      <c r="I46" s="7">
        <v>0.91603999999999997</v>
      </c>
      <c r="S46" s="7" t="s">
        <v>24</v>
      </c>
    </row>
    <row r="47" spans="1:19">
      <c r="A47" s="8" t="e">
        <f>#REF!</f>
        <v>#REF!</v>
      </c>
      <c r="B47" s="7" t="e">
        <f>#REF!</f>
        <v>#REF!</v>
      </c>
      <c r="D47" s="7">
        <v>99.820035000000004</v>
      </c>
      <c r="F47" s="7">
        <v>0.89086399999999999</v>
      </c>
      <c r="H47" s="7">
        <v>78537.956562000007</v>
      </c>
      <c r="I47" s="7">
        <v>0.98171799999999998</v>
      </c>
      <c r="S47" s="7">
        <v>98.771883000000003</v>
      </c>
    </row>
    <row r="48" spans="1:19">
      <c r="A48" s="8" t="e">
        <f>#REF!</f>
        <v>#REF!</v>
      </c>
      <c r="B48" s="7" t="e">
        <f>#REF!</f>
        <v>#REF!</v>
      </c>
      <c r="C48" s="7" t="e">
        <f t="shared" ref="C48:C69" si="3">B48/B47*100-100</f>
        <v>#REF!</v>
      </c>
      <c r="D48" s="7">
        <v>95.812628000000004</v>
      </c>
      <c r="E48" s="7">
        <f t="shared" ref="E48:E79" si="4">D48/D47*100-100</f>
        <v>-4.0146319323570765</v>
      </c>
      <c r="F48" s="7">
        <v>0.90445500000000001</v>
      </c>
      <c r="H48" s="7">
        <v>79662.256974000004</v>
      </c>
      <c r="I48" s="7">
        <v>0.99233000000000005</v>
      </c>
      <c r="S48" s="7">
        <v>95.028351000000001</v>
      </c>
    </row>
    <row r="49" spans="1:19">
      <c r="A49" s="8" t="e">
        <f>#REF!</f>
        <v>#REF!</v>
      </c>
      <c r="B49" s="7" t="e">
        <f>#REF!</f>
        <v>#REF!</v>
      </c>
      <c r="C49" s="7" t="e">
        <f t="shared" si="3"/>
        <v>#REF!</v>
      </c>
      <c r="D49" s="7">
        <v>96.414107000000001</v>
      </c>
      <c r="E49" s="7">
        <f t="shared" si="4"/>
        <v>0.62776589323902954</v>
      </c>
      <c r="F49" s="7">
        <v>0.98641999999999996</v>
      </c>
      <c r="H49" s="7">
        <v>81597.715639000002</v>
      </c>
      <c r="I49" s="7">
        <v>1.00732</v>
      </c>
      <c r="S49" s="7">
        <v>96.475700000000003</v>
      </c>
    </row>
    <row r="50" spans="1:19">
      <c r="A50" s="8" t="e">
        <f>#REF!</f>
        <v>#REF!</v>
      </c>
      <c r="B50" s="7" t="e">
        <f>#REF!</f>
        <v>#REF!</v>
      </c>
      <c r="C50" s="7" t="e">
        <f t="shared" si="3"/>
        <v>#REF!</v>
      </c>
      <c r="D50" s="7">
        <v>97.194192000000001</v>
      </c>
      <c r="E50" s="7">
        <f t="shared" si="4"/>
        <v>0.80909840299614189</v>
      </c>
      <c r="F50" s="7">
        <v>1.0024569999999999</v>
      </c>
      <c r="H50" s="7">
        <v>86435.915901999993</v>
      </c>
      <c r="I50" s="7">
        <v>1.091118</v>
      </c>
      <c r="S50" s="7">
        <v>96.561597000000006</v>
      </c>
    </row>
    <row r="51" spans="1:19">
      <c r="A51" s="8" t="e">
        <f>#REF!</f>
        <v>#REF!</v>
      </c>
      <c r="B51" s="7" t="e">
        <f>#REF!</f>
        <v>#REF!</v>
      </c>
      <c r="C51" s="7" t="e">
        <f t="shared" si="3"/>
        <v>#REF!</v>
      </c>
      <c r="D51" s="7">
        <v>96.366133000000005</v>
      </c>
      <c r="E51" s="7">
        <f t="shared" si="4"/>
        <v>-0.85196345888650171</v>
      </c>
      <c r="F51" s="7">
        <v>1.013698</v>
      </c>
      <c r="H51" s="7">
        <v>89058.509111000007</v>
      </c>
      <c r="I51" s="7">
        <v>1.021576</v>
      </c>
      <c r="S51" s="7">
        <v>95.756974999999997</v>
      </c>
    </row>
    <row r="52" spans="1:19">
      <c r="A52" s="8" t="e">
        <f>#REF!</f>
        <v>#REF!</v>
      </c>
      <c r="B52" s="7" t="e">
        <f>#REF!</f>
        <v>#REF!</v>
      </c>
      <c r="C52" s="7" t="e">
        <f t="shared" si="3"/>
        <v>#REF!</v>
      </c>
      <c r="D52" s="7">
        <v>95.643804000000003</v>
      </c>
      <c r="E52" s="7">
        <f t="shared" si="4"/>
        <v>-0.74956727795645861</v>
      </c>
      <c r="F52" s="7">
        <v>1.0072650000000001</v>
      </c>
      <c r="H52" s="7">
        <v>85318.181190000003</v>
      </c>
      <c r="I52" s="7">
        <v>1.0760289999999999</v>
      </c>
      <c r="S52" s="7">
        <v>95.917704000000001</v>
      </c>
    </row>
    <row r="53" spans="1:19">
      <c r="A53" s="8" t="e">
        <f>#REF!</f>
        <v>#REF!</v>
      </c>
      <c r="B53" s="7" t="e">
        <f>#REF!</f>
        <v>#REF!</v>
      </c>
      <c r="C53" s="7" t="e">
        <f t="shared" si="3"/>
        <v>#REF!</v>
      </c>
      <c r="D53" s="7">
        <v>93.351110000000006</v>
      </c>
      <c r="E53" s="7">
        <f t="shared" si="4"/>
        <v>-2.3971171201011572</v>
      </c>
      <c r="F53" s="7">
        <v>1.046635</v>
      </c>
      <c r="H53" s="7">
        <v>96636.984116000007</v>
      </c>
      <c r="I53" s="7">
        <v>1.085574</v>
      </c>
      <c r="S53" s="7">
        <v>92.611431999999994</v>
      </c>
    </row>
    <row r="54" spans="1:19">
      <c r="A54" s="8" t="e">
        <f>#REF!</f>
        <v>#REF!</v>
      </c>
      <c r="B54" s="7" t="e">
        <f>#REF!</f>
        <v>#REF!</v>
      </c>
      <c r="C54" s="7" t="e">
        <f t="shared" si="3"/>
        <v>#REF!</v>
      </c>
      <c r="D54" s="7">
        <v>92.236204999999998</v>
      </c>
      <c r="E54" s="7">
        <f t="shared" si="4"/>
        <v>-1.1943135973423438</v>
      </c>
      <c r="F54" s="7">
        <v>1.1702729999999999</v>
      </c>
      <c r="H54" s="7">
        <v>97305.999028000006</v>
      </c>
      <c r="I54" s="7">
        <v>1.083666</v>
      </c>
      <c r="S54" s="7">
        <v>92.538219999999995</v>
      </c>
    </row>
    <row r="55" spans="1:19">
      <c r="A55" s="8" t="e">
        <f>#REF!</f>
        <v>#REF!</v>
      </c>
      <c r="B55" s="7" t="e">
        <f>#REF!</f>
        <v>#REF!</v>
      </c>
      <c r="C55" s="7" t="e">
        <f t="shared" si="3"/>
        <v>#REF!</v>
      </c>
      <c r="D55" s="7">
        <v>91.439766000000006</v>
      </c>
      <c r="E55" s="7">
        <f t="shared" si="4"/>
        <v>-0.86347763332196337</v>
      </c>
      <c r="F55" s="7">
        <v>1.1269119999999999</v>
      </c>
      <c r="H55" s="7">
        <v>91164.340267000007</v>
      </c>
      <c r="I55" s="7">
        <v>1.0695300000000001</v>
      </c>
      <c r="S55" s="7">
        <v>92.347757999999999</v>
      </c>
    </row>
    <row r="56" spans="1:19">
      <c r="A56" s="8" t="e">
        <f>#REF!</f>
        <v>#REF!</v>
      </c>
      <c r="B56" s="7" t="e">
        <f>#REF!</f>
        <v>#REF!</v>
      </c>
      <c r="C56" s="7" t="e">
        <f t="shared" si="3"/>
        <v>#REF!</v>
      </c>
      <c r="D56" s="7">
        <v>91.935041999999996</v>
      </c>
      <c r="E56" s="7">
        <f t="shared" si="4"/>
        <v>0.5416418060387258</v>
      </c>
      <c r="F56" s="7">
        <v>1.0111829999999999</v>
      </c>
      <c r="H56" s="7">
        <v>99519.443765999997</v>
      </c>
      <c r="I56" s="7">
        <v>0.99423399999999995</v>
      </c>
      <c r="S56" s="7">
        <v>91.083371</v>
      </c>
    </row>
    <row r="57" spans="1:19">
      <c r="A57" s="8" t="e">
        <f>#REF!</f>
        <v>#REF!</v>
      </c>
      <c r="B57" s="7" t="e">
        <f>#REF!</f>
        <v>#REF!</v>
      </c>
      <c r="C57" s="7" t="e">
        <f t="shared" si="3"/>
        <v>#REF!</v>
      </c>
      <c r="D57" s="7">
        <v>90.332445000000007</v>
      </c>
      <c r="E57" s="7">
        <f t="shared" si="4"/>
        <v>-1.7431840625036017</v>
      </c>
      <c r="F57" s="7">
        <v>1.026921</v>
      </c>
      <c r="H57" s="7">
        <v>100372.223812</v>
      </c>
      <c r="I57" s="7">
        <v>0.67361800000000005</v>
      </c>
      <c r="S57" s="7">
        <v>91.122266999999994</v>
      </c>
    </row>
    <row r="58" spans="1:19">
      <c r="A58" s="8" t="e">
        <f>#REF!</f>
        <v>#REF!</v>
      </c>
      <c r="B58" s="7" t="e">
        <f>#REF!</f>
        <v>#REF!</v>
      </c>
      <c r="C58" s="7" t="e">
        <f t="shared" si="3"/>
        <v>#REF!</v>
      </c>
      <c r="D58" s="7">
        <v>91.306337999999997</v>
      </c>
      <c r="E58" s="7">
        <f t="shared" si="4"/>
        <v>1.0781209342888758</v>
      </c>
      <c r="F58" s="7">
        <v>0.79543600000000003</v>
      </c>
      <c r="H58" s="7">
        <v>108695.480196</v>
      </c>
      <c r="I58" s="7">
        <v>0.92647599999999997</v>
      </c>
      <c r="S58" s="7">
        <v>91.400829000000002</v>
      </c>
    </row>
    <row r="59" spans="1:19">
      <c r="A59" s="8" t="e">
        <f>#REF!</f>
        <v>#REF!</v>
      </c>
      <c r="B59" s="7" t="e">
        <f>#REF!</f>
        <v>#REF!</v>
      </c>
      <c r="C59" s="7" t="e">
        <f t="shared" si="3"/>
        <v>#REF!</v>
      </c>
      <c r="D59" s="7">
        <v>94.70138</v>
      </c>
      <c r="E59" s="7">
        <f t="shared" si="4"/>
        <v>3.7182982850544306</v>
      </c>
      <c r="F59" s="7">
        <v>0.88970700000000003</v>
      </c>
      <c r="H59" s="7">
        <v>110341.825459</v>
      </c>
      <c r="I59" s="7">
        <v>0.98237200000000002</v>
      </c>
      <c r="S59" s="7">
        <v>93.656553000000002</v>
      </c>
    </row>
    <row r="60" spans="1:19">
      <c r="A60" s="8" t="e">
        <f>#REF!</f>
        <v>#REF!</v>
      </c>
      <c r="B60" s="7" t="e">
        <f>#REF!</f>
        <v>#REF!</v>
      </c>
      <c r="C60" s="7" t="e">
        <f t="shared" si="3"/>
        <v>#REF!</v>
      </c>
      <c r="D60" s="7">
        <v>96.181783999999993</v>
      </c>
      <c r="E60" s="7">
        <f t="shared" si="4"/>
        <v>1.5632338198239495</v>
      </c>
      <c r="F60" s="7">
        <v>0.91779599999999995</v>
      </c>
      <c r="H60" s="7">
        <v>115081.697212</v>
      </c>
      <c r="I60" s="7">
        <v>1.07128</v>
      </c>
      <c r="S60" s="7">
        <v>96.787177999999997</v>
      </c>
    </row>
    <row r="61" spans="1:19">
      <c r="A61" s="8" t="e">
        <f>#REF!</f>
        <v>#REF!</v>
      </c>
      <c r="B61" s="7" t="e">
        <f>#REF!</f>
        <v>#REF!</v>
      </c>
      <c r="C61" s="7" t="e">
        <f t="shared" si="3"/>
        <v>#REF!</v>
      </c>
      <c r="D61" s="7">
        <v>98.443438</v>
      </c>
      <c r="E61" s="7">
        <f t="shared" si="4"/>
        <v>2.3514369415314889</v>
      </c>
      <c r="F61" s="7">
        <v>0.983406</v>
      </c>
      <c r="H61" s="7">
        <v>103427.26383</v>
      </c>
      <c r="I61" s="7">
        <v>0.92274800000000001</v>
      </c>
      <c r="S61" s="7">
        <v>98.315394999999995</v>
      </c>
    </row>
    <row r="62" spans="1:19">
      <c r="A62" s="8" t="e">
        <f>#REF!</f>
        <v>#REF!</v>
      </c>
      <c r="B62" s="7" t="e">
        <f>#REF!</f>
        <v>#REF!</v>
      </c>
      <c r="C62" s="7" t="e">
        <f t="shared" si="3"/>
        <v>#REF!</v>
      </c>
      <c r="D62" s="7">
        <v>98.136904000000001</v>
      </c>
      <c r="E62" s="7">
        <f t="shared" si="4"/>
        <v>-0.31138083576479403</v>
      </c>
      <c r="F62" s="7">
        <v>0.99336199999999997</v>
      </c>
      <c r="H62" s="7">
        <v>118750.35798099999</v>
      </c>
      <c r="I62" s="7">
        <v>1.0899920000000001</v>
      </c>
      <c r="S62" s="7">
        <v>96.698768999999999</v>
      </c>
    </row>
    <row r="63" spans="1:19">
      <c r="A63" s="8" t="e">
        <f>#REF!</f>
        <v>#REF!</v>
      </c>
      <c r="B63" s="7" t="e">
        <f>#REF!</f>
        <v>#REF!</v>
      </c>
      <c r="C63" s="7" t="e">
        <f t="shared" si="3"/>
        <v>#REF!</v>
      </c>
      <c r="D63" s="7">
        <v>101.246758</v>
      </c>
      <c r="E63" s="7">
        <f t="shared" si="4"/>
        <v>3.1688935285751398</v>
      </c>
      <c r="F63" s="7">
        <v>1.0218</v>
      </c>
      <c r="H63" s="7">
        <v>121117.189592</v>
      </c>
      <c r="I63" s="7">
        <v>1.021147</v>
      </c>
      <c r="S63" s="7">
        <v>101.72662099999999</v>
      </c>
    </row>
    <row r="64" spans="1:19">
      <c r="A64" s="8" t="e">
        <f>#REF!</f>
        <v>#REF!</v>
      </c>
      <c r="B64" s="7" t="e">
        <f>#REF!</f>
        <v>#REF!</v>
      </c>
      <c r="C64" s="7" t="e">
        <f t="shared" si="3"/>
        <v>#REF!</v>
      </c>
      <c r="D64" s="7">
        <v>94.125097999999994</v>
      </c>
      <c r="E64" s="7">
        <f t="shared" si="4"/>
        <v>-7.0339634973793466</v>
      </c>
      <c r="F64" s="7">
        <v>1.00732</v>
      </c>
      <c r="H64" s="7">
        <v>118093.50808699999</v>
      </c>
      <c r="I64" s="7">
        <v>1.0740000000000001</v>
      </c>
      <c r="S64" s="7">
        <v>94.352382000000006</v>
      </c>
    </row>
    <row r="65" spans="1:19">
      <c r="A65" s="8" t="e">
        <f>#REF!</f>
        <v>#REF!</v>
      </c>
      <c r="B65" s="7" t="e">
        <f>#REF!</f>
        <v>#REF!</v>
      </c>
      <c r="C65" s="7" t="e">
        <f t="shared" si="3"/>
        <v>#REF!</v>
      </c>
      <c r="D65" s="7">
        <v>93.631611000000007</v>
      </c>
      <c r="E65" s="7">
        <f t="shared" si="4"/>
        <v>-0.52428843155094285</v>
      </c>
      <c r="F65" s="7">
        <v>1.047415</v>
      </c>
      <c r="H65" s="7">
        <v>123518.207866</v>
      </c>
      <c r="I65" s="7">
        <v>1.1069979999999999</v>
      </c>
      <c r="S65" s="7">
        <v>92.730287000000004</v>
      </c>
    </row>
    <row r="66" spans="1:19">
      <c r="A66" s="8" t="e">
        <f>#REF!</f>
        <v>#REF!</v>
      </c>
      <c r="B66" s="7" t="e">
        <f>#REF!</f>
        <v>#REF!</v>
      </c>
      <c r="C66" s="7" t="e">
        <f t="shared" si="3"/>
        <v>#REF!</v>
      </c>
      <c r="D66" s="7">
        <v>92.666503000000006</v>
      </c>
      <c r="E66" s="7">
        <f t="shared" si="4"/>
        <v>-1.0307501811540902</v>
      </c>
      <c r="F66" s="7">
        <v>1.166525</v>
      </c>
      <c r="H66" s="7">
        <v>123825.12646</v>
      </c>
      <c r="I66" s="7">
        <v>1.063768</v>
      </c>
      <c r="S66" s="7">
        <v>93.089984000000001</v>
      </c>
    </row>
    <row r="67" spans="1:19">
      <c r="A67" s="8" t="e">
        <f>#REF!</f>
        <v>#REF!</v>
      </c>
      <c r="B67" s="7" t="e">
        <f>#REF!</f>
        <v>#REF!</v>
      </c>
      <c r="C67" s="7" t="e">
        <f t="shared" si="3"/>
        <v>#REF!</v>
      </c>
      <c r="D67" s="7">
        <v>92.230968000000004</v>
      </c>
      <c r="E67" s="7">
        <f t="shared" si="4"/>
        <v>-0.47000262867371134</v>
      </c>
      <c r="F67" s="7">
        <v>1.1137980000000001</v>
      </c>
      <c r="H67" s="7">
        <v>128239.640824</v>
      </c>
      <c r="I67" s="7">
        <v>1.0695250000000001</v>
      </c>
      <c r="S67" s="7">
        <v>91.858789000000002</v>
      </c>
    </row>
    <row r="68" spans="1:19">
      <c r="A68" s="8" t="e">
        <f>#REF!</f>
        <v>#REF!</v>
      </c>
      <c r="B68" s="7" t="e">
        <f>#REF!</f>
        <v>#REF!</v>
      </c>
      <c r="C68" s="7" t="e">
        <f t="shared" si="3"/>
        <v>#REF!</v>
      </c>
      <c r="D68" s="7">
        <v>91.322241000000005</v>
      </c>
      <c r="E68" s="7">
        <f t="shared" si="4"/>
        <v>-0.98527318936953634</v>
      </c>
      <c r="F68" s="7">
        <v>1.027704</v>
      </c>
      <c r="H68" s="7">
        <v>131161.24673099999</v>
      </c>
      <c r="I68" s="7">
        <v>0.99598100000000001</v>
      </c>
      <c r="S68" s="7">
        <v>91.728463000000005</v>
      </c>
    </row>
    <row r="69" spans="1:19">
      <c r="A69" s="8" t="e">
        <f>#REF!</f>
        <v>#REF!</v>
      </c>
      <c r="B69" s="7" t="e">
        <f>#REF!</f>
        <v>#REF!</v>
      </c>
      <c r="C69" s="7" t="e">
        <f t="shared" si="3"/>
        <v>#REF!</v>
      </c>
      <c r="D69" s="7">
        <v>92.561594999999997</v>
      </c>
      <c r="E69" s="7">
        <f t="shared" si="4"/>
        <v>1.3571217552578361</v>
      </c>
      <c r="F69" s="7">
        <v>1.030267</v>
      </c>
      <c r="H69" s="7">
        <v>132457.364367</v>
      </c>
      <c r="I69" s="7">
        <v>0.67757400000000001</v>
      </c>
      <c r="S69" s="7">
        <v>93.343534000000005</v>
      </c>
    </row>
    <row r="70" spans="1:19">
      <c r="A70" s="8" t="e">
        <f>#REF!</f>
        <v>#REF!</v>
      </c>
      <c r="B70" s="7" t="e">
        <f>#REF!</f>
        <v>#REF!</v>
      </c>
      <c r="C70" s="7" t="e">
        <f t="shared" ref="C70:C133" si="5">B70/B69*100-100</f>
        <v>#REF!</v>
      </c>
      <c r="D70" s="7">
        <v>97.838674999999995</v>
      </c>
      <c r="E70" s="7">
        <f t="shared" si="4"/>
        <v>5.7011549984634655</v>
      </c>
      <c r="F70" s="7">
        <v>0.790219</v>
      </c>
      <c r="H70" s="7">
        <v>137436.62418799999</v>
      </c>
      <c r="I70" s="7">
        <v>0.93285799999999997</v>
      </c>
      <c r="S70" s="7">
        <v>96.806326999999996</v>
      </c>
    </row>
    <row r="71" spans="1:19">
      <c r="A71" s="8" t="e">
        <f>#REF!</f>
        <v>#REF!</v>
      </c>
      <c r="B71" s="7" t="e">
        <f>#REF!</f>
        <v>#REF!</v>
      </c>
      <c r="C71" s="7" t="e">
        <f t="shared" si="5"/>
        <v>#REF!</v>
      </c>
      <c r="D71" s="7">
        <v>99.872474999999994</v>
      </c>
      <c r="E71" s="7">
        <f t="shared" si="4"/>
        <v>2.0787280694469814</v>
      </c>
      <c r="F71" s="7">
        <v>0.88739599999999996</v>
      </c>
      <c r="H71" s="7">
        <v>146028.543343</v>
      </c>
      <c r="I71" s="7">
        <v>0.982213</v>
      </c>
      <c r="S71" s="7">
        <v>98.745526999999996</v>
      </c>
    </row>
    <row r="72" spans="1:19">
      <c r="A72" s="8" t="e">
        <f>#REF!</f>
        <v>#REF!</v>
      </c>
      <c r="B72" s="7" t="e">
        <f>#REF!</f>
        <v>#REF!</v>
      </c>
      <c r="C72" s="7" t="e">
        <f t="shared" si="5"/>
        <v>#REF!</v>
      </c>
      <c r="D72" s="7">
        <v>102.570153</v>
      </c>
      <c r="E72" s="7">
        <f t="shared" si="4"/>
        <v>2.7011226066040877</v>
      </c>
      <c r="F72" s="7">
        <v>0.92624700000000004</v>
      </c>
      <c r="H72" s="7">
        <v>150221.75132400001</v>
      </c>
      <c r="I72" s="7">
        <v>1.062174</v>
      </c>
      <c r="S72" s="7">
        <v>104.20970699999999</v>
      </c>
    </row>
    <row r="73" spans="1:19">
      <c r="A73" s="8" t="e">
        <f>#REF!</f>
        <v>#REF!</v>
      </c>
      <c r="B73" s="7" t="e">
        <f>#REF!</f>
        <v>#REF!</v>
      </c>
      <c r="C73" s="7" t="e">
        <f t="shared" si="5"/>
        <v>#REF!</v>
      </c>
      <c r="D73" s="7">
        <v>97.574175999999994</v>
      </c>
      <c r="E73" s="7">
        <f t="shared" si="4"/>
        <v>-4.8707902385599482</v>
      </c>
      <c r="F73" s="7">
        <v>0.98339600000000005</v>
      </c>
      <c r="H73" s="7">
        <v>150633.30312</v>
      </c>
      <c r="I73" s="7">
        <v>0.92503400000000002</v>
      </c>
      <c r="S73" s="7">
        <v>97.597029000000006</v>
      </c>
    </row>
    <row r="74" spans="1:19">
      <c r="A74" s="8" t="e">
        <f>#REF!</f>
        <v>#REF!</v>
      </c>
      <c r="B74" s="7" t="e">
        <f>#REF!</f>
        <v>#REF!</v>
      </c>
      <c r="C74" s="7" t="e">
        <f t="shared" si="5"/>
        <v>#REF!</v>
      </c>
      <c r="D74" s="7">
        <v>105.124717</v>
      </c>
      <c r="E74" s="7">
        <f t="shared" si="4"/>
        <v>7.7382575078061677</v>
      </c>
      <c r="F74" s="7">
        <v>0.98792500000000005</v>
      </c>
      <c r="H74" s="7">
        <v>161118.42643799999</v>
      </c>
      <c r="I74" s="7">
        <v>1.0874980000000001</v>
      </c>
      <c r="S74" s="7">
        <v>103.377555</v>
      </c>
    </row>
    <row r="75" spans="1:19">
      <c r="A75" s="8" t="e">
        <f>#REF!</f>
        <v>#REF!</v>
      </c>
      <c r="B75" s="7" t="e">
        <f>#REF!</f>
        <v>#REF!</v>
      </c>
      <c r="C75" s="7" t="e">
        <f t="shared" si="5"/>
        <v>#REF!</v>
      </c>
      <c r="D75" s="7">
        <v>103.82886000000001</v>
      </c>
      <c r="E75" s="7">
        <f t="shared" si="4"/>
        <v>-1.2326853636143369</v>
      </c>
      <c r="F75" s="7">
        <v>1.0183880000000001</v>
      </c>
      <c r="H75" s="7">
        <v>153218.77594399999</v>
      </c>
      <c r="I75" s="7">
        <v>1.0160119999999999</v>
      </c>
      <c r="S75" s="7">
        <v>104.550465</v>
      </c>
    </row>
    <row r="76" spans="1:19">
      <c r="A76" s="8" t="e">
        <f>#REF!</f>
        <v>#REF!</v>
      </c>
      <c r="B76" s="7" t="e">
        <f>#REF!</f>
        <v>#REF!</v>
      </c>
      <c r="C76" s="7" t="e">
        <f t="shared" si="5"/>
        <v>#REF!</v>
      </c>
      <c r="D76" s="7">
        <v>104.28795700000001</v>
      </c>
      <c r="E76" s="7">
        <f t="shared" si="4"/>
        <v>0.44216704295895681</v>
      </c>
      <c r="F76" s="7">
        <v>0.99634999999999996</v>
      </c>
      <c r="H76" s="7">
        <v>171380.15846800001</v>
      </c>
      <c r="I76" s="7">
        <v>1.080578</v>
      </c>
      <c r="S76" s="7">
        <v>103.313057</v>
      </c>
    </row>
    <row r="77" spans="1:19">
      <c r="A77" s="8" t="e">
        <f>#REF!</f>
        <v>#REF!</v>
      </c>
      <c r="B77" s="7" t="e">
        <f>#REF!</f>
        <v>#REF!</v>
      </c>
      <c r="C77" s="7" t="e">
        <f t="shared" si="5"/>
        <v>#REF!</v>
      </c>
      <c r="D77" s="7">
        <v>104.372784</v>
      </c>
      <c r="E77" s="7">
        <f t="shared" si="4"/>
        <v>8.1339209665401313E-2</v>
      </c>
      <c r="F77" s="7">
        <v>1.063642</v>
      </c>
      <c r="H77" s="7">
        <v>170695.80759700001</v>
      </c>
      <c r="I77" s="7">
        <v>1.126163</v>
      </c>
      <c r="S77" s="7">
        <v>104.602982</v>
      </c>
    </row>
    <row r="78" spans="1:19">
      <c r="A78" s="8" t="e">
        <f>#REF!</f>
        <v>#REF!</v>
      </c>
      <c r="B78" s="7" t="e">
        <f>#REF!</f>
        <v>#REF!</v>
      </c>
      <c r="C78" s="7" t="e">
        <f t="shared" si="5"/>
        <v>#REF!</v>
      </c>
      <c r="D78" s="7">
        <v>107.810478</v>
      </c>
      <c r="E78" s="7">
        <f t="shared" si="4"/>
        <v>3.2936689702556947</v>
      </c>
      <c r="F78" s="7">
        <v>1.1577679999999999</v>
      </c>
      <c r="H78" s="7">
        <v>169685.21930500001</v>
      </c>
      <c r="I78" s="7">
        <v>1.04112</v>
      </c>
      <c r="S78" s="7">
        <v>108.39766</v>
      </c>
    </row>
    <row r="79" spans="1:19">
      <c r="A79" s="8" t="e">
        <f>#REF!</f>
        <v>#REF!</v>
      </c>
      <c r="B79" s="7" t="e">
        <f>#REF!</f>
        <v>#REF!</v>
      </c>
      <c r="C79" s="7" t="e">
        <f t="shared" si="5"/>
        <v>#REF!</v>
      </c>
      <c r="D79" s="7">
        <v>104.860046</v>
      </c>
      <c r="E79" s="7">
        <f t="shared" si="4"/>
        <v>-2.7366839056218737</v>
      </c>
      <c r="F79" s="7">
        <v>1.1050260000000001</v>
      </c>
      <c r="H79" s="7">
        <v>184146.14222499999</v>
      </c>
      <c r="I79" s="7">
        <v>1.0720209999999999</v>
      </c>
      <c r="S79" s="7">
        <v>103.30980700000001</v>
      </c>
    </row>
    <row r="80" spans="1:19">
      <c r="A80" s="8" t="e">
        <f>#REF!</f>
        <v>#REF!</v>
      </c>
      <c r="B80" s="7" t="e">
        <f>#REF!</f>
        <v>#REF!</v>
      </c>
      <c r="C80" s="7" t="e">
        <f t="shared" si="5"/>
        <v>#REF!</v>
      </c>
      <c r="D80" s="7">
        <v>103.61646</v>
      </c>
      <c r="E80" s="7">
        <f t="shared" ref="E80:E111" si="6">D80/D79*100-100</f>
        <v>-1.1859483639745747</v>
      </c>
      <c r="F80" s="7">
        <v>1.0427679999999999</v>
      </c>
      <c r="H80" s="7">
        <v>190875.90282300001</v>
      </c>
      <c r="I80" s="7">
        <v>0.99324400000000002</v>
      </c>
      <c r="S80" s="7">
        <v>105.14470799999999</v>
      </c>
    </row>
    <row r="81" spans="1:19">
      <c r="A81" s="8" t="e">
        <f>#REF!</f>
        <v>#REF!</v>
      </c>
      <c r="B81" s="7" t="e">
        <f>#REF!</f>
        <v>#REF!</v>
      </c>
      <c r="C81" s="7" t="e">
        <f t="shared" si="5"/>
        <v>#REF!</v>
      </c>
      <c r="D81" s="7">
        <v>99.744859000000005</v>
      </c>
      <c r="E81" s="7">
        <f t="shared" si="6"/>
        <v>-3.7364729503401293</v>
      </c>
      <c r="F81" s="7">
        <v>1.039091</v>
      </c>
      <c r="H81" s="7">
        <v>185413.13785100001</v>
      </c>
      <c r="I81" s="7">
        <v>0.68454300000000001</v>
      </c>
      <c r="S81" s="7">
        <v>100.66048000000001</v>
      </c>
    </row>
    <row r="82" spans="1:19">
      <c r="A82" s="8" t="e">
        <f>#REF!</f>
        <v>#REF!</v>
      </c>
      <c r="B82" s="7" t="e">
        <f>#REF!</f>
        <v>#REF!</v>
      </c>
      <c r="C82" s="7" t="e">
        <f t="shared" si="5"/>
        <v>#REF!</v>
      </c>
      <c r="D82" s="7">
        <v>98.654561999999999</v>
      </c>
      <c r="E82" s="7">
        <f t="shared" si="6"/>
        <v>-1.0930859103224719</v>
      </c>
      <c r="F82" s="7">
        <v>0.79387300000000005</v>
      </c>
      <c r="H82" s="7">
        <v>191406.52776500001</v>
      </c>
      <c r="I82" s="7">
        <v>0.93572500000000003</v>
      </c>
      <c r="S82" s="7">
        <v>97.211359999999999</v>
      </c>
    </row>
    <row r="83" spans="1:19">
      <c r="A83" s="8" t="e">
        <f>#REF!</f>
        <v>#REF!</v>
      </c>
      <c r="B83" s="7" t="e">
        <f>#REF!</f>
        <v>#REF!</v>
      </c>
      <c r="C83" s="7" t="e">
        <f t="shared" si="5"/>
        <v>#REF!</v>
      </c>
      <c r="D83" s="7">
        <v>94.467596</v>
      </c>
      <c r="E83" s="7">
        <f t="shared" si="6"/>
        <v>-4.2440672941206685</v>
      </c>
      <c r="F83" s="7">
        <v>0.92179</v>
      </c>
      <c r="H83" s="7">
        <v>192261.328813</v>
      </c>
      <c r="I83" s="7">
        <v>0.98515299999999995</v>
      </c>
      <c r="S83" s="7">
        <v>97.307441999999995</v>
      </c>
    </row>
    <row r="84" spans="1:19">
      <c r="A84" s="8" t="e">
        <f>#REF!</f>
        <v>#REF!</v>
      </c>
      <c r="B84" s="7" t="e">
        <f>#REF!</f>
        <v>#REF!</v>
      </c>
      <c r="C84" s="7" t="e">
        <f t="shared" si="5"/>
        <v>#REF!</v>
      </c>
      <c r="D84" s="7">
        <v>93.757769999999994</v>
      </c>
      <c r="E84" s="7">
        <f t="shared" si="6"/>
        <v>-0.75139627772470874</v>
      </c>
      <c r="F84" s="7">
        <v>0.92337000000000002</v>
      </c>
      <c r="H84" s="7">
        <v>180581.85668699999</v>
      </c>
      <c r="I84" s="7">
        <v>0.97269399999999995</v>
      </c>
      <c r="S84" s="7">
        <v>95.147891999999999</v>
      </c>
    </row>
    <row r="85" spans="1:19">
      <c r="A85" s="8" t="e">
        <f>#REF!</f>
        <v>#REF!</v>
      </c>
      <c r="B85" s="7" t="e">
        <f>#REF!</f>
        <v>#REF!</v>
      </c>
      <c r="C85" s="7" t="e">
        <f t="shared" si="5"/>
        <v>#REF!</v>
      </c>
      <c r="D85" s="7">
        <v>89.294675999999995</v>
      </c>
      <c r="E85" s="7">
        <f t="shared" si="6"/>
        <v>-4.7602390713857687</v>
      </c>
      <c r="F85" s="7">
        <v>0.96082400000000001</v>
      </c>
      <c r="H85" s="7">
        <v>187357.70065899999</v>
      </c>
      <c r="I85" s="7">
        <v>1.006793</v>
      </c>
      <c r="S85" s="7">
        <v>87.405460000000005</v>
      </c>
    </row>
    <row r="86" spans="1:19">
      <c r="A86" s="8" t="e">
        <f>#REF!</f>
        <v>#REF!</v>
      </c>
      <c r="B86" s="7" t="e">
        <f>#REF!</f>
        <v>#REF!</v>
      </c>
      <c r="C86" s="7" t="e">
        <f t="shared" si="5"/>
        <v>#REF!</v>
      </c>
      <c r="D86" s="7">
        <v>86.581530999999998</v>
      </c>
      <c r="E86" s="7">
        <f t="shared" si="6"/>
        <v>-3.0384174303964073</v>
      </c>
      <c r="F86" s="7">
        <v>1.0046379999999999</v>
      </c>
      <c r="H86" s="7">
        <v>189806.05093600001</v>
      </c>
      <c r="I86" s="7">
        <v>1.0806910000000001</v>
      </c>
      <c r="S86" s="7">
        <v>87.035974999999993</v>
      </c>
    </row>
    <row r="87" spans="1:19">
      <c r="A87" s="8" t="e">
        <f>#REF!</f>
        <v>#REF!</v>
      </c>
      <c r="B87" s="7" t="e">
        <f>#REF!</f>
        <v>#REF!</v>
      </c>
      <c r="C87" s="7" t="e">
        <f t="shared" si="5"/>
        <v>#REF!</v>
      </c>
      <c r="D87" s="7">
        <v>82.843777000000003</v>
      </c>
      <c r="E87" s="7">
        <f t="shared" si="6"/>
        <v>-4.3170338487084337</v>
      </c>
      <c r="F87" s="7">
        <v>1.0112939999999999</v>
      </c>
      <c r="H87" s="7">
        <v>180803.47266999999</v>
      </c>
      <c r="I87" s="7">
        <v>1.009924</v>
      </c>
      <c r="S87" s="7">
        <v>83.523308</v>
      </c>
    </row>
    <row r="88" spans="1:19">
      <c r="A88" s="8" t="e">
        <f>#REF!</f>
        <v>#REF!</v>
      </c>
      <c r="B88" s="7" t="e">
        <f>#REF!</f>
        <v>#REF!</v>
      </c>
      <c r="C88" s="7" t="e">
        <f t="shared" si="5"/>
        <v>#REF!</v>
      </c>
      <c r="D88" s="7">
        <v>74.796357</v>
      </c>
      <c r="E88" s="7">
        <f t="shared" si="6"/>
        <v>-9.7139704289436253</v>
      </c>
      <c r="F88" s="7">
        <v>0.98969799999999997</v>
      </c>
      <c r="H88" s="7">
        <v>180120.56010900001</v>
      </c>
      <c r="I88" s="7">
        <v>1.0932539999999999</v>
      </c>
      <c r="S88" s="7">
        <v>73.390923999999998</v>
      </c>
    </row>
    <row r="89" spans="1:19">
      <c r="A89" s="8" t="e">
        <f>#REF!</f>
        <v>#REF!</v>
      </c>
      <c r="B89" s="7" t="e">
        <f>#REF!</f>
        <v>#REF!</v>
      </c>
      <c r="C89" s="7" t="e">
        <f t="shared" si="5"/>
        <v>#REF!</v>
      </c>
      <c r="D89" s="7">
        <v>74.535043000000002</v>
      </c>
      <c r="E89" s="7">
        <f t="shared" si="6"/>
        <v>-0.34936728268731088</v>
      </c>
      <c r="F89" s="7">
        <v>1.076006</v>
      </c>
      <c r="H89" s="7">
        <v>167261.21942199999</v>
      </c>
      <c r="I89" s="7">
        <v>1.0672330000000001</v>
      </c>
      <c r="S89" s="7">
        <v>75.391801999999998</v>
      </c>
    </row>
    <row r="90" spans="1:19">
      <c r="A90" s="8" t="e">
        <f>#REF!</f>
        <v>#REF!</v>
      </c>
      <c r="B90" s="7" t="e">
        <f>#REF!</f>
        <v>#REF!</v>
      </c>
      <c r="C90" s="7" t="e">
        <f t="shared" si="5"/>
        <v>#REF!</v>
      </c>
      <c r="D90" s="7">
        <v>69.539668000000006</v>
      </c>
      <c r="E90" s="7">
        <f t="shared" si="6"/>
        <v>-6.7020488604266291</v>
      </c>
      <c r="F90" s="7">
        <v>1.1328849999999999</v>
      </c>
      <c r="H90" s="7">
        <v>164889.69686600001</v>
      </c>
      <c r="I90" s="7">
        <v>1.092856</v>
      </c>
      <c r="S90" s="7">
        <v>69.143229000000005</v>
      </c>
    </row>
    <row r="91" spans="1:19">
      <c r="A91" s="8" t="e">
        <f>#REF!</f>
        <v>#REF!</v>
      </c>
      <c r="B91" s="7" t="e">
        <f>#REF!</f>
        <v>#REF!</v>
      </c>
      <c r="C91" s="7" t="e">
        <f t="shared" si="5"/>
        <v>#REF!</v>
      </c>
      <c r="D91" s="7">
        <v>64.097894999999994</v>
      </c>
      <c r="E91" s="7">
        <f t="shared" si="6"/>
        <v>-7.8254227500769957</v>
      </c>
      <c r="F91" s="7">
        <v>1.121129</v>
      </c>
      <c r="H91" s="7">
        <v>157925.43412699999</v>
      </c>
      <c r="I91" s="7">
        <v>1.0696939999999999</v>
      </c>
      <c r="S91" s="7">
        <v>63.941848</v>
      </c>
    </row>
    <row r="92" spans="1:19">
      <c r="A92" s="8" t="e">
        <f>#REF!</f>
        <v>#REF!</v>
      </c>
      <c r="B92" s="7" t="e">
        <f>#REF!</f>
        <v>#REF!</v>
      </c>
      <c r="C92" s="7" t="e">
        <f t="shared" si="5"/>
        <v>#REF!</v>
      </c>
      <c r="D92" s="7">
        <v>55.798994</v>
      </c>
      <c r="E92" s="7">
        <f t="shared" si="6"/>
        <v>-12.947228610237502</v>
      </c>
      <c r="F92" s="7">
        <v>1.0456300000000001</v>
      </c>
      <c r="H92" s="7">
        <v>136554.743269</v>
      </c>
      <c r="I92" s="7">
        <v>0.98973599999999995</v>
      </c>
      <c r="S92" s="7">
        <v>56.458731</v>
      </c>
    </row>
    <row r="93" spans="1:19">
      <c r="A93" s="8" t="e">
        <f>#REF!</f>
        <v>#REF!</v>
      </c>
      <c r="B93" s="7" t="e">
        <f>#REF!</f>
        <v>#REF!</v>
      </c>
      <c r="C93" s="7" t="e">
        <f t="shared" si="5"/>
        <v>#REF!</v>
      </c>
      <c r="D93" s="7">
        <v>53.125673999999997</v>
      </c>
      <c r="E93" s="7">
        <f t="shared" si="6"/>
        <v>-4.7909824324073043</v>
      </c>
      <c r="F93" s="7">
        <v>1.0276289999999999</v>
      </c>
      <c r="H93" s="7">
        <v>141194.57008800001</v>
      </c>
      <c r="I93" s="7">
        <v>0.69160600000000005</v>
      </c>
      <c r="S93" s="7">
        <v>52.440150000000003</v>
      </c>
    </row>
    <row r="94" spans="1:19">
      <c r="A94" s="8" t="e">
        <f>#REF!</f>
        <v>#REF!</v>
      </c>
      <c r="B94" s="7" t="e">
        <f>#REF!</f>
        <v>#REF!</v>
      </c>
      <c r="C94" s="7" t="e">
        <f t="shared" si="5"/>
        <v>#REF!</v>
      </c>
      <c r="D94" s="7">
        <v>47.005031000000002</v>
      </c>
      <c r="E94" s="7">
        <f t="shared" si="6"/>
        <v>-11.521064184522146</v>
      </c>
      <c r="F94" s="7">
        <v>0.82097900000000001</v>
      </c>
      <c r="H94" s="7">
        <v>121521.232466</v>
      </c>
      <c r="I94" s="7">
        <v>0.93703400000000003</v>
      </c>
      <c r="S94" s="7">
        <v>47.445127999999997</v>
      </c>
    </row>
    <row r="95" spans="1:19">
      <c r="A95" s="8" t="e">
        <f>#REF!</f>
        <v>#REF!</v>
      </c>
      <c r="B95" s="7" t="e">
        <f>#REF!</f>
        <v>#REF!</v>
      </c>
      <c r="C95" s="7" t="e">
        <f t="shared" si="5"/>
        <v>#REF!</v>
      </c>
      <c r="D95" s="7">
        <v>42.891550000000002</v>
      </c>
      <c r="E95" s="7">
        <f t="shared" si="6"/>
        <v>-8.7511504885508913</v>
      </c>
      <c r="F95" s="7">
        <v>0.88336099999999995</v>
      </c>
      <c r="H95" s="7">
        <v>108181.359984</v>
      </c>
      <c r="I95" s="7">
        <v>0.98842699999999994</v>
      </c>
      <c r="S95" s="7">
        <v>42.419680999999997</v>
      </c>
    </row>
    <row r="96" spans="1:19">
      <c r="A96" s="8" t="e">
        <f>#REF!</f>
        <v>#REF!</v>
      </c>
      <c r="B96" s="7" t="e">
        <f>#REF!</f>
        <v>#REF!</v>
      </c>
      <c r="C96" s="7" t="e">
        <f t="shared" si="5"/>
        <v>#REF!</v>
      </c>
      <c r="D96" s="7">
        <v>36.888590000000001</v>
      </c>
      <c r="E96" s="7">
        <f t="shared" si="6"/>
        <v>-13.995670475886286</v>
      </c>
      <c r="F96" s="7">
        <v>0.911412</v>
      </c>
      <c r="H96" s="7">
        <v>99680.706441999995</v>
      </c>
      <c r="I96" s="7">
        <v>1.056546</v>
      </c>
      <c r="S96" s="7">
        <v>36.988408999999997</v>
      </c>
    </row>
    <row r="97" spans="1:19">
      <c r="A97" s="8" t="e">
        <f>#REF!</f>
        <v>#REF!</v>
      </c>
      <c r="B97" s="7" t="e">
        <f>#REF!</f>
        <v>#REF!</v>
      </c>
      <c r="C97" s="7" t="e">
        <f t="shared" si="5"/>
        <v>#REF!</v>
      </c>
      <c r="D97" s="7">
        <v>36.423459999999999</v>
      </c>
      <c r="E97" s="7">
        <f t="shared" si="6"/>
        <v>-1.2609047946804139</v>
      </c>
      <c r="F97" s="7">
        <v>0.97251500000000002</v>
      </c>
      <c r="H97" s="7">
        <v>100829.740762</v>
      </c>
      <c r="I97" s="7">
        <v>0.93002499999999999</v>
      </c>
      <c r="S97" s="7">
        <v>36.121926000000002</v>
      </c>
    </row>
    <row r="98" spans="1:19">
      <c r="A98" s="8" t="e">
        <f>#REF!</f>
        <v>#REF!</v>
      </c>
      <c r="B98" s="7" t="e">
        <f>#REF!</f>
        <v>#REF!</v>
      </c>
      <c r="C98" s="7" t="e">
        <f t="shared" si="5"/>
        <v>#REF!</v>
      </c>
      <c r="D98" s="7">
        <v>34.669428000000003</v>
      </c>
      <c r="E98" s="7">
        <f t="shared" si="6"/>
        <v>-4.8156655078896762</v>
      </c>
      <c r="F98" s="7">
        <v>0.99733700000000003</v>
      </c>
      <c r="H98" s="7">
        <v>91246.809622000001</v>
      </c>
      <c r="I98" s="7">
        <v>1.0751679999999999</v>
      </c>
      <c r="S98" s="7">
        <v>34.907099000000002</v>
      </c>
    </row>
    <row r="99" spans="1:19">
      <c r="A99" s="8" t="e">
        <f>#REF!</f>
        <v>#REF!</v>
      </c>
      <c r="B99" s="7" t="e">
        <f>#REF!</f>
        <v>#REF!</v>
      </c>
      <c r="C99" s="7" t="e">
        <f t="shared" si="5"/>
        <v>#REF!</v>
      </c>
      <c r="D99" s="7">
        <v>33.421962000000001</v>
      </c>
      <c r="E99" s="7">
        <f t="shared" si="6"/>
        <v>-3.5981730070654834</v>
      </c>
      <c r="F99" s="7">
        <v>0.99430600000000002</v>
      </c>
      <c r="H99" s="7">
        <v>96344.489268999998</v>
      </c>
      <c r="I99" s="7">
        <v>1.0044329999999999</v>
      </c>
      <c r="S99" s="7">
        <v>33.349443999999998</v>
      </c>
    </row>
    <row r="100" spans="1:19">
      <c r="A100" s="8" t="e">
        <f>#REF!</f>
        <v>#REF!</v>
      </c>
      <c r="B100" s="7" t="e">
        <f>#REF!</f>
        <v>#REF!</v>
      </c>
      <c r="C100" s="7" t="e">
        <f t="shared" si="5"/>
        <v>#REF!</v>
      </c>
      <c r="D100" s="7">
        <v>34.390101000000001</v>
      </c>
      <c r="E100" s="7">
        <f t="shared" si="6"/>
        <v>2.8967150402480826</v>
      </c>
      <c r="F100" s="7">
        <v>1.0043679999999999</v>
      </c>
      <c r="H100" s="7">
        <v>96545.134902000005</v>
      </c>
      <c r="I100" s="7">
        <v>1.1002829999999999</v>
      </c>
      <c r="S100" s="7">
        <v>34.177202000000001</v>
      </c>
    </row>
    <row r="101" spans="1:19">
      <c r="A101" s="8" t="e">
        <f>#REF!</f>
        <v>#REF!</v>
      </c>
      <c r="B101" s="7" t="e">
        <f>#REF!</f>
        <v>#REF!</v>
      </c>
      <c r="C101" s="7" t="e">
        <f t="shared" si="5"/>
        <v>#REF!</v>
      </c>
      <c r="D101" s="7">
        <v>34.810476000000001</v>
      </c>
      <c r="E101" s="7">
        <f t="shared" si="6"/>
        <v>1.2223721006227919</v>
      </c>
      <c r="F101" s="7">
        <v>1.075345</v>
      </c>
      <c r="H101" s="7">
        <v>98274.261962999997</v>
      </c>
      <c r="I101" s="7">
        <v>1.0683320000000001</v>
      </c>
      <c r="S101" s="7">
        <v>35.120266000000001</v>
      </c>
    </row>
    <row r="102" spans="1:19">
      <c r="A102" s="8" t="e">
        <f>#REF!</f>
        <v>#REF!</v>
      </c>
      <c r="B102" s="7" t="e">
        <f>#REF!</f>
        <v>#REF!</v>
      </c>
      <c r="C102" s="7" t="e">
        <f t="shared" si="5"/>
        <v>#REF!</v>
      </c>
      <c r="D102" s="7">
        <v>35.795577999999999</v>
      </c>
      <c r="E102" s="7">
        <f t="shared" si="6"/>
        <v>2.8299009757866997</v>
      </c>
      <c r="F102" s="7">
        <v>1.1097140000000001</v>
      </c>
      <c r="H102" s="7">
        <v>103844.01809699999</v>
      </c>
      <c r="I102" s="7">
        <v>1.0886089999999999</v>
      </c>
      <c r="S102" s="7">
        <v>35.241742000000002</v>
      </c>
    </row>
    <row r="103" spans="1:19">
      <c r="A103" s="8" t="e">
        <f>#REF!</f>
        <v>#REF!</v>
      </c>
      <c r="B103" s="7" t="e">
        <f>#REF!</f>
        <v>#REF!</v>
      </c>
      <c r="C103" s="7" t="e">
        <f t="shared" si="5"/>
        <v>#REF!</v>
      </c>
      <c r="D103" s="7">
        <v>37.474035000000001</v>
      </c>
      <c r="E103" s="7">
        <f t="shared" si="6"/>
        <v>4.6890065582961142</v>
      </c>
      <c r="F103" s="7">
        <v>1.132126</v>
      </c>
      <c r="H103" s="7">
        <v>107285.108439</v>
      </c>
      <c r="I103" s="7">
        <v>1.064292</v>
      </c>
      <c r="S103" s="7">
        <v>37.743482</v>
      </c>
    </row>
    <row r="104" spans="1:19">
      <c r="A104" s="8" t="e">
        <f>#REF!</f>
        <v>#REF!</v>
      </c>
      <c r="B104" s="7" t="e">
        <f>#REF!</f>
        <v>#REF!</v>
      </c>
      <c r="C104" s="7" t="e">
        <f t="shared" si="5"/>
        <v>#REF!</v>
      </c>
      <c r="D104" s="7">
        <v>39.316566999999999</v>
      </c>
      <c r="E104" s="7">
        <f t="shared" si="6"/>
        <v>4.9168230749637729</v>
      </c>
      <c r="F104" s="7">
        <v>1.0454159999999999</v>
      </c>
      <c r="H104" s="7">
        <v>108932.98336</v>
      </c>
      <c r="I104" s="7">
        <v>0.984761</v>
      </c>
      <c r="S104" s="7">
        <v>39.674928000000001</v>
      </c>
    </row>
    <row r="105" spans="1:19">
      <c r="A105" s="8" t="e">
        <f>#REF!</f>
        <v>#REF!</v>
      </c>
      <c r="B105" s="7" t="e">
        <f>#REF!</f>
        <v>#REF!</v>
      </c>
      <c r="C105" s="7" t="e">
        <f t="shared" si="5"/>
        <v>#REF!</v>
      </c>
      <c r="D105" s="7">
        <v>39.996693</v>
      </c>
      <c r="E105" s="7">
        <f t="shared" si="6"/>
        <v>1.7298712779271881</v>
      </c>
      <c r="F105" s="7">
        <v>1.0432049999999999</v>
      </c>
      <c r="H105" s="7">
        <v>119901.380955</v>
      </c>
      <c r="I105" s="7">
        <v>0.69569000000000003</v>
      </c>
      <c r="S105" s="7">
        <v>39.520415</v>
      </c>
    </row>
    <row r="106" spans="1:19">
      <c r="A106" s="8" t="e">
        <f>#REF!</f>
        <v>#REF!</v>
      </c>
      <c r="B106" s="7" t="e">
        <f>#REF!</f>
        <v>#REF!</v>
      </c>
      <c r="C106" s="7" t="e">
        <f t="shared" si="5"/>
        <v>#REF!</v>
      </c>
      <c r="D106" s="7">
        <v>41.018600999999997</v>
      </c>
      <c r="E106" s="7">
        <f t="shared" si="6"/>
        <v>2.5549812330734341</v>
      </c>
      <c r="F106" s="7">
        <v>0.82998099999999997</v>
      </c>
      <c r="H106" s="7">
        <v>117224.120864</v>
      </c>
      <c r="I106" s="7">
        <v>0.94295099999999998</v>
      </c>
      <c r="S106" s="7">
        <v>41.463934999999999</v>
      </c>
    </row>
    <row r="107" spans="1:19">
      <c r="A107" s="8" t="e">
        <f>#REF!</f>
        <v>#REF!</v>
      </c>
      <c r="B107" s="7" t="e">
        <f>#REF!</f>
        <v>#REF!</v>
      </c>
      <c r="C107" s="7" t="e">
        <f t="shared" si="5"/>
        <v>#REF!</v>
      </c>
      <c r="D107" s="7">
        <v>42.195315000000001</v>
      </c>
      <c r="E107" s="7">
        <f t="shared" si="6"/>
        <v>2.8687326513159235</v>
      </c>
      <c r="F107" s="7">
        <v>0.88471100000000003</v>
      </c>
      <c r="H107" s="7">
        <v>122629.77343299999</v>
      </c>
      <c r="I107" s="7">
        <v>0.99199199999999998</v>
      </c>
      <c r="S107" s="7">
        <v>41.749146000000003</v>
      </c>
    </row>
    <row r="108" spans="1:19">
      <c r="A108" s="8" t="e">
        <f>#REF!</f>
        <v>#REF!</v>
      </c>
      <c r="B108" s="7" t="e">
        <f>#REF!</f>
        <v>#REF!</v>
      </c>
      <c r="C108" s="7" t="e">
        <f t="shared" si="5"/>
        <v>#REF!</v>
      </c>
      <c r="D108" s="7">
        <v>42.426605000000002</v>
      </c>
      <c r="E108" s="7">
        <f t="shared" si="6"/>
        <v>0.54814142280960709</v>
      </c>
      <c r="F108" s="7">
        <v>0.89629700000000001</v>
      </c>
      <c r="H108" s="7">
        <v>128802.857453</v>
      </c>
      <c r="I108" s="7">
        <v>1.0519529999999999</v>
      </c>
      <c r="S108" s="7">
        <v>41.841718</v>
      </c>
    </row>
    <row r="109" spans="1:19">
      <c r="A109" s="8" t="e">
        <f>#REF!</f>
        <v>#REF!</v>
      </c>
      <c r="B109" s="7" t="e">
        <f>#REF!</f>
        <v>#REF!</v>
      </c>
      <c r="C109" s="7" t="e">
        <f t="shared" si="5"/>
        <v>#REF!</v>
      </c>
      <c r="D109" s="7">
        <v>43.565646999999998</v>
      </c>
      <c r="E109" s="7">
        <f t="shared" si="6"/>
        <v>2.6847352032999083</v>
      </c>
      <c r="F109" s="7">
        <v>0.98769899999999999</v>
      </c>
      <c r="H109" s="7">
        <v>131273.143679</v>
      </c>
      <c r="I109" s="7">
        <v>0.93820300000000001</v>
      </c>
      <c r="S109" s="7">
        <v>43.934328000000001</v>
      </c>
    </row>
    <row r="110" spans="1:19">
      <c r="A110" s="8" t="e">
        <f>#REF!</f>
        <v>#REF!</v>
      </c>
      <c r="B110" s="7" t="e">
        <f>#REF!</f>
        <v>#REF!</v>
      </c>
      <c r="C110" s="7" t="e">
        <f t="shared" si="5"/>
        <v>#REF!</v>
      </c>
      <c r="D110" s="7">
        <v>44.436661000000001</v>
      </c>
      <c r="E110" s="7">
        <f t="shared" si="6"/>
        <v>1.9993138171458895</v>
      </c>
      <c r="F110" s="7">
        <v>0.98524900000000004</v>
      </c>
      <c r="H110" s="7">
        <v>126233.529563</v>
      </c>
      <c r="I110" s="7">
        <v>1.0740590000000001</v>
      </c>
      <c r="S110" s="7">
        <v>44.613359000000003</v>
      </c>
    </row>
    <row r="111" spans="1:19">
      <c r="A111" s="8" t="e">
        <f>#REF!</f>
        <v>#REF!</v>
      </c>
      <c r="B111" s="7" t="e">
        <f>#REF!</f>
        <v>#REF!</v>
      </c>
      <c r="C111" s="7" t="e">
        <f t="shared" si="5"/>
        <v>#REF!</v>
      </c>
      <c r="D111" s="7">
        <v>46.134222000000001</v>
      </c>
      <c r="E111" s="7">
        <f t="shared" si="6"/>
        <v>3.8201812687951531</v>
      </c>
      <c r="F111" s="7">
        <v>0.98093600000000003</v>
      </c>
      <c r="H111" s="7">
        <v>136121.95051699999</v>
      </c>
      <c r="I111" s="7">
        <v>0.99909499999999996</v>
      </c>
      <c r="S111" s="7">
        <v>45.598467999999997</v>
      </c>
    </row>
    <row r="112" spans="1:19">
      <c r="A112" s="8" t="e">
        <f>#REF!</f>
        <v>#REF!</v>
      </c>
      <c r="B112" s="7" t="e">
        <f>#REF!</f>
        <v>#REF!</v>
      </c>
      <c r="C112" s="7" t="e">
        <f t="shared" si="5"/>
        <v>#REF!</v>
      </c>
      <c r="D112" s="7">
        <v>46.889024999999997</v>
      </c>
      <c r="E112" s="7">
        <f t="shared" ref="E112:E143" si="7">D112/D111*100-100</f>
        <v>1.6361021542749654</v>
      </c>
      <c r="F112" s="7">
        <v>1.019326</v>
      </c>
      <c r="H112" s="7">
        <v>139695.562851</v>
      </c>
      <c r="I112" s="7">
        <v>1.0998749999999999</v>
      </c>
      <c r="S112" s="7">
        <v>47.244467999999998</v>
      </c>
    </row>
    <row r="113" spans="1:19">
      <c r="A113" s="8" t="e">
        <f>#REF!</f>
        <v>#REF!</v>
      </c>
      <c r="B113" s="7" t="e">
        <f>#REF!</f>
        <v>#REF!</v>
      </c>
      <c r="C113" s="7" t="e">
        <f t="shared" si="5"/>
        <v>#REF!</v>
      </c>
      <c r="D113" s="7">
        <v>47.377068000000001</v>
      </c>
      <c r="E113" s="7">
        <f t="shared" si="7"/>
        <v>1.040846978584014</v>
      </c>
      <c r="F113" s="7">
        <v>1.063855</v>
      </c>
      <c r="H113" s="7">
        <v>140236.395781</v>
      </c>
      <c r="I113" s="7">
        <v>1.0767230000000001</v>
      </c>
      <c r="S113" s="7">
        <v>47.230029000000002</v>
      </c>
    </row>
    <row r="114" spans="1:19">
      <c r="A114" s="8" t="e">
        <f>#REF!</f>
        <v>#REF!</v>
      </c>
      <c r="B114" s="7" t="e">
        <f>#REF!</f>
        <v>#REF!</v>
      </c>
      <c r="C114" s="7" t="e">
        <f t="shared" si="5"/>
        <v>#REF!</v>
      </c>
      <c r="D114" s="7">
        <v>47.604908000000002</v>
      </c>
      <c r="E114" s="7">
        <f t="shared" si="7"/>
        <v>0.48090776744562902</v>
      </c>
      <c r="F114" s="7">
        <v>1.1131070000000001</v>
      </c>
      <c r="H114" s="7">
        <v>140307.65598800001</v>
      </c>
      <c r="I114" s="7">
        <v>1.082902</v>
      </c>
      <c r="S114" s="7">
        <v>47.427950000000003</v>
      </c>
    </row>
    <row r="115" spans="1:19">
      <c r="A115" s="8" t="e">
        <f>#REF!</f>
        <v>#REF!</v>
      </c>
      <c r="B115" s="7" t="e">
        <f>#REF!</f>
        <v>#REF!</v>
      </c>
      <c r="C115" s="7" t="e">
        <f t="shared" si="5"/>
        <v>#REF!</v>
      </c>
      <c r="D115" s="7">
        <v>49.178365999999997</v>
      </c>
      <c r="E115" s="7">
        <f t="shared" si="7"/>
        <v>3.3052432324834911</v>
      </c>
      <c r="F115" s="7">
        <v>1.128519</v>
      </c>
      <c r="H115" s="7">
        <v>138874.068057</v>
      </c>
      <c r="I115" s="7">
        <v>1.0548759999999999</v>
      </c>
      <c r="S115" s="7">
        <v>49.598070999999997</v>
      </c>
    </row>
    <row r="116" spans="1:19">
      <c r="A116" s="8" t="e">
        <f>#REF!</f>
        <v>#REF!</v>
      </c>
      <c r="B116" s="7" t="e">
        <f>#REF!</f>
        <v>#REF!</v>
      </c>
      <c r="C116" s="7" t="e">
        <f t="shared" si="5"/>
        <v>#REF!</v>
      </c>
      <c r="D116" s="7">
        <v>50.349715000000003</v>
      </c>
      <c r="E116" s="7">
        <f t="shared" si="7"/>
        <v>2.3818379813595385</v>
      </c>
      <c r="F116" s="7">
        <v>1.0299480000000001</v>
      </c>
      <c r="H116" s="7">
        <v>148181.271591</v>
      </c>
      <c r="I116" s="7">
        <v>0.97879799999999995</v>
      </c>
      <c r="S116" s="7">
        <v>49.946463999999999</v>
      </c>
    </row>
    <row r="117" spans="1:19">
      <c r="A117" s="8" t="e">
        <f>#REF!</f>
        <v>#REF!</v>
      </c>
      <c r="B117" s="7" t="e">
        <f>#REF!</f>
        <v>#REF!</v>
      </c>
      <c r="C117" s="7" t="e">
        <f t="shared" si="5"/>
        <v>#REF!</v>
      </c>
      <c r="D117" s="7">
        <v>50.409047999999999</v>
      </c>
      <c r="E117" s="7">
        <f t="shared" si="7"/>
        <v>0.11784177924343453</v>
      </c>
      <c r="F117" s="7">
        <v>1.0702309999999999</v>
      </c>
      <c r="H117" s="7">
        <v>155467.19738100001</v>
      </c>
      <c r="I117" s="7">
        <v>0.69385600000000003</v>
      </c>
      <c r="S117" s="7">
        <v>50.482152999999997</v>
      </c>
    </row>
    <row r="118" spans="1:19">
      <c r="A118" s="8" t="e">
        <f>#REF!</f>
        <v>#REF!</v>
      </c>
      <c r="B118" s="7" t="e">
        <f>#REF!</f>
        <v>#REF!</v>
      </c>
      <c r="C118" s="7" t="e">
        <f t="shared" si="5"/>
        <v>#REF!</v>
      </c>
      <c r="D118" s="7">
        <v>50.080846000000001</v>
      </c>
      <c r="E118" s="7">
        <f t="shared" si="7"/>
        <v>-0.65107756052047705</v>
      </c>
      <c r="F118" s="7">
        <v>0.83202699999999996</v>
      </c>
      <c r="H118" s="7">
        <v>145413.858714</v>
      </c>
      <c r="I118" s="7">
        <v>0.95500099999999999</v>
      </c>
      <c r="S118" s="7">
        <v>50.339998999999999</v>
      </c>
    </row>
    <row r="119" spans="1:19">
      <c r="A119" s="8" t="e">
        <f>#REF!</f>
        <v>#REF!</v>
      </c>
      <c r="B119" s="7" t="e">
        <f>#REF!</f>
        <v>#REF!</v>
      </c>
      <c r="C119" s="7" t="e">
        <f t="shared" si="5"/>
        <v>#REF!</v>
      </c>
      <c r="D119" s="7">
        <v>50.084518000000003</v>
      </c>
      <c r="E119" s="7">
        <f t="shared" si="7"/>
        <v>7.3321445088936343E-3</v>
      </c>
      <c r="F119" s="7">
        <v>0.88918399999999997</v>
      </c>
      <c r="H119" s="7">
        <v>152132.715944</v>
      </c>
      <c r="I119" s="7">
        <v>0.99747600000000003</v>
      </c>
      <c r="S119" s="7">
        <v>49.597737000000002</v>
      </c>
    </row>
    <row r="120" spans="1:19">
      <c r="A120" s="8" t="e">
        <f>#REF!</f>
        <v>#REF!</v>
      </c>
      <c r="B120" s="7" t="e">
        <f>#REF!</f>
        <v>#REF!</v>
      </c>
      <c r="C120" s="7" t="e">
        <f t="shared" si="5"/>
        <v>#REF!</v>
      </c>
      <c r="D120" s="7">
        <v>50.771875000000001</v>
      </c>
      <c r="E120" s="7">
        <f t="shared" si="7"/>
        <v>1.3723941598080387</v>
      </c>
      <c r="F120" s="7">
        <v>0.89813900000000002</v>
      </c>
      <c r="H120" s="7">
        <v>158508.84733399999</v>
      </c>
      <c r="I120" s="7">
        <v>1.060881</v>
      </c>
      <c r="S120" s="7">
        <v>50.094768000000002</v>
      </c>
    </row>
    <row r="121" spans="1:19">
      <c r="A121" s="8" t="e">
        <f>#REF!</f>
        <v>#REF!</v>
      </c>
      <c r="B121" s="7" t="e">
        <f>#REF!</f>
        <v>#REF!</v>
      </c>
      <c r="C121" s="7" t="e">
        <f t="shared" si="5"/>
        <v>#REF!</v>
      </c>
      <c r="D121" s="7">
        <v>52.961731</v>
      </c>
      <c r="E121" s="7">
        <f t="shared" si="7"/>
        <v>4.3131280851849567</v>
      </c>
      <c r="F121" s="7">
        <v>0.98900200000000005</v>
      </c>
      <c r="H121" s="7">
        <v>156690.77618099999</v>
      </c>
      <c r="I121" s="7">
        <v>0.93317600000000001</v>
      </c>
      <c r="S121" s="7">
        <v>53.561872999999999</v>
      </c>
    </row>
    <row r="122" spans="1:19">
      <c r="A122" s="8" t="e">
        <f>#REF!</f>
        <v>#REF!</v>
      </c>
      <c r="B122" s="7" t="e">
        <f>#REF!</f>
        <v>#REF!</v>
      </c>
      <c r="C122" s="7" t="e">
        <f t="shared" si="5"/>
        <v>#REF!</v>
      </c>
      <c r="D122" s="7">
        <v>49.972000000000001</v>
      </c>
      <c r="E122" s="7">
        <f t="shared" si="7"/>
        <v>-5.6450779526069539</v>
      </c>
      <c r="F122" s="7">
        <v>0.96630899999999997</v>
      </c>
      <c r="H122" s="7">
        <v>154777.161314</v>
      </c>
      <c r="I122" s="7">
        <v>1.077566</v>
      </c>
      <c r="S122" s="7">
        <v>49.678522999999998</v>
      </c>
    </row>
    <row r="123" spans="1:19">
      <c r="A123" s="8" t="e">
        <f>#REF!</f>
        <v>#REF!</v>
      </c>
      <c r="B123" s="7" t="e">
        <f>#REF!</f>
        <v>#REF!</v>
      </c>
      <c r="C123" s="7" t="e">
        <f t="shared" si="5"/>
        <v>#REF!</v>
      </c>
      <c r="D123" s="7">
        <v>48.035021999999998</v>
      </c>
      <c r="E123" s="7">
        <f t="shared" si="7"/>
        <v>-3.8761266309133191</v>
      </c>
      <c r="F123" s="7">
        <v>0.99211199999999999</v>
      </c>
      <c r="H123" s="7">
        <v>157020.621396</v>
      </c>
      <c r="I123" s="7">
        <v>0.99372199999999999</v>
      </c>
      <c r="S123" s="7">
        <v>48.008738999999998</v>
      </c>
    </row>
    <row r="124" spans="1:19">
      <c r="A124" s="8" t="e">
        <f>#REF!</f>
        <v>#REF!</v>
      </c>
      <c r="B124" s="7" t="e">
        <f>#REF!</f>
        <v>#REF!</v>
      </c>
      <c r="C124" s="7" t="e">
        <f t="shared" si="5"/>
        <v>#REF!</v>
      </c>
      <c r="D124" s="7">
        <v>48.255575</v>
      </c>
      <c r="E124" s="7">
        <f t="shared" si="7"/>
        <v>0.45915040904947091</v>
      </c>
      <c r="F124" s="7">
        <v>1.0249109999999999</v>
      </c>
      <c r="H124" s="7">
        <v>144334.406032</v>
      </c>
      <c r="I124" s="7">
        <v>1.0954839999999999</v>
      </c>
      <c r="S124" s="7">
        <v>48.938561999999997</v>
      </c>
    </row>
    <row r="125" spans="1:19">
      <c r="A125" s="8" t="e">
        <f>#REF!</f>
        <v>#REF!</v>
      </c>
      <c r="B125" s="7" t="e">
        <f>#REF!</f>
        <v>#REF!</v>
      </c>
      <c r="C125" s="7" t="e">
        <f t="shared" si="5"/>
        <v>#REF!</v>
      </c>
      <c r="D125" s="7">
        <v>47.534784999999999</v>
      </c>
      <c r="E125" s="7">
        <f t="shared" si="7"/>
        <v>-1.4936926976831302</v>
      </c>
      <c r="F125" s="7">
        <v>1.046586</v>
      </c>
      <c r="H125" s="7">
        <v>158047.68057999999</v>
      </c>
      <c r="I125" s="7">
        <v>1.0886960000000001</v>
      </c>
      <c r="S125" s="7">
        <v>46.578946000000002</v>
      </c>
    </row>
    <row r="126" spans="1:19">
      <c r="A126" s="8" t="e">
        <f>#REF!</f>
        <v>#REF!</v>
      </c>
      <c r="B126" s="7" t="e">
        <f>#REF!</f>
        <v>#REF!</v>
      </c>
      <c r="C126" s="7" t="e">
        <f t="shared" si="5"/>
        <v>#REF!</v>
      </c>
      <c r="D126" s="7">
        <v>46.252229</v>
      </c>
      <c r="E126" s="7">
        <f t="shared" si="7"/>
        <v>-2.6981420027459819</v>
      </c>
      <c r="F126" s="7">
        <v>1.124708</v>
      </c>
      <c r="H126" s="7">
        <v>155858.982059</v>
      </c>
      <c r="I126" s="7">
        <v>1.071596</v>
      </c>
      <c r="S126" s="7">
        <v>46.796146999999998</v>
      </c>
    </row>
    <row r="127" spans="1:19">
      <c r="A127" s="8" t="e">
        <f>#REF!</f>
        <v>#REF!</v>
      </c>
      <c r="B127" s="7" t="e">
        <f>#REF!</f>
        <v>#REF!</v>
      </c>
      <c r="C127" s="7" t="e">
        <f t="shared" si="5"/>
        <v>#REF!</v>
      </c>
      <c r="D127" s="7">
        <v>46.577713000000003</v>
      </c>
      <c r="E127" s="7">
        <f t="shared" si="7"/>
        <v>0.70371527391685618</v>
      </c>
      <c r="F127" s="7">
        <v>1.1114010000000001</v>
      </c>
      <c r="H127" s="7">
        <v>146084.99831699999</v>
      </c>
      <c r="I127" s="7">
        <v>1.0505910000000001</v>
      </c>
      <c r="S127" s="7">
        <v>46.636291999999997</v>
      </c>
    </row>
    <row r="128" spans="1:19">
      <c r="A128" s="8" t="e">
        <f>#REF!</f>
        <v>#REF!</v>
      </c>
      <c r="B128" s="7" t="e">
        <f>#REF!</f>
        <v>#REF!</v>
      </c>
      <c r="C128" s="7" t="e">
        <f t="shared" si="5"/>
        <v>#REF!</v>
      </c>
      <c r="D128" s="7">
        <v>45.057841000000003</v>
      </c>
      <c r="E128" s="7">
        <f t="shared" si="7"/>
        <v>-3.2630885075873124</v>
      </c>
      <c r="F128" s="7">
        <v>1.018046</v>
      </c>
      <c r="H128" s="7">
        <v>154915.06995100001</v>
      </c>
      <c r="I128" s="7">
        <v>0.97118700000000002</v>
      </c>
      <c r="S128" s="7">
        <v>44.152909999999999</v>
      </c>
    </row>
    <row r="129" spans="1:19">
      <c r="A129" s="8" t="e">
        <f>#REF!</f>
        <v>#REF!</v>
      </c>
      <c r="B129" s="7" t="e">
        <f>#REF!</f>
        <v>#REF!</v>
      </c>
      <c r="C129" s="7" t="e">
        <f t="shared" si="5"/>
        <v>#REF!</v>
      </c>
      <c r="D129" s="7">
        <v>45.367556999999998</v>
      </c>
      <c r="E129" s="7">
        <f t="shared" si="7"/>
        <v>0.68737425745719349</v>
      </c>
      <c r="F129" s="7">
        <v>1.094212</v>
      </c>
      <c r="H129" s="7">
        <v>150809.03120100001</v>
      </c>
      <c r="I129" s="7">
        <v>0.68885700000000005</v>
      </c>
      <c r="S129" s="7">
        <v>46.048842</v>
      </c>
    </row>
    <row r="130" spans="1:19">
      <c r="A130" s="8" t="e">
        <f>#REF!</f>
        <v>#REF!</v>
      </c>
      <c r="B130" s="7" t="e">
        <f>#REF!</f>
        <v>#REF!</v>
      </c>
      <c r="C130" s="7" t="e">
        <f t="shared" si="5"/>
        <v>#REF!</v>
      </c>
      <c r="D130" s="7">
        <v>45.589168999999998</v>
      </c>
      <c r="E130" s="7">
        <f t="shared" si="7"/>
        <v>0.48848122899806867</v>
      </c>
      <c r="F130" s="7">
        <v>0.83001899999999995</v>
      </c>
      <c r="H130" s="7">
        <v>150593.37100899999</v>
      </c>
      <c r="I130" s="7">
        <v>0.96989800000000004</v>
      </c>
      <c r="S130" s="7">
        <v>45.346893000000001</v>
      </c>
    </row>
    <row r="131" spans="1:19">
      <c r="A131" s="8" t="e">
        <f>#REF!</f>
        <v>#REF!</v>
      </c>
      <c r="B131" s="7" t="e">
        <f>#REF!</f>
        <v>#REF!</v>
      </c>
      <c r="C131" s="7" t="e">
        <f t="shared" si="5"/>
        <v>#REF!</v>
      </c>
      <c r="D131" s="7">
        <v>44.248815</v>
      </c>
      <c r="E131" s="7">
        <f t="shared" si="7"/>
        <v>-2.9400711383881628</v>
      </c>
      <c r="F131" s="7">
        <v>0.91785399999999995</v>
      </c>
      <c r="H131" s="7">
        <v>154474.29010899999</v>
      </c>
      <c r="I131" s="7">
        <v>1.001023</v>
      </c>
      <c r="S131" s="7">
        <v>44.952455999999998</v>
      </c>
    </row>
    <row r="132" spans="1:19">
      <c r="A132" s="8" t="e">
        <f>#REF!</f>
        <v>#REF!</v>
      </c>
      <c r="B132" s="7" t="e">
        <f>#REF!</f>
        <v>#REF!</v>
      </c>
      <c r="C132" s="7" t="e">
        <f t="shared" si="5"/>
        <v>#REF!</v>
      </c>
      <c r="D132" s="7">
        <v>44.823059000000001</v>
      </c>
      <c r="E132" s="7">
        <f t="shared" si="7"/>
        <v>1.2977613072802114</v>
      </c>
      <c r="F132" s="7">
        <v>0.92320199999999997</v>
      </c>
      <c r="H132" s="7">
        <v>149475.41061699999</v>
      </c>
      <c r="I132" s="7">
        <v>1.0617669999999999</v>
      </c>
      <c r="S132" s="7">
        <v>45.363871000000003</v>
      </c>
    </row>
    <row r="133" spans="1:19">
      <c r="A133" s="8" t="e">
        <f>#REF!</f>
        <v>#REF!</v>
      </c>
      <c r="B133" s="7" t="e">
        <f>#REF!</f>
        <v>#REF!</v>
      </c>
      <c r="C133" s="7" t="e">
        <f t="shared" si="5"/>
        <v>#REF!</v>
      </c>
      <c r="D133" s="7">
        <v>44.696817000000003</v>
      </c>
      <c r="E133" s="7">
        <f t="shared" si="7"/>
        <v>-0.28164521301413004</v>
      </c>
      <c r="F133" s="7">
        <v>0.98260700000000001</v>
      </c>
      <c r="H133" s="7">
        <v>143263.13841099999</v>
      </c>
      <c r="I133" s="7">
        <v>0.93462599999999996</v>
      </c>
      <c r="S133" s="7">
        <v>45.067504999999997</v>
      </c>
    </row>
    <row r="134" spans="1:19">
      <c r="A134" s="8" t="e">
        <f>#REF!</f>
        <v>#REF!</v>
      </c>
      <c r="B134" s="7" t="e">
        <f>#REF!</f>
        <v>#REF!</v>
      </c>
      <c r="C134" s="7" t="e">
        <f t="shared" ref="C134:C179" si="8">B134/B133*100-100</f>
        <v>#REF!</v>
      </c>
      <c r="D134" s="7">
        <v>43.867483999999997</v>
      </c>
      <c r="E134" s="7">
        <f t="shared" si="7"/>
        <v>-1.8554632201214787</v>
      </c>
      <c r="F134" s="7">
        <v>0.949708</v>
      </c>
      <c r="H134" s="7">
        <v>148223.03994799999</v>
      </c>
      <c r="I134" s="7">
        <v>1.083475</v>
      </c>
      <c r="S134" s="7">
        <v>43.107613000000001</v>
      </c>
    </row>
    <row r="135" spans="1:19">
      <c r="A135" s="8" t="e">
        <f>#REF!</f>
        <v>#REF!</v>
      </c>
      <c r="B135" s="7" t="e">
        <f>#REF!</f>
        <v>#REF!</v>
      </c>
      <c r="C135" s="7" t="e">
        <f t="shared" si="8"/>
        <v>#REF!</v>
      </c>
      <c r="D135" s="7">
        <v>43.064273999999997</v>
      </c>
      <c r="E135" s="7">
        <f t="shared" si="7"/>
        <v>-1.8309917204278179</v>
      </c>
      <c r="F135" s="7">
        <v>1.010143</v>
      </c>
      <c r="H135" s="7">
        <v>141716.80989</v>
      </c>
      <c r="I135" s="7">
        <v>0.98911899999999997</v>
      </c>
      <c r="S135" s="7">
        <v>43.75385</v>
      </c>
    </row>
    <row r="136" spans="1:19">
      <c r="A136" s="8" t="e">
        <f>#REF!</f>
        <v>#REF!</v>
      </c>
      <c r="B136" s="7" t="e">
        <f>#REF!</f>
        <v>#REF!</v>
      </c>
      <c r="C136" s="7" t="e">
        <f t="shared" si="8"/>
        <v>#REF!</v>
      </c>
      <c r="D136" s="7">
        <v>42.072648000000001</v>
      </c>
      <c r="E136" s="7">
        <f t="shared" si="7"/>
        <v>-2.3026650815011891</v>
      </c>
      <c r="F136" s="7">
        <v>1.0062500000000001</v>
      </c>
      <c r="H136" s="7">
        <v>137350.03241399999</v>
      </c>
      <c r="I136" s="7">
        <v>1.0913539999999999</v>
      </c>
      <c r="S136" s="7">
        <v>41.971411000000003</v>
      </c>
    </row>
    <row r="137" spans="1:19">
      <c r="A137" s="8" t="e">
        <f>#REF!</f>
        <v>#REF!</v>
      </c>
      <c r="B137" s="7" t="e">
        <f>#REF!</f>
        <v>#REF!</v>
      </c>
      <c r="C137" s="7" t="e">
        <f t="shared" si="8"/>
        <v>#REF!</v>
      </c>
      <c r="D137" s="7">
        <v>41.968643999999998</v>
      </c>
      <c r="E137" s="7">
        <f t="shared" si="7"/>
        <v>-0.24720098435450666</v>
      </c>
      <c r="F137" s="7">
        <v>1.066576</v>
      </c>
      <c r="H137" s="7">
        <v>138811.41338000001</v>
      </c>
      <c r="I137" s="7">
        <v>1.12235</v>
      </c>
      <c r="S137" s="7">
        <v>41.915028999999997</v>
      </c>
    </row>
    <row r="138" spans="1:19">
      <c r="A138" s="8" t="e">
        <f>#REF!</f>
        <v>#REF!</v>
      </c>
      <c r="B138" s="7" t="e">
        <f>#REF!</f>
        <v>#REF!</v>
      </c>
      <c r="C138" s="7" t="e">
        <f t="shared" si="8"/>
        <v>#REF!</v>
      </c>
      <c r="D138" s="7">
        <v>40.388430999999997</v>
      </c>
      <c r="E138" s="7">
        <f t="shared" si="7"/>
        <v>-3.7652229126106675</v>
      </c>
      <c r="F138" s="7">
        <v>1.1239429999999999</v>
      </c>
      <c r="H138" s="7">
        <v>131434.59847299999</v>
      </c>
      <c r="I138" s="7">
        <v>1.036546</v>
      </c>
      <c r="S138" s="7">
        <v>40.877940000000002</v>
      </c>
    </row>
    <row r="139" spans="1:19">
      <c r="A139" s="8" t="e">
        <f>#REF!</f>
        <v>#REF!</v>
      </c>
      <c r="B139" s="7" t="e">
        <f>#REF!</f>
        <v>#REF!</v>
      </c>
      <c r="C139" s="7" t="e">
        <f t="shared" si="8"/>
        <v>#REF!</v>
      </c>
      <c r="D139" s="7">
        <v>37.244137000000002</v>
      </c>
      <c r="E139" s="7">
        <f t="shared" si="7"/>
        <v>-7.7851353027306232</v>
      </c>
      <c r="F139" s="7">
        <v>1.0688519999999999</v>
      </c>
      <c r="H139" s="7">
        <v>134174.93272400001</v>
      </c>
      <c r="I139" s="7">
        <v>1.0495030000000001</v>
      </c>
      <c r="S139" s="7">
        <v>36.220109000000001</v>
      </c>
    </row>
    <row r="140" spans="1:19">
      <c r="A140" s="8" t="e">
        <f>#REF!</f>
        <v>#REF!</v>
      </c>
      <c r="B140" s="7" t="e">
        <f>#REF!</f>
        <v>#REF!</v>
      </c>
      <c r="C140" s="7" t="e">
        <f t="shared" si="8"/>
        <v>#REF!</v>
      </c>
      <c r="D140" s="7">
        <v>37.012163000000001</v>
      </c>
      <c r="E140" s="7">
        <f t="shared" si="7"/>
        <v>-0.62284702690251947</v>
      </c>
      <c r="F140" s="7">
        <v>1.0457700000000001</v>
      </c>
      <c r="H140" s="7">
        <v>129612.511637</v>
      </c>
      <c r="I140" s="7">
        <v>0.96479899999999996</v>
      </c>
      <c r="S140" s="7">
        <v>37.222980999999997</v>
      </c>
    </row>
    <row r="141" spans="1:19">
      <c r="A141" s="8" t="e">
        <f>#REF!</f>
        <v>#REF!</v>
      </c>
      <c r="B141" s="7" t="e">
        <f>#REF!</f>
        <v>#REF!</v>
      </c>
      <c r="C141" s="7" t="e">
        <f t="shared" si="8"/>
        <v>#REF!</v>
      </c>
      <c r="D141" s="7">
        <v>36.049075000000002</v>
      </c>
      <c r="E141" s="7">
        <f t="shared" si="7"/>
        <v>-2.6020851577898725</v>
      </c>
      <c r="F141" s="7">
        <v>1.093718</v>
      </c>
      <c r="H141" s="7">
        <v>120731.108417</v>
      </c>
      <c r="I141" s="7">
        <v>0.68279800000000002</v>
      </c>
      <c r="S141" s="7">
        <v>36.423225000000002</v>
      </c>
    </row>
    <row r="142" spans="1:19">
      <c r="A142" s="8" t="e">
        <f>#REF!</f>
        <v>#REF!</v>
      </c>
      <c r="B142" s="7" t="e">
        <f>#REF!</f>
        <v>#REF!</v>
      </c>
      <c r="C142" s="7" t="e">
        <f t="shared" si="8"/>
        <v>#REF!</v>
      </c>
      <c r="D142" s="7">
        <v>34.967084999999997</v>
      </c>
      <c r="E142" s="7">
        <f t="shared" si="7"/>
        <v>-3.0014362365747331</v>
      </c>
      <c r="F142" s="7">
        <v>0.82851300000000005</v>
      </c>
      <c r="H142" s="7">
        <v>129246.034652</v>
      </c>
      <c r="I142" s="7">
        <v>0.98358900000000005</v>
      </c>
      <c r="S142" s="7">
        <v>34.419384999999998</v>
      </c>
    </row>
    <row r="143" spans="1:19">
      <c r="A143" s="8" t="e">
        <f>#REF!</f>
        <v>#REF!</v>
      </c>
      <c r="B143" s="7" t="e">
        <f>#REF!</f>
        <v>#REF!</v>
      </c>
      <c r="C143" s="7" t="e">
        <f t="shared" si="8"/>
        <v>#REF!</v>
      </c>
      <c r="D143" s="7">
        <v>35.180719000000003</v>
      </c>
      <c r="E143" s="7">
        <f t="shared" si="7"/>
        <v>0.61095741895557865</v>
      </c>
      <c r="F143" s="7">
        <v>0.90120999999999996</v>
      </c>
      <c r="H143" s="7">
        <v>123430.36232</v>
      </c>
      <c r="I143" s="7">
        <v>1.006195</v>
      </c>
      <c r="S143" s="7">
        <v>34.895023999999999</v>
      </c>
    </row>
    <row r="144" spans="1:19">
      <c r="A144" s="8" t="e">
        <f>#REF!</f>
        <v>#REF!</v>
      </c>
      <c r="B144" s="7" t="e">
        <f>#REF!</f>
        <v>#REF!</v>
      </c>
      <c r="C144" s="7" t="e">
        <f t="shared" si="8"/>
        <v>#REF!</v>
      </c>
      <c r="D144" s="7">
        <v>33.709003000000003</v>
      </c>
      <c r="E144" s="7">
        <f t="shared" ref="E144:E175" si="9">D144/D143*100-100</f>
        <v>-4.1833027915091776</v>
      </c>
      <c r="F144" s="7">
        <v>0.92950500000000003</v>
      </c>
      <c r="H144" s="7">
        <v>122227.57519</v>
      </c>
      <c r="I144" s="7">
        <v>0.99437500000000001</v>
      </c>
      <c r="S144" s="7">
        <v>34.279093000000003</v>
      </c>
    </row>
    <row r="145" spans="1:19">
      <c r="A145" s="8" t="e">
        <f>#REF!</f>
        <v>#REF!</v>
      </c>
      <c r="B145" s="7" t="e">
        <f>#REF!</f>
        <v>#REF!</v>
      </c>
      <c r="C145" s="7" t="e">
        <f t="shared" si="8"/>
        <v>#REF!</v>
      </c>
      <c r="D145" s="7">
        <v>31.928684000000001</v>
      </c>
      <c r="E145" s="7">
        <f t="shared" si="9"/>
        <v>-5.2814347549822287</v>
      </c>
      <c r="F145" s="7">
        <v>0.96484599999999998</v>
      </c>
      <c r="H145" s="7">
        <v>120924.797515</v>
      </c>
      <c r="I145" s="7">
        <v>0.99503200000000003</v>
      </c>
      <c r="S145" s="7">
        <v>31.746948</v>
      </c>
    </row>
    <row r="146" spans="1:19">
      <c r="A146" s="8" t="e">
        <f>#REF!</f>
        <v>#REF!</v>
      </c>
      <c r="B146" s="7" t="e">
        <f>#REF!</f>
        <v>#REF!</v>
      </c>
      <c r="C146" s="7" t="e">
        <f t="shared" si="8"/>
        <v>#REF!</v>
      </c>
      <c r="D146" s="7">
        <v>31.938673999999999</v>
      </c>
      <c r="E146" s="7">
        <f t="shared" si="9"/>
        <v>3.1288480289376253E-2</v>
      </c>
      <c r="F146" s="7">
        <v>0.96047300000000002</v>
      </c>
      <c r="H146" s="7">
        <v>121205.97691700001</v>
      </c>
      <c r="I146" s="7">
        <v>1.090994</v>
      </c>
      <c r="S146" s="7">
        <v>31.865708999999999</v>
      </c>
    </row>
    <row r="147" spans="1:19">
      <c r="A147" s="8" t="e">
        <f>#REF!</f>
        <v>#REF!</v>
      </c>
      <c r="B147" s="7" t="e">
        <f>#REF!</f>
        <v>#REF!</v>
      </c>
      <c r="C147" s="7" t="e">
        <f t="shared" si="8"/>
        <v>#REF!</v>
      </c>
      <c r="D147" s="7">
        <v>31.280422000000002</v>
      </c>
      <c r="E147" s="7">
        <f t="shared" si="9"/>
        <v>-2.0609872532591567</v>
      </c>
      <c r="F147" s="7">
        <v>1.0114460000000001</v>
      </c>
      <c r="H147" s="7">
        <v>112086.148015</v>
      </c>
      <c r="I147" s="7">
        <v>0.98605399999999999</v>
      </c>
      <c r="S147" s="7">
        <v>31.730103</v>
      </c>
    </row>
    <row r="148" spans="1:19">
      <c r="A148" s="8" t="e">
        <f>#REF!</f>
        <v>#REF!</v>
      </c>
      <c r="B148" s="7" t="e">
        <f>#REF!</f>
        <v>#REF!</v>
      </c>
      <c r="C148" s="7" t="e">
        <f t="shared" si="8"/>
        <v>#REF!</v>
      </c>
      <c r="D148" s="7">
        <v>30.442392999999999</v>
      </c>
      <c r="E148" s="7">
        <f t="shared" si="9"/>
        <v>-2.6790847003278913</v>
      </c>
      <c r="F148" s="7">
        <v>0.98843400000000003</v>
      </c>
      <c r="H148" s="7">
        <v>118505.42127200001</v>
      </c>
      <c r="I148" s="7">
        <v>1.0879840000000001</v>
      </c>
      <c r="S148" s="7">
        <v>29.927223000000001</v>
      </c>
    </row>
    <row r="149" spans="1:19">
      <c r="A149" s="8" t="e">
        <f>#REF!</f>
        <v>#REF!</v>
      </c>
      <c r="B149" s="7" t="e">
        <f>#REF!</f>
        <v>#REF!</v>
      </c>
      <c r="C149" s="7" t="e">
        <f t="shared" si="8"/>
        <v>#REF!</v>
      </c>
      <c r="D149" s="7">
        <v>30.295884000000001</v>
      </c>
      <c r="E149" s="7">
        <f t="shared" si="9"/>
        <v>-0.48126637087958102</v>
      </c>
      <c r="F149" s="7">
        <v>1.077458</v>
      </c>
      <c r="H149" s="7">
        <v>110670.88297200001</v>
      </c>
      <c r="I149" s="7">
        <v>1.1429929999999999</v>
      </c>
      <c r="S149" s="7">
        <v>30.537182000000001</v>
      </c>
    </row>
    <row r="150" spans="1:19">
      <c r="A150" s="8" t="e">
        <f>#REF!</f>
        <v>#REF!</v>
      </c>
      <c r="B150" s="7" t="e">
        <f>#REF!</f>
        <v>#REF!</v>
      </c>
      <c r="C150" s="7" t="e">
        <f t="shared" si="8"/>
        <v>#REF!</v>
      </c>
      <c r="D150" s="7">
        <v>29.794456</v>
      </c>
      <c r="E150" s="7">
        <f t="shared" si="9"/>
        <v>-1.6551027195641552</v>
      </c>
      <c r="F150" s="7">
        <v>1.1163780000000001</v>
      </c>
      <c r="H150" s="7">
        <v>121191.48072399999</v>
      </c>
      <c r="I150" s="7">
        <v>1.0125960000000001</v>
      </c>
      <c r="S150" s="7">
        <v>29.925829</v>
      </c>
    </row>
    <row r="151" spans="1:19">
      <c r="A151" s="8" t="e">
        <f>#REF!</f>
        <v>#REF!</v>
      </c>
      <c r="B151" s="7" t="e">
        <f>#REF!</f>
        <v>#REF!</v>
      </c>
      <c r="C151" s="7" t="e">
        <f t="shared" si="8"/>
        <v>#REF!</v>
      </c>
      <c r="D151" s="7">
        <v>29.640542</v>
      </c>
      <c r="E151" s="7">
        <f t="shared" si="9"/>
        <v>-0.51658603869122999</v>
      </c>
      <c r="F151" s="7">
        <v>1.0675079999999999</v>
      </c>
      <c r="H151" s="7">
        <v>120268.48306699999</v>
      </c>
      <c r="I151" s="7">
        <v>1.055048</v>
      </c>
      <c r="S151" s="7">
        <v>29.026409000000001</v>
      </c>
    </row>
    <row r="152" spans="1:19">
      <c r="A152" s="8" t="e">
        <f>#REF!</f>
        <v>#REF!</v>
      </c>
      <c r="B152" s="7" t="e">
        <f>#REF!</f>
        <v>#REF!</v>
      </c>
      <c r="C152" s="7" t="e">
        <f t="shared" si="8"/>
        <v>#REF!</v>
      </c>
      <c r="D152" s="7">
        <v>30.382469</v>
      </c>
      <c r="E152" s="7">
        <f t="shared" si="9"/>
        <v>2.5030817587613683</v>
      </c>
      <c r="F152" s="7">
        <v>1.0446120000000001</v>
      </c>
      <c r="H152" s="7">
        <v>121451.066784</v>
      </c>
      <c r="I152" s="7">
        <v>0.956673</v>
      </c>
      <c r="S152" s="7">
        <v>30.519248000000001</v>
      </c>
    </row>
    <row r="153" spans="1:19">
      <c r="A153" s="8" t="e">
        <f>#REF!</f>
        <v>#REF!</v>
      </c>
      <c r="B153" s="7" t="e">
        <f>#REF!</f>
        <v>#REF!</v>
      </c>
      <c r="C153" s="7" t="e">
        <f t="shared" si="8"/>
        <v>#REF!</v>
      </c>
      <c r="D153" s="7">
        <v>30.923055000000002</v>
      </c>
      <c r="E153" s="7">
        <f t="shared" si="9"/>
        <v>1.7792694859657416</v>
      </c>
      <c r="F153" s="7">
        <v>1.086808</v>
      </c>
      <c r="H153" s="7">
        <v>118986.10750699999</v>
      </c>
      <c r="I153" s="7">
        <v>0.67890300000000003</v>
      </c>
      <c r="S153" s="7">
        <v>31.013717</v>
      </c>
    </row>
    <row r="154" spans="1:19">
      <c r="A154" s="8" t="e">
        <f>#REF!</f>
        <v>#REF!</v>
      </c>
      <c r="B154" s="7" t="e">
        <f>#REF!</f>
        <v>#REF!</v>
      </c>
      <c r="C154" s="7" t="e">
        <f t="shared" si="8"/>
        <v>#REF!</v>
      </c>
      <c r="D154" s="7">
        <v>31.042874999999999</v>
      </c>
      <c r="E154" s="7">
        <f t="shared" si="9"/>
        <v>0.38747788664477412</v>
      </c>
      <c r="F154" s="7">
        <v>0.84674300000000002</v>
      </c>
      <c r="H154" s="7">
        <v>127814.23742999999</v>
      </c>
      <c r="I154" s="7">
        <v>0.99512400000000001</v>
      </c>
      <c r="S154" s="7">
        <v>30.994562999999999</v>
      </c>
    </row>
    <row r="155" spans="1:19">
      <c r="A155" s="8" t="e">
        <f>#REF!</f>
        <v>#REF!</v>
      </c>
      <c r="B155" s="7" t="e">
        <f>#REF!</f>
        <v>#REF!</v>
      </c>
      <c r="C155" s="7" t="e">
        <f t="shared" si="8"/>
        <v>#REF!</v>
      </c>
      <c r="D155" s="7">
        <v>30.975057</v>
      </c>
      <c r="E155" s="7">
        <f t="shared" si="9"/>
        <v>-0.21846558993004805</v>
      </c>
      <c r="F155" s="7">
        <v>0.90594399999999997</v>
      </c>
      <c r="H155" s="7">
        <v>124495.18669</v>
      </c>
      <c r="I155" s="7">
        <v>1.007171</v>
      </c>
      <c r="S155" s="7">
        <v>30.750285999999999</v>
      </c>
    </row>
    <row r="156" spans="1:19">
      <c r="A156" s="8" t="e">
        <f>#REF!</f>
        <v>#REF!</v>
      </c>
      <c r="B156" s="7" t="e">
        <f>#REF!</f>
        <v>#REF!</v>
      </c>
      <c r="C156" s="7" t="e">
        <f t="shared" si="8"/>
        <v>#REF!</v>
      </c>
      <c r="D156" s="7">
        <v>29.841460999999999</v>
      </c>
      <c r="E156" s="7">
        <f t="shared" si="9"/>
        <v>-3.6597059369414637</v>
      </c>
      <c r="F156" s="7">
        <v>0.91419300000000003</v>
      </c>
      <c r="H156" s="7">
        <v>123001.16025</v>
      </c>
      <c r="I156" s="7">
        <v>1.055323</v>
      </c>
      <c r="S156" s="7">
        <v>29.817861000000001</v>
      </c>
    </row>
    <row r="157" spans="1:19">
      <c r="A157" s="8" t="e">
        <f>#REF!</f>
        <v>#REF!</v>
      </c>
      <c r="B157" s="7" t="e">
        <f>#REF!</f>
        <v>#REF!</v>
      </c>
      <c r="C157" s="7" t="e">
        <f t="shared" si="8"/>
        <v>#REF!</v>
      </c>
      <c r="D157" s="7">
        <v>29.219538</v>
      </c>
      <c r="E157" s="7">
        <f t="shared" si="9"/>
        <v>-2.0840903198405698</v>
      </c>
      <c r="F157" s="7">
        <v>0.96025099999999997</v>
      </c>
      <c r="H157" s="7">
        <v>125514.833262</v>
      </c>
      <c r="I157" s="7">
        <v>0.935531</v>
      </c>
      <c r="S157" s="7">
        <v>29.038914999999999</v>
      </c>
    </row>
    <row r="158" spans="1:19">
      <c r="A158" s="8" t="e">
        <f>#REF!</f>
        <v>#REF!</v>
      </c>
      <c r="B158" s="7" t="e">
        <f>#REF!</f>
        <v>#REF!</v>
      </c>
      <c r="C158" s="7" t="e">
        <f t="shared" si="8"/>
        <v>#REF!</v>
      </c>
      <c r="D158" s="7">
        <v>28.780287999999999</v>
      </c>
      <c r="E158" s="7">
        <f t="shared" si="9"/>
        <v>-1.5032749662229463</v>
      </c>
      <c r="F158" s="7">
        <v>0.97018599999999999</v>
      </c>
      <c r="H158" s="7">
        <v>124199.502312</v>
      </c>
      <c r="I158" s="7">
        <v>1.0951979999999999</v>
      </c>
      <c r="S158" s="7">
        <v>29.025623</v>
      </c>
    </row>
    <row r="159" spans="1:19">
      <c r="A159" s="8" t="e">
        <f>#REF!</f>
        <v>#REF!</v>
      </c>
      <c r="B159" s="7" t="e">
        <f>#REF!</f>
        <v>#REF!</v>
      </c>
      <c r="C159" s="7" t="e">
        <f t="shared" si="8"/>
        <v>#REF!</v>
      </c>
      <c r="D159" s="7">
        <v>28.686931999999999</v>
      </c>
      <c r="E159" s="7">
        <f t="shared" si="9"/>
        <v>-0.32437479430366523</v>
      </c>
      <c r="F159" s="7">
        <v>1.0015050000000001</v>
      </c>
      <c r="H159" s="7">
        <v>126342.05451099999</v>
      </c>
      <c r="I159" s="7">
        <v>0.98534100000000002</v>
      </c>
      <c r="S159" s="7">
        <v>28.764081999999998</v>
      </c>
    </row>
    <row r="160" spans="1:19">
      <c r="A160" s="8" t="e">
        <f>#REF!</f>
        <v>#REF!</v>
      </c>
      <c r="B160" s="7" t="e">
        <f>#REF!</f>
        <v>#REF!</v>
      </c>
      <c r="C160" s="7" t="e">
        <f t="shared" si="8"/>
        <v>#REF!</v>
      </c>
      <c r="D160" s="7">
        <v>29.510297000000001</v>
      </c>
      <c r="E160" s="7">
        <f t="shared" si="9"/>
        <v>2.8701744752628287</v>
      </c>
      <c r="F160" s="7">
        <v>0.99843199999999999</v>
      </c>
      <c r="H160" s="7">
        <v>128591.464681</v>
      </c>
      <c r="I160" s="7">
        <v>1.086363</v>
      </c>
      <c r="S160" s="7">
        <v>29.372962000000001</v>
      </c>
    </row>
    <row r="161" spans="1:19">
      <c r="A161" s="8" t="e">
        <f>#REF!</f>
        <v>#REF!</v>
      </c>
      <c r="B161" s="7" t="e">
        <f>#REF!</f>
        <v>#REF!</v>
      </c>
      <c r="C161" s="7" t="e">
        <f t="shared" si="8"/>
        <v>#REF!</v>
      </c>
      <c r="D161" s="7">
        <v>29.119012999999999</v>
      </c>
      <c r="E161" s="7">
        <f t="shared" si="9"/>
        <v>-1.3259236259126794</v>
      </c>
      <c r="F161" s="7">
        <v>1.084433</v>
      </c>
      <c r="H161" s="7">
        <v>129144.81261199999</v>
      </c>
      <c r="I161" s="7">
        <v>1.057077</v>
      </c>
      <c r="S161" s="7">
        <v>29.499559999999999</v>
      </c>
    </row>
    <row r="162" spans="1:19">
      <c r="A162" s="8" t="e">
        <f>#REF!</f>
        <v>#REF!</v>
      </c>
      <c r="B162" s="7" t="e">
        <f>#REF!</f>
        <v>#REF!</v>
      </c>
      <c r="C162" s="7" t="e">
        <f t="shared" si="8"/>
        <v>#REF!</v>
      </c>
      <c r="D162" s="7">
        <v>30.077207000000001</v>
      </c>
      <c r="E162" s="7">
        <f t="shared" si="9"/>
        <v>3.2906129064196108</v>
      </c>
      <c r="F162" s="7">
        <v>1.099655</v>
      </c>
      <c r="H162" s="7">
        <v>131292.02935900001</v>
      </c>
      <c r="I162" s="7">
        <v>1.090584</v>
      </c>
      <c r="S162" s="7">
        <v>29.752483999999999</v>
      </c>
    </row>
    <row r="163" spans="1:19">
      <c r="A163" s="8" t="e">
        <f>#REF!</f>
        <v>#REF!</v>
      </c>
      <c r="B163" s="7" t="e">
        <f>#REF!</f>
        <v>#REF!</v>
      </c>
      <c r="C163" s="7" t="e">
        <f t="shared" si="8"/>
        <v>#REF!</v>
      </c>
      <c r="D163" s="7">
        <v>30.035150000000002</v>
      </c>
      <c r="E163" s="7">
        <f t="shared" si="9"/>
        <v>-0.13983013781832199</v>
      </c>
      <c r="F163" s="7">
        <v>1.0774619999999999</v>
      </c>
      <c r="H163" s="7">
        <v>135547.531158</v>
      </c>
      <c r="I163" s="7">
        <v>1.059407</v>
      </c>
      <c r="S163" s="7">
        <v>29.846948000000001</v>
      </c>
    </row>
    <row r="164" spans="1:19">
      <c r="A164" s="8" t="e">
        <f>#REF!</f>
        <v>#REF!</v>
      </c>
      <c r="B164" s="7" t="e">
        <f>#REF!</f>
        <v>#REF!</v>
      </c>
      <c r="C164" s="7" t="e">
        <f t="shared" si="8"/>
        <v>#REF!</v>
      </c>
      <c r="D164" s="7">
        <v>30.338235000000001</v>
      </c>
      <c r="E164" s="7">
        <f t="shared" si="9"/>
        <v>1.0091010033244316</v>
      </c>
      <c r="F164" s="7">
        <v>1.045105</v>
      </c>
      <c r="H164" s="7">
        <v>129495.023505</v>
      </c>
      <c r="I164" s="7">
        <v>0.95050800000000002</v>
      </c>
      <c r="S164" s="7">
        <v>30.460277000000001</v>
      </c>
    </row>
    <row r="165" spans="1:19">
      <c r="A165" s="8" t="e">
        <f>#REF!</f>
        <v>#REF!</v>
      </c>
      <c r="B165" s="7" t="e">
        <f>#REF!</f>
        <v>#REF!</v>
      </c>
      <c r="C165" s="7" t="e">
        <f t="shared" si="8"/>
        <v>#REF!</v>
      </c>
      <c r="D165" s="7">
        <v>30.453683000000002</v>
      </c>
      <c r="E165" s="7">
        <f t="shared" si="9"/>
        <v>0.38053631003913324</v>
      </c>
      <c r="F165" s="7">
        <v>1.066387</v>
      </c>
      <c r="H165" s="7">
        <v>136136.98124200001</v>
      </c>
      <c r="I165" s="7">
        <v>0.677678</v>
      </c>
      <c r="S165" s="7">
        <v>30.013299</v>
      </c>
    </row>
    <row r="166" spans="1:19">
      <c r="A166" s="8" t="e">
        <f>#REF!</f>
        <v>#REF!</v>
      </c>
      <c r="B166" s="7" t="e">
        <f>#REF!</f>
        <v>#REF!</v>
      </c>
      <c r="C166" s="7" t="e">
        <f t="shared" si="8"/>
        <v>#REF!</v>
      </c>
      <c r="D166" s="7">
        <v>30.519639999999999</v>
      </c>
      <c r="E166" s="7">
        <f t="shared" si="9"/>
        <v>0.21658135733532902</v>
      </c>
      <c r="F166" s="7">
        <v>0.86136900000000005</v>
      </c>
      <c r="H166" s="7">
        <v>135928.33141099999</v>
      </c>
      <c r="I166" s="7">
        <v>1.0007550000000001</v>
      </c>
      <c r="S166" s="7">
        <v>30.784756999999999</v>
      </c>
    </row>
    <row r="167" spans="1:19">
      <c r="A167" s="8" t="e">
        <f>#REF!</f>
        <v>#REF!</v>
      </c>
      <c r="B167" s="7" t="e">
        <f>#REF!</f>
        <v>#REF!</v>
      </c>
      <c r="C167" s="7" t="e">
        <f t="shared" si="8"/>
        <v>#REF!</v>
      </c>
      <c r="D167" s="7">
        <v>30.873517</v>
      </c>
      <c r="E167" s="7">
        <f t="shared" si="9"/>
        <v>1.1595058133057989</v>
      </c>
      <c r="F167" s="7">
        <v>0.90887099999999998</v>
      </c>
      <c r="H167" s="7">
        <v>133224.31679099999</v>
      </c>
      <c r="I167" s="7">
        <v>1.0083519999999999</v>
      </c>
      <c r="S167" s="7">
        <v>30.691192999999998</v>
      </c>
    </row>
    <row r="168" spans="1:19">
      <c r="A168" s="8" t="e">
        <f>#REF!</f>
        <v>#REF!</v>
      </c>
      <c r="B168" s="7" t="e">
        <f>#REF!</f>
        <v>#REF!</v>
      </c>
      <c r="C168" s="7" t="e">
        <f t="shared" si="8"/>
        <v>#REF!</v>
      </c>
      <c r="D168" s="7">
        <v>30.533166000000001</v>
      </c>
      <c r="E168" s="7">
        <f t="shared" si="9"/>
        <v>-1.1024043681191102</v>
      </c>
      <c r="F168" s="7">
        <v>0.90605199999999997</v>
      </c>
      <c r="H168" s="7">
        <v>137172.46039299999</v>
      </c>
      <c r="I168" s="7">
        <v>1.048009</v>
      </c>
      <c r="S168" s="7">
        <v>30.229922999999999</v>
      </c>
    </row>
    <row r="169" spans="1:19">
      <c r="A169" s="8" t="e">
        <f>#REF!</f>
        <v>#REF!</v>
      </c>
      <c r="B169" s="7" t="e">
        <f>#REF!</f>
        <v>#REF!</v>
      </c>
      <c r="C169" s="7" t="e">
        <f t="shared" si="8"/>
        <v>#REF!</v>
      </c>
      <c r="D169" s="7">
        <v>31.004473999999998</v>
      </c>
      <c r="E169" s="7">
        <f t="shared" si="9"/>
        <v>1.5435936122706551</v>
      </c>
      <c r="F169" s="7">
        <v>0.96570199999999995</v>
      </c>
      <c r="H169" s="7">
        <v>141706.033344</v>
      </c>
      <c r="I169" s="7">
        <v>0.94075699999999995</v>
      </c>
      <c r="S169" s="7">
        <v>31.069490999999999</v>
      </c>
    </row>
    <row r="170" spans="1:19">
      <c r="A170" s="8" t="e">
        <f>#REF!</f>
        <v>#REF!</v>
      </c>
      <c r="B170" s="7" t="e">
        <f>#REF!</f>
        <v>#REF!</v>
      </c>
      <c r="C170" s="7" t="e">
        <f t="shared" si="8"/>
        <v>#REF!</v>
      </c>
      <c r="D170" s="7">
        <v>31.526050000000001</v>
      </c>
      <c r="E170" s="7">
        <f t="shared" si="9"/>
        <v>1.6822604376387886</v>
      </c>
      <c r="F170" s="7">
        <v>0.97771699999999995</v>
      </c>
      <c r="H170" s="7">
        <v>128924.55601499999</v>
      </c>
      <c r="I170" s="7">
        <v>1.096765</v>
      </c>
      <c r="S170" s="7">
        <v>32.051326000000003</v>
      </c>
    </row>
    <row r="171" spans="1:19">
      <c r="A171" s="8" t="e">
        <f>#REF!</f>
        <v>#REF!</v>
      </c>
      <c r="B171" s="7" t="e">
        <f>#REF!</f>
        <v>#REF!</v>
      </c>
      <c r="C171" s="7" t="e">
        <f t="shared" si="8"/>
        <v>#REF!</v>
      </c>
      <c r="D171" s="7">
        <v>32.529798999999997</v>
      </c>
      <c r="E171" s="7">
        <f t="shared" si="9"/>
        <v>3.1838717505047214</v>
      </c>
      <c r="F171" s="7">
        <v>0.98500500000000002</v>
      </c>
      <c r="H171" s="7">
        <v>145464.65598499999</v>
      </c>
      <c r="I171" s="7">
        <v>0.98450000000000004</v>
      </c>
      <c r="S171" s="7">
        <v>32.042045999999999</v>
      </c>
    </row>
    <row r="172" spans="1:19">
      <c r="A172" s="8" t="e">
        <f>#REF!</f>
        <v>#REF!</v>
      </c>
      <c r="B172" s="7" t="e">
        <f>#REF!</f>
        <v>#REF!</v>
      </c>
      <c r="C172" s="7" t="e">
        <f t="shared" si="8"/>
        <v>#REF!</v>
      </c>
      <c r="D172" s="7">
        <v>33.806856000000003</v>
      </c>
      <c r="E172" s="7">
        <f t="shared" si="9"/>
        <v>3.9258066119621731</v>
      </c>
      <c r="F172" s="7">
        <v>1.014764</v>
      </c>
      <c r="H172" s="7">
        <v>143036.445607</v>
      </c>
      <c r="I172" s="7">
        <v>1.086646</v>
      </c>
      <c r="S172" s="7">
        <v>34.251959999999997</v>
      </c>
    </row>
    <row r="173" spans="1:19">
      <c r="A173" s="8" t="e">
        <f>#REF!</f>
        <v>#REF!</v>
      </c>
      <c r="B173" s="7" t="e">
        <f>#REF!</f>
        <v>#REF!</v>
      </c>
      <c r="C173" s="7" t="e">
        <f t="shared" si="8"/>
        <v>#REF!</v>
      </c>
      <c r="D173" s="7">
        <v>32.658479</v>
      </c>
      <c r="E173" s="7">
        <f t="shared" si="9"/>
        <v>-3.3968760656122612</v>
      </c>
      <c r="F173" s="7">
        <v>1.0638890000000001</v>
      </c>
      <c r="H173" s="7">
        <v>141544.26889499999</v>
      </c>
      <c r="I173" s="7">
        <v>1.0558179999999999</v>
      </c>
      <c r="S173" s="7">
        <v>32.414698000000001</v>
      </c>
    </row>
    <row r="174" spans="1:19">
      <c r="A174" s="8" t="e">
        <f>#REF!</f>
        <v>#REF!</v>
      </c>
      <c r="B174" s="7" t="e">
        <f>#REF!</f>
        <v>#REF!</v>
      </c>
      <c r="C174" s="7" t="e">
        <f t="shared" si="8"/>
        <v>#REF!</v>
      </c>
      <c r="D174" s="7">
        <v>32.931772000000002</v>
      </c>
      <c r="E174" s="7">
        <f t="shared" si="9"/>
        <v>0.83682096768806957</v>
      </c>
      <c r="F174" s="7">
        <v>1.0989990000000001</v>
      </c>
      <c r="H174" s="7">
        <v>142528.33894099999</v>
      </c>
      <c r="I174" s="7">
        <v>1.0891310000000001</v>
      </c>
      <c r="S174" s="7">
        <v>32.568655</v>
      </c>
    </row>
    <row r="175" spans="1:19">
      <c r="A175" s="8" t="e">
        <f>#REF!</f>
        <v>#REF!</v>
      </c>
      <c r="B175" s="7" t="e">
        <f>#REF!</f>
        <v>#REF!</v>
      </c>
      <c r="C175" s="7" t="e">
        <f t="shared" si="8"/>
        <v>#REF!</v>
      </c>
      <c r="D175" s="7">
        <v>32.730182999999997</v>
      </c>
      <c r="E175" s="7">
        <f t="shared" si="9"/>
        <v>-0.61214136913132222</v>
      </c>
      <c r="F175" s="7">
        <v>1.0878639999999999</v>
      </c>
      <c r="H175" s="7">
        <v>140392.23336000001</v>
      </c>
      <c r="I175" s="7">
        <v>1.0622450000000001</v>
      </c>
      <c r="S175" s="7">
        <v>32.930816</v>
      </c>
    </row>
    <row r="176" spans="1:19">
      <c r="A176" s="8" t="e">
        <f>#REF!</f>
        <v>#REF!</v>
      </c>
      <c r="B176" s="7" t="e">
        <f>#REF!</f>
        <v>#REF!</v>
      </c>
      <c r="C176" s="7" t="e">
        <f t="shared" si="8"/>
        <v>#REF!</v>
      </c>
      <c r="D176" s="7">
        <v>32.841737999999999</v>
      </c>
      <c r="E176" s="7">
        <f>D176/D175*100-100</f>
        <v>0.34083219149738397</v>
      </c>
      <c r="F176" s="7">
        <v>1.0336540000000001</v>
      </c>
      <c r="H176" s="7">
        <v>143836.94320899999</v>
      </c>
      <c r="I176" s="7">
        <v>0.94732300000000003</v>
      </c>
      <c r="S176" s="7">
        <v>32.574539999999999</v>
      </c>
    </row>
    <row r="177" spans="1:19">
      <c r="A177" s="8" t="e">
        <f>#REF!</f>
        <v>#REF!</v>
      </c>
      <c r="B177" s="7" t="e">
        <f>#REF!</f>
        <v>#REF!</v>
      </c>
      <c r="C177" s="7" t="e">
        <f t="shared" si="8"/>
        <v>#REF!</v>
      </c>
      <c r="D177" s="7">
        <v>32.551077999999997</v>
      </c>
      <c r="E177" s="7">
        <f>D177/D176*100-100</f>
        <v>-0.88503233294170514</v>
      </c>
      <c r="F177" s="7">
        <v>1.0774140000000001</v>
      </c>
      <c r="H177" s="7">
        <v>145724.91276499999</v>
      </c>
      <c r="I177" s="7">
        <v>0.67773600000000001</v>
      </c>
      <c r="S177" s="7">
        <v>32.456657</v>
      </c>
    </row>
    <row r="178" spans="1:19">
      <c r="A178" s="8" t="e">
        <f>#REF!</f>
        <v>#REF!</v>
      </c>
      <c r="B178" s="7" t="e">
        <f>#REF!</f>
        <v>#REF!</v>
      </c>
      <c r="C178" s="7" t="e">
        <f t="shared" si="8"/>
        <v>#REF!</v>
      </c>
      <c r="D178" s="7">
        <v>32.596417000000002</v>
      </c>
      <c r="E178" s="7">
        <f>D178/D177*100-100</f>
        <v>0.13928570967757992</v>
      </c>
      <c r="F178" s="7">
        <v>0.87089300000000003</v>
      </c>
      <c r="H178" s="7">
        <v>138966.655463</v>
      </c>
      <c r="I178" s="7">
        <v>1.00309</v>
      </c>
      <c r="S178" s="7">
        <v>33.125171999999999</v>
      </c>
    </row>
    <row r="179" spans="1:19">
      <c r="A179" s="14" t="e">
        <f>#REF!</f>
        <v>#REF!</v>
      </c>
      <c r="B179" s="7" t="e">
        <f>#REF!</f>
        <v>#REF!</v>
      </c>
      <c r="C179" s="7" t="e">
        <f t="shared" si="8"/>
        <v>#REF!</v>
      </c>
      <c r="D179" s="10">
        <v>31.266483000000001</v>
      </c>
      <c r="E179" s="7">
        <f>D179/D178*100-100</f>
        <v>-4.0800005718419925</v>
      </c>
      <c r="F179" s="7">
        <v>0.93320400000000003</v>
      </c>
      <c r="H179" s="10">
        <v>147738.69621200001</v>
      </c>
      <c r="I179" s="10">
        <v>1.0072779999999999</v>
      </c>
      <c r="S179" s="7">
        <v>31.889355999999999</v>
      </c>
    </row>
    <row r="180" spans="1:19">
      <c r="A180" s="8" t="e">
        <f>#REF!</f>
        <v>#REF!</v>
      </c>
      <c r="F180" s="7">
        <v>0.89691500000000002</v>
      </c>
      <c r="I180" s="7">
        <v>0.96740800000000005</v>
      </c>
    </row>
    <row r="181" spans="1:19">
      <c r="A181" s="8" t="e">
        <f>#REF!</f>
        <v>#REF!</v>
      </c>
      <c r="D181" s="7">
        <f>D179/D178*100-100</f>
        <v>-4.0800005718419925</v>
      </c>
      <c r="F181" s="7">
        <v>0.98626499999999995</v>
      </c>
      <c r="I181" s="7">
        <v>1.018429</v>
      </c>
    </row>
    <row r="182" spans="1:19">
      <c r="A182" s="8" t="e">
        <f>#REF!</f>
        <v>#REF!</v>
      </c>
      <c r="F182" s="7">
        <v>0.95110799999999995</v>
      </c>
      <c r="I182" s="7">
        <v>1.0975490000000001</v>
      </c>
    </row>
    <row r="183" spans="1:19">
      <c r="A183" s="8" t="e">
        <f>#REF!</f>
        <v>#REF!</v>
      </c>
      <c r="F183" s="7">
        <v>0.99127600000000005</v>
      </c>
      <c r="I183" s="7">
        <v>0.98407999999999995</v>
      </c>
    </row>
    <row r="184" spans="1:19">
      <c r="A184" s="8" t="e">
        <f>#REF!</f>
        <v>#REF!</v>
      </c>
      <c r="F184" s="7">
        <v>1.0379719999999999</v>
      </c>
      <c r="I184" s="7">
        <v>1.0867880000000001</v>
      </c>
    </row>
    <row r="185" spans="1:19">
      <c r="A185" s="8" t="e">
        <f>#REF!</f>
        <v>#REF!</v>
      </c>
      <c r="F185" s="7">
        <v>1.033215</v>
      </c>
      <c r="I185" s="7">
        <v>1.071375</v>
      </c>
    </row>
    <row r="186" spans="1:19">
      <c r="A186" s="8" t="e">
        <f>#REF!</f>
        <v>#REF!</v>
      </c>
      <c r="F186" s="7">
        <v>1.1288050000000001</v>
      </c>
      <c r="I186" s="7">
        <v>1.071958</v>
      </c>
    </row>
    <row r="187" spans="1:19">
      <c r="A187" s="8" t="e">
        <f>#REF!</f>
        <v>#REF!</v>
      </c>
      <c r="F187" s="7">
        <v>1.0758080000000001</v>
      </c>
      <c r="I187" s="7">
        <v>1.0636650000000001</v>
      </c>
    </row>
    <row r="188" spans="1:19">
      <c r="A188" s="8" t="e">
        <f>#REF!</f>
        <v>#REF!</v>
      </c>
      <c r="F188" s="7">
        <v>1.017204</v>
      </c>
      <c r="I188" s="7">
        <v>0.94572999999999996</v>
      </c>
    </row>
    <row r="189" spans="1:19">
      <c r="A189" s="8" t="e">
        <f>#REF!</f>
        <v>#REF!</v>
      </c>
      <c r="F189" s="7">
        <v>1.107194</v>
      </c>
      <c r="I189" s="7">
        <v>0.67776499999999995</v>
      </c>
    </row>
    <row r="190" spans="1:19">
      <c r="A190" s="8"/>
      <c r="F190" s="7">
        <v>0.84814900000000004</v>
      </c>
      <c r="I190" s="7">
        <v>1.004257</v>
      </c>
    </row>
    <row r="191" spans="1:19">
      <c r="A191" s="8"/>
      <c r="F191" s="7">
        <v>0.91145699999999996</v>
      </c>
      <c r="I191" s="7">
        <v>1.006742</v>
      </c>
    </row>
    <row r="197" spans="2:17">
      <c r="C197" s="7" t="s">
        <v>42</v>
      </c>
      <c r="D197" s="7" t="s">
        <v>40</v>
      </c>
      <c r="E197" s="7" t="s">
        <v>43</v>
      </c>
      <c r="F197" s="7" t="s">
        <v>44</v>
      </c>
      <c r="G197" s="4" t="s">
        <v>45</v>
      </c>
      <c r="K197" s="7" t="s">
        <v>46</v>
      </c>
      <c r="L197" s="7" t="s">
        <v>47</v>
      </c>
      <c r="M197" s="7" t="s">
        <v>48</v>
      </c>
      <c r="N197" s="7" t="s">
        <v>49</v>
      </c>
      <c r="O197" s="7" t="s">
        <v>50</v>
      </c>
      <c r="P197" s="9" t="s">
        <v>51</v>
      </c>
      <c r="Q197" s="7" t="s">
        <v>52</v>
      </c>
    </row>
    <row r="198" spans="2:17">
      <c r="B198" s="7">
        <v>2001</v>
      </c>
      <c r="P198" s="7">
        <v>39689.42</v>
      </c>
    </row>
    <row r="199" spans="2:17">
      <c r="B199" s="7">
        <v>2002</v>
      </c>
      <c r="G199" s="7"/>
      <c r="P199" s="7">
        <v>35096.92</v>
      </c>
    </row>
    <row r="200" spans="2:17">
      <c r="B200" s="7">
        <v>2003</v>
      </c>
      <c r="G200" s="7"/>
      <c r="P200" s="7">
        <v>39917.35</v>
      </c>
    </row>
    <row r="201" spans="2:17">
      <c r="C201" s="7" t="s">
        <v>42</v>
      </c>
      <c r="D201" s="7" t="s">
        <v>40</v>
      </c>
      <c r="E201" s="7" t="s">
        <v>43</v>
      </c>
      <c r="F201" s="7" t="s">
        <v>44</v>
      </c>
      <c r="G201" s="4" t="s">
        <v>45</v>
      </c>
      <c r="H201" s="7" t="s">
        <v>46</v>
      </c>
      <c r="I201" s="7" t="s">
        <v>47</v>
      </c>
      <c r="J201" s="7" t="s">
        <v>48</v>
      </c>
      <c r="K201" s="7" t="s">
        <v>46</v>
      </c>
      <c r="L201" s="7" t="s">
        <v>47</v>
      </c>
      <c r="M201" s="7" t="s">
        <v>48</v>
      </c>
      <c r="N201" s="7" t="s">
        <v>49</v>
      </c>
      <c r="O201" s="7" t="s">
        <v>50</v>
      </c>
      <c r="P201" s="9" t="s">
        <v>51</v>
      </c>
      <c r="Q201" s="7" t="s">
        <v>52</v>
      </c>
    </row>
    <row r="202" spans="2:17">
      <c r="B202" s="7">
        <v>2005</v>
      </c>
      <c r="D202" s="7">
        <v>88.926106217961404</v>
      </c>
      <c r="E202" s="7">
        <v>86.658207340120342</v>
      </c>
      <c r="F202" s="7">
        <v>95.104808519011641</v>
      </c>
      <c r="G202" s="7">
        <v>97.432969884412614</v>
      </c>
      <c r="K202" s="7">
        <v>97.686194497938061</v>
      </c>
      <c r="L202" s="7">
        <v>96.338676677491193</v>
      </c>
      <c r="M202" s="7">
        <v>97.704560182618323</v>
      </c>
      <c r="N202" s="7">
        <v>107.94150987619608</v>
      </c>
      <c r="O202" s="7">
        <v>103.04453128245812</v>
      </c>
      <c r="P202" s="7">
        <v>92.96319767781938</v>
      </c>
      <c r="Q202" s="7">
        <v>92.764286005474546</v>
      </c>
    </row>
    <row r="203" spans="2:17">
      <c r="B203" s="7">
        <v>2006</v>
      </c>
      <c r="C203" s="7">
        <v>72.628370128257785</v>
      </c>
      <c r="D203" s="7">
        <v>84.256463120020641</v>
      </c>
      <c r="E203" s="7">
        <v>88.275285434658571</v>
      </c>
      <c r="F203" s="7">
        <v>96.809838228332495</v>
      </c>
      <c r="G203" s="7">
        <v>97.485499420347537</v>
      </c>
      <c r="K203" s="7">
        <v>103.45394492016597</v>
      </c>
      <c r="L203" s="7">
        <v>94.814117112753294</v>
      </c>
      <c r="M203" s="7">
        <v>98.071130210862265</v>
      </c>
      <c r="N203" s="7">
        <v>108.0977600446808</v>
      </c>
      <c r="O203" s="7">
        <v>102.72662533258043</v>
      </c>
      <c r="P203" s="7">
        <v>93.852195070993545</v>
      </c>
      <c r="Q203" s="7">
        <v>95.363202574945987</v>
      </c>
    </row>
    <row r="204" spans="2:17">
      <c r="B204" s="7">
        <v>2007</v>
      </c>
      <c r="C204" s="7">
        <v>77.313938643667726</v>
      </c>
      <c r="D204" s="7">
        <v>88.626450573438404</v>
      </c>
      <c r="E204" s="7">
        <v>95.005304323169867</v>
      </c>
      <c r="F204" s="7">
        <v>95.954084549831805</v>
      </c>
      <c r="G204" s="7">
        <v>103.85533019011784</v>
      </c>
      <c r="K204" s="7">
        <v>105.73803712009448</v>
      </c>
      <c r="L204" s="7">
        <v>103.90727355410468</v>
      </c>
      <c r="M204" s="7">
        <v>111.01528809255203</v>
      </c>
      <c r="N204" s="7">
        <v>124.81946760834614</v>
      </c>
      <c r="O204" s="7">
        <v>115.87311282694857</v>
      </c>
      <c r="P204" s="7">
        <v>108.04797079247543</v>
      </c>
      <c r="Q204" s="7">
        <v>103.64394852131971</v>
      </c>
    </row>
    <row r="205" spans="2:17">
      <c r="B205" s="7">
        <v>2008</v>
      </c>
      <c r="C205" s="7">
        <v>78.319178796116688</v>
      </c>
      <c r="D205" s="7">
        <v>87.079268869310127</v>
      </c>
      <c r="E205" s="7">
        <v>86.573073947326733</v>
      </c>
      <c r="F205" s="7">
        <v>85.796458297396143</v>
      </c>
      <c r="G205" s="7">
        <v>86.983070809774858</v>
      </c>
      <c r="K205" s="7">
        <v>83.779413636477813</v>
      </c>
      <c r="L205" s="7">
        <v>74.025786819129792</v>
      </c>
      <c r="M205" s="7">
        <v>80.200177279223439</v>
      </c>
      <c r="N205" s="7">
        <v>78.780458915835865</v>
      </c>
      <c r="O205" s="7">
        <v>71.862027339465001</v>
      </c>
      <c r="P205" s="7">
        <v>58.345092129270974</v>
      </c>
      <c r="Q205" s="7">
        <v>54.593494290154212</v>
      </c>
    </row>
    <row r="206" spans="2:17">
      <c r="B206" s="7">
        <v>2009</v>
      </c>
      <c r="C206" s="7">
        <v>38.590134210132085</v>
      </c>
      <c r="D206" s="7">
        <v>37.888714611466696</v>
      </c>
      <c r="E206" s="7">
        <v>33.620715199170093</v>
      </c>
      <c r="F206" s="7">
        <v>35.422358856127921</v>
      </c>
      <c r="G206" s="7">
        <v>34.5771195849522</v>
      </c>
      <c r="K206" s="7">
        <v>33.23166688519359</v>
      </c>
      <c r="L206" s="7">
        <v>34.54032873320039</v>
      </c>
      <c r="M206" s="7">
        <v>37.433261644884496</v>
      </c>
      <c r="N206" s="7">
        <v>39.722849886036094</v>
      </c>
      <c r="O206" s="7">
        <v>42.425314075167002</v>
      </c>
      <c r="P206" s="7">
        <v>41.102154223903419</v>
      </c>
      <c r="Q206" s="7">
        <v>41.724744400565555</v>
      </c>
    </row>
    <row r="207" spans="2:17">
      <c r="B207" s="7">
        <v>2010</v>
      </c>
      <c r="C207" s="7">
        <v>34.044658054190862</v>
      </c>
      <c r="D207" s="7">
        <v>37.33064903382833</v>
      </c>
      <c r="E207" s="7">
        <v>38.026827875736231</v>
      </c>
      <c r="F207" s="7">
        <v>43.029763362951613</v>
      </c>
      <c r="G207" s="7">
        <v>43.781183229539067</v>
      </c>
      <c r="K207" s="7">
        <v>45.254718036744741</v>
      </c>
      <c r="L207" s="7">
        <v>47.795219895769932</v>
      </c>
      <c r="M207" s="7">
        <v>50.402348253135244</v>
      </c>
      <c r="N207" s="7">
        <v>52.989347927537864</v>
      </c>
      <c r="O207" s="7">
        <v>55.498722674158437</v>
      </c>
      <c r="P207" s="7">
        <v>51.857563201986089</v>
      </c>
      <c r="Q207" s="7">
        <v>53.94931280948299</v>
      </c>
    </row>
    <row r="208" spans="2:17">
      <c r="B208" s="7">
        <v>2011</v>
      </c>
      <c r="C208" s="7">
        <v>41.668627795540409</v>
      </c>
      <c r="D208" s="7">
        <v>44.534373693617724</v>
      </c>
      <c r="E208" s="7">
        <v>45.600211837830834</v>
      </c>
      <c r="F208" s="7">
        <v>52.379251317329825</v>
      </c>
      <c r="G208" s="7">
        <v>48.288372172235178</v>
      </c>
      <c r="K208" s="7">
        <v>47.65610835098677</v>
      </c>
      <c r="L208" s="7">
        <v>49.457692838242075</v>
      </c>
      <c r="M208" s="7">
        <v>49.749244980255455</v>
      </c>
      <c r="N208" s="7">
        <v>52.020235716755252</v>
      </c>
      <c r="O208" s="7">
        <v>51.766497049862679</v>
      </c>
      <c r="P208" s="7">
        <v>45.87094047940144</v>
      </c>
      <c r="Q208" s="7">
        <v>49.641711330986439</v>
      </c>
    </row>
    <row r="209" spans="2:17">
      <c r="B209" s="7">
        <v>2012</v>
      </c>
      <c r="C209" s="7">
        <v>37.839877035641287</v>
      </c>
      <c r="D209" s="7">
        <v>40.613934704108011</v>
      </c>
      <c r="E209" s="7">
        <v>41.38073740122104</v>
      </c>
      <c r="F209" s="7">
        <v>43.919383457987003</v>
      </c>
      <c r="G209" s="7">
        <v>41.661317360045508</v>
      </c>
      <c r="K209" s="7">
        <v>43.501072091074661</v>
      </c>
      <c r="L209" s="7">
        <v>42.335587612030714</v>
      </c>
      <c r="M209" s="7">
        <v>44.762739382082273</v>
      </c>
      <c r="N209" s="7">
        <v>45.394312451546924</v>
      </c>
      <c r="O209" s="7">
        <v>39.808478004916992</v>
      </c>
      <c r="P209" s="7">
        <v>38.706194127199637</v>
      </c>
      <c r="Q209" s="7">
        <v>39.427530517878232</v>
      </c>
    </row>
    <row r="210" spans="2:17">
      <c r="B210" s="7">
        <v>2013</v>
      </c>
      <c r="C210" s="7">
        <v>28.970682963280954</v>
      </c>
      <c r="D210" s="7">
        <v>31.705215938720418</v>
      </c>
      <c r="E210" s="7">
        <v>31.332682008779056</v>
      </c>
      <c r="F210" s="7">
        <v>30.806276378908347</v>
      </c>
      <c r="G210" s="7">
        <v>30.676244735403664</v>
      </c>
      <c r="K210" s="7">
        <v>31.638469280866111</v>
      </c>
      <c r="L210" s="7">
        <v>30.090282788969112</v>
      </c>
      <c r="M210" s="7">
        <v>32.642535647879903</v>
      </c>
      <c r="N210" s="7">
        <v>33.26186191496474</v>
      </c>
      <c r="O210" s="7">
        <v>31.641502372036665</v>
      </c>
      <c r="P210" s="7">
        <v>31.737900443092514</v>
      </c>
      <c r="Q210" s="7">
        <v>33.607415621710921</v>
      </c>
    </row>
    <row r="211" spans="2:17">
      <c r="B211" s="7">
        <v>2014</v>
      </c>
      <c r="C211" s="7">
        <v>26.285331233424813</v>
      </c>
      <c r="D211" s="7">
        <v>28.061664579776629</v>
      </c>
      <c r="E211" s="7">
        <v>27.2808591901684</v>
      </c>
      <c r="F211" s="7">
        <v>28.05810307451857</v>
      </c>
      <c r="G211" s="7">
        <v>27.922228461962934</v>
      </c>
      <c r="K211" s="7">
        <v>28.730117442011238</v>
      </c>
      <c r="L211" s="7">
        <v>29.464012261151577</v>
      </c>
      <c r="M211" s="7">
        <v>31.57761626313539</v>
      </c>
      <c r="N211" s="7">
        <v>33.074565874426327</v>
      </c>
      <c r="O211" s="7">
        <v>32.361731842260617</v>
      </c>
      <c r="P211" s="7">
        <v>31.70663751216895</v>
      </c>
      <c r="Q211" s="7">
        <v>32.475403329497155</v>
      </c>
    </row>
    <row r="212" spans="2:17">
      <c r="B212" s="7">
        <v>2015</v>
      </c>
      <c r="C212" s="7">
        <v>26.288680103593236</v>
      </c>
      <c r="D212" s="7">
        <v>28.060044645105616</v>
      </c>
      <c r="E212" s="7">
        <v>27.66462740047465</v>
      </c>
      <c r="F212" s="7">
        <v>29.941068053189216</v>
      </c>
      <c r="G212" s="7">
        <v>30.823554403606497</v>
      </c>
      <c r="K212" s="7">
        <v>32.041999517397102</v>
      </c>
      <c r="L212" s="7">
        <v>34.305973826405953</v>
      </c>
      <c r="M212" s="7">
        <v>34.745229758754803</v>
      </c>
      <c r="N212" s="7">
        <v>36.191819672626764</v>
      </c>
      <c r="O212" s="7">
        <v>35.605847660217883</v>
      </c>
      <c r="P212" s="7">
        <v>33.94749595338422</v>
      </c>
      <c r="Q212" s="7">
        <v>35.070999737533327</v>
      </c>
    </row>
    <row r="213" spans="2:17">
      <c r="B213" s="7">
        <v>2016</v>
      </c>
      <c r="C213" s="7">
        <v>28.387682965463707</v>
      </c>
      <c r="D213" s="7">
        <v>29.178251603096239</v>
      </c>
    </row>
  </sheetData>
  <autoFilter ref="A2:F19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15</vt:i4>
      </vt:variant>
    </vt:vector>
  </HeadingPairs>
  <TitlesOfParts>
    <vt:vector size="20" baseType="lpstr">
      <vt:lpstr>Job Ads for Commentary</vt:lpstr>
      <vt:lpstr>CAI for Commentary</vt:lpstr>
      <vt:lpstr>SEASABS_AUST_SA</vt:lpstr>
      <vt:lpstr>SA_LeapYearAust</vt:lpstr>
      <vt:lpstr>SA_LeapYearAust_SEI</vt:lpstr>
      <vt:lpstr>Chart2</vt:lpstr>
      <vt:lpstr>Chart3</vt:lpstr>
      <vt:lpstr>Chart4</vt:lpstr>
      <vt:lpstr>Chart5</vt:lpstr>
      <vt:lpstr>Chart8</vt:lpstr>
      <vt:lpstr>Chart13</vt:lpstr>
      <vt:lpstr>Chart14</vt:lpstr>
      <vt:lpstr>Chart15</vt:lpstr>
      <vt:lpstr>Chart16</vt:lpstr>
      <vt:lpstr>Chart17</vt:lpstr>
      <vt:lpstr>Chart18</vt:lpstr>
      <vt:lpstr>Chart19</vt:lpstr>
      <vt:lpstr>Chart20</vt:lpstr>
      <vt:lpstr>Chart21</vt:lpstr>
      <vt:lpstr>Chart22</vt:lpstr>
    </vt:vector>
  </TitlesOfParts>
  <Company>National Australia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Miles</dc:creator>
  <cp:lastModifiedBy>Zachary Han</cp:lastModifiedBy>
  <cp:lastPrinted>2017-03-01T07:05:49Z</cp:lastPrinted>
  <dcterms:created xsi:type="dcterms:W3CDTF">2015-11-02T03:28:28Z</dcterms:created>
  <dcterms:modified xsi:type="dcterms:W3CDTF">2020-10-05T22:42:18Z</dcterms:modified>
</cp:coreProperties>
</file>