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5.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F:\Departments\Marketing\Customer Insight and Analytics\Marketing Analytics - Customers\Reporting\SEEK Employment Report\202010\input\"/>
    </mc:Choice>
  </mc:AlternateContent>
  <xr:revisionPtr revIDLastSave="0" documentId="13_ncr:1_{A6F0AB4E-FAF6-4134-98F8-A70E7713F3B7}" xr6:coauthVersionLast="45" xr6:coauthVersionMax="45" xr10:uidLastSave="{00000000-0000-0000-0000-000000000000}"/>
  <bookViews>
    <workbookView xWindow="-108" yWindow="-108" windowWidth="23256" windowHeight="12576" tabRatio="824" firstSheet="4" activeTab="4" xr2:uid="{00000000-000D-0000-FFFF-FFFF00000000}"/>
  </bookViews>
  <sheets>
    <sheet name="Chart2" sheetId="49" state="hidden" r:id="rId1"/>
    <sheet name="Chart3" sheetId="50" state="hidden" r:id="rId2"/>
    <sheet name="Chart4" sheetId="53" state="hidden" r:id="rId3"/>
    <sheet name="Chart5" sheetId="71" state="hidden" r:id="rId4"/>
    <sheet name="Job Ads for Commentary" sheetId="81" r:id="rId5"/>
    <sheet name="CAI for Commentary " sheetId="84" r:id="rId6"/>
    <sheet name="SEASABS_AUST_SA" sheetId="1" state="hidden" r:id="rId7"/>
    <sheet name="Chart8" sheetId="58" state="hidden" r:id="rId8"/>
    <sheet name="Chart13" sheetId="59" state="hidden" r:id="rId9"/>
    <sheet name="Chart14" sheetId="60" state="hidden" r:id="rId10"/>
    <sheet name="Chart15" sheetId="56" state="hidden" r:id="rId11"/>
    <sheet name="Chart16" sheetId="61" state="hidden" r:id="rId12"/>
    <sheet name="Chart17" sheetId="62" state="hidden" r:id="rId13"/>
    <sheet name="Chart18" sheetId="68" state="hidden" r:id="rId14"/>
    <sheet name="SA_LeapYearAust" sheetId="55" state="hidden" r:id="rId15"/>
    <sheet name="Chart19" sheetId="65" state="hidden" r:id="rId16"/>
    <sheet name="Chart20" sheetId="66" state="hidden" r:id="rId17"/>
    <sheet name="Chart21" sheetId="67" state="hidden" r:id="rId18"/>
    <sheet name="SA_LeapYearAust_SEI" sheetId="63" state="hidden" r:id="rId19"/>
    <sheet name="Chart22" sheetId="64" state="hidden" r:id="rId20"/>
  </sheets>
  <definedNames>
    <definedName name="_xlnm._FilterDatabase" localSheetId="14" hidden="1">SA_LeapYearAust!$A$2:$F$191</definedName>
    <definedName name="_xlnm._FilterDatabase" localSheetId="18" hidden="1">SA_LeapYearAust_SEI!$A$2:$F$191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99" i="55" l="1"/>
  <c r="W200" i="55"/>
  <c r="W201" i="55"/>
  <c r="W202" i="55"/>
  <c r="W203" i="55"/>
  <c r="W204" i="55"/>
  <c r="W205" i="55"/>
  <c r="W206" i="55"/>
  <c r="W207" i="55"/>
  <c r="W208" i="55"/>
  <c r="W209" i="55"/>
  <c r="W210" i="55"/>
  <c r="W211" i="55"/>
  <c r="W212" i="55"/>
  <c r="W198" i="55"/>
  <c r="D181" i="63"/>
  <c r="E49" i="63"/>
  <c r="E50" i="63"/>
  <c r="E51" i="63"/>
  <c r="E52" i="63"/>
  <c r="E53" i="63"/>
  <c r="E54" i="63"/>
  <c r="E55" i="63"/>
  <c r="E56" i="63"/>
  <c r="E57" i="63"/>
  <c r="E58" i="63"/>
  <c r="E59" i="63"/>
  <c r="E60" i="63"/>
  <c r="E61" i="63"/>
  <c r="E62" i="63"/>
  <c r="E63" i="63"/>
  <c r="E64" i="63"/>
  <c r="E65" i="63"/>
  <c r="E66" i="63"/>
  <c r="E67" i="63"/>
  <c r="E68" i="63"/>
  <c r="E69" i="63"/>
  <c r="E70" i="63"/>
  <c r="E71" i="63"/>
  <c r="E72" i="63"/>
  <c r="E73" i="63"/>
  <c r="E74" i="63"/>
  <c r="E75" i="63"/>
  <c r="E76" i="63"/>
  <c r="E77" i="63"/>
  <c r="E78" i="63"/>
  <c r="E79" i="63"/>
  <c r="E80" i="63"/>
  <c r="E81" i="63"/>
  <c r="E82" i="63"/>
  <c r="E83" i="63"/>
  <c r="E84" i="63"/>
  <c r="E85" i="63"/>
  <c r="E86" i="63"/>
  <c r="E87" i="63"/>
  <c r="E88" i="63"/>
  <c r="E89" i="63"/>
  <c r="E90" i="63"/>
  <c r="E91" i="63"/>
  <c r="E92" i="63"/>
  <c r="E93" i="63"/>
  <c r="E94" i="63"/>
  <c r="E95" i="63"/>
  <c r="E96" i="63"/>
  <c r="E97" i="63"/>
  <c r="E98" i="63"/>
  <c r="E99" i="63"/>
  <c r="E100" i="63"/>
  <c r="E101" i="63"/>
  <c r="E102" i="63"/>
  <c r="E103" i="63"/>
  <c r="E104" i="63"/>
  <c r="E105" i="63"/>
  <c r="E106" i="63"/>
  <c r="E107" i="63"/>
  <c r="E108" i="63"/>
  <c r="E109" i="63"/>
  <c r="E110" i="63"/>
  <c r="E111" i="63"/>
  <c r="E112" i="63"/>
  <c r="E113" i="63"/>
  <c r="E114" i="63"/>
  <c r="E115" i="63"/>
  <c r="E116" i="63"/>
  <c r="E117" i="63"/>
  <c r="E118" i="63"/>
  <c r="E119" i="63"/>
  <c r="E120" i="63"/>
  <c r="E121" i="63"/>
  <c r="E122" i="63"/>
  <c r="E123" i="63"/>
  <c r="E124" i="63"/>
  <c r="E125" i="63"/>
  <c r="E126" i="63"/>
  <c r="E127" i="63"/>
  <c r="E128" i="63"/>
  <c r="E129" i="63"/>
  <c r="E130" i="63"/>
  <c r="E131" i="63"/>
  <c r="E132" i="63"/>
  <c r="E133" i="63"/>
  <c r="E134" i="63"/>
  <c r="E135" i="63"/>
  <c r="E136" i="63"/>
  <c r="E137" i="63"/>
  <c r="E138" i="63"/>
  <c r="E139" i="63"/>
  <c r="E140" i="63"/>
  <c r="E141" i="63"/>
  <c r="E142" i="63"/>
  <c r="E143" i="63"/>
  <c r="E144" i="63"/>
  <c r="E145" i="63"/>
  <c r="E146" i="63"/>
  <c r="E147" i="63"/>
  <c r="E148" i="63"/>
  <c r="E149" i="63"/>
  <c r="E150" i="63"/>
  <c r="E151" i="63"/>
  <c r="E152" i="63"/>
  <c r="E153" i="63"/>
  <c r="E154" i="63"/>
  <c r="E155" i="63"/>
  <c r="E156" i="63"/>
  <c r="E157" i="63"/>
  <c r="E158" i="63"/>
  <c r="E159" i="63"/>
  <c r="E160" i="63"/>
  <c r="E161" i="63"/>
  <c r="E162" i="63"/>
  <c r="E163" i="63"/>
  <c r="E164" i="63"/>
  <c r="E165" i="63"/>
  <c r="E166" i="63"/>
  <c r="E167" i="63"/>
  <c r="E168" i="63"/>
  <c r="E169" i="63"/>
  <c r="E170" i="63"/>
  <c r="E171" i="63"/>
  <c r="E172" i="63"/>
  <c r="E173" i="63"/>
  <c r="E174" i="63"/>
  <c r="E175" i="63"/>
  <c r="E176" i="63"/>
  <c r="E177" i="63"/>
  <c r="E178" i="63"/>
  <c r="E179" i="63"/>
  <c r="E48" i="63"/>
  <c r="B46"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M5" i="55"/>
  <c r="AN6" i="55" s="1"/>
  <c r="AM6" i="55"/>
  <c r="AM7" i="55"/>
  <c r="AM8" i="55"/>
  <c r="AM9" i="55"/>
  <c r="AM10" i="55"/>
  <c r="AM11" i="55"/>
  <c r="AN11" i="55"/>
  <c r="AM12" i="55"/>
  <c r="AM13" i="55"/>
  <c r="AM14" i="55"/>
  <c r="AM15" i="55"/>
  <c r="AM16" i="55"/>
  <c r="AM17" i="55"/>
  <c r="AM18" i="55"/>
  <c r="AM19" i="55"/>
  <c r="AN19" i="55"/>
  <c r="AM20" i="55"/>
  <c r="AM21" i="55"/>
  <c r="AM22" i="55"/>
  <c r="AM23" i="55"/>
  <c r="AN24" i="55" s="1"/>
  <c r="AM24" i="55"/>
  <c r="AM25" i="55"/>
  <c r="AM26" i="55"/>
  <c r="AM27" i="55"/>
  <c r="AN27" i="55" s="1"/>
  <c r="AM28" i="55"/>
  <c r="AM29" i="55"/>
  <c r="AM30" i="55"/>
  <c r="AN31" i="55" s="1"/>
  <c r="AM31" i="55"/>
  <c r="AM32" i="55"/>
  <c r="AM33" i="55"/>
  <c r="AM34" i="55"/>
  <c r="AM35" i="55"/>
  <c r="AN35" i="55" s="1"/>
  <c r="AM36" i="55"/>
  <c r="AM37" i="55"/>
  <c r="AM38" i="55"/>
  <c r="AM39" i="55"/>
  <c r="AM40" i="55"/>
  <c r="AM41" i="55"/>
  <c r="AM42" i="55"/>
  <c r="AM43" i="55"/>
  <c r="AN43" i="55" s="1"/>
  <c r="AM44" i="55"/>
  <c r="AM45" i="55"/>
  <c r="AM46" i="55"/>
  <c r="AM47" i="55"/>
  <c r="AM48" i="55"/>
  <c r="AN48" i="55" s="1"/>
  <c r="AM49" i="55"/>
  <c r="AM50" i="55"/>
  <c r="AM51" i="55"/>
  <c r="AN51" i="55"/>
  <c r="AM52" i="55"/>
  <c r="AM53" i="55"/>
  <c r="AM54" i="55"/>
  <c r="AM55" i="55"/>
  <c r="AN55" i="55" s="1"/>
  <c r="AM56" i="55"/>
  <c r="AM57" i="55"/>
  <c r="AM58" i="55"/>
  <c r="AM59" i="55"/>
  <c r="AN59" i="55" s="1"/>
  <c r="AM60" i="55"/>
  <c r="AM61" i="55"/>
  <c r="AM62" i="55"/>
  <c r="AN63" i="55" s="1"/>
  <c r="AM63" i="55"/>
  <c r="AM64" i="55"/>
  <c r="AM65" i="55"/>
  <c r="AM66" i="55"/>
  <c r="AN67" i="55" s="1"/>
  <c r="AM67" i="55"/>
  <c r="AM68" i="55"/>
  <c r="AM69" i="55"/>
  <c r="AM70" i="55"/>
  <c r="AM71" i="55"/>
  <c r="AM72" i="55"/>
  <c r="AM73" i="55"/>
  <c r="AM74" i="55"/>
  <c r="AM75" i="55"/>
  <c r="AN75" i="55" s="1"/>
  <c r="AM76" i="55"/>
  <c r="AN77" i="55" s="1"/>
  <c r="AM77" i="55"/>
  <c r="AM78" i="55"/>
  <c r="AM79" i="55"/>
  <c r="AM80" i="55"/>
  <c r="AM81" i="55"/>
  <c r="AM82" i="55"/>
  <c r="AM83" i="55"/>
  <c r="AN83" i="55"/>
  <c r="AM84" i="55"/>
  <c r="AM85" i="55"/>
  <c r="AM86" i="55"/>
  <c r="AM87" i="55"/>
  <c r="AN87" i="55" s="1"/>
  <c r="AM88" i="55"/>
  <c r="AM89" i="55"/>
  <c r="AM90" i="55"/>
  <c r="AM91" i="55"/>
  <c r="AN91" i="55" s="1"/>
  <c r="AM92" i="55"/>
  <c r="AM93" i="55"/>
  <c r="AM94" i="55"/>
  <c r="AN94" i="55" s="1"/>
  <c r="AM95" i="55"/>
  <c r="AM96" i="55"/>
  <c r="AM97" i="55"/>
  <c r="AM98" i="55"/>
  <c r="AN99" i="55" s="1"/>
  <c r="AM99" i="55"/>
  <c r="AM100" i="55"/>
  <c r="AM101" i="55"/>
  <c r="AM102" i="55"/>
  <c r="AM103" i="55"/>
  <c r="AM104" i="55"/>
  <c r="AM105" i="55"/>
  <c r="AM106" i="55"/>
  <c r="AM107" i="55"/>
  <c r="AN107" i="55" s="1"/>
  <c r="AM108" i="55"/>
  <c r="AM109" i="55"/>
  <c r="AM110" i="55"/>
  <c r="AM111" i="55"/>
  <c r="AM112" i="55"/>
  <c r="AM113" i="55"/>
  <c r="AM114" i="55"/>
  <c r="AM115" i="55"/>
  <c r="AN115" i="55"/>
  <c r="AM116" i="55"/>
  <c r="AM117" i="55"/>
  <c r="AM118" i="55"/>
  <c r="AM119" i="55"/>
  <c r="AN120" i="55" s="1"/>
  <c r="AM120" i="55"/>
  <c r="AM121" i="55"/>
  <c r="AM122" i="55"/>
  <c r="AM123" i="55"/>
  <c r="AN123" i="55" s="1"/>
  <c r="AM124" i="55"/>
  <c r="AM125" i="55"/>
  <c r="AM126" i="55"/>
  <c r="AN127" i="55" s="1"/>
  <c r="AM127" i="55"/>
  <c r="AM128" i="55"/>
  <c r="AM129" i="55"/>
  <c r="AM130" i="55"/>
  <c r="AN131" i="55" s="1"/>
  <c r="AM131" i="55"/>
  <c r="AM132" i="55"/>
  <c r="AM133" i="55"/>
  <c r="AN134" i="55" s="1"/>
  <c r="AM134" i="55"/>
  <c r="AM135" i="55"/>
  <c r="AM136" i="55"/>
  <c r="AM137" i="55"/>
  <c r="AM138" i="55"/>
  <c r="AM139" i="55"/>
  <c r="AN139" i="55" s="1"/>
  <c r="AM140" i="55"/>
  <c r="AN141" i="55" s="1"/>
  <c r="AM141" i="55"/>
  <c r="AM142" i="55"/>
  <c r="AM143" i="55"/>
  <c r="AM144" i="55"/>
  <c r="AM145" i="55"/>
  <c r="AM146" i="55"/>
  <c r="AM147" i="55"/>
  <c r="AN147" i="55"/>
  <c r="AM148" i="55"/>
  <c r="AM149" i="55"/>
  <c r="AM150" i="55"/>
  <c r="AM151" i="55"/>
  <c r="AN151" i="55" s="1"/>
  <c r="AM152" i="55"/>
  <c r="AM153" i="55"/>
  <c r="AM154" i="55"/>
  <c r="AM155" i="55"/>
  <c r="AN155" i="55" s="1"/>
  <c r="AM156" i="55"/>
  <c r="AM157" i="55"/>
  <c r="AM158" i="55"/>
  <c r="AN159" i="55" s="1"/>
  <c r="AM159" i="55"/>
  <c r="AM160" i="55"/>
  <c r="AM161" i="55"/>
  <c r="AM162" i="55"/>
  <c r="AN163" i="55" s="1"/>
  <c r="AM163" i="55"/>
  <c r="AM164" i="55"/>
  <c r="AM165" i="55"/>
  <c r="AM166" i="55"/>
  <c r="AM167" i="55"/>
  <c r="AM168" i="55"/>
  <c r="AM169" i="55"/>
  <c r="AM170" i="55"/>
  <c r="AM171" i="55"/>
  <c r="AN171" i="55" s="1"/>
  <c r="AM172" i="55"/>
  <c r="AM177" i="55"/>
  <c r="AM4" i="55"/>
  <c r="AP179" i="55"/>
  <c r="AP178" i="55"/>
  <c r="AP177" i="55"/>
  <c r="AP176" i="55"/>
  <c r="AP175" i="55"/>
  <c r="AP174" i="55"/>
  <c r="AP173" i="55"/>
  <c r="AP172" i="55"/>
  <c r="AP171" i="55"/>
  <c r="AP170" i="55"/>
  <c r="AP169" i="55"/>
  <c r="AP168" i="55"/>
  <c r="AP167" i="55"/>
  <c r="AP166" i="55"/>
  <c r="AP165" i="55"/>
  <c r="AP164" i="55"/>
  <c r="AP163" i="55"/>
  <c r="AP162" i="55"/>
  <c r="AP161" i="55"/>
  <c r="AP160" i="55"/>
  <c r="AP159" i="55"/>
  <c r="AP158" i="55"/>
  <c r="AP157" i="55"/>
  <c r="AP156" i="55"/>
  <c r="AP155" i="55"/>
  <c r="AP154" i="55"/>
  <c r="AP153" i="55"/>
  <c r="AP152" i="55"/>
  <c r="AP151" i="55"/>
  <c r="AP150" i="55"/>
  <c r="AP149" i="55"/>
  <c r="AP148" i="55"/>
  <c r="AP147" i="55"/>
  <c r="AP146" i="55"/>
  <c r="AP145" i="55"/>
  <c r="AP144" i="55"/>
  <c r="AP143" i="55"/>
  <c r="AP142" i="55"/>
  <c r="AP141" i="55"/>
  <c r="AP140" i="55"/>
  <c r="AP139" i="55"/>
  <c r="AP138" i="55"/>
  <c r="AP137" i="55"/>
  <c r="AP136" i="55"/>
  <c r="AP135" i="55"/>
  <c r="AP134" i="55"/>
  <c r="AP133" i="55"/>
  <c r="AP132" i="55"/>
  <c r="AP131" i="55"/>
  <c r="AP130" i="55"/>
  <c r="AP129" i="55"/>
  <c r="AP128" i="55"/>
  <c r="AP127" i="55"/>
  <c r="AP126" i="55"/>
  <c r="AP125" i="55"/>
  <c r="AP124" i="55"/>
  <c r="AP123" i="55"/>
  <c r="AP122" i="55"/>
  <c r="AP121" i="55"/>
  <c r="AP120" i="55"/>
  <c r="AP119" i="55"/>
  <c r="AP118" i="55"/>
  <c r="AP117" i="55"/>
  <c r="AP116" i="55"/>
  <c r="AP115" i="55"/>
  <c r="AP114" i="55"/>
  <c r="AP113" i="55"/>
  <c r="AP112" i="55"/>
  <c r="AP111" i="55"/>
  <c r="AP110" i="55"/>
  <c r="AP109" i="55"/>
  <c r="AP108" i="55"/>
  <c r="AP107" i="55"/>
  <c r="AP106" i="55"/>
  <c r="AP105" i="55"/>
  <c r="AP104" i="55"/>
  <c r="AP103" i="55"/>
  <c r="AP102" i="55"/>
  <c r="AP101" i="55"/>
  <c r="AP100" i="55"/>
  <c r="AP99" i="55"/>
  <c r="AP98" i="55"/>
  <c r="AP97" i="55"/>
  <c r="AP96" i="55"/>
  <c r="AP95" i="55"/>
  <c r="AP94" i="55"/>
  <c r="AP93" i="55"/>
  <c r="AP92" i="55"/>
  <c r="AP91" i="55"/>
  <c r="AP90" i="55"/>
  <c r="AP89" i="55"/>
  <c r="AP88" i="55"/>
  <c r="AP87" i="55"/>
  <c r="AP86" i="55"/>
  <c r="AP85" i="55"/>
  <c r="AP84" i="55"/>
  <c r="AP83" i="55"/>
  <c r="AP82" i="55"/>
  <c r="AP81" i="55"/>
  <c r="AP80" i="55"/>
  <c r="AP79" i="55"/>
  <c r="AP78" i="55"/>
  <c r="AP77" i="55"/>
  <c r="AP76" i="55"/>
  <c r="AP75" i="55"/>
  <c r="AP74" i="55"/>
  <c r="AP73" i="55"/>
  <c r="AP72" i="55"/>
  <c r="AP71" i="55"/>
  <c r="AP70" i="55"/>
  <c r="AP69" i="55"/>
  <c r="AP68" i="55"/>
  <c r="AP67" i="55"/>
  <c r="AP66" i="55"/>
  <c r="AP65" i="55"/>
  <c r="AP64" i="55"/>
  <c r="AP63" i="55"/>
  <c r="AP62" i="55"/>
  <c r="AP61" i="55"/>
  <c r="AP60" i="55"/>
  <c r="AP59" i="55"/>
  <c r="AP58" i="55"/>
  <c r="AP57" i="55"/>
  <c r="AP56" i="55"/>
  <c r="AP55" i="55"/>
  <c r="AP54" i="55"/>
  <c r="AP53" i="55"/>
  <c r="AP52" i="55"/>
  <c r="AP51" i="55"/>
  <c r="AP50" i="55"/>
  <c r="AP49" i="55"/>
  <c r="AP48" i="55"/>
  <c r="AP47" i="55"/>
  <c r="AP46" i="55"/>
  <c r="AP45" i="55"/>
  <c r="AP44" i="55"/>
  <c r="AP43" i="55"/>
  <c r="AP42" i="55"/>
  <c r="AP41" i="55"/>
  <c r="AP40" i="55"/>
  <c r="AP39" i="55"/>
  <c r="AP38" i="55"/>
  <c r="AP37" i="55"/>
  <c r="AP36" i="55"/>
  <c r="AP35" i="55"/>
  <c r="AP34" i="55"/>
  <c r="AP33" i="55"/>
  <c r="AP32" i="55"/>
  <c r="AP31" i="55"/>
  <c r="AP30" i="55"/>
  <c r="AP29" i="55"/>
  <c r="AP28" i="55"/>
  <c r="AP27" i="55"/>
  <c r="AP26" i="55"/>
  <c r="AP25" i="55"/>
  <c r="AP24" i="55"/>
  <c r="AP23" i="55"/>
  <c r="AP22" i="55"/>
  <c r="AP21" i="55"/>
  <c r="AP20" i="55"/>
  <c r="AP19" i="55"/>
  <c r="AP18" i="55"/>
  <c r="AP17" i="55"/>
  <c r="AP16" i="55"/>
  <c r="AP15" i="55"/>
  <c r="AP14" i="55"/>
  <c r="AP13" i="55"/>
  <c r="AP12" i="55"/>
  <c r="AP11" i="55"/>
  <c r="AP10" i="55"/>
  <c r="AP9" i="55"/>
  <c r="AP8" i="55"/>
  <c r="AP7" i="55"/>
  <c r="AP6" i="55"/>
  <c r="AP5" i="55"/>
  <c r="AB5" i="55"/>
  <c r="AB6" i="55"/>
  <c r="AB7" i="55"/>
  <c r="AB8" i="55"/>
  <c r="AB9" i="55"/>
  <c r="AB10" i="55"/>
  <c r="AB11" i="55"/>
  <c r="AB12" i="55"/>
  <c r="AB13" i="55"/>
  <c r="AB14" i="55"/>
  <c r="AB15" i="55"/>
  <c r="AB16" i="55"/>
  <c r="AB17" i="55"/>
  <c r="AB18" i="55"/>
  <c r="AB19" i="55"/>
  <c r="AC19" i="55" s="1"/>
  <c r="AB20" i="55"/>
  <c r="AB21" i="55"/>
  <c r="AB22" i="55"/>
  <c r="AB23" i="55"/>
  <c r="AB24" i="55"/>
  <c r="AB25" i="55"/>
  <c r="AB26" i="55"/>
  <c r="AB27" i="55"/>
  <c r="AB28" i="55"/>
  <c r="AB29" i="55"/>
  <c r="AB30" i="55"/>
  <c r="AB31" i="55"/>
  <c r="AB32" i="55"/>
  <c r="AB33" i="55"/>
  <c r="AB34" i="55"/>
  <c r="AB35" i="55"/>
  <c r="AB36" i="55"/>
  <c r="AB37" i="55"/>
  <c r="AB38" i="55"/>
  <c r="AB39" i="55"/>
  <c r="AB40" i="55"/>
  <c r="AB41" i="55"/>
  <c r="AB42" i="55"/>
  <c r="AB43" i="55"/>
  <c r="AB44" i="55"/>
  <c r="AB45" i="55"/>
  <c r="AB46" i="55"/>
  <c r="AB47" i="55"/>
  <c r="AB48" i="55"/>
  <c r="AB49" i="55"/>
  <c r="AB50" i="55"/>
  <c r="AB51" i="55"/>
  <c r="AB52" i="55"/>
  <c r="AB53" i="55"/>
  <c r="AB54" i="55"/>
  <c r="AB55" i="55"/>
  <c r="AB56" i="55"/>
  <c r="AB57" i="55"/>
  <c r="AB58" i="55"/>
  <c r="AB59" i="55"/>
  <c r="AB60" i="55"/>
  <c r="AB61" i="55"/>
  <c r="AB62" i="55"/>
  <c r="AB63" i="55"/>
  <c r="AB64" i="55"/>
  <c r="AB65" i="55"/>
  <c r="AB66" i="55"/>
  <c r="AB67" i="55"/>
  <c r="AB68" i="55"/>
  <c r="AB69" i="55"/>
  <c r="AB70" i="55"/>
  <c r="AB71" i="55"/>
  <c r="AB72" i="55"/>
  <c r="AB73" i="55"/>
  <c r="AB74" i="55"/>
  <c r="AB75" i="55"/>
  <c r="AB76" i="55"/>
  <c r="AB77" i="55"/>
  <c r="AB78" i="55"/>
  <c r="AB79" i="55"/>
  <c r="AB80" i="55"/>
  <c r="AB81" i="55"/>
  <c r="AB82" i="55"/>
  <c r="AB83" i="55"/>
  <c r="AB84" i="55"/>
  <c r="AB85" i="55"/>
  <c r="AB86" i="55"/>
  <c r="AB87" i="55"/>
  <c r="AB88" i="55"/>
  <c r="AB89" i="55"/>
  <c r="AB90" i="55"/>
  <c r="AB91" i="55"/>
  <c r="AB92" i="55"/>
  <c r="AB93" i="55"/>
  <c r="AB94" i="55"/>
  <c r="AB95" i="55"/>
  <c r="AB96" i="55"/>
  <c r="AB97" i="55"/>
  <c r="AB98" i="55"/>
  <c r="AB99" i="55"/>
  <c r="AB100" i="55"/>
  <c r="AB101" i="55"/>
  <c r="AB102" i="55"/>
  <c r="AB103" i="55"/>
  <c r="AC104" i="55" s="1"/>
  <c r="AB104" i="55"/>
  <c r="AB105" i="55"/>
  <c r="AB106" i="55"/>
  <c r="AB107" i="55"/>
  <c r="AB108" i="55"/>
  <c r="AB109" i="55"/>
  <c r="AB110" i="55"/>
  <c r="AB111" i="55"/>
  <c r="AB112" i="55"/>
  <c r="AB113" i="55"/>
  <c r="AB114" i="55"/>
  <c r="AB115" i="55"/>
  <c r="AB116" i="55"/>
  <c r="AB117" i="55"/>
  <c r="AB118" i="55"/>
  <c r="AB119" i="55"/>
  <c r="AB120" i="55"/>
  <c r="AB121" i="55"/>
  <c r="AB122" i="55"/>
  <c r="AB123" i="55"/>
  <c r="AB124" i="55"/>
  <c r="AB125" i="55"/>
  <c r="AB126" i="55"/>
  <c r="AB127" i="55"/>
  <c r="AB128" i="55"/>
  <c r="AB129" i="55"/>
  <c r="AB130" i="55"/>
  <c r="AB131" i="55"/>
  <c r="AB132" i="55"/>
  <c r="AB133" i="55"/>
  <c r="AB134" i="55"/>
  <c r="AB135" i="55"/>
  <c r="AC136" i="55" s="1"/>
  <c r="AB136" i="55"/>
  <c r="AB137" i="55"/>
  <c r="AB138" i="55"/>
  <c r="AB139" i="55"/>
  <c r="AB140" i="55"/>
  <c r="AB141" i="55"/>
  <c r="AB142" i="55"/>
  <c r="AB143" i="55"/>
  <c r="AB144" i="55"/>
  <c r="AB145" i="55"/>
  <c r="AB146" i="55"/>
  <c r="AB147" i="55"/>
  <c r="AC147" i="55" s="1"/>
  <c r="AB148" i="55"/>
  <c r="AB149" i="55"/>
  <c r="AB150" i="55"/>
  <c r="AB151" i="55"/>
  <c r="AB152" i="55"/>
  <c r="AB153" i="55"/>
  <c r="AB154" i="55"/>
  <c r="AB155" i="55"/>
  <c r="AB156" i="55"/>
  <c r="AB157" i="55"/>
  <c r="AB158" i="55"/>
  <c r="AB159" i="55"/>
  <c r="AB160" i="55"/>
  <c r="AB161" i="55"/>
  <c r="AB162" i="55"/>
  <c r="AB163" i="55"/>
  <c r="AC163" i="55" s="1"/>
  <c r="AB164" i="55"/>
  <c r="AB165" i="55"/>
  <c r="AB166" i="55"/>
  <c r="AB167" i="55"/>
  <c r="AB168" i="55"/>
  <c r="AB169" i="55"/>
  <c r="AB170" i="55"/>
  <c r="AB171" i="55"/>
  <c r="AB172" i="55"/>
  <c r="AB177" i="55"/>
  <c r="AB4" i="55"/>
  <c r="AE179" i="55"/>
  <c r="AE178" i="55"/>
  <c r="AE177" i="55"/>
  <c r="AE176" i="55"/>
  <c r="AE175" i="55"/>
  <c r="AE174" i="55"/>
  <c r="AE173" i="55"/>
  <c r="AE172" i="55"/>
  <c r="AE171" i="55"/>
  <c r="AE170" i="55"/>
  <c r="AE169" i="55"/>
  <c r="AE168" i="55"/>
  <c r="AE167" i="55"/>
  <c r="AE166" i="55"/>
  <c r="AE165" i="55"/>
  <c r="AE164" i="55"/>
  <c r="AE163" i="55"/>
  <c r="AE162" i="55"/>
  <c r="AE161" i="55"/>
  <c r="AE160" i="55"/>
  <c r="AE159" i="55"/>
  <c r="AE158" i="55"/>
  <c r="AE157" i="55"/>
  <c r="AE156" i="55"/>
  <c r="AE155" i="55"/>
  <c r="AE154" i="55"/>
  <c r="AE153" i="55"/>
  <c r="AE152" i="55"/>
  <c r="AE151" i="55"/>
  <c r="AE150" i="55"/>
  <c r="AE149" i="55"/>
  <c r="AE148" i="55"/>
  <c r="AE147" i="55"/>
  <c r="AE146" i="55"/>
  <c r="AE145" i="55"/>
  <c r="AE144" i="55"/>
  <c r="AE143" i="55"/>
  <c r="AE142" i="55"/>
  <c r="AE141" i="55"/>
  <c r="AE140" i="55"/>
  <c r="AE139" i="55"/>
  <c r="AE138" i="55"/>
  <c r="AE137" i="55"/>
  <c r="AE136" i="55"/>
  <c r="AE135" i="55"/>
  <c r="AE134" i="55"/>
  <c r="AE133" i="55"/>
  <c r="AE132" i="55"/>
  <c r="AE131" i="55"/>
  <c r="AE130" i="55"/>
  <c r="AE129" i="55"/>
  <c r="AE128" i="55"/>
  <c r="AE127" i="55"/>
  <c r="AE126" i="55"/>
  <c r="AE125" i="55"/>
  <c r="AE124" i="55"/>
  <c r="AE123" i="55"/>
  <c r="AE122" i="55"/>
  <c r="AE121" i="55"/>
  <c r="AE120" i="55"/>
  <c r="AE119" i="55"/>
  <c r="AE118" i="55"/>
  <c r="AE117" i="55"/>
  <c r="AE116" i="55"/>
  <c r="AE115" i="55"/>
  <c r="AE114" i="55"/>
  <c r="AE113" i="55"/>
  <c r="AE112" i="55"/>
  <c r="AE111" i="55"/>
  <c r="AE110" i="55"/>
  <c r="AE109" i="55"/>
  <c r="AE108" i="55"/>
  <c r="AE107" i="55"/>
  <c r="AE106" i="55"/>
  <c r="AE105" i="55"/>
  <c r="AE104" i="55"/>
  <c r="AE103" i="55"/>
  <c r="AE102" i="55"/>
  <c r="AE101" i="55"/>
  <c r="AE100" i="55"/>
  <c r="AE99" i="55"/>
  <c r="AE98" i="55"/>
  <c r="AE97" i="55"/>
  <c r="AE96" i="55"/>
  <c r="AE95" i="55"/>
  <c r="AE94" i="55"/>
  <c r="AE93" i="55"/>
  <c r="AE92" i="55"/>
  <c r="AE91" i="55"/>
  <c r="AE90" i="55"/>
  <c r="AE89" i="55"/>
  <c r="AE88" i="55"/>
  <c r="AE87" i="55"/>
  <c r="AE86" i="55"/>
  <c r="AE85" i="55"/>
  <c r="AE84" i="55"/>
  <c r="AE83" i="55"/>
  <c r="AE82" i="55"/>
  <c r="AE81" i="55"/>
  <c r="AE80" i="55"/>
  <c r="AE79" i="55"/>
  <c r="AE78" i="55"/>
  <c r="AE77" i="55"/>
  <c r="AE76" i="55"/>
  <c r="AE75" i="55"/>
  <c r="AE74" i="55"/>
  <c r="AE73" i="55"/>
  <c r="AE72" i="55"/>
  <c r="AE71" i="55"/>
  <c r="AE70" i="55"/>
  <c r="AE69" i="55"/>
  <c r="AE68" i="55"/>
  <c r="AE67" i="55"/>
  <c r="AE66" i="55"/>
  <c r="AE65" i="55"/>
  <c r="AE64" i="55"/>
  <c r="AE63" i="55"/>
  <c r="AE62" i="55"/>
  <c r="AE61" i="55"/>
  <c r="AE60" i="55"/>
  <c r="AE59" i="55"/>
  <c r="AE58" i="55"/>
  <c r="AE57" i="55"/>
  <c r="AE56" i="55"/>
  <c r="AE55" i="55"/>
  <c r="AE54" i="55"/>
  <c r="AE53" i="55"/>
  <c r="AE52" i="55"/>
  <c r="AE51" i="55"/>
  <c r="AE50" i="55"/>
  <c r="AE49" i="55"/>
  <c r="AE48" i="55"/>
  <c r="AE47" i="55"/>
  <c r="AE46" i="55"/>
  <c r="AE45" i="55"/>
  <c r="AE44" i="55"/>
  <c r="AE43" i="55"/>
  <c r="AE42" i="55"/>
  <c r="AE41" i="55"/>
  <c r="AE40" i="55"/>
  <c r="AE39" i="55"/>
  <c r="AE38" i="55"/>
  <c r="AE37" i="55"/>
  <c r="AE36" i="55"/>
  <c r="AE35" i="55"/>
  <c r="AE34" i="55"/>
  <c r="AE33" i="55"/>
  <c r="AE32" i="55"/>
  <c r="AE31" i="55"/>
  <c r="AE30" i="55"/>
  <c r="AE29" i="55"/>
  <c r="AE28" i="55"/>
  <c r="AE27" i="55"/>
  <c r="AE26" i="55"/>
  <c r="AE25" i="55"/>
  <c r="AE24" i="55"/>
  <c r="AE23" i="55"/>
  <c r="AE22" i="55"/>
  <c r="AE21" i="55"/>
  <c r="AE20" i="55"/>
  <c r="AE19" i="55"/>
  <c r="AE18" i="55"/>
  <c r="AE17" i="55"/>
  <c r="AE16" i="55"/>
  <c r="AE15" i="55"/>
  <c r="AE14" i="55"/>
  <c r="AE13" i="55"/>
  <c r="AE12" i="55"/>
  <c r="AE11" i="55"/>
  <c r="AE10" i="55"/>
  <c r="AE9" i="55"/>
  <c r="AE8" i="55"/>
  <c r="AE7" i="55"/>
  <c r="AE6" i="55"/>
  <c r="AE5" i="55"/>
  <c r="Q5" i="55"/>
  <c r="Q6" i="55"/>
  <c r="Q7" i="55"/>
  <c r="Q8" i="55"/>
  <c r="Q9" i="55"/>
  <c r="R9" i="55"/>
  <c r="Q10" i="55"/>
  <c r="Q11" i="55"/>
  <c r="Q12" i="55"/>
  <c r="Q13" i="55"/>
  <c r="Q14" i="55"/>
  <c r="Q15" i="55"/>
  <c r="Q16" i="55"/>
  <c r="Q17" i="55"/>
  <c r="R17" i="55" s="1"/>
  <c r="Q18" i="55"/>
  <c r="Q19" i="55"/>
  <c r="Q20" i="55"/>
  <c r="Q21" i="55"/>
  <c r="Q22" i="55"/>
  <c r="Q23" i="55"/>
  <c r="Q24" i="55"/>
  <c r="Q25" i="55"/>
  <c r="Q26" i="55"/>
  <c r="Q27" i="55"/>
  <c r="Q28" i="55"/>
  <c r="Q29" i="55"/>
  <c r="Q30" i="55"/>
  <c r="Q31" i="55"/>
  <c r="Q32" i="55"/>
  <c r="Q33" i="55"/>
  <c r="Q34" i="55"/>
  <c r="Q35" i="55"/>
  <c r="Q36" i="55"/>
  <c r="Q37" i="55"/>
  <c r="Q38" i="55"/>
  <c r="Q39" i="55"/>
  <c r="Q40" i="55"/>
  <c r="R40" i="55" s="1"/>
  <c r="Q41" i="55"/>
  <c r="R41" i="55" s="1"/>
  <c r="Q42" i="55"/>
  <c r="Q43" i="55"/>
  <c r="Q44" i="55"/>
  <c r="Q45" i="55"/>
  <c r="Q46" i="55"/>
  <c r="Q47" i="55"/>
  <c r="R48" i="55" s="1"/>
  <c r="Q48" i="55"/>
  <c r="Q49" i="55"/>
  <c r="Q50" i="55"/>
  <c r="Q51" i="55"/>
  <c r="Q52" i="55"/>
  <c r="Q53" i="55"/>
  <c r="Q54" i="55"/>
  <c r="Q55" i="55"/>
  <c r="Q56" i="55"/>
  <c r="Q57" i="55"/>
  <c r="R57" i="55" s="1"/>
  <c r="Q58" i="55"/>
  <c r="R59" i="55" s="1"/>
  <c r="Q59" i="55"/>
  <c r="Q60" i="55"/>
  <c r="Q61" i="55"/>
  <c r="Q62" i="55"/>
  <c r="Q63" i="55"/>
  <c r="Q64" i="55"/>
  <c r="Q65" i="55"/>
  <c r="R65" i="55"/>
  <c r="Q66" i="55"/>
  <c r="Q67" i="55"/>
  <c r="Q68" i="55"/>
  <c r="Q69" i="55"/>
  <c r="Q70" i="55"/>
  <c r="Q71" i="55"/>
  <c r="Q72" i="55"/>
  <c r="Q73" i="55"/>
  <c r="R73" i="55" s="1"/>
  <c r="Q74" i="55"/>
  <c r="Q75" i="55"/>
  <c r="Q76" i="55"/>
  <c r="Q77" i="55"/>
  <c r="Q78" i="55"/>
  <c r="Q79" i="55"/>
  <c r="Q80" i="55"/>
  <c r="Q81" i="55"/>
  <c r="Q82" i="55"/>
  <c r="Q83" i="55"/>
  <c r="Q84" i="55"/>
  <c r="Q85" i="55"/>
  <c r="Q86" i="55"/>
  <c r="Q87" i="55"/>
  <c r="Q88" i="55"/>
  <c r="R88" i="55" s="1"/>
  <c r="Q89" i="55"/>
  <c r="Q90" i="55"/>
  <c r="Q91" i="55"/>
  <c r="Q92" i="55"/>
  <c r="Q93" i="55"/>
  <c r="Q94" i="55"/>
  <c r="Q95" i="55"/>
  <c r="Q96" i="55"/>
  <c r="Q97" i="55"/>
  <c r="Q98" i="55"/>
  <c r="Q99" i="55"/>
  <c r="Q100" i="55"/>
  <c r="Q101" i="55"/>
  <c r="Q102" i="55"/>
  <c r="Q103" i="55"/>
  <c r="Q104" i="55"/>
  <c r="Q105" i="55"/>
  <c r="R105" i="55" s="1"/>
  <c r="Q106" i="55"/>
  <c r="Q107" i="55"/>
  <c r="Q108" i="55"/>
  <c r="Q109" i="55"/>
  <c r="Q110" i="55"/>
  <c r="Q111" i="55"/>
  <c r="R112" i="55" s="1"/>
  <c r="Q112" i="55"/>
  <c r="Q113" i="55"/>
  <c r="Q114" i="55"/>
  <c r="Q115" i="55"/>
  <c r="Q116" i="55"/>
  <c r="Q117" i="55"/>
  <c r="Q118" i="55"/>
  <c r="Q119" i="55"/>
  <c r="R120" i="55" s="1"/>
  <c r="Q120" i="55"/>
  <c r="Q121" i="55"/>
  <c r="Q122" i="55"/>
  <c r="Q123" i="55"/>
  <c r="Q124" i="55"/>
  <c r="Q125" i="55"/>
  <c r="Q126" i="55"/>
  <c r="Q127" i="55"/>
  <c r="Q128" i="55"/>
  <c r="Q129" i="55"/>
  <c r="Q130" i="55"/>
  <c r="Q131" i="55"/>
  <c r="Q132" i="55"/>
  <c r="Q133" i="55"/>
  <c r="Q134" i="55"/>
  <c r="Q135" i="55"/>
  <c r="Q136" i="55"/>
  <c r="Q137" i="55"/>
  <c r="Q138" i="55"/>
  <c r="Q139" i="55"/>
  <c r="R139" i="55" s="1"/>
  <c r="Q140" i="55"/>
  <c r="Q141" i="55"/>
  <c r="Q142" i="55"/>
  <c r="Q143" i="55"/>
  <c r="R143" i="55" s="1"/>
  <c r="Q144" i="55"/>
  <c r="Q145" i="55"/>
  <c r="Q146" i="55"/>
  <c r="Q147" i="55"/>
  <c r="R147" i="55" s="1"/>
  <c r="Q148" i="55"/>
  <c r="Q149" i="55"/>
  <c r="Q150" i="55"/>
  <c r="Q151" i="55"/>
  <c r="R152" i="55" s="1"/>
  <c r="Q152" i="55"/>
  <c r="Q153" i="55"/>
  <c r="Q154" i="55"/>
  <c r="Q155" i="55"/>
  <c r="Q156" i="55"/>
  <c r="Q157" i="55"/>
  <c r="Q158" i="55"/>
  <c r="Q159" i="55"/>
  <c r="Q160" i="55"/>
  <c r="Q161" i="55"/>
  <c r="Q162" i="55"/>
  <c r="Q163" i="55"/>
  <c r="Q164" i="55"/>
  <c r="Q165" i="55"/>
  <c r="Q166" i="55"/>
  <c r="Q167" i="55"/>
  <c r="R168" i="55" s="1"/>
  <c r="Q168" i="55"/>
  <c r="Q169" i="55"/>
  <c r="Q170" i="55"/>
  <c r="Q171" i="55"/>
  <c r="R171" i="55" s="1"/>
  <c r="Q172" i="55"/>
  <c r="Q173" i="55"/>
  <c r="Q174" i="55"/>
  <c r="Q175" i="55"/>
  <c r="R176" i="55" s="1"/>
  <c r="Q176" i="55"/>
  <c r="Q177" i="55"/>
  <c r="Q4" i="55"/>
  <c r="T179" i="55"/>
  <c r="T178" i="55"/>
  <c r="T177" i="55"/>
  <c r="T176" i="55"/>
  <c r="T175" i="55"/>
  <c r="T174" i="55"/>
  <c r="T173" i="55"/>
  <c r="T172" i="55"/>
  <c r="T171" i="55"/>
  <c r="T170" i="55"/>
  <c r="T169" i="55"/>
  <c r="T168" i="55"/>
  <c r="T167" i="55"/>
  <c r="T166" i="55"/>
  <c r="T165" i="55"/>
  <c r="T164" i="55"/>
  <c r="T163" i="55"/>
  <c r="T162" i="55"/>
  <c r="T161" i="55"/>
  <c r="T160" i="55"/>
  <c r="T159" i="55"/>
  <c r="T158" i="55"/>
  <c r="T157" i="55"/>
  <c r="T156" i="55"/>
  <c r="T155" i="55"/>
  <c r="T154" i="55"/>
  <c r="T153" i="55"/>
  <c r="T152" i="55"/>
  <c r="T151" i="55"/>
  <c r="T150" i="55"/>
  <c r="T149" i="55"/>
  <c r="T148" i="55"/>
  <c r="T147" i="55"/>
  <c r="T146" i="55"/>
  <c r="T145" i="55"/>
  <c r="T144" i="55"/>
  <c r="T143" i="55"/>
  <c r="T142" i="55"/>
  <c r="T141" i="55"/>
  <c r="T140" i="55"/>
  <c r="T139" i="55"/>
  <c r="T138" i="55"/>
  <c r="T137" i="55"/>
  <c r="T136" i="55"/>
  <c r="T135" i="55"/>
  <c r="T134" i="55"/>
  <c r="T133" i="55"/>
  <c r="T132" i="55"/>
  <c r="T131" i="55"/>
  <c r="T130" i="55"/>
  <c r="T129" i="55"/>
  <c r="T128" i="55"/>
  <c r="T127" i="55"/>
  <c r="T126" i="55"/>
  <c r="T125" i="55"/>
  <c r="T124" i="55"/>
  <c r="T123" i="55"/>
  <c r="T122" i="55"/>
  <c r="T121" i="55"/>
  <c r="T120" i="55"/>
  <c r="T119" i="55"/>
  <c r="T118" i="55"/>
  <c r="T117" i="55"/>
  <c r="T116" i="55"/>
  <c r="T115" i="55"/>
  <c r="T114" i="55"/>
  <c r="T113" i="55"/>
  <c r="T112" i="55"/>
  <c r="T111" i="55"/>
  <c r="T110" i="55"/>
  <c r="T109" i="55"/>
  <c r="T108" i="55"/>
  <c r="T107" i="55"/>
  <c r="T106" i="55"/>
  <c r="T105" i="55"/>
  <c r="T104" i="55"/>
  <c r="T103" i="55"/>
  <c r="T102" i="55"/>
  <c r="T101" i="55"/>
  <c r="T100" i="55"/>
  <c r="T99" i="55"/>
  <c r="T98" i="55"/>
  <c r="T97" i="55"/>
  <c r="T96" i="55"/>
  <c r="T95" i="55"/>
  <c r="T94" i="55"/>
  <c r="T93" i="55"/>
  <c r="T92" i="55"/>
  <c r="T91" i="55"/>
  <c r="T90" i="55"/>
  <c r="T89" i="55"/>
  <c r="T88" i="55"/>
  <c r="T87" i="55"/>
  <c r="T86" i="55"/>
  <c r="T85" i="55"/>
  <c r="T84" i="55"/>
  <c r="T83" i="55"/>
  <c r="T82" i="55"/>
  <c r="T81" i="55"/>
  <c r="T80" i="55"/>
  <c r="T79" i="55"/>
  <c r="T78" i="55"/>
  <c r="T77" i="55"/>
  <c r="T76" i="55"/>
  <c r="T75" i="55"/>
  <c r="T74" i="55"/>
  <c r="T73" i="55"/>
  <c r="T72" i="55"/>
  <c r="T71" i="55"/>
  <c r="T70" i="55"/>
  <c r="T69" i="55"/>
  <c r="T68" i="55"/>
  <c r="T67" i="55"/>
  <c r="T66" i="55"/>
  <c r="T65" i="55"/>
  <c r="T64" i="55"/>
  <c r="T63" i="55"/>
  <c r="T62" i="55"/>
  <c r="T61" i="55"/>
  <c r="T60" i="55"/>
  <c r="T59" i="55"/>
  <c r="T58" i="55"/>
  <c r="T57" i="55"/>
  <c r="T56" i="55"/>
  <c r="T55" i="55"/>
  <c r="T54" i="55"/>
  <c r="T53" i="55"/>
  <c r="T52" i="55"/>
  <c r="T51" i="55"/>
  <c r="T50" i="55"/>
  <c r="T49" i="55"/>
  <c r="T48" i="55"/>
  <c r="T47" i="55"/>
  <c r="T46" i="55"/>
  <c r="T45" i="55"/>
  <c r="T44" i="55"/>
  <c r="T43" i="55"/>
  <c r="T42" i="55"/>
  <c r="T41" i="55"/>
  <c r="T40" i="55"/>
  <c r="T39" i="55"/>
  <c r="T38" i="55"/>
  <c r="T37" i="55"/>
  <c r="T36" i="55"/>
  <c r="T35" i="55"/>
  <c r="T34" i="55"/>
  <c r="T33" i="55"/>
  <c r="T32" i="55"/>
  <c r="T31" i="55"/>
  <c r="T30" i="55"/>
  <c r="T29" i="55"/>
  <c r="T28" i="55"/>
  <c r="T27" i="55"/>
  <c r="T26" i="55"/>
  <c r="T25" i="55"/>
  <c r="T24" i="55"/>
  <c r="T23" i="55"/>
  <c r="T22" i="55"/>
  <c r="T21" i="55"/>
  <c r="T20" i="55"/>
  <c r="T19" i="55"/>
  <c r="T18" i="55"/>
  <c r="T17" i="55"/>
  <c r="T16" i="55"/>
  <c r="T15" i="55"/>
  <c r="T14" i="55"/>
  <c r="T13" i="55"/>
  <c r="T12" i="55"/>
  <c r="T11" i="55"/>
  <c r="T10" i="55"/>
  <c r="T9" i="55"/>
  <c r="T8" i="55"/>
  <c r="T7" i="55"/>
  <c r="T6" i="55"/>
  <c r="T5"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E52" i="55"/>
  <c r="E53" i="55"/>
  <c r="E54" i="55"/>
  <c r="E55" i="55"/>
  <c r="E56" i="55"/>
  <c r="E57" i="55"/>
  <c r="E58" i="55"/>
  <c r="E59" i="55"/>
  <c r="E60" i="55"/>
  <c r="E61" i="55"/>
  <c r="E62" i="55"/>
  <c r="E63" i="55"/>
  <c r="E64" i="55"/>
  <c r="E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1" i="55"/>
  <c r="E112" i="55"/>
  <c r="E113" i="55"/>
  <c r="E114" i="55"/>
  <c r="E115" i="55"/>
  <c r="E116" i="55"/>
  <c r="E117" i="55"/>
  <c r="E118" i="55"/>
  <c r="E119" i="55"/>
  <c r="E120" i="55"/>
  <c r="E121" i="55"/>
  <c r="E122" i="55"/>
  <c r="E123" i="55"/>
  <c r="E124" i="55"/>
  <c r="E125" i="55"/>
  <c r="E126" i="55"/>
  <c r="E127" i="55"/>
  <c r="E128" i="55"/>
  <c r="E129" i="55"/>
  <c r="E130" i="55"/>
  <c r="E131" i="55"/>
  <c r="E132" i="55"/>
  <c r="E133" i="55"/>
  <c r="E134" i="55"/>
  <c r="E135" i="55"/>
  <c r="E136" i="55"/>
  <c r="E137" i="55"/>
  <c r="E138" i="55"/>
  <c r="E139" i="55"/>
  <c r="E140" i="55"/>
  <c r="E141" i="55"/>
  <c r="E142" i="55"/>
  <c r="E143" i="55"/>
  <c r="E144" i="55"/>
  <c r="E145" i="55"/>
  <c r="E146" i="55"/>
  <c r="E147" i="55"/>
  <c r="E148" i="55"/>
  <c r="E149" i="55"/>
  <c r="E150" i="55"/>
  <c r="E151" i="55"/>
  <c r="E152" i="55"/>
  <c r="E153" i="55"/>
  <c r="E154" i="55"/>
  <c r="E155" i="55"/>
  <c r="E156" i="55"/>
  <c r="E157" i="55"/>
  <c r="E158" i="55"/>
  <c r="E159" i="55"/>
  <c r="E160" i="55"/>
  <c r="E161" i="55"/>
  <c r="E162" i="55"/>
  <c r="E163" i="55"/>
  <c r="E164" i="55"/>
  <c r="E165" i="55"/>
  <c r="E166" i="55"/>
  <c r="E167" i="55"/>
  <c r="E168" i="55"/>
  <c r="E169" i="55"/>
  <c r="E170" i="55"/>
  <c r="E171" i="55"/>
  <c r="E172" i="55"/>
  <c r="E173" i="55"/>
  <c r="E174" i="55"/>
  <c r="E175" i="55"/>
  <c r="E176" i="55"/>
  <c r="E177" i="55"/>
  <c r="E178" i="55"/>
  <c r="E179" i="55"/>
  <c r="E5" i="55"/>
  <c r="B6" i="55"/>
  <c r="B7" i="55"/>
  <c r="B8" i="55"/>
  <c r="B9" i="55"/>
  <c r="B10" i="55"/>
  <c r="B11" i="55"/>
  <c r="B12" i="55"/>
  <c r="B13" i="55"/>
  <c r="B14" i="55"/>
  <c r="B15" i="55"/>
  <c r="B16" i="55"/>
  <c r="C16" i="55" s="1"/>
  <c r="B17" i="55"/>
  <c r="B18" i="55"/>
  <c r="B19" i="55"/>
  <c r="B20" i="55"/>
  <c r="B21" i="55"/>
  <c r="B22" i="55"/>
  <c r="B23" i="55"/>
  <c r="B24" i="55"/>
  <c r="C24" i="55" s="1"/>
  <c r="B25" i="55"/>
  <c r="B26" i="55"/>
  <c r="B27" i="55"/>
  <c r="B28" i="55"/>
  <c r="B29" i="55"/>
  <c r="B30" i="55"/>
  <c r="B31" i="55"/>
  <c r="B32" i="55"/>
  <c r="B33" i="55"/>
  <c r="B34" i="55"/>
  <c r="B35" i="55"/>
  <c r="B36" i="55"/>
  <c r="B37" i="55"/>
  <c r="B38" i="55"/>
  <c r="B39" i="55"/>
  <c r="B40" i="55"/>
  <c r="B41" i="55"/>
  <c r="B42" i="55"/>
  <c r="B43" i="55"/>
  <c r="B44" i="55"/>
  <c r="B45" i="55"/>
  <c r="B46" i="55"/>
  <c r="B47" i="55"/>
  <c r="B48" i="55"/>
  <c r="C48" i="55" s="1"/>
  <c r="B49" i="55"/>
  <c r="B50" i="55"/>
  <c r="B51" i="55"/>
  <c r="B52" i="55"/>
  <c r="B53" i="55"/>
  <c r="B54" i="55"/>
  <c r="B55" i="55"/>
  <c r="B56" i="55"/>
  <c r="C56" i="55" s="1"/>
  <c r="B57" i="55"/>
  <c r="B58" i="55"/>
  <c r="B59" i="55"/>
  <c r="B60" i="55"/>
  <c r="B61" i="55"/>
  <c r="B62" i="55"/>
  <c r="B63" i="55"/>
  <c r="B64" i="55"/>
  <c r="C64" i="55" s="1"/>
  <c r="B65" i="55"/>
  <c r="B66" i="55"/>
  <c r="B67" i="55"/>
  <c r="B68" i="55"/>
  <c r="B69" i="55"/>
  <c r="B70" i="55"/>
  <c r="B71" i="55"/>
  <c r="B72" i="55"/>
  <c r="C72" i="55" s="1"/>
  <c r="B73" i="55"/>
  <c r="B74" i="55"/>
  <c r="B75" i="55"/>
  <c r="B76" i="55"/>
  <c r="B77" i="55"/>
  <c r="B78" i="55"/>
  <c r="B79" i="55"/>
  <c r="B80" i="55"/>
  <c r="B81" i="55"/>
  <c r="B82" i="55"/>
  <c r="B83" i="55"/>
  <c r="B84" i="55"/>
  <c r="B85" i="55"/>
  <c r="B86" i="55"/>
  <c r="B87" i="55"/>
  <c r="B88" i="55"/>
  <c r="B89" i="55"/>
  <c r="B90" i="55"/>
  <c r="B91" i="55"/>
  <c r="B92" i="55"/>
  <c r="B93" i="55"/>
  <c r="B94" i="55"/>
  <c r="B95" i="55"/>
  <c r="B96" i="55"/>
  <c r="C96" i="55" s="1"/>
  <c r="B97" i="55"/>
  <c r="B98" i="55"/>
  <c r="B99" i="55"/>
  <c r="B100" i="55"/>
  <c r="B101" i="55"/>
  <c r="B102" i="55"/>
  <c r="B103" i="55"/>
  <c r="B104" i="55"/>
  <c r="C104" i="55" s="1"/>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C128" i="55" s="1"/>
  <c r="B129" i="55"/>
  <c r="B130" i="55"/>
  <c r="B131" i="55"/>
  <c r="B132" i="55"/>
  <c r="B133" i="55"/>
  <c r="B134" i="55"/>
  <c r="B135" i="55"/>
  <c r="B136" i="55"/>
  <c r="C136" i="55" s="1"/>
  <c r="B137" i="55"/>
  <c r="B138" i="55"/>
  <c r="B139" i="55"/>
  <c r="B140" i="55"/>
  <c r="B141" i="55"/>
  <c r="B142" i="55"/>
  <c r="B143" i="55"/>
  <c r="B144" i="55"/>
  <c r="C144" i="55" s="1"/>
  <c r="B145" i="55"/>
  <c r="B146" i="55"/>
  <c r="B147" i="55"/>
  <c r="B148" i="55"/>
  <c r="B149" i="55"/>
  <c r="B150" i="55"/>
  <c r="B151" i="55"/>
  <c r="B152" i="55"/>
  <c r="B153" i="55"/>
  <c r="B154" i="55"/>
  <c r="B155" i="55"/>
  <c r="B156" i="55"/>
  <c r="B157" i="55"/>
  <c r="B158" i="55"/>
  <c r="B159" i="55"/>
  <c r="B160" i="55"/>
  <c r="C160" i="55" s="1"/>
  <c r="B161" i="55"/>
  <c r="B162" i="55"/>
  <c r="B163" i="55"/>
  <c r="B164" i="55"/>
  <c r="B165" i="55"/>
  <c r="B166" i="55"/>
  <c r="B167" i="55"/>
  <c r="B168" i="55"/>
  <c r="C168" i="55" s="1"/>
  <c r="B169" i="55"/>
  <c r="B170" i="55"/>
  <c r="B171" i="55"/>
  <c r="B172" i="55"/>
  <c r="B4" i="55"/>
  <c r="B5" i="55"/>
  <c r="A5" i="55"/>
  <c r="A6" i="55"/>
  <c r="A7" i="55"/>
  <c r="A8"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A102" i="55"/>
  <c r="A103" i="55"/>
  <c r="A104" i="55"/>
  <c r="A105" i="55"/>
  <c r="A106" i="55"/>
  <c r="A107" i="55"/>
  <c r="A108" i="55"/>
  <c r="A109" i="55"/>
  <c r="A110" i="55"/>
  <c r="A111" i="55"/>
  <c r="A112" i="55"/>
  <c r="A113" i="55"/>
  <c r="A114" i="55"/>
  <c r="A115" i="55"/>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4" i="55"/>
  <c r="AU17" i="55" s="1"/>
  <c r="AC133" i="55"/>
  <c r="AC69" i="55"/>
  <c r="R174" i="55"/>
  <c r="R86" i="55"/>
  <c r="R78" i="55"/>
  <c r="R70" i="55"/>
  <c r="R54" i="55"/>
  <c r="R30" i="55"/>
  <c r="AN56" i="55"/>
  <c r="AC118" i="55"/>
  <c r="AN167" i="55"/>
  <c r="AN143" i="55"/>
  <c r="AN135" i="55"/>
  <c r="AN119" i="55"/>
  <c r="AN111" i="55"/>
  <c r="AN103" i="55"/>
  <c r="AN95" i="55"/>
  <c r="AN79" i="55"/>
  <c r="AN71" i="55"/>
  <c r="AN47" i="55"/>
  <c r="AN39" i="55"/>
  <c r="AN23" i="55"/>
  <c r="AN15" i="55"/>
  <c r="AN7" i="55"/>
  <c r="AC161" i="55"/>
  <c r="AC129" i="55"/>
  <c r="AC121" i="55"/>
  <c r="AC97" i="55"/>
  <c r="AC65" i="55"/>
  <c r="AC57" i="55"/>
  <c r="AC33" i="55"/>
  <c r="AC17" i="55"/>
  <c r="AC9" i="55"/>
  <c r="R144" i="55"/>
  <c r="R56" i="55"/>
  <c r="R8" i="55"/>
  <c r="AN17" i="55"/>
  <c r="AN9" i="55"/>
  <c r="AN86" i="55"/>
  <c r="AN78" i="55"/>
  <c r="C152" i="55"/>
  <c r="C120" i="55"/>
  <c r="AC5" i="55"/>
  <c r="AC158" i="55"/>
  <c r="AC150" i="55"/>
  <c r="AC134" i="55"/>
  <c r="AC110" i="55"/>
  <c r="AC102" i="55"/>
  <c r="AC94" i="55"/>
  <c r="AC86" i="55"/>
  <c r="AC78" i="55"/>
  <c r="AC70" i="55"/>
  <c r="AC62" i="55"/>
  <c r="AC54" i="55"/>
  <c r="AC46" i="55"/>
  <c r="AC38" i="55"/>
  <c r="AC30" i="55"/>
  <c r="AC22" i="55"/>
  <c r="AC14" i="55"/>
  <c r="AC6" i="55"/>
  <c r="AN70" i="55"/>
  <c r="C170" i="55"/>
  <c r="C162" i="55"/>
  <c r="C154" i="55"/>
  <c r="C146" i="55"/>
  <c r="C138" i="55"/>
  <c r="C130" i="55"/>
  <c r="C122" i="55"/>
  <c r="C114" i="55"/>
  <c r="C106" i="55"/>
  <c r="C98" i="55"/>
  <c r="C90" i="55"/>
  <c r="C82" i="55"/>
  <c r="C74" i="55"/>
  <c r="C66" i="55"/>
  <c r="C58" i="55"/>
  <c r="C50" i="55"/>
  <c r="C42" i="55"/>
  <c r="C34" i="55"/>
  <c r="C26" i="55"/>
  <c r="C18" i="55"/>
  <c r="C10" i="55"/>
  <c r="R71" i="55"/>
  <c r="AC43" i="55"/>
  <c r="AC27" i="55"/>
  <c r="AN142" i="55"/>
  <c r="AN165" i="55"/>
  <c r="AN157" i="55"/>
  <c r="AN117" i="55"/>
  <c r="AN93" i="55"/>
  <c r="AN53" i="55"/>
  <c r="AN37" i="55"/>
  <c r="AN29" i="55"/>
  <c r="AN21" i="55"/>
  <c r="R155" i="55"/>
  <c r="R115" i="55"/>
  <c r="R107" i="55"/>
  <c r="R99" i="55"/>
  <c r="R91" i="55"/>
  <c r="R75" i="55"/>
  <c r="R67" i="55"/>
  <c r="Y8" i="55"/>
  <c r="R51" i="55"/>
  <c r="R43" i="55"/>
  <c r="R35" i="55"/>
  <c r="Y6" i="55"/>
  <c r="R11" i="55"/>
  <c r="AC157" i="55"/>
  <c r="AC141" i="55"/>
  <c r="AC117" i="55"/>
  <c r="AC101" i="55"/>
  <c r="AC77" i="55"/>
  <c r="AC45" i="55"/>
  <c r="AC165" i="55"/>
  <c r="AC149" i="55"/>
  <c r="AC93" i="55"/>
  <c r="AC85" i="55"/>
  <c r="AC53" i="55"/>
  <c r="C171" i="55"/>
  <c r="C147" i="55"/>
  <c r="C139" i="55"/>
  <c r="C123" i="55"/>
  <c r="C107" i="55"/>
  <c r="C99" i="55"/>
  <c r="C83" i="55"/>
  <c r="C75" i="55"/>
  <c r="C67" i="55"/>
  <c r="C59" i="55"/>
  <c r="C51" i="55"/>
  <c r="C43" i="55"/>
  <c r="C35" i="55"/>
  <c r="C27" i="55"/>
  <c r="C11" i="55"/>
  <c r="N4" i="55"/>
  <c r="AC127" i="55"/>
  <c r="AC95" i="55"/>
  <c r="AJ11" i="55"/>
  <c r="AC15" i="55"/>
  <c r="AC7" i="55"/>
  <c r="AN146" i="55"/>
  <c r="AN138" i="55"/>
  <c r="AN130" i="55"/>
  <c r="AN82" i="55"/>
  <c r="AN74" i="55"/>
  <c r="AN66" i="55"/>
  <c r="R130" i="55"/>
  <c r="R125" i="55"/>
  <c r="R109" i="55"/>
  <c r="R69" i="55"/>
  <c r="AC170" i="55"/>
  <c r="AC162" i="55"/>
  <c r="AC154" i="55"/>
  <c r="AC146" i="55"/>
  <c r="AC138" i="55"/>
  <c r="AC130" i="55"/>
  <c r="AC122" i="55"/>
  <c r="AC114" i="55"/>
  <c r="AC106" i="55"/>
  <c r="AC98" i="55"/>
  <c r="AC90" i="55"/>
  <c r="AC82" i="55"/>
  <c r="AC74" i="55"/>
  <c r="AC66" i="55"/>
  <c r="AC58" i="55"/>
  <c r="AC50" i="55"/>
  <c r="AC42" i="55"/>
  <c r="AC34" i="55"/>
  <c r="AC26" i="55"/>
  <c r="AC18" i="55"/>
  <c r="AC10" i="55"/>
  <c r="AN172" i="55"/>
  <c r="AN148" i="55"/>
  <c r="AN132" i="55"/>
  <c r="AN124" i="55"/>
  <c r="AN108" i="55"/>
  <c r="AN101" i="55"/>
  <c r="AN84" i="55"/>
  <c r="AN68" i="55"/>
  <c r="AN60" i="55"/>
  <c r="AN44" i="55"/>
  <c r="AN12" i="55"/>
  <c r="R162" i="55"/>
  <c r="AC166" i="55"/>
  <c r="AC142" i="55"/>
  <c r="AN102" i="55"/>
  <c r="R82" i="55"/>
  <c r="R118" i="55"/>
  <c r="AC171" i="55"/>
  <c r="AC155" i="55"/>
  <c r="AJ16" i="55"/>
  <c r="AC139" i="55"/>
  <c r="AC131" i="55"/>
  <c r="AJ14" i="55"/>
  <c r="AC123" i="55"/>
  <c r="AC115" i="55"/>
  <c r="AC107" i="55"/>
  <c r="AJ12" i="55"/>
  <c r="AC99" i="55"/>
  <c r="AC91" i="55"/>
  <c r="AC83" i="55"/>
  <c r="AJ10" i="55"/>
  <c r="AC75" i="55"/>
  <c r="AC67" i="55"/>
  <c r="AC59" i="55"/>
  <c r="AJ8" i="55"/>
  <c r="AC35" i="55"/>
  <c r="Y15" i="55"/>
  <c r="R31" i="55"/>
  <c r="AN114" i="55"/>
  <c r="AC72" i="55"/>
  <c r="C112" i="55"/>
  <c r="C88" i="55"/>
  <c r="C80" i="55"/>
  <c r="C40" i="55"/>
  <c r="C32" i="55"/>
  <c r="C8" i="55"/>
  <c r="AC116" i="55"/>
  <c r="AN152" i="55"/>
  <c r="AN112" i="55"/>
  <c r="AN88" i="55"/>
  <c r="R135" i="55"/>
  <c r="R95" i="55"/>
  <c r="R7" i="55"/>
  <c r="AN50" i="55"/>
  <c r="AC168" i="55"/>
  <c r="AC32" i="55"/>
  <c r="AC8" i="55"/>
  <c r="AT4" i="55"/>
  <c r="AN52" i="55"/>
  <c r="R151" i="55"/>
  <c r="R39" i="55"/>
  <c r="AC160" i="55"/>
  <c r="AC40" i="55"/>
  <c r="AC16" i="55"/>
  <c r="C167" i="55"/>
  <c r="C159" i="55"/>
  <c r="C151" i="55"/>
  <c r="C143" i="55"/>
  <c r="C135" i="55"/>
  <c r="C127" i="55"/>
  <c r="C119" i="55"/>
  <c r="C111" i="55"/>
  <c r="C103" i="55"/>
  <c r="C95" i="55"/>
  <c r="C87" i="55"/>
  <c r="C79" i="55"/>
  <c r="C71" i="55"/>
  <c r="C63" i="55"/>
  <c r="C55" i="55"/>
  <c r="C47" i="55"/>
  <c r="C39" i="55"/>
  <c r="C31" i="55"/>
  <c r="C23" i="55"/>
  <c r="C15" i="55"/>
  <c r="C7" i="55"/>
  <c r="AN69" i="55"/>
  <c r="AN116" i="55"/>
  <c r="AN166" i="55"/>
  <c r="AN118" i="55"/>
  <c r="AN62" i="55"/>
  <c r="AN54" i="55"/>
  <c r="AN38" i="55"/>
  <c r="AN30" i="55"/>
  <c r="AN22" i="55"/>
  <c r="AN14" i="55"/>
  <c r="R55" i="55"/>
  <c r="R119" i="55"/>
  <c r="Y13" i="55"/>
  <c r="R175" i="55"/>
  <c r="R167" i="55"/>
  <c r="Y17" i="55"/>
  <c r="R159" i="55"/>
  <c r="R87" i="55"/>
  <c r="R79" i="55"/>
  <c r="R47" i="55"/>
  <c r="Y7" i="55"/>
  <c r="R142" i="55"/>
  <c r="R38" i="55"/>
  <c r="R126" i="55"/>
  <c r="R18" i="55"/>
  <c r="R158" i="55"/>
  <c r="R134" i="55"/>
  <c r="R136" i="55"/>
  <c r="R166" i="55"/>
  <c r="R150" i="55"/>
  <c r="R127" i="55"/>
  <c r="R111" i="55"/>
  <c r="R63" i="55"/>
  <c r="R15" i="55"/>
  <c r="R104" i="55"/>
  <c r="R24" i="55"/>
  <c r="R23" i="55"/>
  <c r="R102" i="55"/>
  <c r="R62" i="55"/>
  <c r="R46" i="55"/>
  <c r="R22" i="55"/>
  <c r="R164" i="55"/>
  <c r="R156" i="55"/>
  <c r="R124" i="55"/>
  <c r="R108" i="55"/>
  <c r="R92" i="55"/>
  <c r="R68" i="55"/>
  <c r="R60" i="55"/>
  <c r="M17" i="63"/>
  <c r="O16" i="63"/>
  <c r="M11" i="63"/>
  <c r="O8" i="63"/>
  <c r="M9" i="63"/>
  <c r="O12" i="63"/>
  <c r="M14" i="63"/>
  <c r="M10" i="63"/>
  <c r="M15" i="63"/>
  <c r="O13" i="63"/>
  <c r="M7" i="63"/>
  <c r="M13" i="63"/>
  <c r="O11" i="63"/>
  <c r="O9" i="63"/>
  <c r="O15" i="63"/>
  <c r="O10" i="63"/>
  <c r="M12" i="63"/>
  <c r="M18" i="63"/>
  <c r="O18" i="63"/>
  <c r="O17" i="63"/>
  <c r="M8" i="63"/>
  <c r="O14" i="63"/>
  <c r="M16" i="63"/>
  <c r="Z10" i="55"/>
  <c r="AI9" i="55"/>
  <c r="AV4" i="55"/>
  <c r="Z4" i="55"/>
  <c r="Z18" i="55"/>
  <c r="R6" i="55"/>
  <c r="R5" i="55"/>
  <c r="AV16" i="55"/>
  <c r="Z14" i="55"/>
  <c r="R157" i="55"/>
  <c r="R173" i="55"/>
  <c r="R149" i="55"/>
  <c r="R148" i="55"/>
  <c r="R141" i="55"/>
  <c r="R133" i="55"/>
  <c r="R117" i="55"/>
  <c r="R116" i="55"/>
  <c r="R101" i="55"/>
  <c r="R85" i="55"/>
  <c r="R77" i="55"/>
  <c r="R53" i="55"/>
  <c r="R52" i="55"/>
  <c r="R45" i="55"/>
  <c r="R37" i="55"/>
  <c r="R29" i="55"/>
  <c r="R21" i="55"/>
  <c r="R13" i="55"/>
  <c r="X4" i="55"/>
  <c r="Z12" i="55"/>
  <c r="Y12" i="55"/>
  <c r="AV18" i="55"/>
  <c r="AN149" i="55"/>
  <c r="AN150" i="55"/>
  <c r="AN109" i="55"/>
  <c r="AN110" i="55"/>
  <c r="AN45" i="55"/>
  <c r="AN46" i="55"/>
  <c r="AN5" i="55"/>
  <c r="Z9" i="55"/>
  <c r="R93" i="55"/>
  <c r="R94" i="55"/>
  <c r="X16" i="55"/>
  <c r="AI18" i="55"/>
  <c r="X5" i="55"/>
  <c r="X13" i="55"/>
  <c r="AT8" i="55"/>
  <c r="AT16" i="55"/>
  <c r="AI6" i="55"/>
  <c r="AI14" i="55"/>
  <c r="AT10" i="55"/>
  <c r="AT18" i="55"/>
  <c r="AI8" i="55"/>
  <c r="AI16" i="55"/>
  <c r="X10" i="55"/>
  <c r="R26" i="55"/>
  <c r="R25" i="55"/>
  <c r="X12" i="55"/>
  <c r="AC51" i="55"/>
  <c r="AC52" i="55"/>
  <c r="AC11" i="55"/>
  <c r="AJ4" i="55"/>
  <c r="AC12" i="55"/>
  <c r="AI17" i="55"/>
  <c r="AU6" i="55"/>
  <c r="AU16" i="55"/>
  <c r="AT12" i="55"/>
  <c r="AV5" i="55"/>
  <c r="Z5" i="55"/>
  <c r="Z17" i="55"/>
  <c r="AT5" i="55"/>
  <c r="Z11" i="55"/>
  <c r="X11" i="55"/>
  <c r="AK17" i="55"/>
  <c r="AI10" i="55"/>
  <c r="AN133" i="55"/>
  <c r="AV17" i="55"/>
  <c r="AT11" i="55"/>
  <c r="AV6" i="55"/>
  <c r="AV7" i="55"/>
  <c r="AU14" i="55"/>
  <c r="AU12" i="55"/>
  <c r="AU10" i="55"/>
  <c r="AU8" i="55"/>
  <c r="AU4" i="55"/>
  <c r="O17" i="55"/>
  <c r="O15" i="55"/>
  <c r="O13" i="55"/>
  <c r="O11" i="55"/>
  <c r="O9" i="55"/>
  <c r="O7" i="55"/>
  <c r="O5" i="55"/>
  <c r="R14" i="55"/>
  <c r="Z6" i="55"/>
  <c r="R103" i="55"/>
  <c r="Z13" i="55"/>
  <c r="R122" i="55"/>
  <c r="X17" i="55"/>
  <c r="X9" i="55"/>
  <c r="AK4" i="55"/>
  <c r="AC169" i="55"/>
  <c r="AC153" i="55"/>
  <c r="AC145" i="55"/>
  <c r="AC137" i="55"/>
  <c r="AC120" i="55"/>
  <c r="AC112" i="55"/>
  <c r="AC105" i="55"/>
  <c r="AC89" i="55"/>
  <c r="AC81" i="55"/>
  <c r="AC73" i="55"/>
  <c r="AC64" i="55"/>
  <c r="AC56" i="55"/>
  <c r="AC48" i="55"/>
  <c r="AC41" i="55"/>
  <c r="AC25" i="55"/>
  <c r="AI15" i="55"/>
  <c r="AI7" i="55"/>
  <c r="AN170" i="55"/>
  <c r="AN162" i="55"/>
  <c r="AN154" i="55"/>
  <c r="AN122" i="55"/>
  <c r="AN106" i="55"/>
  <c r="AN98" i="55"/>
  <c r="AN90" i="55"/>
  <c r="AN58" i="55"/>
  <c r="AN42" i="55"/>
  <c r="AN34" i="55"/>
  <c r="AN26" i="55"/>
  <c r="AN18" i="55"/>
  <c r="AN10" i="55"/>
  <c r="AT17" i="55"/>
  <c r="AT9" i="55"/>
  <c r="AV8" i="55"/>
  <c r="AV10" i="55"/>
  <c r="AV12" i="55"/>
  <c r="Z7" i="55"/>
  <c r="Z15" i="55"/>
  <c r="R160" i="55"/>
  <c r="R128" i="55"/>
  <c r="R113" i="55"/>
  <c r="R97" i="55"/>
  <c r="R89" i="55"/>
  <c r="R81" i="55"/>
  <c r="R72" i="55"/>
  <c r="R64" i="55"/>
  <c r="R49" i="55"/>
  <c r="R33" i="55"/>
  <c r="R16" i="55"/>
  <c r="X15" i="55"/>
  <c r="X7" i="55"/>
  <c r="AK5" i="55"/>
  <c r="AK7" i="55"/>
  <c r="AK8" i="55"/>
  <c r="AC126" i="55"/>
  <c r="AI13" i="55"/>
  <c r="AI5" i="55"/>
  <c r="AV9" i="55"/>
  <c r="AV11" i="55"/>
  <c r="AN168" i="55"/>
  <c r="AN160" i="55"/>
  <c r="AN144" i="55"/>
  <c r="AN136" i="55"/>
  <c r="AN128" i="55"/>
  <c r="AN104" i="55"/>
  <c r="AN96" i="55"/>
  <c r="AN80" i="55"/>
  <c r="AN72" i="55"/>
  <c r="AN64" i="55"/>
  <c r="AN40" i="55"/>
  <c r="AN32" i="55"/>
  <c r="AN16" i="55"/>
  <c r="AN8" i="55"/>
  <c r="AT15" i="55"/>
  <c r="AT7" i="55"/>
  <c r="Z16" i="55"/>
  <c r="X14" i="55"/>
  <c r="X6" i="55"/>
  <c r="AK6" i="55"/>
  <c r="AK10" i="55"/>
  <c r="AK11" i="55"/>
  <c r="AK12" i="55"/>
  <c r="AK13" i="55"/>
  <c r="AK14" i="55"/>
  <c r="AK16" i="55"/>
  <c r="AK18" i="55"/>
  <c r="AC109" i="55"/>
  <c r="AI12" i="55"/>
  <c r="AV14" i="55"/>
  <c r="AT14" i="55"/>
  <c r="AT6" i="55"/>
  <c r="C6" i="55"/>
  <c r="C165" i="55"/>
  <c r="C157" i="55"/>
  <c r="C149" i="55"/>
  <c r="C141" i="55"/>
  <c r="C133" i="55"/>
  <c r="C125" i="55"/>
  <c r="C117" i="55"/>
  <c r="C109" i="55"/>
  <c r="C101" i="55"/>
  <c r="C93" i="55"/>
  <c r="C85" i="55"/>
  <c r="C77" i="55"/>
  <c r="C69" i="55"/>
  <c r="C61" i="55"/>
  <c r="C53" i="55"/>
  <c r="C45" i="55"/>
  <c r="C37" i="55"/>
  <c r="C29" i="55"/>
  <c r="C21" i="55"/>
  <c r="C13" i="55"/>
  <c r="O18" i="55"/>
  <c r="O16" i="55"/>
  <c r="O14" i="55"/>
  <c r="O12" i="55"/>
  <c r="O10" i="55"/>
  <c r="O8" i="55"/>
  <c r="O6" i="55"/>
  <c r="O4" i="55"/>
  <c r="Z8" i="55"/>
  <c r="R110" i="55"/>
  <c r="AK9" i="55"/>
  <c r="AK15" i="55"/>
  <c r="AC172" i="55"/>
  <c r="AC132" i="55"/>
  <c r="AC124" i="55"/>
  <c r="AC108" i="55"/>
  <c r="AC68" i="55"/>
  <c r="AC60" i="55"/>
  <c r="AC37" i="55"/>
  <c r="AC29" i="55"/>
  <c r="AC20" i="55"/>
  <c r="AC13" i="55"/>
  <c r="AI4" i="55"/>
  <c r="AI11" i="55"/>
  <c r="AV13" i="55"/>
  <c r="AV15" i="55"/>
  <c r="AN126" i="55"/>
  <c r="AT13" i="55"/>
  <c r="AN61" i="55"/>
  <c r="AN125" i="55"/>
  <c r="AN36" i="55"/>
  <c r="AN100" i="55"/>
  <c r="AN164" i="55"/>
  <c r="AN28" i="55"/>
  <c r="AN92" i="55"/>
  <c r="AN156" i="55"/>
  <c r="AN76" i="55"/>
  <c r="AN140" i="55"/>
  <c r="AN20" i="55"/>
  <c r="AN85" i="55"/>
  <c r="AN13" i="55"/>
  <c r="AN25" i="55"/>
  <c r="AN33" i="55"/>
  <c r="AN41" i="55"/>
  <c r="AN49" i="55"/>
  <c r="AN57" i="55"/>
  <c r="AN65" i="55"/>
  <c r="AN73" i="55"/>
  <c r="AN81" i="55"/>
  <c r="AN89" i="55"/>
  <c r="AN97" i="55"/>
  <c r="AN105" i="55"/>
  <c r="AN113" i="55"/>
  <c r="AN121" i="55"/>
  <c r="AN129" i="55"/>
  <c r="AN137" i="55"/>
  <c r="AN145" i="55"/>
  <c r="AN153" i="55"/>
  <c r="AN161" i="55"/>
  <c r="AN169" i="55"/>
  <c r="AC44" i="55"/>
  <c r="AC61" i="55"/>
  <c r="AC125" i="55"/>
  <c r="AC24" i="55"/>
  <c r="AC36" i="55"/>
  <c r="AC49" i="55"/>
  <c r="AC88" i="55"/>
  <c r="AC100" i="55"/>
  <c r="AC113" i="55"/>
  <c r="AC152" i="55"/>
  <c r="AC164" i="55"/>
  <c r="AC28" i="55"/>
  <c r="AC80" i="55"/>
  <c r="AC92" i="55"/>
  <c r="AC144" i="55"/>
  <c r="AC156" i="55"/>
  <c r="AC84" i="55"/>
  <c r="AC76" i="55"/>
  <c r="AC140" i="55"/>
  <c r="AC148" i="55"/>
  <c r="AC31" i="55"/>
  <c r="AC71" i="55"/>
  <c r="AJ9" i="55"/>
  <c r="AC87" i="55"/>
  <c r="AC143" i="55"/>
  <c r="AJ15" i="55"/>
  <c r="AC167" i="55"/>
  <c r="AJ17" i="55"/>
  <c r="AC21" i="55"/>
  <c r="AC23" i="55"/>
  <c r="AJ5" i="55"/>
  <c r="AC39" i="55"/>
  <c r="AC47" i="55"/>
  <c r="AJ7" i="55"/>
  <c r="AC55" i="55"/>
  <c r="AC63" i="55"/>
  <c r="AC111" i="55"/>
  <c r="AC119" i="55"/>
  <c r="AJ13" i="55"/>
  <c r="AC135" i="55"/>
  <c r="AC151" i="55"/>
  <c r="AC159" i="55"/>
  <c r="AC96" i="55"/>
  <c r="AC128" i="55"/>
  <c r="AC79" i="55"/>
  <c r="AC103" i="55"/>
  <c r="R44" i="55"/>
  <c r="R36" i="55"/>
  <c r="R100" i="55"/>
  <c r="R140" i="55"/>
  <c r="R172" i="55"/>
  <c r="R28" i="55"/>
  <c r="R32" i="55"/>
  <c r="R96" i="55"/>
  <c r="R20" i="55"/>
  <c r="R84" i="55"/>
  <c r="R132" i="55"/>
  <c r="R12" i="55"/>
  <c r="R76" i="55"/>
  <c r="R80" i="55"/>
  <c r="R165" i="55"/>
  <c r="R61" i="55"/>
  <c r="R121" i="55"/>
  <c r="R129" i="55"/>
  <c r="R137" i="55"/>
  <c r="R145" i="55"/>
  <c r="R153" i="55"/>
  <c r="R161" i="55"/>
  <c r="R169" i="55"/>
  <c r="R177" i="55"/>
  <c r="R42" i="55"/>
  <c r="R66" i="55"/>
  <c r="R74" i="55"/>
  <c r="R106" i="55"/>
  <c r="R154" i="55"/>
  <c r="R10" i="55"/>
  <c r="R34" i="55"/>
  <c r="R50" i="55"/>
  <c r="R58" i="55"/>
  <c r="R90" i="55"/>
  <c r="R98" i="55"/>
  <c r="R114" i="55"/>
  <c r="R138" i="55"/>
  <c r="R146" i="55"/>
  <c r="R170" i="55"/>
  <c r="R19" i="55"/>
  <c r="R27" i="55"/>
  <c r="R83" i="55"/>
  <c r="Y10" i="55"/>
  <c r="R123" i="55"/>
  <c r="R131" i="55"/>
  <c r="Y14" i="55"/>
  <c r="R163" i="55"/>
  <c r="C156" i="55"/>
  <c r="C116" i="55"/>
  <c r="C92" i="55"/>
  <c r="C164" i="55"/>
  <c r="C132" i="55"/>
  <c r="C20" i="55"/>
  <c r="C169" i="55"/>
  <c r="C161" i="55"/>
  <c r="C153" i="55"/>
  <c r="C145" i="55"/>
  <c r="C137" i="55"/>
  <c r="C129" i="55"/>
  <c r="C121" i="55"/>
  <c r="C113" i="55"/>
  <c r="C105" i="55"/>
  <c r="C97" i="55"/>
  <c r="C89" i="55"/>
  <c r="C81" i="55"/>
  <c r="C73" i="55"/>
  <c r="C65" i="55"/>
  <c r="C57" i="55"/>
  <c r="C49" i="55"/>
  <c r="C41" i="55"/>
  <c r="C33" i="55"/>
  <c r="C25" i="55"/>
  <c r="C17" i="55"/>
  <c r="C9" i="55"/>
  <c r="C172" i="55"/>
  <c r="C148" i="55"/>
  <c r="C140" i="55"/>
  <c r="C124" i="55"/>
  <c r="C108" i="55"/>
  <c r="C100" i="55"/>
  <c r="C84" i="55"/>
  <c r="C76" i="55"/>
  <c r="C68" i="55"/>
  <c r="C60" i="55"/>
  <c r="C52" i="55"/>
  <c r="C44" i="55"/>
  <c r="C36" i="55"/>
  <c r="C28" i="55"/>
  <c r="C12" i="55"/>
  <c r="C163" i="55"/>
  <c r="C155" i="55"/>
  <c r="N16" i="55"/>
  <c r="C131" i="55"/>
  <c r="N14" i="55"/>
  <c r="C115" i="55"/>
  <c r="C91" i="55"/>
  <c r="C19" i="55"/>
  <c r="M18" i="55"/>
  <c r="C5" i="55"/>
  <c r="C166" i="55"/>
  <c r="C158" i="55"/>
  <c r="C150" i="55"/>
  <c r="C142" i="55"/>
  <c r="C134" i="55"/>
  <c r="C126" i="55"/>
  <c r="C118" i="55"/>
  <c r="C110" i="55"/>
  <c r="C102" i="55"/>
  <c r="C94" i="55"/>
  <c r="C86" i="55"/>
  <c r="C78" i="55"/>
  <c r="C70" i="55"/>
  <c r="C62" i="55"/>
  <c r="C54" i="55"/>
  <c r="C46" i="55"/>
  <c r="C38" i="55"/>
  <c r="C30" i="55"/>
  <c r="C22" i="55"/>
  <c r="C14" i="55"/>
  <c r="M13" i="55"/>
  <c r="M7" i="55"/>
  <c r="M5" i="55"/>
  <c r="M11" i="55"/>
  <c r="M4" i="55"/>
  <c r="M10" i="55"/>
  <c r="M17" i="55"/>
  <c r="M9" i="55"/>
  <c r="M16" i="55"/>
  <c r="M8" i="55"/>
  <c r="M15" i="55"/>
  <c r="M14" i="55"/>
  <c r="M6" i="55"/>
  <c r="M12" i="55"/>
  <c r="B179" i="55"/>
  <c r="AB179" i="55"/>
  <c r="AM179" i="55"/>
  <c r="Q179" i="55"/>
  <c r="R179" i="55" s="1"/>
  <c r="Q178" i="55"/>
  <c r="B178" i="55"/>
  <c r="AB178" i="55"/>
  <c r="AC178" i="55" s="1"/>
  <c r="AM178" i="55"/>
  <c r="AN178" i="55" s="1"/>
  <c r="AJ18" i="55"/>
  <c r="C179" i="55"/>
  <c r="N18" i="55"/>
  <c r="AN179" i="55"/>
  <c r="AU18" i="55"/>
  <c r="R178" i="55"/>
  <c r="Y18" i="55"/>
  <c r="AM173" i="55"/>
  <c r="AN173" i="55" s="1"/>
  <c r="AM174" i="55"/>
  <c r="AB176" i="55"/>
  <c r="AC177" i="55" s="1"/>
  <c r="AB173" i="55"/>
  <c r="AC173" i="55" s="1"/>
  <c r="AM175" i="55"/>
  <c r="AN176" i="55" s="1"/>
  <c r="B173" i="55"/>
  <c r="C173" i="55" s="1"/>
  <c r="B175" i="55"/>
  <c r="AB174" i="55"/>
  <c r="AC174" i="55" s="1"/>
  <c r="AB175" i="55"/>
  <c r="AC175" i="55" s="1"/>
  <c r="AM176" i="55"/>
  <c r="B174" i="55"/>
  <c r="C174" i="55" s="1"/>
  <c r="B176" i="55"/>
  <c r="B177" i="55"/>
  <c r="C176" i="55"/>
  <c r="AC176" i="55"/>
  <c r="AN177" i="55"/>
  <c r="C177" i="55"/>
  <c r="C178" i="55"/>
  <c r="B216" i="1"/>
  <c r="C216" i="1"/>
  <c r="D216" i="1"/>
  <c r="E216" i="1"/>
  <c r="F216" i="1"/>
  <c r="G216" i="1"/>
  <c r="H216" i="1"/>
  <c r="I216" i="1"/>
  <c r="J216" i="1"/>
  <c r="B195" i="1"/>
  <c r="C195" i="1"/>
  <c r="D195" i="1"/>
  <c r="E195" i="1"/>
  <c r="F195" i="1"/>
  <c r="G195" i="1"/>
  <c r="H195" i="1"/>
  <c r="I195" i="1"/>
  <c r="J195" i="1"/>
  <c r="B177" i="1"/>
  <c r="C198" i="1"/>
  <c r="D198" i="1"/>
  <c r="E198" i="1"/>
  <c r="F198" i="1"/>
  <c r="G198" i="1"/>
  <c r="H198" i="1"/>
  <c r="I198" i="1"/>
  <c r="J198" i="1"/>
  <c r="C199" i="1"/>
  <c r="D199" i="1"/>
  <c r="E199" i="1"/>
  <c r="F199" i="1"/>
  <c r="G199" i="1"/>
  <c r="H199" i="1"/>
  <c r="I199" i="1"/>
  <c r="J199" i="1"/>
  <c r="C200" i="1"/>
  <c r="D200" i="1"/>
  <c r="E200" i="1"/>
  <c r="F200" i="1"/>
  <c r="G200" i="1"/>
  <c r="H200" i="1"/>
  <c r="I200" i="1"/>
  <c r="J200" i="1"/>
  <c r="C201" i="1"/>
  <c r="D201" i="1"/>
  <c r="E201" i="1"/>
  <c r="F201" i="1"/>
  <c r="G201" i="1"/>
  <c r="H201" i="1"/>
  <c r="I201" i="1"/>
  <c r="J201" i="1"/>
  <c r="C202" i="1"/>
  <c r="D202" i="1"/>
  <c r="E202" i="1"/>
  <c r="F202" i="1"/>
  <c r="G202" i="1"/>
  <c r="H202" i="1"/>
  <c r="I202" i="1"/>
  <c r="J202" i="1"/>
  <c r="C203" i="1"/>
  <c r="D203" i="1"/>
  <c r="E203" i="1"/>
  <c r="F203" i="1"/>
  <c r="G203" i="1"/>
  <c r="H203" i="1"/>
  <c r="I203" i="1"/>
  <c r="J203" i="1"/>
  <c r="C204" i="1"/>
  <c r="D204" i="1"/>
  <c r="E204" i="1"/>
  <c r="F204" i="1"/>
  <c r="G204" i="1"/>
  <c r="H204" i="1"/>
  <c r="I204" i="1"/>
  <c r="J204" i="1"/>
  <c r="C205" i="1"/>
  <c r="D205" i="1"/>
  <c r="E205" i="1"/>
  <c r="F205" i="1"/>
  <c r="G205" i="1"/>
  <c r="H205" i="1"/>
  <c r="I205" i="1"/>
  <c r="J205" i="1"/>
  <c r="C206" i="1"/>
  <c r="D206" i="1"/>
  <c r="E206" i="1"/>
  <c r="F206" i="1"/>
  <c r="G206" i="1"/>
  <c r="H206" i="1"/>
  <c r="I206" i="1"/>
  <c r="J206" i="1"/>
  <c r="C207" i="1"/>
  <c r="D207" i="1"/>
  <c r="E207" i="1"/>
  <c r="F207" i="1"/>
  <c r="G207" i="1"/>
  <c r="H207" i="1"/>
  <c r="I207" i="1"/>
  <c r="J207" i="1"/>
  <c r="C208" i="1"/>
  <c r="D208" i="1"/>
  <c r="E208" i="1"/>
  <c r="F208" i="1"/>
  <c r="G208" i="1"/>
  <c r="H208" i="1"/>
  <c r="I208" i="1"/>
  <c r="J208" i="1"/>
  <c r="C209" i="1"/>
  <c r="D209" i="1"/>
  <c r="E209" i="1"/>
  <c r="F209" i="1"/>
  <c r="G209" i="1"/>
  <c r="H209" i="1"/>
  <c r="I209" i="1"/>
  <c r="J209" i="1"/>
  <c r="C210" i="1"/>
  <c r="D210" i="1"/>
  <c r="E210" i="1"/>
  <c r="F210" i="1"/>
  <c r="G210" i="1"/>
  <c r="H210" i="1"/>
  <c r="I210" i="1"/>
  <c r="J210" i="1"/>
  <c r="C211" i="1"/>
  <c r="D211" i="1"/>
  <c r="E211" i="1"/>
  <c r="F211" i="1"/>
  <c r="G211" i="1"/>
  <c r="H211" i="1"/>
  <c r="I211" i="1"/>
  <c r="J211" i="1"/>
  <c r="C212" i="1"/>
  <c r="D212" i="1"/>
  <c r="E212" i="1"/>
  <c r="F212" i="1"/>
  <c r="G212" i="1"/>
  <c r="H212" i="1"/>
  <c r="I212" i="1"/>
  <c r="J212" i="1"/>
  <c r="C213" i="1"/>
  <c r="D213" i="1"/>
  <c r="E213" i="1"/>
  <c r="F213" i="1"/>
  <c r="G213" i="1"/>
  <c r="H213" i="1"/>
  <c r="I213" i="1"/>
  <c r="J213" i="1"/>
  <c r="C214" i="1"/>
  <c r="D214" i="1"/>
  <c r="E214" i="1"/>
  <c r="F214" i="1"/>
  <c r="G214" i="1"/>
  <c r="H214" i="1"/>
  <c r="I214" i="1"/>
  <c r="J214" i="1"/>
  <c r="C215" i="1"/>
  <c r="D215" i="1"/>
  <c r="E215" i="1"/>
  <c r="F215" i="1"/>
  <c r="G215" i="1"/>
  <c r="H215" i="1"/>
  <c r="I215" i="1"/>
  <c r="J215" i="1"/>
  <c r="B199" i="1"/>
  <c r="B200" i="1"/>
  <c r="B201" i="1"/>
  <c r="B202" i="1"/>
  <c r="B203" i="1"/>
  <c r="B204" i="1"/>
  <c r="B205" i="1"/>
  <c r="B206" i="1"/>
  <c r="B207" i="1"/>
  <c r="B208" i="1"/>
  <c r="B209" i="1"/>
  <c r="B210" i="1"/>
  <c r="B211" i="1"/>
  <c r="B212" i="1"/>
  <c r="B213" i="1"/>
  <c r="B214" i="1"/>
  <c r="B215" i="1"/>
  <c r="B198" i="1"/>
  <c r="B178" i="1"/>
  <c r="C178" i="1"/>
  <c r="D178" i="1"/>
  <c r="E178" i="1"/>
  <c r="F178" i="1"/>
  <c r="G178" i="1"/>
  <c r="H178" i="1"/>
  <c r="I178" i="1"/>
  <c r="J178" i="1"/>
  <c r="B179" i="1"/>
  <c r="C179" i="1"/>
  <c r="D179" i="1"/>
  <c r="E179" i="1"/>
  <c r="F179" i="1"/>
  <c r="G179" i="1"/>
  <c r="H179" i="1"/>
  <c r="I179" i="1"/>
  <c r="J179" i="1"/>
  <c r="B180" i="1"/>
  <c r="C180" i="1"/>
  <c r="D180" i="1"/>
  <c r="E180" i="1"/>
  <c r="F180" i="1"/>
  <c r="G180" i="1"/>
  <c r="H180" i="1"/>
  <c r="I180" i="1"/>
  <c r="J180" i="1"/>
  <c r="B181" i="1"/>
  <c r="C181" i="1"/>
  <c r="D181" i="1"/>
  <c r="E181" i="1"/>
  <c r="F181" i="1"/>
  <c r="G181" i="1"/>
  <c r="H181" i="1"/>
  <c r="I181" i="1"/>
  <c r="J181" i="1"/>
  <c r="B182" i="1"/>
  <c r="C182" i="1"/>
  <c r="D182" i="1"/>
  <c r="E182" i="1"/>
  <c r="F182" i="1"/>
  <c r="G182" i="1"/>
  <c r="H182" i="1"/>
  <c r="I182" i="1"/>
  <c r="J182" i="1"/>
  <c r="B183" i="1"/>
  <c r="C183" i="1"/>
  <c r="D183" i="1"/>
  <c r="E183" i="1"/>
  <c r="F183" i="1"/>
  <c r="G183" i="1"/>
  <c r="H183" i="1"/>
  <c r="I183" i="1"/>
  <c r="J183" i="1"/>
  <c r="B184" i="1"/>
  <c r="C184" i="1"/>
  <c r="D184" i="1"/>
  <c r="E184" i="1"/>
  <c r="F184" i="1"/>
  <c r="G184" i="1"/>
  <c r="H184" i="1"/>
  <c r="I184" i="1"/>
  <c r="J184" i="1"/>
  <c r="B185" i="1"/>
  <c r="C185" i="1"/>
  <c r="D185" i="1"/>
  <c r="E185" i="1"/>
  <c r="F185" i="1"/>
  <c r="G185" i="1"/>
  <c r="H185" i="1"/>
  <c r="I185" i="1"/>
  <c r="J185" i="1"/>
  <c r="B186" i="1"/>
  <c r="C186" i="1"/>
  <c r="D186" i="1"/>
  <c r="E186" i="1"/>
  <c r="F186" i="1"/>
  <c r="G186" i="1"/>
  <c r="H186" i="1"/>
  <c r="I186" i="1"/>
  <c r="J186" i="1"/>
  <c r="B187" i="1"/>
  <c r="C187" i="1"/>
  <c r="D187" i="1"/>
  <c r="E187" i="1"/>
  <c r="F187" i="1"/>
  <c r="G187" i="1"/>
  <c r="H187" i="1"/>
  <c r="I187" i="1"/>
  <c r="J187" i="1"/>
  <c r="B188" i="1"/>
  <c r="C188" i="1"/>
  <c r="D188" i="1"/>
  <c r="E188" i="1"/>
  <c r="F188" i="1"/>
  <c r="G188" i="1"/>
  <c r="H188" i="1"/>
  <c r="I188" i="1"/>
  <c r="J188" i="1"/>
  <c r="B189" i="1"/>
  <c r="C189" i="1"/>
  <c r="D189" i="1"/>
  <c r="E189" i="1"/>
  <c r="F189" i="1"/>
  <c r="G189" i="1"/>
  <c r="H189" i="1"/>
  <c r="I189" i="1"/>
  <c r="J189" i="1"/>
  <c r="B190" i="1"/>
  <c r="C190" i="1"/>
  <c r="D190" i="1"/>
  <c r="E190" i="1"/>
  <c r="F190" i="1"/>
  <c r="G190" i="1"/>
  <c r="H190" i="1"/>
  <c r="I190" i="1"/>
  <c r="J190" i="1"/>
  <c r="B191" i="1"/>
  <c r="C191" i="1"/>
  <c r="D191" i="1"/>
  <c r="E191" i="1"/>
  <c r="F191" i="1"/>
  <c r="G191" i="1"/>
  <c r="H191" i="1"/>
  <c r="I191" i="1"/>
  <c r="J191" i="1"/>
  <c r="B192" i="1"/>
  <c r="C192" i="1"/>
  <c r="D192" i="1"/>
  <c r="E192" i="1"/>
  <c r="F192" i="1"/>
  <c r="G192" i="1"/>
  <c r="H192" i="1"/>
  <c r="I192" i="1"/>
  <c r="J192" i="1"/>
  <c r="B193" i="1"/>
  <c r="C193" i="1"/>
  <c r="D193" i="1"/>
  <c r="E193" i="1"/>
  <c r="F193" i="1"/>
  <c r="G193" i="1"/>
  <c r="H193" i="1"/>
  <c r="I193" i="1"/>
  <c r="J193" i="1"/>
  <c r="B194" i="1"/>
  <c r="C194" i="1"/>
  <c r="D194" i="1"/>
  <c r="E194" i="1"/>
  <c r="F194" i="1"/>
  <c r="G194" i="1"/>
  <c r="H194" i="1"/>
  <c r="I194" i="1"/>
  <c r="J194" i="1"/>
  <c r="C177" i="1"/>
  <c r="D177" i="1"/>
  <c r="E177" i="1"/>
  <c r="F177" i="1"/>
  <c r="G177" i="1"/>
  <c r="H177" i="1"/>
  <c r="I177" i="1"/>
  <c r="J177" i="1"/>
  <c r="B179" i="63"/>
  <c r="C179" i="63" s="1"/>
  <c r="B178" i="63"/>
  <c r="B177" i="63"/>
  <c r="B176" i="63"/>
  <c r="B173" i="63"/>
  <c r="C174" i="63" s="1"/>
  <c r="B118" i="63"/>
  <c r="C118" i="63" s="1"/>
  <c r="B69" i="63"/>
  <c r="B100" i="63"/>
  <c r="B128" i="63"/>
  <c r="C128" i="63" s="1"/>
  <c r="B175" i="63"/>
  <c r="C175" i="63" s="1"/>
  <c r="B117" i="63"/>
  <c r="B82" i="63"/>
  <c r="B76" i="63"/>
  <c r="C76" i="63" s="1"/>
  <c r="B57" i="63"/>
  <c r="C58" i="63" s="1"/>
  <c r="B130" i="63"/>
  <c r="B169" i="63"/>
  <c r="B109" i="63"/>
  <c r="B138" i="63"/>
  <c r="C138" i="63" s="1"/>
  <c r="B93" i="63"/>
  <c r="B94" i="63"/>
  <c r="B137" i="63"/>
  <c r="C137" i="63" s="1"/>
  <c r="B134" i="63"/>
  <c r="B161" i="63"/>
  <c r="B136" i="63"/>
  <c r="B105" i="63"/>
  <c r="C105" i="63" s="1"/>
  <c r="B54" i="63"/>
  <c r="B61" i="63"/>
  <c r="B133" i="63"/>
  <c r="B167" i="63"/>
  <c r="C167" i="63" s="1"/>
  <c r="B50" i="63"/>
  <c r="C50" i="63" s="1"/>
  <c r="B144" i="63"/>
  <c r="B135" i="63"/>
  <c r="B127" i="63"/>
  <c r="C127" i="63" s="1"/>
  <c r="B62" i="63"/>
  <c r="B166" i="63"/>
  <c r="B48" i="63"/>
  <c r="B168" i="63"/>
  <c r="C169" i="63" s="1"/>
  <c r="B159" i="63"/>
  <c r="B115" i="63"/>
  <c r="B55" i="63"/>
  <c r="C56" i="63" s="1"/>
  <c r="B156" i="63"/>
  <c r="B171" i="63"/>
  <c r="B141" i="63"/>
  <c r="B83" i="63"/>
  <c r="C83" i="63" s="1"/>
  <c r="N10" i="63"/>
  <c r="B87" i="63"/>
  <c r="B75" i="63"/>
  <c r="C75" i="63" s="1"/>
  <c r="B77" i="63"/>
  <c r="C77" i="63" s="1"/>
  <c r="B97" i="63"/>
  <c r="B157" i="63"/>
  <c r="B111" i="63"/>
  <c r="C111" i="63" s="1"/>
  <c r="B147" i="63"/>
  <c r="B64" i="63"/>
  <c r="B103" i="63"/>
  <c r="B129" i="63"/>
  <c r="C129" i="63" s="1"/>
  <c r="B131" i="63"/>
  <c r="C131" i="63" s="1"/>
  <c r="N14" i="63"/>
  <c r="B96" i="63"/>
  <c r="C96" i="63" s="1"/>
  <c r="B88" i="63"/>
  <c r="B79" i="63"/>
  <c r="B91" i="63"/>
  <c r="B59" i="63"/>
  <c r="C59" i="63" s="1"/>
  <c r="B155" i="63"/>
  <c r="C155" i="63" s="1"/>
  <c r="B60" i="63"/>
  <c r="B172" i="63"/>
  <c r="B98" i="63"/>
  <c r="C98" i="63" s="1"/>
  <c r="B143" i="63"/>
  <c r="B124" i="63"/>
  <c r="B74" i="63"/>
  <c r="C74" i="63" s="1"/>
  <c r="B140" i="63"/>
  <c r="C141" i="63" s="1"/>
  <c r="B158" i="63"/>
  <c r="B52" i="63"/>
  <c r="B116" i="63"/>
  <c r="C116" i="63" s="1"/>
  <c r="B51" i="63"/>
  <c r="C51" i="63" s="1"/>
  <c r="B47" i="63"/>
  <c r="B160" i="63"/>
  <c r="B106" i="63"/>
  <c r="C106" i="63" s="1"/>
  <c r="B153" i="63"/>
  <c r="C154" i="63" s="1"/>
  <c r="B53" i="63"/>
  <c r="B154" i="63"/>
  <c r="B66" i="63"/>
  <c r="C66" i="63" s="1"/>
  <c r="B85" i="63"/>
  <c r="B164" i="63"/>
  <c r="B139" i="63"/>
  <c r="B101" i="63"/>
  <c r="C102" i="63" s="1"/>
  <c r="B122" i="63"/>
  <c r="C123" i="63" s="1"/>
  <c r="B56" i="63"/>
  <c r="B174" i="63"/>
  <c r="B152" i="63"/>
  <c r="C152" i="63" s="1"/>
  <c r="B99" i="63"/>
  <c r="C99" i="63" s="1"/>
  <c r="B63" i="63"/>
  <c r="B81" i="63"/>
  <c r="C81" i="63" s="1"/>
  <c r="B70" i="63"/>
  <c r="C70" i="63" s="1"/>
  <c r="B95" i="63"/>
  <c r="C95" i="63" s="1"/>
  <c r="N11" i="63"/>
  <c r="B145" i="63"/>
  <c r="C145" i="63" s="1"/>
  <c r="B148" i="63"/>
  <c r="B68" i="63"/>
  <c r="B78" i="63"/>
  <c r="B72" i="63"/>
  <c r="B104" i="63"/>
  <c r="B146" i="63"/>
  <c r="B142" i="63"/>
  <c r="C143" i="63" s="1"/>
  <c r="B114" i="63"/>
  <c r="C114" i="63" s="1"/>
  <c r="B113" i="63"/>
  <c r="B89" i="63"/>
  <c r="B150" i="63"/>
  <c r="C150" i="63" s="1"/>
  <c r="B67" i="63"/>
  <c r="C67" i="63" s="1"/>
  <c r="B170" i="63"/>
  <c r="B90" i="63"/>
  <c r="B80" i="63"/>
  <c r="C80" i="63" s="1"/>
  <c r="B120" i="63"/>
  <c r="C121" i="63" s="1"/>
  <c r="B119" i="63"/>
  <c r="C119" i="63" s="1"/>
  <c r="N13" i="63"/>
  <c r="B86" i="63"/>
  <c r="B163" i="63"/>
  <c r="B58" i="63"/>
  <c r="B132" i="63"/>
  <c r="C132" i="63" s="1"/>
  <c r="B92" i="63"/>
  <c r="C92" i="63" s="1"/>
  <c r="B65" i="63"/>
  <c r="C65" i="63" s="1"/>
  <c r="B126" i="63"/>
  <c r="B162" i="63"/>
  <c r="C163" i="63" s="1"/>
  <c r="B108" i="63"/>
  <c r="B102" i="63"/>
  <c r="B110" i="63"/>
  <c r="C110" i="63" s="1"/>
  <c r="B73" i="63"/>
  <c r="B121" i="63"/>
  <c r="B125" i="63"/>
  <c r="C125" i="63" s="1"/>
  <c r="B71" i="63"/>
  <c r="C71" i="63" s="1"/>
  <c r="B151" i="63"/>
  <c r="B149" i="63"/>
  <c r="B165" i="63"/>
  <c r="C165" i="63" s="1"/>
  <c r="B84" i="63"/>
  <c r="C84" i="63" s="1"/>
  <c r="B123" i="63"/>
  <c r="B49" i="63"/>
  <c r="B107" i="63"/>
  <c r="C107" i="63" s="1"/>
  <c r="B112" i="63"/>
  <c r="C113" i="63" s="1"/>
  <c r="C157" i="63"/>
  <c r="C139" i="63"/>
  <c r="N12" i="63"/>
  <c r="C142" i="63"/>
  <c r="C122" i="63"/>
  <c r="C61" i="63"/>
  <c r="C160" i="63"/>
  <c r="C149" i="63"/>
  <c r="C63" i="63"/>
  <c r="C55" i="63"/>
  <c r="C135" i="63"/>
  <c r="C172" i="63"/>
  <c r="C130" i="63"/>
  <c r="C73" i="63"/>
  <c r="C89" i="63"/>
  <c r="C144" i="63"/>
  <c r="C68" i="63"/>
  <c r="C161" i="63"/>
  <c r="N9" i="63"/>
  <c r="C126" i="63"/>
  <c r="C120" i="63"/>
  <c r="C53" i="63"/>
  <c r="C158" i="63"/>
  <c r="N16" i="63"/>
  <c r="C87" i="63"/>
  <c r="N17" i="63"/>
  <c r="C140" i="63"/>
  <c r="N8" i="63"/>
  <c r="C64" i="63"/>
  <c r="C48" i="63"/>
  <c r="C94" i="63"/>
  <c r="C176" i="63"/>
  <c r="C78" i="63"/>
  <c r="C85" i="63"/>
  <c r="C173" i="63"/>
  <c r="C136" i="63"/>
  <c r="C86" i="63"/>
  <c r="C69" i="63"/>
  <c r="C148" i="63"/>
  <c r="C60" i="63"/>
  <c r="C159" i="63"/>
  <c r="C134" i="63"/>
  <c r="C57" i="63"/>
  <c r="C90" i="63"/>
  <c r="C101" i="63"/>
  <c r="C91" i="63"/>
  <c r="C117" i="63"/>
  <c r="C177" i="63"/>
  <c r="C146" i="63"/>
  <c r="C147" i="63"/>
  <c r="C170" i="63"/>
  <c r="C104" i="63"/>
  <c r="C124" i="63"/>
  <c r="C79" i="63"/>
  <c r="C171" i="63"/>
  <c r="C62" i="63"/>
  <c r="C54" i="63"/>
  <c r="C178" i="63"/>
  <c r="C103" i="63"/>
  <c r="C49" i="63"/>
  <c r="C72" i="63"/>
  <c r="C164" i="63"/>
  <c r="N15" i="63"/>
  <c r="C88" i="63"/>
  <c r="C156" i="63"/>
  <c r="C109" i="63"/>
  <c r="N18" i="63"/>
  <c r="C166" i="63" l="1"/>
  <c r="C112" i="63"/>
  <c r="C151" i="63"/>
  <c r="C97" i="63"/>
  <c r="C108" i="63"/>
  <c r="C133" i="63"/>
  <c r="C168" i="63"/>
  <c r="AN175" i="55"/>
  <c r="AN158" i="55"/>
  <c r="C93" i="63"/>
  <c r="C52" i="63"/>
  <c r="C115" i="63"/>
  <c r="C100" i="63"/>
  <c r="C82" i="63"/>
  <c r="C175" i="55"/>
  <c r="AC179" i="55"/>
  <c r="X18" i="55"/>
  <c r="Y11" i="55"/>
  <c r="X8" i="55"/>
  <c r="N12" i="55"/>
  <c r="C153" i="63"/>
  <c r="C162" i="63"/>
  <c r="AN174" i="55"/>
  <c r="Y5" i="55"/>
  <c r="N5" i="55"/>
  <c r="N7" i="55"/>
  <c r="N9" i="55"/>
  <c r="N11" i="55"/>
  <c r="N13" i="55"/>
  <c r="N15" i="55"/>
  <c r="N17" i="55"/>
  <c r="AJ6" i="55"/>
  <c r="N6" i="55"/>
  <c r="N8" i="55"/>
  <c r="N10" i="55"/>
  <c r="Y4" i="55"/>
  <c r="Y16" i="55"/>
  <c r="Y9" i="55"/>
  <c r="AU5" i="55"/>
  <c r="AU7" i="55"/>
  <c r="AU9" i="55"/>
  <c r="AU11" i="55"/>
  <c r="AU13" i="55"/>
  <c r="AU15" i="55"/>
</calcChain>
</file>

<file path=xl/sharedStrings.xml><?xml version="1.0" encoding="utf-8"?>
<sst xmlns="http://schemas.openxmlformats.org/spreadsheetml/2006/main" count="213" uniqueCount="58">
  <si>
    <t>*NEW JOB ADS.ACT*</t>
  </si>
  <si>
    <t>*NEW JOB ADS.NSW*</t>
  </si>
  <si>
    <t>*NEW JOB ADS.NT*</t>
  </si>
  <si>
    <t>*NEW JOB ADS.QLD*</t>
  </si>
  <si>
    <t>*NEW JOB ADS.SA*</t>
  </si>
  <si>
    <t>*NEW JOB ADS.TAS*</t>
  </si>
  <si>
    <t>*NEW JOB ADS.VIC*</t>
  </si>
  <si>
    <t>*NEW JOB ADS.WA*</t>
  </si>
  <si>
    <t>Date</t>
  </si>
  <si>
    <t>Monthly % Change</t>
  </si>
  <si>
    <t>Year Ended % Change</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</si>
  <si>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</si>
  <si>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</si>
  <si>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</si>
  <si>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</si>
  <si>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</si>
  <si>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</si>
  <si>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</si>
  <si>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</si>
  <si>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</si>
  <si>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</si>
  <si>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</si>
  <si>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</si>
  <si>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*NEW JOB ADS.AUST*</t>
  </si>
  <si>
    <t>*SEASABS SEI.AUSTRALIA*</t>
  </si>
  <si>
    <t>*SEASABS ADS.AUSTRALIA*</t>
  </si>
  <si>
    <t>*SEASABS ADS.NSW*</t>
  </si>
  <si>
    <t>*SEASABS ADS.VIC*</t>
  </si>
  <si>
    <t>*SEASABS ADS.WA*</t>
  </si>
  <si>
    <t>Australia</t>
  </si>
  <si>
    <t>Trading Day Adjusted</t>
  </si>
  <si>
    <t>NO Trading Day Adjusted</t>
  </si>
  <si>
    <t xml:space="preserve">Trading Day </t>
  </si>
  <si>
    <t>ORIGINAL</t>
  </si>
  <si>
    <t>Original</t>
  </si>
  <si>
    <t>SA</t>
  </si>
  <si>
    <t>Level</t>
  </si>
  <si>
    <t>m/m %</t>
  </si>
  <si>
    <t>NSW</t>
  </si>
  <si>
    <t>VIC</t>
  </si>
  <si>
    <t>Feb</t>
  </si>
  <si>
    <t>WA</t>
  </si>
  <si>
    <t>Jan</t>
  </si>
  <si>
    <t>March</t>
  </si>
  <si>
    <t>April</t>
  </si>
  <si>
    <t>May</t>
  </si>
  <si>
    <t>June</t>
  </si>
  <si>
    <t>July</t>
  </si>
  <si>
    <t>Aug</t>
  </si>
  <si>
    <t>Sep</t>
  </si>
  <si>
    <t>Oct</t>
  </si>
  <si>
    <t>Nov</t>
  </si>
  <si>
    <t>Dec</t>
  </si>
  <si>
    <t>Table 1. SEEK New Jobs Ads Posted, by State, Seasonally Adjusted Data,  Index 2013 = 100</t>
  </si>
  <si>
    <t xml:space="preserve">Table 2. SEEK New Jobs Ads Posted, by State, Trend Data, Index 2013 = 100 </t>
  </si>
  <si>
    <t>Table 3. SEEK CAI, by State, Seasonally Adjusted Data, Index 2013 = 100</t>
  </si>
  <si>
    <t>Table 4. SEEK CAI, by State, Trend Data, Index 2013 = 100</t>
  </si>
  <si>
    <t>The data have been seasonally adjusted using an x11 seasonal adjustment package within R. Prior to this, seasonal adjustment was carried out by the Australian Bureau of Statistics SEASABS program. The data has also been re-indexed so that 2013 = 100. The above changes have resulted in minor revisions to the data. As of 1 July 2019, the candidate availability index (CAI) replaced the SEEK employment index (SEI)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</si>
</sst>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name val="Calibri"/>
      <family val="2"/>
      <scheme val="minor"/>
    </font>
    <font>
      <b/>
      <sz val="11"/>
      <color rgb="FFFF0000"/>
      <name val="Calibri"/>
      <family val="2"/>
      <scheme val="minor"/>
    </font>
    <font>
      <sz val="11"/>
      <color theme="1"/>
      <name val="Roboto"/>
      <family val="2"/>
    </font>
    <font>
      <i/>
      <sz val="11"/>
      <color theme="1"/>
      <name val="Calibri"/>
      <family val="2"/>
      <scheme val="minor"/>
    </font>
    <font>
      <b/>
      <sz val="12"/>
      <name val="Calibri"/>
      <family val="2"/>
      <scheme val="minor"/>
    </font>
    <font>
      <sz val="9"/>
      <color rgb="FF1D1C1D"/>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00CC"/>
        <bgColor indexed="64"/>
      </patternFill>
    </fill>
    <fill>
      <patternFill patternType="solid">
        <fgColor rgb="FFFF0000"/>
        <bgColor indexed="64"/>
      </patternFill>
    </fill>
    <fill>
      <patternFill patternType="solid">
        <fgColor rgb="FF00FF0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1" fillId="0" borderId="0"/>
    <xf numFmtId="44" fontId="21" fillId="0" borderId="0" applyFont="0" applyFill="0" applyBorder="0" applyAlignment="0" applyProtection="0"/>
    <xf numFmtId="0" fontId="21" fillId="0" borderId="0"/>
  </cellStyleXfs>
  <cellXfs count="31">
    <xf numFmtId="0" fontId="0" fillId="0" borderId="0" xfId="0"/>
    <xf numFmtId="17" fontId="0" fillId="0" borderId="0" xfId="0" applyNumberFormat="1"/>
    <xf numFmtId="0" fontId="0" fillId="33" borderId="0" xfId="0" applyFill="1"/>
    <xf numFmtId="17" fontId="0" fillId="33" borderId="0" xfId="0" applyNumberFormat="1" applyFill="1"/>
    <xf numFmtId="0" fontId="0" fillId="0" borderId="0" xfId="0" applyFill="1"/>
    <xf numFmtId="164" fontId="0" fillId="0" borderId="0" xfId="0" applyNumberFormat="1"/>
    <xf numFmtId="0" fontId="16" fillId="0" borderId="0" xfId="0" applyFont="1"/>
    <xf numFmtId="0" fontId="0" fillId="0" borderId="0" xfId="0"/>
    <xf numFmtId="17" fontId="0" fillId="0" borderId="0" xfId="0" applyNumberFormat="1"/>
    <xf numFmtId="0" fontId="0" fillId="34" borderId="0" xfId="0" applyFill="1"/>
    <xf numFmtId="0" fontId="0" fillId="35" borderId="0" xfId="0" applyFill="1"/>
    <xf numFmtId="0" fontId="0" fillId="36" borderId="0" xfId="0" applyFill="1"/>
    <xf numFmtId="0" fontId="16" fillId="0" borderId="0" xfId="0" applyFont="1" applyAlignment="1">
      <alignment horizontal="center"/>
    </xf>
    <xf numFmtId="0" fontId="20" fillId="0" borderId="0" xfId="0" applyFont="1" applyAlignment="1">
      <alignment horizontal="center"/>
    </xf>
    <xf numFmtId="17" fontId="0" fillId="35" borderId="0" xfId="0" applyNumberFormat="1" applyFill="1"/>
    <xf numFmtId="17" fontId="19" fillId="35" borderId="0" xfId="0" applyNumberFormat="1" applyFont="1" applyFill="1"/>
    <xf numFmtId="0" fontId="19" fillId="35" borderId="0" xfId="0" applyFont="1" applyFill="1"/>
    <xf numFmtId="0" fontId="0" fillId="33" borderId="0" xfId="0" applyFill="1"/>
    <xf numFmtId="164" fontId="0" fillId="33" borderId="0" xfId="0" applyNumberFormat="1" applyFill="1"/>
    <xf numFmtId="17" fontId="0" fillId="0" borderId="0" xfId="0" applyNumberFormat="1"/>
    <xf numFmtId="0" fontId="0" fillId="0" borderId="0" xfId="0"/>
    <xf numFmtId="164" fontId="0" fillId="0" borderId="0" xfId="0" applyNumberFormat="1"/>
    <xf numFmtId="0" fontId="0" fillId="37" borderId="0" xfId="0" applyFill="1"/>
    <xf numFmtId="0" fontId="23" fillId="33" borderId="0" xfId="0" applyFont="1" applyFill="1"/>
    <xf numFmtId="17" fontId="22" fillId="37" borderId="0" xfId="0" applyNumberFormat="1" applyFont="1" applyFill="1"/>
    <xf numFmtId="164" fontId="0" fillId="37" borderId="0" xfId="0" applyNumberFormat="1" applyFill="1"/>
    <xf numFmtId="17" fontId="0" fillId="37" borderId="0" xfId="0" applyNumberFormat="1" applyFill="1"/>
    <xf numFmtId="1" fontId="0" fillId="0" borderId="0" xfId="0" applyNumberFormat="1"/>
    <xf numFmtId="0" fontId="16" fillId="33" borderId="0" xfId="0" applyFont="1" applyFill="1" applyAlignment="1">
      <alignment horizontal="center"/>
    </xf>
    <xf numFmtId="1" fontId="0" fillId="33" borderId="0" xfId="0" applyNumberFormat="1" applyFill="1"/>
    <xf numFmtId="0" fontId="24" fillId="0" borderId="0" xfId="0" applyFont="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5"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2 2" xfId="46" xr:uid="{00000000-0005-0000-0000-000027000000}"/>
    <cellStyle name="Normal 3" xfId="44" xr:uid="{00000000-0005-0000-0000-000028000000}"/>
    <cellStyle name="Note" xfId="15" builtinId="10" customBuiltin="1"/>
    <cellStyle name="Output" xfId="10" builtinId="21" customBuiltin="1"/>
    <cellStyle name="Percent 2" xfId="43" xr:uid="{00000000-0005-0000-0000-00002B000000}"/>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99CC"/>
      <color rgb="FFFFCC66"/>
      <color rgb="FF66FFCC"/>
      <color rgb="FFEC008C"/>
      <color rgb="FF0000CC"/>
      <color rgb="FF120892"/>
      <color rgb="FF33CC33"/>
      <color rgb="FFFF33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4.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worksheet" Target="worksheets/sheet3.xml"/><Relationship Id="rId12" Type="http://schemas.openxmlformats.org/officeDocument/2006/relationships/chartsheet" Target="chartsheets/sheet9.xml"/><Relationship Id="rId17" Type="http://schemas.openxmlformats.org/officeDocument/2006/relationships/chartsheet" Target="chartsheets/sheet13.xml"/><Relationship Id="rId2" Type="http://schemas.openxmlformats.org/officeDocument/2006/relationships/chartsheet" Target="chartsheets/sheet2.xml"/><Relationship Id="rId16" Type="http://schemas.openxmlformats.org/officeDocument/2006/relationships/chartsheet" Target="chartsheets/sheet12.xml"/><Relationship Id="rId20" Type="http://schemas.openxmlformats.org/officeDocument/2006/relationships/chartsheet" Target="chartsheets/sheet15.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chartsheet" Target="chartsheets/sheet8.xml"/><Relationship Id="rId24" Type="http://schemas.openxmlformats.org/officeDocument/2006/relationships/calcChain" Target="calcChain.xml"/><Relationship Id="rId5" Type="http://schemas.openxmlformats.org/officeDocument/2006/relationships/worksheet" Target="worksheets/sheet1.xml"/><Relationship Id="rId15" Type="http://schemas.openxmlformats.org/officeDocument/2006/relationships/worksheet" Target="worksheets/sheet4.xml"/><Relationship Id="rId23" Type="http://schemas.openxmlformats.org/officeDocument/2006/relationships/sharedStrings" Target="sharedStrings.xml"/><Relationship Id="rId10" Type="http://schemas.openxmlformats.org/officeDocument/2006/relationships/chartsheet" Target="chartsheets/sheet7.xml"/><Relationship Id="rId19" Type="http://schemas.openxmlformats.org/officeDocument/2006/relationships/worksheet" Target="worksheets/sheet5.xml"/><Relationship Id="rId4" Type="http://schemas.openxmlformats.org/officeDocument/2006/relationships/chartsheet" Target="chartsheets/sheet4.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5916279695808"/>
          <c:y val="0.15966293214113716"/>
          <c:w val="0.86284083720304194"/>
          <c:h val="0.72732753717718457"/>
        </c:manualLayout>
      </c:layout>
      <c:barChart>
        <c:barDir val="col"/>
        <c:grouping val="clustered"/>
        <c:varyColors val="0"/>
        <c:ser>
          <c:idx val="0"/>
          <c:order val="0"/>
          <c:spPr>
            <a:solidFill>
              <a:srgbClr val="EC008C"/>
            </a:solidFill>
          </c:spPr>
          <c:invertIfNegative val="0"/>
          <c:dPt>
            <c:idx val="5"/>
            <c:invertIfNegative val="0"/>
            <c:bubble3D val="0"/>
            <c:spPr>
              <a:solidFill>
                <a:srgbClr val="120892"/>
              </a:solidFill>
            </c:spPr>
            <c:extLst>
              <c:ext xmlns:c16="http://schemas.microsoft.com/office/drawing/2014/chart" uri="{C3380CC4-5D6E-409C-BE32-E72D297353CC}">
                <c16:uniqueId val="{00000001-69D1-487F-B81B-091BF135092B}"/>
              </c:ext>
            </c:extLst>
          </c:dPt>
          <c:dPt>
            <c:idx val="6"/>
            <c:invertIfNegative val="0"/>
            <c:bubble3D val="0"/>
            <c:extLst>
              <c:ext xmlns:c16="http://schemas.microsoft.com/office/drawing/2014/chart" uri="{C3380CC4-5D6E-409C-BE32-E72D297353CC}">
                <c16:uniqueId val="{00000002-69D1-487F-B81B-091BF135092B}"/>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9D1-487F-B81B-091BF135092B}"/>
            </c:ext>
          </c:extLst>
        </c:ser>
        <c:dLbls>
          <c:showLegendKey val="0"/>
          <c:showVal val="0"/>
          <c:showCatName val="0"/>
          <c:showSerName val="0"/>
          <c:showPercent val="0"/>
          <c:showBubbleSize val="0"/>
        </c:dLbls>
        <c:gapWidth val="150"/>
        <c:axId val="227754368"/>
        <c:axId val="227755904"/>
      </c:barChart>
      <c:catAx>
        <c:axId val="227754368"/>
        <c:scaling>
          <c:orientation val="minMax"/>
        </c:scaling>
        <c:delete val="0"/>
        <c:axPos val="b"/>
        <c:numFmt formatCode="0.0" sourceLinked="1"/>
        <c:majorTickMark val="out"/>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227755904"/>
        <c:crossesAt val="0"/>
        <c:auto val="1"/>
        <c:lblAlgn val="ctr"/>
        <c:lblOffset val="100"/>
        <c:noMultiLvlLbl val="0"/>
      </c:catAx>
      <c:valAx>
        <c:axId val="227755904"/>
        <c:scaling>
          <c:orientation val="minMax"/>
          <c:min val="-20"/>
        </c:scaling>
        <c:delete val="0"/>
        <c:axPos val="l"/>
        <c:majorGridlines/>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227754368"/>
        <c:crosses val="autoZero"/>
        <c:crossBetween val="between"/>
      </c:valAx>
    </c:plotArea>
    <c:plotVisOnly val="1"/>
    <c:dispBlanksAs val="gap"/>
    <c:showDLblsOverMax val="0"/>
  </c:chart>
  <c:spPr>
    <a:ln>
      <a:solidFill>
        <a:schemeClr val="tx1"/>
      </a:solid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993875765534E-2"/>
          <c:y val="0.10520214107094882"/>
          <c:w val="0.83114416851739692"/>
          <c:h val="0.8211985863971728"/>
        </c:manualLayout>
      </c:layout>
      <c:lineChart>
        <c:grouping val="standard"/>
        <c:varyColors val="0"/>
        <c:ser>
          <c:idx val="3"/>
          <c:order val="0"/>
          <c:tx>
            <c:strRef>
              <c:f>SA_LeapYearAust!$B$201</c:f>
              <c:strCache>
                <c:ptCount val="1"/>
                <c:pt idx="0">
                  <c:v>2004</c:v>
                </c:pt>
              </c:strCache>
            </c:strRef>
          </c:tx>
          <c:spPr>
            <a:ln w="34925">
              <a:solidFill>
                <a:srgbClr val="FF00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SA_LeapYearAust!$C$201:$Q$201</c:f>
              <c:numCache>
                <c:formatCode>General</c:formatCode>
                <c:ptCount val="12"/>
                <c:pt idx="0">
                  <c:v>46561.97</c:v>
                </c:pt>
                <c:pt idx="1">
                  <c:v>51729.98</c:v>
                </c:pt>
                <c:pt idx="2">
                  <c:v>64600.67</c:v>
                </c:pt>
                <c:pt idx="3">
                  <c:v>60543.8</c:v>
                </c:pt>
                <c:pt idx="4">
                  <c:v>64944.21</c:v>
                </c:pt>
                <c:pt idx="5">
                  <c:v>65439.94</c:v>
                </c:pt>
                <c:pt idx="6">
                  <c:v>68086.460000000006</c:v>
                </c:pt>
                <c:pt idx="7">
                  <c:v>72389.17</c:v>
                </c:pt>
                <c:pt idx="8">
                  <c:v>75199.14</c:v>
                </c:pt>
                <c:pt idx="9">
                  <c:v>74712.710000000006</c:v>
                </c:pt>
                <c:pt idx="10">
                  <c:v>73961.52</c:v>
                </c:pt>
                <c:pt idx="11">
                  <c:v>51424.87</c:v>
                </c:pt>
              </c:numCache>
            </c:numRef>
          </c:val>
          <c:smooth val="0"/>
          <c:extLst>
            <c:ext xmlns:c16="http://schemas.microsoft.com/office/drawing/2014/chart" uri="{C3380CC4-5D6E-409C-BE32-E72D297353CC}">
              <c16:uniqueId val="{00000000-8698-46E8-A107-EE7F6741ED09}"/>
            </c:ext>
          </c:extLst>
        </c:ser>
        <c:ser>
          <c:idx val="7"/>
          <c:order val="1"/>
          <c:tx>
            <c:strRef>
              <c:f>SA_LeapYearAust!$B$205</c:f>
              <c:strCache>
                <c:ptCount val="1"/>
                <c:pt idx="0">
                  <c:v>2008</c:v>
                </c:pt>
              </c:strCache>
            </c:strRef>
          </c:tx>
          <c:spPr>
            <a:ln w="38100">
              <a:solidFill>
                <a:srgbClr val="EC008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SA_LeapYearAust!$C$205:$Q$205</c:f>
              <c:numCache>
                <c:formatCode>General</c:formatCode>
                <c:ptCount val="12"/>
                <c:pt idx="0">
                  <c:v>179103.9</c:v>
                </c:pt>
                <c:pt idx="1">
                  <c:v>189406.8</c:v>
                </c:pt>
                <c:pt idx="2">
                  <c:v>175650.8</c:v>
                </c:pt>
                <c:pt idx="3">
                  <c:v>188630.39999999999</c:v>
                </c:pt>
                <c:pt idx="4">
                  <c:v>205121.7</c:v>
                </c:pt>
                <c:pt idx="5">
                  <c:v>182597.7</c:v>
                </c:pt>
                <c:pt idx="6">
                  <c:v>196917.6</c:v>
                </c:pt>
                <c:pt idx="7">
                  <c:v>178506.7</c:v>
                </c:pt>
                <c:pt idx="8">
                  <c:v>180200.7</c:v>
                </c:pt>
                <c:pt idx="9">
                  <c:v>168931.9</c:v>
                </c:pt>
                <c:pt idx="10">
                  <c:v>135153.1</c:v>
                </c:pt>
                <c:pt idx="11">
                  <c:v>97651.03</c:v>
                </c:pt>
              </c:numCache>
            </c:numRef>
          </c:val>
          <c:smooth val="0"/>
          <c:extLst>
            <c:ext xmlns:c16="http://schemas.microsoft.com/office/drawing/2014/chart" uri="{C3380CC4-5D6E-409C-BE32-E72D297353CC}">
              <c16:uniqueId val="{00000001-8698-46E8-A107-EE7F6741ED09}"/>
            </c:ext>
          </c:extLst>
        </c:ser>
        <c:ser>
          <c:idx val="10"/>
          <c:order val="2"/>
          <c:tx>
            <c:strRef>
              <c:f>SA_LeapYearAust!$B$208</c:f>
              <c:strCache>
                <c:ptCount val="1"/>
                <c:pt idx="0">
                  <c:v>2011</c:v>
                </c:pt>
              </c:strCache>
            </c:strRef>
          </c:tx>
          <c:spPr>
            <a:ln w="22225">
              <a:solidFill>
                <a:schemeClr val="bg2">
                  <a:lumMod val="50000"/>
                </a:schemeClr>
              </a:solidFill>
              <a:prstDash val="solid"/>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SA_LeapYearAust!$C$208:$Q$208</c:f>
              <c:numCache>
                <c:formatCode>General</c:formatCode>
                <c:ptCount val="12"/>
                <c:pt idx="0">
                  <c:v>138870.39999999999</c:v>
                </c:pt>
                <c:pt idx="1">
                  <c:v>151748.79999999999</c:v>
                </c:pt>
                <c:pt idx="2">
                  <c:v>168159</c:v>
                </c:pt>
                <c:pt idx="3">
                  <c:v>146220</c:v>
                </c:pt>
                <c:pt idx="4">
                  <c:v>166782.6</c:v>
                </c:pt>
                <c:pt idx="5">
                  <c:v>156034.9</c:v>
                </c:pt>
                <c:pt idx="6">
                  <c:v>158116</c:v>
                </c:pt>
                <c:pt idx="7">
                  <c:v>172065.9</c:v>
                </c:pt>
                <c:pt idx="8">
                  <c:v>167017.79999999999</c:v>
                </c:pt>
                <c:pt idx="9">
                  <c:v>153475.6</c:v>
                </c:pt>
                <c:pt idx="10">
                  <c:v>150451.5</c:v>
                </c:pt>
                <c:pt idx="11">
                  <c:v>103885.8</c:v>
                </c:pt>
              </c:numCache>
            </c:numRef>
          </c:val>
          <c:smooth val="0"/>
          <c:extLst>
            <c:ext xmlns:c16="http://schemas.microsoft.com/office/drawing/2014/chart" uri="{C3380CC4-5D6E-409C-BE32-E72D297353CC}">
              <c16:uniqueId val="{00000002-8698-46E8-A107-EE7F6741ED09}"/>
            </c:ext>
          </c:extLst>
        </c:ser>
        <c:ser>
          <c:idx val="11"/>
          <c:order val="3"/>
          <c:tx>
            <c:strRef>
              <c:f>SA_LeapYearAust!$B$209</c:f>
              <c:strCache>
                <c:ptCount val="1"/>
                <c:pt idx="0">
                  <c:v>2012</c:v>
                </c:pt>
              </c:strCache>
            </c:strRef>
          </c:tx>
          <c:spPr>
            <a:ln w="34925">
              <a:solidFill>
                <a:srgbClr val="0000C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SA_LeapYearAust!$C$209:$Q$209</c:f>
              <c:numCache>
                <c:formatCode>General</c:formatCode>
                <c:ptCount val="12"/>
                <c:pt idx="0">
                  <c:v>146060.20000000001</c:v>
                </c:pt>
                <c:pt idx="1">
                  <c:v>154632.29999999999</c:v>
                </c:pt>
                <c:pt idx="2">
                  <c:v>158708.1</c:v>
                </c:pt>
                <c:pt idx="3">
                  <c:v>133897.5</c:v>
                </c:pt>
                <c:pt idx="4">
                  <c:v>160596</c:v>
                </c:pt>
                <c:pt idx="5">
                  <c:v>140174.79999999999</c:v>
                </c:pt>
                <c:pt idx="6">
                  <c:v>149897.5</c:v>
                </c:pt>
                <c:pt idx="7">
                  <c:v>155795</c:v>
                </c:pt>
                <c:pt idx="8">
                  <c:v>136238</c:v>
                </c:pt>
                <c:pt idx="9">
                  <c:v>140817</c:v>
                </c:pt>
                <c:pt idx="10">
                  <c:v>125050</c:v>
                </c:pt>
                <c:pt idx="11">
                  <c:v>82435</c:v>
                </c:pt>
              </c:numCache>
            </c:numRef>
          </c:val>
          <c:smooth val="0"/>
          <c:extLst>
            <c:ext xmlns:c16="http://schemas.microsoft.com/office/drawing/2014/chart" uri="{C3380CC4-5D6E-409C-BE32-E72D297353CC}">
              <c16:uniqueId val="{00000003-8698-46E8-A107-EE7F6741ED09}"/>
            </c:ext>
          </c:extLst>
        </c:ser>
        <c:ser>
          <c:idx val="12"/>
          <c:order val="4"/>
          <c:tx>
            <c:strRef>
              <c:f>SA_LeapYearAust!$B$210</c:f>
              <c:strCache>
                <c:ptCount val="1"/>
                <c:pt idx="0">
                  <c:v>2013</c:v>
                </c:pt>
              </c:strCache>
            </c:strRef>
          </c:tx>
          <c:spPr>
            <a:ln w="19050">
              <a:solidFill>
                <a:srgbClr val="00FF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SA_LeapYearAust!$C$210:$Q$210</c:f>
              <c:numCache>
                <c:formatCode>General</c:formatCode>
                <c:ptCount val="12"/>
                <c:pt idx="0">
                  <c:v>127125</c:v>
                </c:pt>
                <c:pt idx="1">
                  <c:v>124195</c:v>
                </c:pt>
                <c:pt idx="2">
                  <c:v>121540</c:v>
                </c:pt>
                <c:pt idx="3">
                  <c:v>120324</c:v>
                </c:pt>
                <c:pt idx="4">
                  <c:v>132235</c:v>
                </c:pt>
                <c:pt idx="5">
                  <c:v>110523</c:v>
                </c:pt>
                <c:pt idx="6">
                  <c:v>128932</c:v>
                </c:pt>
                <c:pt idx="7">
                  <c:v>126496</c:v>
                </c:pt>
                <c:pt idx="8">
                  <c:v>122718</c:v>
                </c:pt>
                <c:pt idx="9">
                  <c:v>126889</c:v>
                </c:pt>
                <c:pt idx="10">
                  <c:v>116189</c:v>
                </c:pt>
                <c:pt idx="11">
                  <c:v>80780</c:v>
                </c:pt>
              </c:numCache>
            </c:numRef>
          </c:val>
          <c:smooth val="0"/>
          <c:extLst>
            <c:ext xmlns:c16="http://schemas.microsoft.com/office/drawing/2014/chart" uri="{C3380CC4-5D6E-409C-BE32-E72D297353CC}">
              <c16:uniqueId val="{00000004-8698-46E8-A107-EE7F6741ED09}"/>
            </c:ext>
          </c:extLst>
        </c:ser>
        <c:ser>
          <c:idx val="13"/>
          <c:order val="5"/>
          <c:tx>
            <c:strRef>
              <c:f>SA_LeapYearAust!$B$211</c:f>
              <c:strCache>
                <c:ptCount val="1"/>
                <c:pt idx="0">
                  <c:v>2014</c:v>
                </c:pt>
              </c:strCache>
            </c:strRef>
          </c:tx>
          <c:spPr>
            <a:ln w="22225">
              <a:solidFill>
                <a:schemeClr val="accent4">
                  <a:lumMod val="60000"/>
                  <a:lumOff val="40000"/>
                </a:schemeClr>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SA_LeapYearAust!$C$211:$Q$211</c:f>
              <c:numCache>
                <c:formatCode>General</c:formatCode>
                <c:ptCount val="12"/>
                <c:pt idx="0">
                  <c:v>127191</c:v>
                </c:pt>
                <c:pt idx="1">
                  <c:v>125388</c:v>
                </c:pt>
                <c:pt idx="2">
                  <c:v>129806</c:v>
                </c:pt>
                <c:pt idx="3">
                  <c:v>117423</c:v>
                </c:pt>
                <c:pt idx="4">
                  <c:v>136023</c:v>
                </c:pt>
                <c:pt idx="5">
                  <c:v>124490</c:v>
                </c:pt>
                <c:pt idx="6">
                  <c:v>139697</c:v>
                </c:pt>
                <c:pt idx="7">
                  <c:v>136516</c:v>
                </c:pt>
                <c:pt idx="8">
                  <c:v>143185</c:v>
                </c:pt>
                <c:pt idx="9">
                  <c:v>143600</c:v>
                </c:pt>
                <c:pt idx="10">
                  <c:v>123086</c:v>
                </c:pt>
                <c:pt idx="11">
                  <c:v>92257</c:v>
                </c:pt>
              </c:numCache>
            </c:numRef>
          </c:val>
          <c:smooth val="0"/>
          <c:extLst>
            <c:ext xmlns:c16="http://schemas.microsoft.com/office/drawing/2014/chart" uri="{C3380CC4-5D6E-409C-BE32-E72D297353CC}">
              <c16:uniqueId val="{00000005-8698-46E8-A107-EE7F6741ED09}"/>
            </c:ext>
          </c:extLst>
        </c:ser>
        <c:ser>
          <c:idx val="14"/>
          <c:order val="6"/>
          <c:tx>
            <c:strRef>
              <c:f>SA_LeapYearAust!$B$212</c:f>
              <c:strCache>
                <c:ptCount val="1"/>
                <c:pt idx="0">
                  <c:v>2015</c:v>
                </c:pt>
              </c:strCache>
            </c:strRef>
          </c:tx>
          <c:spPr>
            <a:ln w="22225">
              <a:solidFill>
                <a:srgbClr val="00B0F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SA_LeapYearAust!$C$212:$Q$212</c:f>
              <c:numCache>
                <c:formatCode>General</c:formatCode>
                <c:ptCount val="12"/>
                <c:pt idx="0">
                  <c:v>136031</c:v>
                </c:pt>
                <c:pt idx="1">
                  <c:v>134337</c:v>
                </c:pt>
                <c:pt idx="2">
                  <c:v>143758</c:v>
                </c:pt>
                <c:pt idx="3">
                  <c:v>133311</c:v>
                </c:pt>
                <c:pt idx="4">
                  <c:v>141400</c:v>
                </c:pt>
                <c:pt idx="5">
                  <c:v>143210</c:v>
                </c:pt>
                <c:pt idx="6">
                  <c:v>155430</c:v>
                </c:pt>
                <c:pt idx="7">
                  <c:v>149445</c:v>
                </c:pt>
                <c:pt idx="8">
                  <c:v>155232</c:v>
                </c:pt>
                <c:pt idx="9">
                  <c:v>149131</c:v>
                </c:pt>
                <c:pt idx="10">
                  <c:v>136260</c:v>
                </c:pt>
                <c:pt idx="11">
                  <c:v>98763</c:v>
                </c:pt>
              </c:numCache>
            </c:numRef>
          </c:val>
          <c:smooth val="0"/>
          <c:extLst>
            <c:ext xmlns:c16="http://schemas.microsoft.com/office/drawing/2014/chart" uri="{C3380CC4-5D6E-409C-BE32-E72D297353CC}">
              <c16:uniqueId val="{00000006-8698-46E8-A107-EE7F6741ED09}"/>
            </c:ext>
          </c:extLst>
        </c:ser>
        <c:ser>
          <c:idx val="15"/>
          <c:order val="7"/>
          <c:tx>
            <c:strRef>
              <c:f>SA_LeapYearAust!$B$213</c:f>
              <c:strCache>
                <c:ptCount val="1"/>
                <c:pt idx="0">
                  <c:v>2016</c:v>
                </c:pt>
              </c:strCache>
            </c:strRef>
          </c:tx>
          <c:spPr>
            <a:ln w="38100">
              <a:solidFill>
                <a:schemeClr val="tx1"/>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SA_LeapYearAust!$C$213:$Q$213</c:f>
              <c:numCache>
                <c:formatCode>General</c:formatCode>
                <c:ptCount val="12"/>
                <c:pt idx="0">
                  <c:v>139396</c:v>
                </c:pt>
                <c:pt idx="1">
                  <c:v>148814</c:v>
                </c:pt>
                <c:pt idx="10">
                  <c:v>136260</c:v>
                </c:pt>
              </c:numCache>
            </c:numRef>
          </c:val>
          <c:smooth val="0"/>
          <c:extLst>
            <c:ext xmlns:c16="http://schemas.microsoft.com/office/drawing/2014/chart" uri="{C3380CC4-5D6E-409C-BE32-E72D297353CC}">
              <c16:uniqueId val="{00000007-8698-46E8-A107-EE7F6741ED09}"/>
            </c:ext>
          </c:extLst>
        </c:ser>
        <c:dLbls>
          <c:showLegendKey val="0"/>
          <c:showVal val="0"/>
          <c:showCatName val="0"/>
          <c:showSerName val="0"/>
          <c:showPercent val="0"/>
          <c:showBubbleSize val="0"/>
        </c:dLbls>
        <c:smooth val="0"/>
        <c:axId val="15780480"/>
        <c:axId val="15786368"/>
      </c:lineChart>
      <c:catAx>
        <c:axId val="15780480"/>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6368"/>
        <c:crosses val="autoZero"/>
        <c:auto val="1"/>
        <c:lblAlgn val="ctr"/>
        <c:lblOffset val="100"/>
        <c:noMultiLvlLbl val="0"/>
      </c:catAx>
      <c:valAx>
        <c:axId val="15786368"/>
        <c:scaling>
          <c:orientation val="minMax"/>
        </c:scaling>
        <c:delete val="0"/>
        <c:axPos val="l"/>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0480"/>
        <c:crosses val="autoZero"/>
        <c:crossBetween val="between"/>
      </c:valAx>
    </c:plotArea>
    <c:legend>
      <c:legendPos val="r"/>
      <c:layout>
        <c:manualLayout>
          <c:xMode val="edge"/>
          <c:yMode val="edge"/>
          <c:x val="0.90525811965811964"/>
          <c:y val="6.4657862649058609E-2"/>
          <c:w val="6.8758974358974365E-2"/>
          <c:h val="0.30375497550995101"/>
        </c:manualLayout>
      </c:layout>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58449424591156E-2"/>
          <c:y val="0.11570082873499081"/>
          <c:w val="0.87865239921932836"/>
          <c:h val="0.81890623514580363"/>
        </c:manualLayout>
      </c:layout>
      <c:barChart>
        <c:barDir val="col"/>
        <c:grouping val="clustered"/>
        <c:varyColors val="0"/>
        <c:ser>
          <c:idx val="0"/>
          <c:order val="0"/>
          <c:tx>
            <c:strRef>
              <c:f>SA_LeapYearAust!$T$197</c:f>
              <c:strCache>
                <c:ptCount val="1"/>
                <c:pt idx="0">
                  <c:v>Jan</c:v>
                </c:pt>
              </c:strCache>
            </c:strRef>
          </c:tx>
          <c:spPr>
            <a:solidFill>
              <a:schemeClr val="bg1">
                <a:lumMod val="75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SA_LeapYearAust!$T$198:$T$212</c:f>
              <c:numCache>
                <c:formatCode>General</c:formatCode>
                <c:ptCount val="15"/>
                <c:pt idx="0">
                  <c:v>0.96339300000000005</c:v>
                </c:pt>
                <c:pt idx="1">
                  <c:v>0.97284800000000005</c:v>
                </c:pt>
                <c:pt idx="2">
                  <c:v>0.94159199999999998</c:v>
                </c:pt>
                <c:pt idx="3">
                  <c:v>0.90850500000000001</c:v>
                </c:pt>
                <c:pt idx="4">
                  <c:v>0.94475699999999996</c:v>
                </c:pt>
                <c:pt idx="5">
                  <c:v>0.97485100000000002</c:v>
                </c:pt>
                <c:pt idx="6">
                  <c:v>0.96805600000000003</c:v>
                </c:pt>
                <c:pt idx="7">
                  <c:v>0.95278799999999997</c:v>
                </c:pt>
                <c:pt idx="8">
                  <c:v>0.92049999999999998</c:v>
                </c:pt>
                <c:pt idx="9">
                  <c:v>0.93366099999999996</c:v>
                </c:pt>
                <c:pt idx="10">
                  <c:v>0.96554399999999996</c:v>
                </c:pt>
                <c:pt idx="11">
                  <c:v>1.011517</c:v>
                </c:pt>
                <c:pt idx="12">
                  <c:v>1.027882</c:v>
                </c:pt>
                <c:pt idx="13">
                  <c:v>1.004891</c:v>
                </c:pt>
                <c:pt idx="14">
                  <c:v>0.97132099999999999</c:v>
                </c:pt>
              </c:numCache>
            </c:numRef>
          </c:val>
          <c:extLst>
            <c:ext xmlns:c16="http://schemas.microsoft.com/office/drawing/2014/chart" uri="{C3380CC4-5D6E-409C-BE32-E72D297353CC}">
              <c16:uniqueId val="{00000000-7F4E-4621-9D04-A13A1131AAEC}"/>
            </c:ext>
          </c:extLst>
        </c:ser>
        <c:ser>
          <c:idx val="1"/>
          <c:order val="1"/>
          <c:tx>
            <c:strRef>
              <c:f>SA_LeapYearAust!$U$197</c:f>
              <c:strCache>
                <c:ptCount val="1"/>
                <c:pt idx="0">
                  <c:v>Feb</c:v>
                </c:pt>
              </c:strCache>
            </c:strRef>
          </c:tx>
          <c:spPr>
            <a:solidFill>
              <a:srgbClr val="FF0000"/>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SA_LeapYearAust!$U$198:$U$212</c:f>
              <c:numCache>
                <c:formatCode>General</c:formatCode>
                <c:ptCount val="15"/>
                <c:pt idx="0">
                  <c:v>0.97587299999999999</c:v>
                </c:pt>
                <c:pt idx="1">
                  <c:v>0.97734600000000005</c:v>
                </c:pt>
                <c:pt idx="2">
                  <c:v>0.97955999999999999</c:v>
                </c:pt>
                <c:pt idx="3">
                  <c:v>0.97963599999999995</c:v>
                </c:pt>
                <c:pt idx="4">
                  <c:v>0.97904100000000005</c:v>
                </c:pt>
                <c:pt idx="5">
                  <c:v>0.97780299999999998</c:v>
                </c:pt>
                <c:pt idx="6">
                  <c:v>1.029064</c:v>
                </c:pt>
                <c:pt idx="7">
                  <c:v>0.978715</c:v>
                </c:pt>
                <c:pt idx="8">
                  <c:v>0.98187500000000005</c:v>
                </c:pt>
                <c:pt idx="9">
                  <c:v>0.987313</c:v>
                </c:pt>
                <c:pt idx="10">
                  <c:v>1.038138</c:v>
                </c:pt>
                <c:pt idx="11">
                  <c:v>0.99584799999999996</c:v>
                </c:pt>
                <c:pt idx="12">
                  <c:v>0.99719899999999995</c:v>
                </c:pt>
                <c:pt idx="13">
                  <c:v>0.997479</c:v>
                </c:pt>
                <c:pt idx="14">
                  <c:v>1.0455429999999999</c:v>
                </c:pt>
              </c:numCache>
            </c:numRef>
          </c:val>
          <c:extLst>
            <c:ext xmlns:c16="http://schemas.microsoft.com/office/drawing/2014/chart" uri="{C3380CC4-5D6E-409C-BE32-E72D297353CC}">
              <c16:uniqueId val="{00000001-7F4E-4621-9D04-A13A1131AAEC}"/>
            </c:ext>
          </c:extLst>
        </c:ser>
        <c:ser>
          <c:idx val="2"/>
          <c:order val="2"/>
          <c:tx>
            <c:strRef>
              <c:f>SA_LeapYearAust!$V$197</c:f>
              <c:strCache>
                <c:ptCount val="1"/>
                <c:pt idx="0">
                  <c:v>March</c:v>
                </c:pt>
              </c:strCache>
            </c:strRef>
          </c:tx>
          <c:spPr>
            <a:solidFill>
              <a:schemeClr val="bg1">
                <a:lumMod val="50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SA_LeapYearAust!$V$198:$V$212</c:f>
              <c:numCache>
                <c:formatCode>General</c:formatCode>
                <c:ptCount val="15"/>
                <c:pt idx="0">
                  <c:v>0.95806899999999995</c:v>
                </c:pt>
                <c:pt idx="1">
                  <c:v>1.033884</c:v>
                </c:pt>
                <c:pt idx="2">
                  <c:v>1.1081989999999999</c:v>
                </c:pt>
                <c:pt idx="3">
                  <c:v>1.008184</c:v>
                </c:pt>
                <c:pt idx="4">
                  <c:v>1.0971919999999999</c:v>
                </c:pt>
                <c:pt idx="5">
                  <c:v>1.0562499999999999</c:v>
                </c:pt>
                <c:pt idx="6">
                  <c:v>0.93516900000000003</c:v>
                </c:pt>
                <c:pt idx="7">
                  <c:v>1.046054</c:v>
                </c:pt>
                <c:pt idx="8">
                  <c:v>1.078425</c:v>
                </c:pt>
                <c:pt idx="9">
                  <c:v>1.0842309999999999</c:v>
                </c:pt>
                <c:pt idx="10">
                  <c:v>1.0688629999999999</c:v>
                </c:pt>
                <c:pt idx="11">
                  <c:v>0.96885299999999996</c:v>
                </c:pt>
                <c:pt idx="12">
                  <c:v>1.0345299999999999</c:v>
                </c:pt>
                <c:pt idx="13">
                  <c:v>1.0548729999999999</c:v>
                </c:pt>
              </c:numCache>
            </c:numRef>
          </c:val>
          <c:extLst>
            <c:ext xmlns:c16="http://schemas.microsoft.com/office/drawing/2014/chart" uri="{C3380CC4-5D6E-409C-BE32-E72D297353CC}">
              <c16:uniqueId val="{00000002-7F4E-4621-9D04-A13A1131AAEC}"/>
            </c:ext>
          </c:extLst>
        </c:ser>
        <c:dLbls>
          <c:showLegendKey val="0"/>
          <c:showVal val="0"/>
          <c:showCatName val="0"/>
          <c:showSerName val="0"/>
          <c:showPercent val="0"/>
          <c:showBubbleSize val="0"/>
        </c:dLbls>
        <c:gapWidth val="150"/>
        <c:axId val="16988800"/>
        <c:axId val="16990592"/>
      </c:barChart>
      <c:catAx>
        <c:axId val="16988800"/>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90592"/>
        <c:crosses val="autoZero"/>
        <c:auto val="1"/>
        <c:lblAlgn val="ctr"/>
        <c:lblOffset val="100"/>
        <c:noMultiLvlLbl val="0"/>
      </c:catAx>
      <c:valAx>
        <c:axId val="16990592"/>
        <c:scaling>
          <c:orientation val="minMax"/>
          <c:min val="0.8"/>
        </c:scaling>
        <c:delete val="0"/>
        <c:axPos val="l"/>
        <c:numFmt formatCode="#,##0.0" sourceLinked="0"/>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88800"/>
        <c:crosses val="autoZero"/>
        <c:crossBetween val="between"/>
      </c:valAx>
    </c:plotArea>
    <c:legend>
      <c:legendPos val="r"/>
      <c:layout>
        <c:manualLayout>
          <c:xMode val="edge"/>
          <c:yMode val="edge"/>
          <c:x val="0.71652025035332112"/>
          <c:y val="5.4594498522330379E-2"/>
          <c:w val="0.22546324786324787"/>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SA_LeapYearAust_SEI!$B$202</c:f>
              <c:strCache>
                <c:ptCount val="1"/>
                <c:pt idx="0">
                  <c:v>2005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SA_LeapYearAust_SEI!$C$202:$Q$202</c:f>
              <c:numCache>
                <c:formatCode>General</c:formatCode>
                <c:ptCount val="12"/>
                <c:pt idx="1">
                  <c:v>88.926106217961404</c:v>
                </c:pt>
                <c:pt idx="2">
                  <c:v>86.658207340120342</c:v>
                </c:pt>
                <c:pt idx="3">
                  <c:v>95.104808519011641</c:v>
                </c:pt>
                <c:pt idx="4">
                  <c:v>97.432969884412614</c:v>
                </c:pt>
                <c:pt idx="5">
                  <c:v>97.686194497938061</c:v>
                </c:pt>
                <c:pt idx="6">
                  <c:v>96.338676677491193</c:v>
                </c:pt>
                <c:pt idx="7">
                  <c:v>97.704560182618323</c:v>
                </c:pt>
                <c:pt idx="8">
                  <c:v>107.94150987619608</c:v>
                </c:pt>
                <c:pt idx="9">
                  <c:v>103.04453128245812</c:v>
                </c:pt>
                <c:pt idx="10">
                  <c:v>92.96319767781938</c:v>
                </c:pt>
                <c:pt idx="11">
                  <c:v>92.764286005474546</c:v>
                </c:pt>
              </c:numCache>
            </c:numRef>
          </c:val>
          <c:smooth val="0"/>
          <c:extLst>
            <c:ext xmlns:c16="http://schemas.microsoft.com/office/drawing/2014/chart" uri="{C3380CC4-5D6E-409C-BE32-E72D297353CC}">
              <c16:uniqueId val="{00000000-DC8A-41D9-A6C9-07D6B0630EFF}"/>
            </c:ext>
          </c:extLst>
        </c:ser>
        <c:ser>
          <c:idx val="1"/>
          <c:order val="1"/>
          <c:tx>
            <c:strRef>
              <c:f>SA_LeapYearAust_SEI!$B$203</c:f>
              <c:strCache>
                <c:ptCount val="1"/>
                <c:pt idx="0">
                  <c:v>2006</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SA_LeapYearAust_SEI!$C$203:$Q$203</c:f>
              <c:numCache>
                <c:formatCode>General</c:formatCode>
                <c:ptCount val="12"/>
                <c:pt idx="0">
                  <c:v>72.628370128257785</c:v>
                </c:pt>
                <c:pt idx="1">
                  <c:v>84.256463120020641</c:v>
                </c:pt>
                <c:pt idx="2">
                  <c:v>88.275285434658571</c:v>
                </c:pt>
                <c:pt idx="3">
                  <c:v>96.809838228332495</c:v>
                </c:pt>
                <c:pt idx="4">
                  <c:v>97.485499420347537</c:v>
                </c:pt>
                <c:pt idx="5">
                  <c:v>103.45394492016597</c:v>
                </c:pt>
                <c:pt idx="6">
                  <c:v>94.814117112753294</c:v>
                </c:pt>
                <c:pt idx="7">
                  <c:v>98.071130210862265</c:v>
                </c:pt>
                <c:pt idx="8">
                  <c:v>108.0977600446808</c:v>
                </c:pt>
                <c:pt idx="9">
                  <c:v>102.72662533258043</c:v>
                </c:pt>
                <c:pt idx="10">
                  <c:v>93.852195070993545</c:v>
                </c:pt>
                <c:pt idx="11">
                  <c:v>95.363202574945987</c:v>
                </c:pt>
              </c:numCache>
            </c:numRef>
          </c:val>
          <c:smooth val="0"/>
          <c:extLst>
            <c:ext xmlns:c16="http://schemas.microsoft.com/office/drawing/2014/chart" uri="{C3380CC4-5D6E-409C-BE32-E72D297353CC}">
              <c16:uniqueId val="{00000001-DC8A-41D9-A6C9-07D6B0630EFF}"/>
            </c:ext>
          </c:extLst>
        </c:ser>
        <c:ser>
          <c:idx val="2"/>
          <c:order val="2"/>
          <c:tx>
            <c:strRef>
              <c:f>SA_LeapYearAust_SEI!$B$204</c:f>
              <c:strCache>
                <c:ptCount val="1"/>
                <c:pt idx="0">
                  <c:v>2007</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SA_LeapYearAust_SEI!$C$204:$Q$204</c:f>
              <c:numCache>
                <c:formatCode>General</c:formatCode>
                <c:ptCount val="12"/>
                <c:pt idx="0">
                  <c:v>77.313938643667726</c:v>
                </c:pt>
                <c:pt idx="1">
                  <c:v>88.626450573438404</c:v>
                </c:pt>
                <c:pt idx="2">
                  <c:v>95.005304323169867</c:v>
                </c:pt>
                <c:pt idx="3">
                  <c:v>95.954084549831805</c:v>
                </c:pt>
                <c:pt idx="4">
                  <c:v>103.85533019011784</c:v>
                </c:pt>
                <c:pt idx="5">
                  <c:v>105.73803712009448</c:v>
                </c:pt>
                <c:pt idx="6">
                  <c:v>103.90727355410468</c:v>
                </c:pt>
                <c:pt idx="7">
                  <c:v>111.01528809255203</c:v>
                </c:pt>
                <c:pt idx="8">
                  <c:v>124.81946760834614</c:v>
                </c:pt>
                <c:pt idx="9">
                  <c:v>115.87311282694857</c:v>
                </c:pt>
                <c:pt idx="10">
                  <c:v>108.04797079247543</c:v>
                </c:pt>
                <c:pt idx="11">
                  <c:v>103.64394852131971</c:v>
                </c:pt>
              </c:numCache>
            </c:numRef>
          </c:val>
          <c:smooth val="0"/>
          <c:extLst>
            <c:ext xmlns:c16="http://schemas.microsoft.com/office/drawing/2014/chart" uri="{C3380CC4-5D6E-409C-BE32-E72D297353CC}">
              <c16:uniqueId val="{00000002-DC8A-41D9-A6C9-07D6B0630EFF}"/>
            </c:ext>
          </c:extLst>
        </c:ser>
        <c:ser>
          <c:idx val="3"/>
          <c:order val="3"/>
          <c:tx>
            <c:strRef>
              <c:f>SA_LeapYearAust_SEI!$B$205</c:f>
              <c:strCache>
                <c:ptCount val="1"/>
                <c:pt idx="0">
                  <c:v>2008</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SA_LeapYearAust_SEI!$C$205:$Q$205</c:f>
              <c:numCache>
                <c:formatCode>General</c:formatCode>
                <c:ptCount val="12"/>
                <c:pt idx="0">
                  <c:v>78.319178796116688</c:v>
                </c:pt>
                <c:pt idx="1">
                  <c:v>87.079268869310127</c:v>
                </c:pt>
                <c:pt idx="2">
                  <c:v>86.573073947326733</c:v>
                </c:pt>
                <c:pt idx="3">
                  <c:v>85.796458297396143</c:v>
                </c:pt>
                <c:pt idx="4">
                  <c:v>86.983070809774858</c:v>
                </c:pt>
                <c:pt idx="5">
                  <c:v>83.779413636477813</c:v>
                </c:pt>
                <c:pt idx="6">
                  <c:v>74.025786819129792</c:v>
                </c:pt>
                <c:pt idx="7">
                  <c:v>80.200177279223439</c:v>
                </c:pt>
                <c:pt idx="8">
                  <c:v>78.780458915835865</c:v>
                </c:pt>
                <c:pt idx="9">
                  <c:v>71.862027339465001</c:v>
                </c:pt>
                <c:pt idx="10">
                  <c:v>58.345092129270974</c:v>
                </c:pt>
                <c:pt idx="11">
                  <c:v>54.593494290154212</c:v>
                </c:pt>
              </c:numCache>
            </c:numRef>
          </c:val>
          <c:smooth val="0"/>
          <c:extLst>
            <c:ext xmlns:c16="http://schemas.microsoft.com/office/drawing/2014/chart" uri="{C3380CC4-5D6E-409C-BE32-E72D297353CC}">
              <c16:uniqueId val="{00000003-DC8A-41D9-A6C9-07D6B0630EFF}"/>
            </c:ext>
          </c:extLst>
        </c:ser>
        <c:ser>
          <c:idx val="4"/>
          <c:order val="4"/>
          <c:tx>
            <c:strRef>
              <c:f>SA_LeapYearAust_SEI!$B$206</c:f>
              <c:strCache>
                <c:ptCount val="1"/>
                <c:pt idx="0">
                  <c:v>2009</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SA_LeapYearAust_SEI!$C$206:$Q$206</c:f>
              <c:numCache>
                <c:formatCode>General</c:formatCode>
                <c:ptCount val="12"/>
                <c:pt idx="0">
                  <c:v>38.590134210132085</c:v>
                </c:pt>
                <c:pt idx="1">
                  <c:v>37.888714611466696</c:v>
                </c:pt>
                <c:pt idx="2">
                  <c:v>33.620715199170093</c:v>
                </c:pt>
                <c:pt idx="3">
                  <c:v>35.422358856127921</c:v>
                </c:pt>
                <c:pt idx="4">
                  <c:v>34.5771195849522</c:v>
                </c:pt>
                <c:pt idx="5">
                  <c:v>33.23166688519359</c:v>
                </c:pt>
                <c:pt idx="6">
                  <c:v>34.54032873320039</c:v>
                </c:pt>
                <c:pt idx="7">
                  <c:v>37.433261644884496</c:v>
                </c:pt>
                <c:pt idx="8">
                  <c:v>39.722849886036094</c:v>
                </c:pt>
                <c:pt idx="9">
                  <c:v>42.425314075167002</c:v>
                </c:pt>
                <c:pt idx="10">
                  <c:v>41.102154223903419</c:v>
                </c:pt>
                <c:pt idx="11">
                  <c:v>41.724744400565555</c:v>
                </c:pt>
              </c:numCache>
            </c:numRef>
          </c:val>
          <c:smooth val="0"/>
          <c:extLst>
            <c:ext xmlns:c16="http://schemas.microsoft.com/office/drawing/2014/chart" uri="{C3380CC4-5D6E-409C-BE32-E72D297353CC}">
              <c16:uniqueId val="{00000004-DC8A-41D9-A6C9-07D6B0630EFF}"/>
            </c:ext>
          </c:extLst>
        </c:ser>
        <c:ser>
          <c:idx val="5"/>
          <c:order val="5"/>
          <c:tx>
            <c:strRef>
              <c:f>SA_LeapYearAust_SEI!$B$207</c:f>
              <c:strCache>
                <c:ptCount val="1"/>
                <c:pt idx="0">
                  <c:v>2010</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SA_LeapYearAust_SEI!$C$207:$Q$207</c:f>
              <c:numCache>
                <c:formatCode>General</c:formatCode>
                <c:ptCount val="12"/>
                <c:pt idx="0">
                  <c:v>34.044658054190862</c:v>
                </c:pt>
                <c:pt idx="1">
                  <c:v>37.33064903382833</c:v>
                </c:pt>
                <c:pt idx="2">
                  <c:v>38.026827875736231</c:v>
                </c:pt>
                <c:pt idx="3">
                  <c:v>43.029763362951613</c:v>
                </c:pt>
                <c:pt idx="4">
                  <c:v>43.781183229539067</c:v>
                </c:pt>
                <c:pt idx="5">
                  <c:v>45.254718036744741</c:v>
                </c:pt>
                <c:pt idx="6">
                  <c:v>47.795219895769932</c:v>
                </c:pt>
                <c:pt idx="7">
                  <c:v>50.402348253135244</c:v>
                </c:pt>
                <c:pt idx="8">
                  <c:v>52.989347927537864</c:v>
                </c:pt>
                <c:pt idx="9">
                  <c:v>55.498722674158437</c:v>
                </c:pt>
                <c:pt idx="10">
                  <c:v>51.857563201986089</c:v>
                </c:pt>
                <c:pt idx="11">
                  <c:v>53.94931280948299</c:v>
                </c:pt>
              </c:numCache>
            </c:numRef>
          </c:val>
          <c:smooth val="0"/>
          <c:extLst>
            <c:ext xmlns:c16="http://schemas.microsoft.com/office/drawing/2014/chart" uri="{C3380CC4-5D6E-409C-BE32-E72D297353CC}">
              <c16:uniqueId val="{00000005-DC8A-41D9-A6C9-07D6B0630EFF}"/>
            </c:ext>
          </c:extLst>
        </c:ser>
        <c:ser>
          <c:idx val="6"/>
          <c:order val="6"/>
          <c:tx>
            <c:strRef>
              <c:f>SA_LeapYearAust_SEI!$B$208</c:f>
              <c:strCache>
                <c:ptCount val="1"/>
                <c:pt idx="0">
                  <c:v>2011</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SA_LeapYearAust_SEI!$C$208:$Q$208</c:f>
              <c:numCache>
                <c:formatCode>General</c:formatCode>
                <c:ptCount val="12"/>
                <c:pt idx="0">
                  <c:v>41.668627795540409</c:v>
                </c:pt>
                <c:pt idx="1">
                  <c:v>44.534373693617724</c:v>
                </c:pt>
                <c:pt idx="2">
                  <c:v>45.600211837830834</c:v>
                </c:pt>
                <c:pt idx="3">
                  <c:v>52.379251317329825</c:v>
                </c:pt>
                <c:pt idx="4">
                  <c:v>48.288372172235178</c:v>
                </c:pt>
                <c:pt idx="5">
                  <c:v>47.65610835098677</c:v>
                </c:pt>
                <c:pt idx="6">
                  <c:v>49.457692838242075</c:v>
                </c:pt>
                <c:pt idx="7">
                  <c:v>49.749244980255455</c:v>
                </c:pt>
                <c:pt idx="8">
                  <c:v>52.020235716755252</c:v>
                </c:pt>
                <c:pt idx="9">
                  <c:v>51.766497049862679</c:v>
                </c:pt>
                <c:pt idx="10">
                  <c:v>45.87094047940144</c:v>
                </c:pt>
                <c:pt idx="11">
                  <c:v>49.641711330986439</c:v>
                </c:pt>
              </c:numCache>
            </c:numRef>
          </c:val>
          <c:smooth val="0"/>
          <c:extLst>
            <c:ext xmlns:c16="http://schemas.microsoft.com/office/drawing/2014/chart" uri="{C3380CC4-5D6E-409C-BE32-E72D297353CC}">
              <c16:uniqueId val="{00000006-DC8A-41D9-A6C9-07D6B0630EFF}"/>
            </c:ext>
          </c:extLst>
        </c:ser>
        <c:ser>
          <c:idx val="7"/>
          <c:order val="7"/>
          <c:tx>
            <c:strRef>
              <c:f>SA_LeapYearAust_SEI!$B$209</c:f>
              <c:strCache>
                <c:ptCount val="1"/>
                <c:pt idx="0">
                  <c:v>2012</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SA_LeapYearAust_SEI!$C$209:$Q$209</c:f>
              <c:numCache>
                <c:formatCode>General</c:formatCode>
                <c:ptCount val="12"/>
                <c:pt idx="0">
                  <c:v>37.839877035641287</c:v>
                </c:pt>
                <c:pt idx="1">
                  <c:v>40.613934704108011</c:v>
                </c:pt>
                <c:pt idx="2">
                  <c:v>41.38073740122104</c:v>
                </c:pt>
                <c:pt idx="3">
                  <c:v>43.919383457987003</c:v>
                </c:pt>
                <c:pt idx="4">
                  <c:v>41.661317360045508</c:v>
                </c:pt>
                <c:pt idx="5">
                  <c:v>43.501072091074661</c:v>
                </c:pt>
                <c:pt idx="6">
                  <c:v>42.335587612030714</c:v>
                </c:pt>
                <c:pt idx="7">
                  <c:v>44.762739382082273</c:v>
                </c:pt>
                <c:pt idx="8">
                  <c:v>45.394312451546924</c:v>
                </c:pt>
                <c:pt idx="9">
                  <c:v>39.808478004916992</c:v>
                </c:pt>
                <c:pt idx="10">
                  <c:v>38.706194127199637</c:v>
                </c:pt>
                <c:pt idx="11">
                  <c:v>39.427530517878232</c:v>
                </c:pt>
              </c:numCache>
            </c:numRef>
          </c:val>
          <c:smooth val="0"/>
          <c:extLst>
            <c:ext xmlns:c16="http://schemas.microsoft.com/office/drawing/2014/chart" uri="{C3380CC4-5D6E-409C-BE32-E72D297353CC}">
              <c16:uniqueId val="{00000007-DC8A-41D9-A6C9-07D6B0630EFF}"/>
            </c:ext>
          </c:extLst>
        </c:ser>
        <c:ser>
          <c:idx val="8"/>
          <c:order val="8"/>
          <c:tx>
            <c:strRef>
              <c:f>SA_LeapYearAust_SEI!$B$210</c:f>
              <c:strCache>
                <c:ptCount val="1"/>
                <c:pt idx="0">
                  <c:v>2013</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SA_LeapYearAust_SEI!$C$210:$Q$210</c:f>
              <c:numCache>
                <c:formatCode>General</c:formatCode>
                <c:ptCount val="12"/>
                <c:pt idx="0">
                  <c:v>28.970682963280954</c:v>
                </c:pt>
                <c:pt idx="1">
                  <c:v>31.705215938720418</c:v>
                </c:pt>
                <c:pt idx="2">
                  <c:v>31.332682008779056</c:v>
                </c:pt>
                <c:pt idx="3">
                  <c:v>30.806276378908347</c:v>
                </c:pt>
                <c:pt idx="4">
                  <c:v>30.676244735403664</c:v>
                </c:pt>
                <c:pt idx="5">
                  <c:v>31.638469280866111</c:v>
                </c:pt>
                <c:pt idx="6">
                  <c:v>30.090282788969112</c:v>
                </c:pt>
                <c:pt idx="7">
                  <c:v>32.642535647879903</c:v>
                </c:pt>
                <c:pt idx="8">
                  <c:v>33.26186191496474</c:v>
                </c:pt>
                <c:pt idx="9">
                  <c:v>31.641502372036665</c:v>
                </c:pt>
                <c:pt idx="10">
                  <c:v>31.737900443092514</c:v>
                </c:pt>
                <c:pt idx="11">
                  <c:v>33.607415621710921</c:v>
                </c:pt>
              </c:numCache>
            </c:numRef>
          </c:val>
          <c:smooth val="0"/>
          <c:extLst>
            <c:ext xmlns:c16="http://schemas.microsoft.com/office/drawing/2014/chart" uri="{C3380CC4-5D6E-409C-BE32-E72D297353CC}">
              <c16:uniqueId val="{00000008-DC8A-41D9-A6C9-07D6B0630EFF}"/>
            </c:ext>
          </c:extLst>
        </c:ser>
        <c:ser>
          <c:idx val="9"/>
          <c:order val="9"/>
          <c:tx>
            <c:strRef>
              <c:f>SA_LeapYearAust_SEI!$B$211</c:f>
              <c:strCache>
                <c:ptCount val="1"/>
                <c:pt idx="0">
                  <c:v>2014</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SA_LeapYearAust_SEI!$C$211:$Q$211</c:f>
              <c:numCache>
                <c:formatCode>General</c:formatCode>
                <c:ptCount val="12"/>
                <c:pt idx="0">
                  <c:v>26.285331233424813</c:v>
                </c:pt>
                <c:pt idx="1">
                  <c:v>28.061664579776629</c:v>
                </c:pt>
                <c:pt idx="2">
                  <c:v>27.2808591901684</c:v>
                </c:pt>
                <c:pt idx="3">
                  <c:v>28.05810307451857</c:v>
                </c:pt>
                <c:pt idx="4">
                  <c:v>27.922228461962934</c:v>
                </c:pt>
                <c:pt idx="5">
                  <c:v>28.730117442011238</c:v>
                </c:pt>
                <c:pt idx="6">
                  <c:v>29.464012261151577</c:v>
                </c:pt>
                <c:pt idx="7">
                  <c:v>31.57761626313539</c:v>
                </c:pt>
                <c:pt idx="8">
                  <c:v>33.074565874426327</c:v>
                </c:pt>
                <c:pt idx="9">
                  <c:v>32.361731842260617</c:v>
                </c:pt>
                <c:pt idx="10">
                  <c:v>31.70663751216895</c:v>
                </c:pt>
                <c:pt idx="11">
                  <c:v>32.475403329497155</c:v>
                </c:pt>
              </c:numCache>
            </c:numRef>
          </c:val>
          <c:smooth val="0"/>
          <c:extLst>
            <c:ext xmlns:c16="http://schemas.microsoft.com/office/drawing/2014/chart" uri="{C3380CC4-5D6E-409C-BE32-E72D297353CC}">
              <c16:uniqueId val="{00000009-DC8A-41D9-A6C9-07D6B0630EFF}"/>
            </c:ext>
          </c:extLst>
        </c:ser>
        <c:ser>
          <c:idx val="10"/>
          <c:order val="10"/>
          <c:tx>
            <c:strRef>
              <c:f>SA_LeapYearAust_SEI!$B$212</c:f>
              <c:strCache>
                <c:ptCount val="1"/>
                <c:pt idx="0">
                  <c:v>2015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SA_LeapYearAust_SEI!$C$212:$Q$212</c:f>
              <c:numCache>
                <c:formatCode>General</c:formatCode>
                <c:ptCount val="12"/>
                <c:pt idx="0">
                  <c:v>26.288680103593236</c:v>
                </c:pt>
                <c:pt idx="1">
                  <c:v>28.060044645105616</c:v>
                </c:pt>
                <c:pt idx="2">
                  <c:v>27.66462740047465</c:v>
                </c:pt>
                <c:pt idx="3">
                  <c:v>29.941068053189216</c:v>
                </c:pt>
                <c:pt idx="4">
                  <c:v>30.823554403606497</c:v>
                </c:pt>
                <c:pt idx="5">
                  <c:v>32.041999517397102</c:v>
                </c:pt>
                <c:pt idx="6">
                  <c:v>34.305973826405953</c:v>
                </c:pt>
                <c:pt idx="7">
                  <c:v>34.745229758754803</c:v>
                </c:pt>
                <c:pt idx="8">
                  <c:v>36.191819672626764</c:v>
                </c:pt>
                <c:pt idx="9">
                  <c:v>35.605847660217883</c:v>
                </c:pt>
                <c:pt idx="10">
                  <c:v>33.94749595338422</c:v>
                </c:pt>
                <c:pt idx="11">
                  <c:v>35.070999737533327</c:v>
                </c:pt>
              </c:numCache>
            </c:numRef>
          </c:val>
          <c:smooth val="0"/>
          <c:extLst>
            <c:ext xmlns:c16="http://schemas.microsoft.com/office/drawing/2014/chart" uri="{C3380CC4-5D6E-409C-BE32-E72D297353CC}">
              <c16:uniqueId val="{0000000A-DC8A-41D9-A6C9-07D6B0630EFF}"/>
            </c:ext>
          </c:extLst>
        </c:ser>
        <c:ser>
          <c:idx val="11"/>
          <c:order val="11"/>
          <c:tx>
            <c:strRef>
              <c:f>SA_LeapYearAust_SEI!$B$213</c:f>
              <c:strCache>
                <c:ptCount val="1"/>
                <c:pt idx="0">
                  <c:v>2016</c:v>
                </c:pt>
              </c:strCache>
            </c:strRef>
          </c:tx>
          <c:spPr>
            <a:ln>
              <a:solidFill>
                <a:schemeClr val="tx1"/>
              </a:solidFill>
            </a:ln>
          </c:spPr>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SA_LeapYearAust_SEI!$C$213:$Q$213</c:f>
              <c:numCache>
                <c:formatCode>General</c:formatCode>
                <c:ptCount val="12"/>
                <c:pt idx="0">
                  <c:v>28.387682965463707</c:v>
                </c:pt>
                <c:pt idx="1">
                  <c:v>29.178251603096239</c:v>
                </c:pt>
              </c:numCache>
            </c:numRef>
          </c:val>
          <c:smooth val="0"/>
          <c:extLst>
            <c:ext xmlns:c16="http://schemas.microsoft.com/office/drawing/2014/chart" uri="{C3380CC4-5D6E-409C-BE32-E72D297353CC}">
              <c16:uniqueId val="{0000000B-DC8A-41D9-A6C9-07D6B0630EFF}"/>
            </c:ext>
          </c:extLst>
        </c:ser>
        <c:dLbls>
          <c:showLegendKey val="0"/>
          <c:showVal val="0"/>
          <c:showCatName val="0"/>
          <c:showSerName val="0"/>
          <c:showPercent val="0"/>
          <c:showBubbleSize val="0"/>
        </c:dLbls>
        <c:smooth val="0"/>
        <c:axId val="17689216"/>
        <c:axId val="17305984"/>
      </c:lineChart>
      <c:catAx>
        <c:axId val="17689216"/>
        <c:scaling>
          <c:orientation val="minMax"/>
        </c:scaling>
        <c:delete val="0"/>
        <c:axPos val="b"/>
        <c:numFmt formatCode="General" sourceLinked="0"/>
        <c:majorTickMark val="out"/>
        <c:minorTickMark val="none"/>
        <c:tickLblPos val="nextTo"/>
        <c:crossAx val="17305984"/>
        <c:crosses val="autoZero"/>
        <c:auto val="1"/>
        <c:lblAlgn val="ctr"/>
        <c:lblOffset val="100"/>
        <c:noMultiLvlLbl val="0"/>
      </c:catAx>
      <c:valAx>
        <c:axId val="17305984"/>
        <c:scaling>
          <c:orientation val="minMax"/>
        </c:scaling>
        <c:delete val="0"/>
        <c:axPos val="l"/>
        <c:majorGridlines/>
        <c:numFmt formatCode="General" sourceLinked="1"/>
        <c:majorTickMark val="out"/>
        <c:minorTickMark val="none"/>
        <c:tickLblPos val="nextTo"/>
        <c:crossAx val="17689216"/>
        <c:crosses val="autoZero"/>
        <c:crossBetween val="between"/>
      </c:valAx>
    </c:plotArea>
    <c:legend>
      <c:legendPos val="r"/>
      <c:overlay val="0"/>
    </c:legend>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86600713372362E-2"/>
          <c:y val="9.680319093971522E-2"/>
          <c:w val="0.86149689750319669"/>
          <c:h val="0.816999111331556"/>
        </c:manualLayout>
      </c:layout>
      <c:barChart>
        <c:barDir val="col"/>
        <c:grouping val="clustered"/>
        <c:varyColors val="0"/>
        <c:ser>
          <c:idx val="0"/>
          <c:order val="0"/>
          <c:tx>
            <c:strRef>
              <c:f>SA_LeapYearAust_SEI!$C$201</c:f>
              <c:strCache>
                <c:ptCount val="1"/>
                <c:pt idx="0">
                  <c:v>Jan</c:v>
                </c:pt>
              </c:strCache>
            </c:strRef>
          </c:tx>
          <c:spPr>
            <a:solidFill>
              <a:schemeClr val="bg1">
                <a:lumMod val="75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SA_LeapYearAust_SEI!$C$202:$C$213</c:f>
              <c:numCache>
                <c:formatCode>General</c:formatCode>
                <c:ptCount val="12"/>
                <c:pt idx="1">
                  <c:v>72.628370128257785</c:v>
                </c:pt>
                <c:pt idx="2">
                  <c:v>77.313938643667726</c:v>
                </c:pt>
                <c:pt idx="3">
                  <c:v>78.319178796116688</c:v>
                </c:pt>
                <c:pt idx="4">
                  <c:v>38.590134210132085</c:v>
                </c:pt>
                <c:pt idx="5">
                  <c:v>34.044658054190862</c:v>
                </c:pt>
                <c:pt idx="6">
                  <c:v>41.668627795540409</c:v>
                </c:pt>
                <c:pt idx="7">
                  <c:v>37.839877035641287</c:v>
                </c:pt>
                <c:pt idx="8">
                  <c:v>28.970682963280954</c:v>
                </c:pt>
                <c:pt idx="9">
                  <c:v>26.285331233424813</c:v>
                </c:pt>
                <c:pt idx="10">
                  <c:v>26.288680103593236</c:v>
                </c:pt>
                <c:pt idx="11">
                  <c:v>28.387682965463707</c:v>
                </c:pt>
              </c:numCache>
            </c:numRef>
          </c:val>
          <c:extLst>
            <c:ext xmlns:c16="http://schemas.microsoft.com/office/drawing/2014/chart" uri="{C3380CC4-5D6E-409C-BE32-E72D297353CC}">
              <c16:uniqueId val="{00000000-9627-4281-BCCD-FE5C308D5CC0}"/>
            </c:ext>
          </c:extLst>
        </c:ser>
        <c:ser>
          <c:idx val="1"/>
          <c:order val="1"/>
          <c:tx>
            <c:strRef>
              <c:f>SA_LeapYearAust_SEI!$D$201</c:f>
              <c:strCache>
                <c:ptCount val="1"/>
                <c:pt idx="0">
                  <c:v>Feb</c:v>
                </c:pt>
              </c:strCache>
            </c:strRef>
          </c:tx>
          <c:spPr>
            <a:solidFill>
              <a:srgbClr val="FF0000"/>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SA_LeapYearAust_SEI!$D$202:$D$213</c:f>
              <c:numCache>
                <c:formatCode>General</c:formatCode>
                <c:ptCount val="12"/>
                <c:pt idx="0">
                  <c:v>88.926106217961404</c:v>
                </c:pt>
                <c:pt idx="1">
                  <c:v>84.256463120020641</c:v>
                </c:pt>
                <c:pt idx="2">
                  <c:v>88.626450573438404</c:v>
                </c:pt>
                <c:pt idx="3">
                  <c:v>87.079268869310127</c:v>
                </c:pt>
                <c:pt idx="4">
                  <c:v>37.888714611466696</c:v>
                </c:pt>
                <c:pt idx="5">
                  <c:v>37.33064903382833</c:v>
                </c:pt>
                <c:pt idx="6">
                  <c:v>44.534373693617724</c:v>
                </c:pt>
                <c:pt idx="7">
                  <c:v>40.613934704108011</c:v>
                </c:pt>
                <c:pt idx="8">
                  <c:v>31.705215938720418</c:v>
                </c:pt>
                <c:pt idx="9">
                  <c:v>28.061664579776629</c:v>
                </c:pt>
                <c:pt idx="10">
                  <c:v>28.060044645105616</c:v>
                </c:pt>
                <c:pt idx="11">
                  <c:v>29.178251603096239</c:v>
                </c:pt>
              </c:numCache>
            </c:numRef>
          </c:val>
          <c:extLst>
            <c:ext xmlns:c16="http://schemas.microsoft.com/office/drawing/2014/chart" uri="{C3380CC4-5D6E-409C-BE32-E72D297353CC}">
              <c16:uniqueId val="{00000001-9627-4281-BCCD-FE5C308D5CC0}"/>
            </c:ext>
          </c:extLst>
        </c:ser>
        <c:ser>
          <c:idx val="2"/>
          <c:order val="2"/>
          <c:tx>
            <c:strRef>
              <c:f>SA_LeapYearAust_SEI!$E$201</c:f>
              <c:strCache>
                <c:ptCount val="1"/>
                <c:pt idx="0">
                  <c:v>March</c:v>
                </c:pt>
              </c:strCache>
            </c:strRef>
          </c:tx>
          <c:spPr>
            <a:solidFill>
              <a:schemeClr val="bg1">
                <a:lumMod val="50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SA_LeapYearAust_SEI!$E$202:$E$213</c:f>
              <c:numCache>
                <c:formatCode>General</c:formatCode>
                <c:ptCount val="12"/>
                <c:pt idx="0">
                  <c:v>86.658207340120342</c:v>
                </c:pt>
                <c:pt idx="1">
                  <c:v>88.275285434658571</c:v>
                </c:pt>
                <c:pt idx="2">
                  <c:v>95.005304323169867</c:v>
                </c:pt>
                <c:pt idx="3">
                  <c:v>86.573073947326733</c:v>
                </c:pt>
                <c:pt idx="4">
                  <c:v>33.620715199170093</c:v>
                </c:pt>
                <c:pt idx="5">
                  <c:v>38.026827875736231</c:v>
                </c:pt>
                <c:pt idx="6">
                  <c:v>45.600211837830834</c:v>
                </c:pt>
                <c:pt idx="7">
                  <c:v>41.38073740122104</c:v>
                </c:pt>
                <c:pt idx="8">
                  <c:v>31.332682008779056</c:v>
                </c:pt>
                <c:pt idx="9">
                  <c:v>27.2808591901684</c:v>
                </c:pt>
                <c:pt idx="10">
                  <c:v>27.66462740047465</c:v>
                </c:pt>
              </c:numCache>
            </c:numRef>
          </c:val>
          <c:extLst>
            <c:ext xmlns:c16="http://schemas.microsoft.com/office/drawing/2014/chart" uri="{C3380CC4-5D6E-409C-BE32-E72D297353CC}">
              <c16:uniqueId val="{00000002-9627-4281-BCCD-FE5C308D5CC0}"/>
            </c:ext>
          </c:extLst>
        </c:ser>
        <c:dLbls>
          <c:showLegendKey val="0"/>
          <c:showVal val="0"/>
          <c:showCatName val="0"/>
          <c:showSerName val="0"/>
          <c:showPercent val="0"/>
          <c:showBubbleSize val="0"/>
        </c:dLbls>
        <c:gapWidth val="150"/>
        <c:axId val="17345536"/>
        <c:axId val="17351424"/>
      </c:barChart>
      <c:catAx>
        <c:axId val="17345536"/>
        <c:scaling>
          <c:orientation val="minMax"/>
        </c:scaling>
        <c:delete val="0"/>
        <c:axPos val="b"/>
        <c:numFmt formatCode="General" sourceLinked="1"/>
        <c:majorTickMark val="out"/>
        <c:minorTickMark val="none"/>
        <c:tickLblPos val="nextTo"/>
        <c:crossAx val="17351424"/>
        <c:crosses val="autoZero"/>
        <c:auto val="1"/>
        <c:lblAlgn val="ctr"/>
        <c:lblOffset val="100"/>
        <c:noMultiLvlLbl val="0"/>
      </c:catAx>
      <c:valAx>
        <c:axId val="17351424"/>
        <c:scaling>
          <c:orientation val="minMax"/>
        </c:scaling>
        <c:delete val="0"/>
        <c:axPos val="l"/>
        <c:numFmt formatCode="General" sourceLinked="1"/>
        <c:majorTickMark val="out"/>
        <c:minorTickMark val="none"/>
        <c:tickLblPos val="nextTo"/>
        <c:crossAx val="17345536"/>
        <c:crosses val="autoZero"/>
        <c:crossBetween val="between"/>
      </c:valAx>
    </c:plotArea>
    <c:legend>
      <c:legendPos val="r"/>
      <c:layout>
        <c:manualLayout>
          <c:xMode val="edge"/>
          <c:yMode val="edge"/>
          <c:x val="0.71727863247863244"/>
          <c:y val="0.1605983425300184"/>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3780200551853E-2"/>
          <c:y val="0.11758530183727034"/>
          <c:w val="0.90697215155797828"/>
          <c:h val="0.71512183024366049"/>
        </c:manualLayout>
      </c:layout>
      <c:lineChart>
        <c:grouping val="standard"/>
        <c:varyColors val="0"/>
        <c:ser>
          <c:idx val="0"/>
          <c:order val="0"/>
          <c:tx>
            <c:v>Trading day adjusted</c:v>
          </c:tx>
          <c:spPr>
            <a:ln>
              <a:solidFill>
                <a:srgbClr val="0000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SA_LeapYearAust_SEI!$D$47:$D$179</c:f>
              <c:numCache>
                <c:formatCode>General</c:formatCode>
                <c:ptCount val="133"/>
                <c:pt idx="0">
                  <c:v>99.820035000000004</c:v>
                </c:pt>
                <c:pt idx="1">
                  <c:v>95.812628000000004</c:v>
                </c:pt>
                <c:pt idx="2">
                  <c:v>96.414107000000001</c:v>
                </c:pt>
                <c:pt idx="3">
                  <c:v>97.194192000000001</c:v>
                </c:pt>
                <c:pt idx="4">
                  <c:v>96.366133000000005</c:v>
                </c:pt>
                <c:pt idx="5">
                  <c:v>95.643804000000003</c:v>
                </c:pt>
                <c:pt idx="6">
                  <c:v>93.351110000000006</c:v>
                </c:pt>
                <c:pt idx="7">
                  <c:v>92.236204999999998</c:v>
                </c:pt>
                <c:pt idx="8">
                  <c:v>91.439766000000006</c:v>
                </c:pt>
                <c:pt idx="9">
                  <c:v>91.935041999999996</c:v>
                </c:pt>
                <c:pt idx="10">
                  <c:v>90.332445000000007</c:v>
                </c:pt>
                <c:pt idx="11">
                  <c:v>91.306337999999997</c:v>
                </c:pt>
                <c:pt idx="12">
                  <c:v>94.70138</c:v>
                </c:pt>
                <c:pt idx="13">
                  <c:v>96.181783999999993</c:v>
                </c:pt>
                <c:pt idx="14">
                  <c:v>98.443438</c:v>
                </c:pt>
                <c:pt idx="15">
                  <c:v>98.136904000000001</c:v>
                </c:pt>
                <c:pt idx="16">
                  <c:v>101.246758</c:v>
                </c:pt>
                <c:pt idx="17">
                  <c:v>94.125097999999994</c:v>
                </c:pt>
                <c:pt idx="18">
                  <c:v>93.631611000000007</c:v>
                </c:pt>
                <c:pt idx="19">
                  <c:v>92.666503000000006</c:v>
                </c:pt>
                <c:pt idx="20">
                  <c:v>92.230968000000004</c:v>
                </c:pt>
                <c:pt idx="21">
                  <c:v>91.322241000000005</c:v>
                </c:pt>
                <c:pt idx="22">
                  <c:v>92.561594999999997</c:v>
                </c:pt>
                <c:pt idx="23">
                  <c:v>97.838674999999995</c:v>
                </c:pt>
                <c:pt idx="24">
                  <c:v>99.872474999999994</c:v>
                </c:pt>
                <c:pt idx="25">
                  <c:v>102.570153</c:v>
                </c:pt>
                <c:pt idx="26">
                  <c:v>97.574175999999994</c:v>
                </c:pt>
                <c:pt idx="27">
                  <c:v>105.124717</c:v>
                </c:pt>
                <c:pt idx="28">
                  <c:v>103.82886000000001</c:v>
                </c:pt>
                <c:pt idx="29">
                  <c:v>104.28795700000001</c:v>
                </c:pt>
                <c:pt idx="30">
                  <c:v>104.372784</c:v>
                </c:pt>
                <c:pt idx="31">
                  <c:v>107.810478</c:v>
                </c:pt>
                <c:pt idx="32">
                  <c:v>104.860046</c:v>
                </c:pt>
                <c:pt idx="33">
                  <c:v>103.61646</c:v>
                </c:pt>
                <c:pt idx="34">
                  <c:v>99.744859000000005</c:v>
                </c:pt>
                <c:pt idx="35">
                  <c:v>98.654561999999999</c:v>
                </c:pt>
                <c:pt idx="36">
                  <c:v>94.467596</c:v>
                </c:pt>
                <c:pt idx="37">
                  <c:v>93.757769999999994</c:v>
                </c:pt>
                <c:pt idx="38">
                  <c:v>89.294675999999995</c:v>
                </c:pt>
                <c:pt idx="39">
                  <c:v>86.581530999999998</c:v>
                </c:pt>
                <c:pt idx="40">
                  <c:v>82.843777000000003</c:v>
                </c:pt>
                <c:pt idx="41">
                  <c:v>74.796357</c:v>
                </c:pt>
                <c:pt idx="42">
                  <c:v>74.535043000000002</c:v>
                </c:pt>
                <c:pt idx="43">
                  <c:v>69.539668000000006</c:v>
                </c:pt>
                <c:pt idx="44">
                  <c:v>64.097894999999994</c:v>
                </c:pt>
                <c:pt idx="45">
                  <c:v>55.798994</c:v>
                </c:pt>
                <c:pt idx="46">
                  <c:v>53.125673999999997</c:v>
                </c:pt>
                <c:pt idx="47">
                  <c:v>47.005031000000002</c:v>
                </c:pt>
                <c:pt idx="48">
                  <c:v>42.891550000000002</c:v>
                </c:pt>
                <c:pt idx="49">
                  <c:v>36.888590000000001</c:v>
                </c:pt>
                <c:pt idx="50">
                  <c:v>36.423459999999999</c:v>
                </c:pt>
                <c:pt idx="51">
                  <c:v>34.669428000000003</c:v>
                </c:pt>
                <c:pt idx="52">
                  <c:v>33.421962000000001</c:v>
                </c:pt>
                <c:pt idx="53">
                  <c:v>34.390101000000001</c:v>
                </c:pt>
                <c:pt idx="54">
                  <c:v>34.810476000000001</c:v>
                </c:pt>
                <c:pt idx="55">
                  <c:v>35.795577999999999</c:v>
                </c:pt>
                <c:pt idx="56">
                  <c:v>37.474035000000001</c:v>
                </c:pt>
                <c:pt idx="57">
                  <c:v>39.316566999999999</c:v>
                </c:pt>
                <c:pt idx="58">
                  <c:v>39.996693</c:v>
                </c:pt>
                <c:pt idx="59">
                  <c:v>41.018600999999997</c:v>
                </c:pt>
                <c:pt idx="60">
                  <c:v>42.195315000000001</c:v>
                </c:pt>
                <c:pt idx="61">
                  <c:v>42.426605000000002</c:v>
                </c:pt>
                <c:pt idx="62">
                  <c:v>43.565646999999998</c:v>
                </c:pt>
                <c:pt idx="63">
                  <c:v>44.436661000000001</c:v>
                </c:pt>
                <c:pt idx="64">
                  <c:v>46.134222000000001</c:v>
                </c:pt>
                <c:pt idx="65">
                  <c:v>46.889024999999997</c:v>
                </c:pt>
                <c:pt idx="66">
                  <c:v>47.377068000000001</c:v>
                </c:pt>
                <c:pt idx="67">
                  <c:v>47.604908000000002</c:v>
                </c:pt>
                <c:pt idx="68">
                  <c:v>49.178365999999997</c:v>
                </c:pt>
                <c:pt idx="69">
                  <c:v>50.349715000000003</c:v>
                </c:pt>
                <c:pt idx="70">
                  <c:v>50.409047999999999</c:v>
                </c:pt>
                <c:pt idx="71">
                  <c:v>50.080846000000001</c:v>
                </c:pt>
                <c:pt idx="72">
                  <c:v>50.084518000000003</c:v>
                </c:pt>
                <c:pt idx="73">
                  <c:v>50.771875000000001</c:v>
                </c:pt>
                <c:pt idx="74">
                  <c:v>52.961731</c:v>
                </c:pt>
                <c:pt idx="75">
                  <c:v>49.972000000000001</c:v>
                </c:pt>
                <c:pt idx="76">
                  <c:v>48.035021999999998</c:v>
                </c:pt>
                <c:pt idx="77">
                  <c:v>48.255575</c:v>
                </c:pt>
                <c:pt idx="78">
                  <c:v>47.534784999999999</c:v>
                </c:pt>
                <c:pt idx="79">
                  <c:v>46.252229</c:v>
                </c:pt>
                <c:pt idx="80">
                  <c:v>46.577713000000003</c:v>
                </c:pt>
                <c:pt idx="81">
                  <c:v>45.057841000000003</c:v>
                </c:pt>
                <c:pt idx="82">
                  <c:v>45.367556999999998</c:v>
                </c:pt>
                <c:pt idx="83">
                  <c:v>45.589168999999998</c:v>
                </c:pt>
                <c:pt idx="84">
                  <c:v>44.248815</c:v>
                </c:pt>
                <c:pt idx="85">
                  <c:v>44.823059000000001</c:v>
                </c:pt>
                <c:pt idx="86">
                  <c:v>44.696817000000003</c:v>
                </c:pt>
                <c:pt idx="87">
                  <c:v>43.867483999999997</c:v>
                </c:pt>
                <c:pt idx="88">
                  <c:v>43.064273999999997</c:v>
                </c:pt>
                <c:pt idx="89">
                  <c:v>42.072648000000001</c:v>
                </c:pt>
                <c:pt idx="90">
                  <c:v>41.968643999999998</c:v>
                </c:pt>
                <c:pt idx="91">
                  <c:v>40.388430999999997</c:v>
                </c:pt>
                <c:pt idx="92">
                  <c:v>37.244137000000002</c:v>
                </c:pt>
                <c:pt idx="93">
                  <c:v>37.012163000000001</c:v>
                </c:pt>
                <c:pt idx="94">
                  <c:v>36.049075000000002</c:v>
                </c:pt>
                <c:pt idx="95">
                  <c:v>34.967084999999997</c:v>
                </c:pt>
                <c:pt idx="96">
                  <c:v>35.180719000000003</c:v>
                </c:pt>
                <c:pt idx="97">
                  <c:v>33.709003000000003</c:v>
                </c:pt>
                <c:pt idx="98">
                  <c:v>31.928684000000001</c:v>
                </c:pt>
                <c:pt idx="99">
                  <c:v>31.938673999999999</c:v>
                </c:pt>
                <c:pt idx="100">
                  <c:v>31.280422000000002</c:v>
                </c:pt>
                <c:pt idx="101">
                  <c:v>30.442392999999999</c:v>
                </c:pt>
                <c:pt idx="102">
                  <c:v>30.295884000000001</c:v>
                </c:pt>
                <c:pt idx="103">
                  <c:v>29.794456</c:v>
                </c:pt>
                <c:pt idx="104">
                  <c:v>29.640542</c:v>
                </c:pt>
                <c:pt idx="105">
                  <c:v>30.382469</c:v>
                </c:pt>
                <c:pt idx="106">
                  <c:v>30.923055000000002</c:v>
                </c:pt>
                <c:pt idx="107">
                  <c:v>31.042874999999999</c:v>
                </c:pt>
                <c:pt idx="108">
                  <c:v>30.975057</c:v>
                </c:pt>
                <c:pt idx="109">
                  <c:v>29.841460999999999</c:v>
                </c:pt>
                <c:pt idx="110">
                  <c:v>29.219538</c:v>
                </c:pt>
                <c:pt idx="111">
                  <c:v>28.780287999999999</c:v>
                </c:pt>
                <c:pt idx="112">
                  <c:v>28.686931999999999</c:v>
                </c:pt>
                <c:pt idx="113">
                  <c:v>29.510297000000001</c:v>
                </c:pt>
                <c:pt idx="114">
                  <c:v>29.119012999999999</c:v>
                </c:pt>
                <c:pt idx="115">
                  <c:v>30.077207000000001</c:v>
                </c:pt>
                <c:pt idx="116">
                  <c:v>30.035150000000002</c:v>
                </c:pt>
                <c:pt idx="117">
                  <c:v>30.338235000000001</c:v>
                </c:pt>
                <c:pt idx="118">
                  <c:v>30.453683000000002</c:v>
                </c:pt>
                <c:pt idx="119">
                  <c:v>30.519639999999999</c:v>
                </c:pt>
                <c:pt idx="120">
                  <c:v>30.873517</c:v>
                </c:pt>
                <c:pt idx="121">
                  <c:v>30.533166000000001</c:v>
                </c:pt>
                <c:pt idx="122">
                  <c:v>31.004473999999998</c:v>
                </c:pt>
                <c:pt idx="123">
                  <c:v>31.526050000000001</c:v>
                </c:pt>
                <c:pt idx="124">
                  <c:v>32.529798999999997</c:v>
                </c:pt>
                <c:pt idx="125">
                  <c:v>33.806856000000003</c:v>
                </c:pt>
                <c:pt idx="126">
                  <c:v>32.658479</c:v>
                </c:pt>
                <c:pt idx="127">
                  <c:v>32.931772000000002</c:v>
                </c:pt>
                <c:pt idx="128">
                  <c:v>32.730182999999997</c:v>
                </c:pt>
                <c:pt idx="129">
                  <c:v>32.841737999999999</c:v>
                </c:pt>
                <c:pt idx="130">
                  <c:v>32.551077999999997</c:v>
                </c:pt>
                <c:pt idx="131">
                  <c:v>32.596417000000002</c:v>
                </c:pt>
                <c:pt idx="132">
                  <c:v>31.266483000000001</c:v>
                </c:pt>
              </c:numCache>
            </c:numRef>
          </c:val>
          <c:smooth val="0"/>
          <c:extLst>
            <c:ext xmlns:c16="http://schemas.microsoft.com/office/drawing/2014/chart" uri="{C3380CC4-5D6E-409C-BE32-E72D297353CC}">
              <c16:uniqueId val="{00000000-34DC-4BE2-B839-242BEF439C41}"/>
            </c:ext>
          </c:extLst>
        </c:ser>
        <c:ser>
          <c:idx val="1"/>
          <c:order val="1"/>
          <c:tx>
            <c:v>Non-trading day adjusted</c:v>
          </c:tx>
          <c:spPr>
            <a:ln>
              <a:solidFill>
                <a:srgbClr val="FF33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SA_LeapYearAust_SEI!$S$47:$S$179</c:f>
              <c:numCache>
                <c:formatCode>General</c:formatCode>
                <c:ptCount val="133"/>
                <c:pt idx="0">
                  <c:v>98.771883000000003</c:v>
                </c:pt>
                <c:pt idx="1">
                  <c:v>95.028351000000001</c:v>
                </c:pt>
                <c:pt idx="2">
                  <c:v>96.475700000000003</c:v>
                </c:pt>
                <c:pt idx="3">
                  <c:v>96.561597000000006</c:v>
                </c:pt>
                <c:pt idx="4">
                  <c:v>95.756974999999997</c:v>
                </c:pt>
                <c:pt idx="5">
                  <c:v>95.917704000000001</c:v>
                </c:pt>
                <c:pt idx="6">
                  <c:v>92.611431999999994</c:v>
                </c:pt>
                <c:pt idx="7">
                  <c:v>92.538219999999995</c:v>
                </c:pt>
                <c:pt idx="8">
                  <c:v>92.347757999999999</c:v>
                </c:pt>
                <c:pt idx="9">
                  <c:v>91.083371</c:v>
                </c:pt>
                <c:pt idx="10">
                  <c:v>91.122266999999994</c:v>
                </c:pt>
                <c:pt idx="11">
                  <c:v>91.400829000000002</c:v>
                </c:pt>
                <c:pt idx="12">
                  <c:v>93.656553000000002</c:v>
                </c:pt>
                <c:pt idx="13">
                  <c:v>96.787177999999997</c:v>
                </c:pt>
                <c:pt idx="14">
                  <c:v>98.315394999999995</c:v>
                </c:pt>
                <c:pt idx="15">
                  <c:v>96.698768999999999</c:v>
                </c:pt>
                <c:pt idx="16">
                  <c:v>101.72662099999999</c:v>
                </c:pt>
                <c:pt idx="17">
                  <c:v>94.352382000000006</c:v>
                </c:pt>
                <c:pt idx="18">
                  <c:v>92.730287000000004</c:v>
                </c:pt>
                <c:pt idx="19">
                  <c:v>93.089984000000001</c:v>
                </c:pt>
                <c:pt idx="20">
                  <c:v>91.858789000000002</c:v>
                </c:pt>
                <c:pt idx="21">
                  <c:v>91.728463000000005</c:v>
                </c:pt>
                <c:pt idx="22">
                  <c:v>93.343534000000005</c:v>
                </c:pt>
                <c:pt idx="23">
                  <c:v>96.806326999999996</c:v>
                </c:pt>
                <c:pt idx="24">
                  <c:v>98.745526999999996</c:v>
                </c:pt>
                <c:pt idx="25">
                  <c:v>104.20970699999999</c:v>
                </c:pt>
                <c:pt idx="26">
                  <c:v>97.597029000000006</c:v>
                </c:pt>
                <c:pt idx="27">
                  <c:v>103.377555</c:v>
                </c:pt>
                <c:pt idx="28">
                  <c:v>104.550465</c:v>
                </c:pt>
                <c:pt idx="29">
                  <c:v>103.313057</c:v>
                </c:pt>
                <c:pt idx="30">
                  <c:v>104.602982</c:v>
                </c:pt>
                <c:pt idx="31">
                  <c:v>108.39766</c:v>
                </c:pt>
                <c:pt idx="32">
                  <c:v>103.30980700000001</c:v>
                </c:pt>
                <c:pt idx="33">
                  <c:v>105.14470799999999</c:v>
                </c:pt>
                <c:pt idx="34">
                  <c:v>100.66048000000001</c:v>
                </c:pt>
                <c:pt idx="35">
                  <c:v>97.211359999999999</c:v>
                </c:pt>
                <c:pt idx="36">
                  <c:v>97.307441999999995</c:v>
                </c:pt>
                <c:pt idx="37">
                  <c:v>95.147891999999999</c:v>
                </c:pt>
                <c:pt idx="38">
                  <c:v>87.405460000000005</c:v>
                </c:pt>
                <c:pt idx="39">
                  <c:v>87.035974999999993</c:v>
                </c:pt>
                <c:pt idx="40">
                  <c:v>83.523308</c:v>
                </c:pt>
                <c:pt idx="41">
                  <c:v>73.390923999999998</c:v>
                </c:pt>
                <c:pt idx="42">
                  <c:v>75.391801999999998</c:v>
                </c:pt>
                <c:pt idx="43">
                  <c:v>69.143229000000005</c:v>
                </c:pt>
                <c:pt idx="44">
                  <c:v>63.941848</c:v>
                </c:pt>
                <c:pt idx="45">
                  <c:v>56.458731</c:v>
                </c:pt>
                <c:pt idx="46">
                  <c:v>52.440150000000003</c:v>
                </c:pt>
                <c:pt idx="47">
                  <c:v>47.445127999999997</c:v>
                </c:pt>
                <c:pt idx="48">
                  <c:v>42.419680999999997</c:v>
                </c:pt>
                <c:pt idx="49">
                  <c:v>36.988408999999997</c:v>
                </c:pt>
                <c:pt idx="50">
                  <c:v>36.121926000000002</c:v>
                </c:pt>
                <c:pt idx="51">
                  <c:v>34.907099000000002</c:v>
                </c:pt>
                <c:pt idx="52">
                  <c:v>33.349443999999998</c:v>
                </c:pt>
                <c:pt idx="53">
                  <c:v>34.177202000000001</c:v>
                </c:pt>
                <c:pt idx="54">
                  <c:v>35.120266000000001</c:v>
                </c:pt>
                <c:pt idx="55">
                  <c:v>35.241742000000002</c:v>
                </c:pt>
                <c:pt idx="56">
                  <c:v>37.743482</c:v>
                </c:pt>
                <c:pt idx="57">
                  <c:v>39.674928000000001</c:v>
                </c:pt>
                <c:pt idx="58">
                  <c:v>39.520415</c:v>
                </c:pt>
                <c:pt idx="59">
                  <c:v>41.463934999999999</c:v>
                </c:pt>
                <c:pt idx="60">
                  <c:v>41.749146000000003</c:v>
                </c:pt>
                <c:pt idx="61">
                  <c:v>41.841718</c:v>
                </c:pt>
                <c:pt idx="62">
                  <c:v>43.934328000000001</c:v>
                </c:pt>
                <c:pt idx="63">
                  <c:v>44.613359000000003</c:v>
                </c:pt>
                <c:pt idx="64">
                  <c:v>45.598467999999997</c:v>
                </c:pt>
                <c:pt idx="65">
                  <c:v>47.244467999999998</c:v>
                </c:pt>
                <c:pt idx="66">
                  <c:v>47.230029000000002</c:v>
                </c:pt>
                <c:pt idx="67">
                  <c:v>47.427950000000003</c:v>
                </c:pt>
                <c:pt idx="68">
                  <c:v>49.598070999999997</c:v>
                </c:pt>
                <c:pt idx="69">
                  <c:v>49.946463999999999</c:v>
                </c:pt>
                <c:pt idx="70">
                  <c:v>50.482152999999997</c:v>
                </c:pt>
                <c:pt idx="71">
                  <c:v>50.339998999999999</c:v>
                </c:pt>
                <c:pt idx="72">
                  <c:v>49.597737000000002</c:v>
                </c:pt>
                <c:pt idx="73">
                  <c:v>50.094768000000002</c:v>
                </c:pt>
                <c:pt idx="74">
                  <c:v>53.561872999999999</c:v>
                </c:pt>
                <c:pt idx="75">
                  <c:v>49.678522999999998</c:v>
                </c:pt>
                <c:pt idx="76">
                  <c:v>48.008738999999998</c:v>
                </c:pt>
                <c:pt idx="77">
                  <c:v>48.938561999999997</c:v>
                </c:pt>
                <c:pt idx="78">
                  <c:v>46.578946000000002</c:v>
                </c:pt>
                <c:pt idx="79">
                  <c:v>46.796146999999998</c:v>
                </c:pt>
                <c:pt idx="80">
                  <c:v>46.636291999999997</c:v>
                </c:pt>
                <c:pt idx="81">
                  <c:v>44.152909999999999</c:v>
                </c:pt>
                <c:pt idx="82">
                  <c:v>46.048842</c:v>
                </c:pt>
                <c:pt idx="83">
                  <c:v>45.346893000000001</c:v>
                </c:pt>
                <c:pt idx="84">
                  <c:v>44.952455999999998</c:v>
                </c:pt>
                <c:pt idx="85">
                  <c:v>45.363871000000003</c:v>
                </c:pt>
                <c:pt idx="86">
                  <c:v>45.067504999999997</c:v>
                </c:pt>
                <c:pt idx="87">
                  <c:v>43.107613000000001</c:v>
                </c:pt>
                <c:pt idx="88">
                  <c:v>43.75385</c:v>
                </c:pt>
                <c:pt idx="89">
                  <c:v>41.971411000000003</c:v>
                </c:pt>
                <c:pt idx="90">
                  <c:v>41.915028999999997</c:v>
                </c:pt>
                <c:pt idx="91">
                  <c:v>40.877940000000002</c:v>
                </c:pt>
                <c:pt idx="92">
                  <c:v>36.220109000000001</c:v>
                </c:pt>
                <c:pt idx="93">
                  <c:v>37.222980999999997</c:v>
                </c:pt>
                <c:pt idx="94">
                  <c:v>36.423225000000002</c:v>
                </c:pt>
                <c:pt idx="95">
                  <c:v>34.419384999999998</c:v>
                </c:pt>
                <c:pt idx="96">
                  <c:v>34.895023999999999</c:v>
                </c:pt>
                <c:pt idx="97">
                  <c:v>34.279093000000003</c:v>
                </c:pt>
                <c:pt idx="98">
                  <c:v>31.746948</c:v>
                </c:pt>
                <c:pt idx="99">
                  <c:v>31.865708999999999</c:v>
                </c:pt>
                <c:pt idx="100">
                  <c:v>31.730103</c:v>
                </c:pt>
                <c:pt idx="101">
                  <c:v>29.927223000000001</c:v>
                </c:pt>
                <c:pt idx="102">
                  <c:v>30.537182000000001</c:v>
                </c:pt>
                <c:pt idx="103">
                  <c:v>29.925829</c:v>
                </c:pt>
                <c:pt idx="104">
                  <c:v>29.026409000000001</c:v>
                </c:pt>
                <c:pt idx="105">
                  <c:v>30.519248000000001</c:v>
                </c:pt>
                <c:pt idx="106">
                  <c:v>31.013717</c:v>
                </c:pt>
                <c:pt idx="107">
                  <c:v>30.994562999999999</c:v>
                </c:pt>
                <c:pt idx="108">
                  <c:v>30.750285999999999</c:v>
                </c:pt>
                <c:pt idx="109">
                  <c:v>29.817861000000001</c:v>
                </c:pt>
                <c:pt idx="110">
                  <c:v>29.038914999999999</c:v>
                </c:pt>
                <c:pt idx="111">
                  <c:v>29.025623</c:v>
                </c:pt>
                <c:pt idx="112">
                  <c:v>28.764081999999998</c:v>
                </c:pt>
                <c:pt idx="113">
                  <c:v>29.372962000000001</c:v>
                </c:pt>
                <c:pt idx="114">
                  <c:v>29.499559999999999</c:v>
                </c:pt>
                <c:pt idx="115">
                  <c:v>29.752483999999999</c:v>
                </c:pt>
                <c:pt idx="116">
                  <c:v>29.846948000000001</c:v>
                </c:pt>
                <c:pt idx="117">
                  <c:v>30.460277000000001</c:v>
                </c:pt>
                <c:pt idx="118">
                  <c:v>30.013299</c:v>
                </c:pt>
                <c:pt idx="119">
                  <c:v>30.784756999999999</c:v>
                </c:pt>
                <c:pt idx="120">
                  <c:v>30.691192999999998</c:v>
                </c:pt>
                <c:pt idx="121">
                  <c:v>30.229922999999999</c:v>
                </c:pt>
                <c:pt idx="122">
                  <c:v>31.069490999999999</c:v>
                </c:pt>
                <c:pt idx="123">
                  <c:v>32.051326000000003</c:v>
                </c:pt>
                <c:pt idx="124">
                  <c:v>32.042045999999999</c:v>
                </c:pt>
                <c:pt idx="125">
                  <c:v>34.251959999999997</c:v>
                </c:pt>
                <c:pt idx="126">
                  <c:v>32.414698000000001</c:v>
                </c:pt>
                <c:pt idx="127">
                  <c:v>32.568655</c:v>
                </c:pt>
                <c:pt idx="128">
                  <c:v>32.930816</c:v>
                </c:pt>
                <c:pt idx="129">
                  <c:v>32.574539999999999</c:v>
                </c:pt>
                <c:pt idx="130">
                  <c:v>32.456657</c:v>
                </c:pt>
                <c:pt idx="131">
                  <c:v>33.125171999999999</c:v>
                </c:pt>
                <c:pt idx="132">
                  <c:v>31.889355999999999</c:v>
                </c:pt>
              </c:numCache>
            </c:numRef>
          </c:val>
          <c:smooth val="0"/>
          <c:extLst>
            <c:ext xmlns:c16="http://schemas.microsoft.com/office/drawing/2014/chart" uri="{C3380CC4-5D6E-409C-BE32-E72D297353CC}">
              <c16:uniqueId val="{00000001-34DC-4BE2-B839-242BEF439C41}"/>
            </c:ext>
          </c:extLst>
        </c:ser>
        <c:dLbls>
          <c:showLegendKey val="0"/>
          <c:showVal val="0"/>
          <c:showCatName val="0"/>
          <c:showSerName val="0"/>
          <c:showPercent val="0"/>
          <c:showBubbleSize val="0"/>
        </c:dLbls>
        <c:smooth val="0"/>
        <c:axId val="17398784"/>
        <c:axId val="17408768"/>
      </c:lineChart>
      <c:dateAx>
        <c:axId val="17398784"/>
        <c:scaling>
          <c:orientation val="minMax"/>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408768"/>
        <c:crosses val="autoZero"/>
        <c:auto val="1"/>
        <c:lblOffset val="100"/>
        <c:baseTimeUnit val="months"/>
      </c:dateAx>
      <c:valAx>
        <c:axId val="17408768"/>
        <c:scaling>
          <c:orientation val="minMax"/>
        </c:scaling>
        <c:delete val="0"/>
        <c:axPos val="l"/>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398784"/>
        <c:crosses val="autoZero"/>
        <c:crossBetween val="between"/>
      </c:valAx>
    </c:plotArea>
    <c:legend>
      <c:legendPos val="r"/>
      <c:layout>
        <c:manualLayout>
          <c:xMode val="edge"/>
          <c:yMode val="edge"/>
          <c:x val="0.53988979069923948"/>
          <c:y val="0.2415581044495422"/>
          <c:w val="0.37188376068376067"/>
          <c:h val="0.18486089238845144"/>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SA_LeapYearAust_SEI!$N$4:$N$18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07EC-4FCB-A55F-547FFD61EC32}"/>
            </c:ext>
          </c:extLst>
        </c:ser>
        <c:dLbls>
          <c:showLegendKey val="0"/>
          <c:showVal val="0"/>
          <c:showCatName val="0"/>
          <c:showSerName val="0"/>
          <c:showPercent val="0"/>
          <c:showBubbleSize val="0"/>
        </c:dLbls>
        <c:gapWidth val="150"/>
        <c:axId val="18172160"/>
        <c:axId val="18170624"/>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SA_LeapYearAust_SEI!$M$4:$M$18</c:f>
              <c:numCache>
                <c:formatCode>General</c:formatCode>
                <c:ptCount val="15"/>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07EC-4FCB-A55F-547FFD61EC32}"/>
            </c:ext>
          </c:extLst>
        </c:ser>
        <c:dLbls>
          <c:showLegendKey val="0"/>
          <c:showVal val="0"/>
          <c:showCatName val="0"/>
          <c:showSerName val="0"/>
          <c:showPercent val="0"/>
          <c:showBubbleSize val="0"/>
        </c:dLbls>
        <c:marker val="1"/>
        <c:smooth val="0"/>
        <c:axId val="18167296"/>
        <c:axId val="18168832"/>
      </c:lineChart>
      <c:lineChart>
        <c:grouping val="standard"/>
        <c:varyColors val="0"/>
        <c:ser>
          <c:idx val="2"/>
          <c:order val="2"/>
          <c:spPr>
            <a:ln w="34925">
              <a:solidFill>
                <a:schemeClr val="bg1">
                  <a:lumMod val="75000"/>
                </a:schemeClr>
              </a:solidFill>
            </a:ln>
          </c:spPr>
          <c:marker>
            <c:symbol val="none"/>
          </c:marker>
          <c:val>
            <c:numRef>
              <c:f>SA_LeapYearAust_SEI!$O$4:$O$18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07EC-4FCB-A55F-547FFD61EC32}"/>
            </c:ext>
          </c:extLst>
        </c:ser>
        <c:dLbls>
          <c:showLegendKey val="0"/>
          <c:showVal val="0"/>
          <c:showCatName val="0"/>
          <c:showSerName val="0"/>
          <c:showPercent val="0"/>
          <c:showBubbleSize val="0"/>
        </c:dLbls>
        <c:marker val="1"/>
        <c:smooth val="0"/>
        <c:axId val="18172160"/>
        <c:axId val="18170624"/>
      </c:lineChart>
      <c:catAx>
        <c:axId val="181672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8832"/>
        <c:crosses val="autoZero"/>
        <c:auto val="0"/>
        <c:lblAlgn val="ctr"/>
        <c:lblOffset val="100"/>
        <c:tickLblSkip val="2"/>
        <c:noMultiLvlLbl val="0"/>
      </c:catAx>
      <c:valAx>
        <c:axId val="18168832"/>
        <c:scaling>
          <c:orientation val="minMax"/>
          <c:max val="0.95000000000000007"/>
          <c:min val="0.75000000000000011"/>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7296"/>
        <c:crosses val="autoZero"/>
        <c:crossBetween val="between"/>
        <c:majorUnit val="5.000000000000001E-2"/>
      </c:valAx>
      <c:valAx>
        <c:axId val="1817062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72160"/>
        <c:crosses val="max"/>
        <c:crossBetween val="between"/>
      </c:valAx>
      <c:dateAx>
        <c:axId val="18172160"/>
        <c:scaling>
          <c:orientation val="minMax"/>
        </c:scaling>
        <c:delete val="1"/>
        <c:axPos val="b"/>
        <c:numFmt formatCode="mmm\-yy" sourceLinked="1"/>
        <c:majorTickMark val="out"/>
        <c:minorTickMark val="none"/>
        <c:tickLblPos val="nextTo"/>
        <c:crossAx val="1817062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'New Job Ads for Commentary'!#REF!</c:f>
              <c:numCache>
                <c:formatCode>General</c:formatCode>
                <c:ptCount val="1"/>
                <c:pt idx="0">
                  <c:v>1</c:v>
                </c:pt>
              </c:numCache>
            </c:numRef>
          </c:val>
          <c:extLst>
            <c:ext xmlns:c16="http://schemas.microsoft.com/office/drawing/2014/chart" uri="{C3380CC4-5D6E-409C-BE32-E72D297353CC}">
              <c16:uniqueId val="{00000000-9105-4EDE-BD56-5704F261CBE0}"/>
            </c:ext>
          </c:extLst>
        </c:ser>
        <c:dLbls>
          <c:showLegendKey val="0"/>
          <c:showVal val="0"/>
          <c:showCatName val="0"/>
          <c:showSerName val="0"/>
          <c:showPercent val="0"/>
          <c:showBubbleSize val="0"/>
        </c:dLbls>
        <c:gapWidth val="150"/>
        <c:axId val="13924608"/>
        <c:axId val="13923072"/>
      </c:barChart>
      <c:lineChart>
        <c:grouping val="standard"/>
        <c:varyColors val="0"/>
        <c:ser>
          <c:idx val="3"/>
          <c:order val="1"/>
          <c:spPr>
            <a:ln w="38100">
              <a:solidFill>
                <a:srgbClr val="FF33CC"/>
              </a:solidFill>
            </a:ln>
          </c:spPr>
          <c:marker>
            <c:symbol val="none"/>
          </c:marker>
          <c:val>
            <c:numRef>
              <c:f>'New Job Ads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05-4EDE-BD56-5704F261CBE0}"/>
            </c:ext>
          </c:extLst>
        </c:ser>
        <c:dLbls>
          <c:showLegendKey val="0"/>
          <c:showVal val="0"/>
          <c:showCatName val="0"/>
          <c:showSerName val="0"/>
          <c:showPercent val="0"/>
          <c:showBubbleSize val="0"/>
        </c:dLbls>
        <c:marker val="1"/>
        <c:smooth val="0"/>
        <c:axId val="13911552"/>
        <c:axId val="13913088"/>
      </c:lineChart>
      <c:catAx>
        <c:axId val="13911552"/>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3088"/>
        <c:crossesAt val="-80"/>
        <c:auto val="1"/>
        <c:lblAlgn val="ctr"/>
        <c:lblOffset val="100"/>
        <c:tickLblSkip val="1"/>
        <c:noMultiLvlLbl val="1"/>
      </c:catAx>
      <c:valAx>
        <c:axId val="13913088"/>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1552"/>
        <c:crosses val="autoZero"/>
        <c:crossBetween val="between"/>
        <c:majorUnit val="2"/>
      </c:valAx>
      <c:valAx>
        <c:axId val="13923072"/>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24608"/>
        <c:crosses val="max"/>
        <c:crossBetween val="between"/>
        <c:majorUnit val="2"/>
      </c:valAx>
      <c:catAx>
        <c:axId val="13924608"/>
        <c:scaling>
          <c:orientation val="minMax"/>
        </c:scaling>
        <c:delete val="1"/>
        <c:axPos val="b"/>
        <c:majorTickMark val="out"/>
        <c:minorTickMark val="none"/>
        <c:tickLblPos val="nextTo"/>
        <c:crossAx val="13923072"/>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'CAI for Commentary'!#REF!</c:f>
              <c:numCache>
                <c:formatCode>General</c:formatCode>
                <c:ptCount val="1"/>
                <c:pt idx="0">
                  <c:v>1</c:v>
                </c:pt>
              </c:numCache>
            </c:numRef>
          </c:val>
          <c:extLst>
            <c:ext xmlns:c16="http://schemas.microsoft.com/office/drawing/2014/chart" uri="{C3380CC4-5D6E-409C-BE32-E72D297353CC}">
              <c16:uniqueId val="{00000000-C5A0-45B4-8A61-EC38DBF4B1B4}"/>
            </c:ext>
          </c:extLst>
        </c:ser>
        <c:dLbls>
          <c:showLegendKey val="0"/>
          <c:showVal val="0"/>
          <c:showCatName val="0"/>
          <c:showSerName val="0"/>
          <c:showPercent val="0"/>
          <c:showBubbleSize val="0"/>
        </c:dLbls>
        <c:gapWidth val="150"/>
        <c:axId val="13709696"/>
        <c:axId val="13703808"/>
      </c:barChart>
      <c:lineChart>
        <c:grouping val="standard"/>
        <c:varyColors val="0"/>
        <c:ser>
          <c:idx val="3"/>
          <c:order val="1"/>
          <c:spPr>
            <a:ln w="38100">
              <a:solidFill>
                <a:srgbClr val="FF33CC"/>
              </a:solidFill>
            </a:ln>
          </c:spPr>
          <c:marker>
            <c:symbol val="none"/>
          </c:marker>
          <c:val>
            <c:numRef>
              <c:f>'CAI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5A0-45B4-8A61-EC38DBF4B1B4}"/>
            </c:ext>
          </c:extLst>
        </c:ser>
        <c:dLbls>
          <c:showLegendKey val="0"/>
          <c:showVal val="0"/>
          <c:showCatName val="0"/>
          <c:showSerName val="0"/>
          <c:showPercent val="0"/>
          <c:showBubbleSize val="0"/>
        </c:dLbls>
        <c:marker val="1"/>
        <c:smooth val="0"/>
        <c:axId val="13700480"/>
        <c:axId val="13702272"/>
      </c:lineChart>
      <c:catAx>
        <c:axId val="13700480"/>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2272"/>
        <c:crossesAt val="-80"/>
        <c:auto val="1"/>
        <c:lblAlgn val="ctr"/>
        <c:lblOffset val="100"/>
        <c:tickLblSkip val="1"/>
        <c:noMultiLvlLbl val="1"/>
      </c:catAx>
      <c:valAx>
        <c:axId val="13702272"/>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0480"/>
        <c:crosses val="autoZero"/>
        <c:crossBetween val="between"/>
        <c:majorUnit val="2"/>
      </c:valAx>
      <c:valAx>
        <c:axId val="13703808"/>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9696"/>
        <c:crosses val="max"/>
        <c:crossBetween val="between"/>
        <c:majorUnit val="2"/>
      </c:valAx>
      <c:catAx>
        <c:axId val="13709696"/>
        <c:scaling>
          <c:orientation val="minMax"/>
        </c:scaling>
        <c:delete val="1"/>
        <c:axPos val="b"/>
        <c:majorTickMark val="out"/>
        <c:minorTickMark val="none"/>
        <c:tickLblPos val="nextTo"/>
        <c:crossAx val="13703808"/>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63075411051904E-2"/>
          <c:y val="0.14506768133067974"/>
          <c:w val="0.8980257908291932"/>
          <c:h val="0.69092720747879854"/>
        </c:manualLayout>
      </c:layout>
      <c:lineChart>
        <c:grouping val="standard"/>
        <c:varyColors val="0"/>
        <c:ser>
          <c:idx val="0"/>
          <c:order val="0"/>
          <c:tx>
            <c:v>Australia - total SEASABS</c:v>
          </c:tx>
          <c:spPr>
            <a:ln w="31750">
              <a:solidFill>
                <a:srgbClr val="0000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B4-49C0-8ECD-8BEEC2B56A66}"/>
            </c:ext>
          </c:extLst>
        </c:ser>
        <c:ser>
          <c:idx val="1"/>
          <c:order val="1"/>
          <c:tx>
            <c:v>Australia - state total added</c:v>
          </c:tx>
          <c:spPr>
            <a:ln>
              <a:solidFill>
                <a:srgbClr val="FF33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B4-49C0-8ECD-8BEEC2B56A66}"/>
            </c:ext>
          </c:extLst>
        </c:ser>
        <c:dLbls>
          <c:showLegendKey val="0"/>
          <c:showVal val="0"/>
          <c:showCatName val="0"/>
          <c:showSerName val="0"/>
          <c:showPercent val="0"/>
          <c:showBubbleSize val="0"/>
        </c:dLbls>
        <c:smooth val="0"/>
        <c:axId val="14332288"/>
        <c:axId val="14333824"/>
      </c:lineChart>
      <c:catAx>
        <c:axId val="14332288"/>
        <c:scaling>
          <c:orientation val="minMax"/>
          <c:min val="40909"/>
        </c:scaling>
        <c:delete val="0"/>
        <c:axPos val="b"/>
        <c:numFmt formatCode="mmm\-yy"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3824"/>
        <c:crosses val="autoZero"/>
        <c:auto val="1"/>
        <c:lblAlgn val="ctr"/>
        <c:lblOffset val="100"/>
        <c:noMultiLvlLbl val="1"/>
      </c:catAx>
      <c:valAx>
        <c:axId val="14333824"/>
        <c:scaling>
          <c:orientation val="minMax"/>
          <c:max val="160000"/>
          <c:min val="100000"/>
        </c:scaling>
        <c:delete val="0"/>
        <c:axPos val="l"/>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2288"/>
        <c:crosses val="autoZero"/>
        <c:crossBetween val="between"/>
        <c:dispUnits>
          <c:builtInUnit val="thousands"/>
        </c:dispUnits>
      </c:valAx>
    </c:plotArea>
    <c:legend>
      <c:legendPos val="r"/>
      <c:layout>
        <c:manualLayout>
          <c:xMode val="edge"/>
          <c:yMode val="edge"/>
          <c:x val="0.55033869120468226"/>
          <c:y val="0.53338110074884426"/>
          <c:w val="0.41999129853025224"/>
          <c:h val="0.14153070182101851"/>
        </c:manualLayout>
      </c:layout>
      <c:overlay val="0"/>
      <c:txPr>
        <a:bodyPr/>
        <a:lstStyle/>
        <a:p>
          <a:pPr>
            <a:defRPr sz="2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SA_LeapYearAust!$Y$3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SA_LeapYearAust!$Y$4:$Y$18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3C4B-44A4-B233-4823EBB964B3}"/>
            </c:ext>
          </c:extLst>
        </c:ser>
        <c:dLbls>
          <c:showLegendKey val="0"/>
          <c:showVal val="0"/>
          <c:showCatName val="0"/>
          <c:showSerName val="0"/>
          <c:showPercent val="0"/>
          <c:showBubbleSize val="0"/>
        </c:dLbls>
        <c:gapWidth val="150"/>
        <c:axId val="13973376"/>
        <c:axId val="13971840"/>
      </c:barChart>
      <c:lineChart>
        <c:grouping val="standard"/>
        <c:varyColors val="0"/>
        <c:ser>
          <c:idx val="0"/>
          <c:order val="0"/>
          <c:tx>
            <c:strRef>
              <c:f>SA_LeapYearAust!$X$3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SA_LeapYearAust!$X$4:$X$18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3C4B-44A4-B233-4823EBB964B3}"/>
            </c:ext>
          </c:extLst>
        </c:ser>
        <c:dLbls>
          <c:showLegendKey val="0"/>
          <c:showVal val="0"/>
          <c:showCatName val="0"/>
          <c:showSerName val="0"/>
          <c:showPercent val="0"/>
          <c:showBubbleSize val="0"/>
        </c:dLbls>
        <c:marker val="1"/>
        <c:smooth val="0"/>
        <c:axId val="13968512"/>
        <c:axId val="13970048"/>
      </c:lineChart>
      <c:lineChart>
        <c:grouping val="standard"/>
        <c:varyColors val="0"/>
        <c:ser>
          <c:idx val="2"/>
          <c:order val="2"/>
          <c:spPr>
            <a:ln w="34925">
              <a:solidFill>
                <a:schemeClr val="bg1">
                  <a:lumMod val="75000"/>
                </a:schemeClr>
              </a:solidFill>
            </a:ln>
          </c:spPr>
          <c:marker>
            <c:symbol val="none"/>
          </c:marker>
          <c:val>
            <c:numRef>
              <c:f>SA_LeapYearAust!$Z$4:$Z$18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3C4B-44A4-B233-4823EBB964B3}"/>
            </c:ext>
          </c:extLst>
        </c:ser>
        <c:dLbls>
          <c:showLegendKey val="0"/>
          <c:showVal val="0"/>
          <c:showCatName val="0"/>
          <c:showSerName val="0"/>
          <c:showPercent val="0"/>
          <c:showBubbleSize val="0"/>
        </c:dLbls>
        <c:marker val="1"/>
        <c:smooth val="0"/>
        <c:axId val="13973376"/>
        <c:axId val="13971840"/>
      </c:lineChart>
      <c:catAx>
        <c:axId val="1396851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0048"/>
        <c:crosses val="autoZero"/>
        <c:auto val="0"/>
        <c:lblAlgn val="ctr"/>
        <c:lblOffset val="100"/>
        <c:tickLblSkip val="2"/>
        <c:noMultiLvlLbl val="0"/>
      </c:catAx>
      <c:valAx>
        <c:axId val="1397004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68512"/>
        <c:crosses val="autoZero"/>
        <c:crossBetween val="between"/>
        <c:majorUnit val="5.000000000000001E-2"/>
      </c:valAx>
      <c:valAx>
        <c:axId val="13971840"/>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3376"/>
        <c:crosses val="max"/>
        <c:crossBetween val="between"/>
      </c:valAx>
      <c:dateAx>
        <c:axId val="13973376"/>
        <c:scaling>
          <c:orientation val="minMax"/>
        </c:scaling>
        <c:delete val="1"/>
        <c:axPos val="b"/>
        <c:numFmt formatCode="mmm\-yy" sourceLinked="1"/>
        <c:majorTickMark val="out"/>
        <c:minorTickMark val="none"/>
        <c:tickLblPos val="nextTo"/>
        <c:crossAx val="13971840"/>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SA_LeapYearAust!$AJ$4:$AJ$18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121E-4FA2-96C3-43FB9CD58446}"/>
            </c:ext>
          </c:extLst>
        </c:ser>
        <c:dLbls>
          <c:showLegendKey val="0"/>
          <c:showVal val="0"/>
          <c:showCatName val="0"/>
          <c:showSerName val="0"/>
          <c:showPercent val="0"/>
          <c:showBubbleSize val="0"/>
        </c:dLbls>
        <c:gapWidth val="150"/>
        <c:axId val="16513280"/>
        <c:axId val="16511744"/>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SA_LeapYearAust!$AI$4:$AI$18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121E-4FA2-96C3-43FB9CD58446}"/>
            </c:ext>
          </c:extLst>
        </c:ser>
        <c:dLbls>
          <c:showLegendKey val="0"/>
          <c:showVal val="0"/>
          <c:showCatName val="0"/>
          <c:showSerName val="0"/>
          <c:showPercent val="0"/>
          <c:showBubbleSize val="0"/>
        </c:dLbls>
        <c:marker val="1"/>
        <c:smooth val="0"/>
        <c:axId val="16504320"/>
        <c:axId val="16505856"/>
      </c:lineChart>
      <c:lineChart>
        <c:grouping val="standard"/>
        <c:varyColors val="0"/>
        <c:ser>
          <c:idx val="2"/>
          <c:order val="2"/>
          <c:spPr>
            <a:ln w="34925">
              <a:solidFill>
                <a:schemeClr val="bg1">
                  <a:lumMod val="75000"/>
                </a:schemeClr>
              </a:solidFill>
            </a:ln>
          </c:spPr>
          <c:marker>
            <c:symbol val="none"/>
          </c:marker>
          <c:val>
            <c:numRef>
              <c:f>SA_LeapYearAust!$AK$4:$AK$18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121E-4FA2-96C3-43FB9CD58446}"/>
            </c:ext>
          </c:extLst>
        </c:ser>
        <c:dLbls>
          <c:showLegendKey val="0"/>
          <c:showVal val="0"/>
          <c:showCatName val="0"/>
          <c:showSerName val="0"/>
          <c:showPercent val="0"/>
          <c:showBubbleSize val="0"/>
        </c:dLbls>
        <c:marker val="1"/>
        <c:smooth val="0"/>
        <c:axId val="16513280"/>
        <c:axId val="16511744"/>
      </c:lineChart>
      <c:catAx>
        <c:axId val="16504320"/>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5856"/>
        <c:crosses val="autoZero"/>
        <c:auto val="0"/>
        <c:lblAlgn val="ctr"/>
        <c:lblOffset val="100"/>
        <c:tickLblSkip val="2"/>
        <c:noMultiLvlLbl val="0"/>
      </c:catAx>
      <c:valAx>
        <c:axId val="16505856"/>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4320"/>
        <c:crosses val="autoZero"/>
        <c:crossBetween val="between"/>
        <c:majorUnit val="5.000000000000001E-2"/>
      </c:valAx>
      <c:valAx>
        <c:axId val="1651174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13280"/>
        <c:crosses val="max"/>
        <c:crossBetween val="between"/>
      </c:valAx>
      <c:dateAx>
        <c:axId val="16513280"/>
        <c:scaling>
          <c:orientation val="minMax"/>
        </c:scaling>
        <c:delete val="1"/>
        <c:axPos val="b"/>
        <c:numFmt formatCode="mmm\-yy" sourceLinked="1"/>
        <c:majorTickMark val="out"/>
        <c:minorTickMark val="none"/>
        <c:tickLblPos val="nextTo"/>
        <c:crossAx val="1651174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SA_LeapYearAust!$AU$4:$AU$18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7C0B-40B4-9354-EEDC1FF8C1EA}"/>
            </c:ext>
          </c:extLst>
        </c:ser>
        <c:dLbls>
          <c:showLegendKey val="0"/>
          <c:showVal val="0"/>
          <c:showCatName val="0"/>
          <c:showSerName val="0"/>
          <c:showPercent val="0"/>
          <c:showBubbleSize val="0"/>
        </c:dLbls>
        <c:gapWidth val="150"/>
        <c:axId val="16591488"/>
        <c:axId val="16589952"/>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SA_LeapYearAust!$AT$4:$AT$18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7C0B-40B4-9354-EEDC1FF8C1EA}"/>
            </c:ext>
          </c:extLst>
        </c:ser>
        <c:dLbls>
          <c:showLegendKey val="0"/>
          <c:showVal val="0"/>
          <c:showCatName val="0"/>
          <c:showSerName val="0"/>
          <c:showPercent val="0"/>
          <c:showBubbleSize val="0"/>
        </c:dLbls>
        <c:marker val="1"/>
        <c:smooth val="0"/>
        <c:axId val="16578432"/>
        <c:axId val="16579968"/>
      </c:lineChart>
      <c:lineChart>
        <c:grouping val="standard"/>
        <c:varyColors val="0"/>
        <c:ser>
          <c:idx val="2"/>
          <c:order val="2"/>
          <c:spPr>
            <a:ln w="34925">
              <a:solidFill>
                <a:schemeClr val="bg1">
                  <a:lumMod val="75000"/>
                </a:schemeClr>
              </a:solidFill>
            </a:ln>
          </c:spPr>
          <c:marker>
            <c:symbol val="none"/>
          </c:marker>
          <c:val>
            <c:numRef>
              <c:f>SA_LeapYearAust!$AV$4:$AV$18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7C0B-40B4-9354-EEDC1FF8C1EA}"/>
            </c:ext>
          </c:extLst>
        </c:ser>
        <c:dLbls>
          <c:showLegendKey val="0"/>
          <c:showVal val="0"/>
          <c:showCatName val="0"/>
          <c:showSerName val="0"/>
          <c:showPercent val="0"/>
          <c:showBubbleSize val="0"/>
        </c:dLbls>
        <c:marker val="1"/>
        <c:smooth val="0"/>
        <c:axId val="16591488"/>
        <c:axId val="16589952"/>
      </c:lineChart>
      <c:catAx>
        <c:axId val="1657843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9968"/>
        <c:crosses val="autoZero"/>
        <c:auto val="0"/>
        <c:lblAlgn val="ctr"/>
        <c:lblOffset val="100"/>
        <c:tickLblSkip val="2"/>
        <c:noMultiLvlLbl val="0"/>
      </c:catAx>
      <c:valAx>
        <c:axId val="1657996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8432"/>
        <c:crosses val="autoZero"/>
        <c:crossBetween val="between"/>
        <c:majorUnit val="5.000000000000001E-2"/>
      </c:valAx>
      <c:valAx>
        <c:axId val="16589952"/>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91488"/>
        <c:crosses val="max"/>
        <c:crossBetween val="between"/>
      </c:valAx>
      <c:dateAx>
        <c:axId val="16591488"/>
        <c:scaling>
          <c:orientation val="minMax"/>
        </c:scaling>
        <c:delete val="1"/>
        <c:axPos val="b"/>
        <c:numFmt formatCode="mmm\-yy" sourceLinked="1"/>
        <c:majorTickMark val="out"/>
        <c:minorTickMark val="none"/>
        <c:tickLblPos val="nextTo"/>
        <c:crossAx val="16589952"/>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SA_LeapYearAust!$N$4:$N$18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AFED-4DA0-B653-1FDAA515EDD2}"/>
            </c:ext>
          </c:extLst>
        </c:ser>
        <c:dLbls>
          <c:showLegendKey val="0"/>
          <c:showVal val="0"/>
          <c:showCatName val="0"/>
          <c:showSerName val="0"/>
          <c:showPercent val="0"/>
          <c:showBubbleSize val="0"/>
        </c:dLbls>
        <c:gapWidth val="150"/>
        <c:axId val="16714752"/>
        <c:axId val="16713216"/>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SA_LeapYearAust!$M$4:$M$18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AFED-4DA0-B653-1FDAA515EDD2}"/>
            </c:ext>
          </c:extLst>
        </c:ser>
        <c:dLbls>
          <c:showLegendKey val="0"/>
          <c:showVal val="0"/>
          <c:showCatName val="0"/>
          <c:showSerName val="0"/>
          <c:showPercent val="0"/>
          <c:showBubbleSize val="0"/>
        </c:dLbls>
        <c:marker val="1"/>
        <c:smooth val="0"/>
        <c:axId val="16701696"/>
        <c:axId val="16711680"/>
      </c:lineChart>
      <c:lineChart>
        <c:grouping val="standard"/>
        <c:varyColors val="0"/>
        <c:ser>
          <c:idx val="2"/>
          <c:order val="2"/>
          <c:spPr>
            <a:ln w="34925">
              <a:solidFill>
                <a:schemeClr val="bg1">
                  <a:lumMod val="75000"/>
                </a:schemeClr>
              </a:solidFill>
            </a:ln>
          </c:spPr>
          <c:marker>
            <c:symbol val="none"/>
          </c:marker>
          <c:val>
            <c:numRef>
              <c:f>SA_LeapYearAust!$O$4:$O$18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AFED-4DA0-B653-1FDAA515EDD2}"/>
            </c:ext>
          </c:extLst>
        </c:ser>
        <c:dLbls>
          <c:showLegendKey val="0"/>
          <c:showVal val="0"/>
          <c:showCatName val="0"/>
          <c:showSerName val="0"/>
          <c:showPercent val="0"/>
          <c:showBubbleSize val="0"/>
        </c:dLbls>
        <c:marker val="1"/>
        <c:smooth val="0"/>
        <c:axId val="16714752"/>
        <c:axId val="16713216"/>
      </c:lineChart>
      <c:catAx>
        <c:axId val="167016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1680"/>
        <c:crosses val="autoZero"/>
        <c:auto val="0"/>
        <c:lblAlgn val="ctr"/>
        <c:lblOffset val="100"/>
        <c:tickLblSkip val="2"/>
        <c:noMultiLvlLbl val="0"/>
      </c:catAx>
      <c:valAx>
        <c:axId val="16711680"/>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01696"/>
        <c:crosses val="autoZero"/>
        <c:crossBetween val="between"/>
        <c:majorUnit val="5.000000000000001E-2"/>
      </c:valAx>
      <c:valAx>
        <c:axId val="16713216"/>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4752"/>
        <c:crosses val="max"/>
        <c:crossBetween val="between"/>
      </c:valAx>
      <c:dateAx>
        <c:axId val="16714752"/>
        <c:scaling>
          <c:orientation val="minMax"/>
        </c:scaling>
        <c:delete val="1"/>
        <c:axPos val="b"/>
        <c:numFmt formatCode="mmm\-yy" sourceLinked="1"/>
        <c:majorTickMark val="out"/>
        <c:minorTickMark val="none"/>
        <c:tickLblPos val="nextTo"/>
        <c:crossAx val="16713216"/>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801938219262"/>
          <c:y val="0.13039899146464959"/>
          <c:w val="0.82546281714785652"/>
          <c:h val="0.7506793146919627"/>
        </c:manualLayout>
      </c:layout>
      <c:barChart>
        <c:barDir val="col"/>
        <c:grouping val="clustered"/>
        <c:varyColors val="0"/>
        <c:ser>
          <c:idx val="0"/>
          <c:order val="0"/>
          <c:tx>
            <c:strRef>
              <c:f>SA_LeapYearAust!$C$197</c:f>
              <c:strCache>
                <c:ptCount val="1"/>
                <c:pt idx="0">
                  <c:v>Jan</c:v>
                </c:pt>
              </c:strCache>
            </c:strRef>
          </c:tx>
          <c:spPr>
            <a:solidFill>
              <a:schemeClr val="bg1">
                <a:lumMod val="85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SA_LeapYearAust!$C$199:$C$213</c:f>
              <c:numCache>
                <c:formatCode>General</c:formatCode>
                <c:ptCount val="15"/>
                <c:pt idx="0">
                  <c:v>29735.42</c:v>
                </c:pt>
                <c:pt idx="1">
                  <c:v>40162.47</c:v>
                </c:pt>
                <c:pt idx="2">
                  <c:v>46561.97</c:v>
                </c:pt>
                <c:pt idx="3">
                  <c:v>71420.929999999993</c:v>
                </c:pt>
                <c:pt idx="4">
                  <c:v>100703.8</c:v>
                </c:pt>
                <c:pt idx="5">
                  <c:v>128208.9</c:v>
                </c:pt>
                <c:pt idx="6">
                  <c:v>179103.9</c:v>
                </c:pt>
                <c:pt idx="7">
                  <c:v>113869.5</c:v>
                </c:pt>
                <c:pt idx="8">
                  <c:v>110536.6</c:v>
                </c:pt>
                <c:pt idx="9">
                  <c:v>138870.39999999999</c:v>
                </c:pt>
                <c:pt idx="10">
                  <c:v>146060.20000000001</c:v>
                </c:pt>
                <c:pt idx="11">
                  <c:v>127125</c:v>
                </c:pt>
                <c:pt idx="12">
                  <c:v>127191</c:v>
                </c:pt>
                <c:pt idx="13">
                  <c:v>136031</c:v>
                </c:pt>
                <c:pt idx="14">
                  <c:v>139396</c:v>
                </c:pt>
              </c:numCache>
            </c:numRef>
          </c:val>
          <c:extLst>
            <c:ext xmlns:c16="http://schemas.microsoft.com/office/drawing/2014/chart" uri="{C3380CC4-5D6E-409C-BE32-E72D297353CC}">
              <c16:uniqueId val="{00000000-9495-414B-A674-9DB5F2B27278}"/>
            </c:ext>
          </c:extLst>
        </c:ser>
        <c:ser>
          <c:idx val="1"/>
          <c:order val="1"/>
          <c:tx>
            <c:strRef>
              <c:f>SA_LeapYearAust!$D$197</c:f>
              <c:strCache>
                <c:ptCount val="1"/>
                <c:pt idx="0">
                  <c:v>Feb</c:v>
                </c:pt>
              </c:strCache>
            </c:strRef>
          </c:tx>
          <c:spPr>
            <a:solidFill>
              <a:srgbClr val="FF0000"/>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SA_LeapYearAust!$D$199:$D$213</c:f>
              <c:numCache>
                <c:formatCode>General</c:formatCode>
                <c:ptCount val="15"/>
                <c:pt idx="0">
                  <c:v>34005.360000000001</c:v>
                </c:pt>
                <c:pt idx="1">
                  <c:v>40447.660000000003</c:v>
                </c:pt>
                <c:pt idx="2">
                  <c:v>51729.98</c:v>
                </c:pt>
                <c:pt idx="3">
                  <c:v>77102.11</c:v>
                </c:pt>
                <c:pt idx="4">
                  <c:v>108396.7</c:v>
                </c:pt>
                <c:pt idx="5">
                  <c:v>143431.20000000001</c:v>
                </c:pt>
                <c:pt idx="6">
                  <c:v>189406.8</c:v>
                </c:pt>
                <c:pt idx="7">
                  <c:v>106929.4</c:v>
                </c:pt>
                <c:pt idx="8">
                  <c:v>121647.8</c:v>
                </c:pt>
                <c:pt idx="9">
                  <c:v>151748.79999999999</c:v>
                </c:pt>
                <c:pt idx="10">
                  <c:v>154632.29999999999</c:v>
                </c:pt>
                <c:pt idx="11">
                  <c:v>124195</c:v>
                </c:pt>
                <c:pt idx="12">
                  <c:v>125388</c:v>
                </c:pt>
                <c:pt idx="13">
                  <c:v>134337</c:v>
                </c:pt>
                <c:pt idx="14">
                  <c:v>148814</c:v>
                </c:pt>
              </c:numCache>
            </c:numRef>
          </c:val>
          <c:extLst>
            <c:ext xmlns:c16="http://schemas.microsoft.com/office/drawing/2014/chart" uri="{C3380CC4-5D6E-409C-BE32-E72D297353CC}">
              <c16:uniqueId val="{00000001-9495-414B-A674-9DB5F2B27278}"/>
            </c:ext>
          </c:extLst>
        </c:ser>
        <c:ser>
          <c:idx val="2"/>
          <c:order val="2"/>
          <c:tx>
            <c:strRef>
              <c:f>SA_LeapYearAust!$E$197</c:f>
              <c:strCache>
                <c:ptCount val="1"/>
                <c:pt idx="0">
                  <c:v>March</c:v>
                </c:pt>
              </c:strCache>
            </c:strRef>
          </c:tx>
          <c:spPr>
            <a:solidFill>
              <a:schemeClr val="bg1">
                <a:lumMod val="50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SA_LeapYearAust!$E$199:$E$213</c:f>
              <c:numCache>
                <c:formatCode>General</c:formatCode>
                <c:ptCount val="15"/>
                <c:pt idx="0">
                  <c:v>34364.81</c:v>
                </c:pt>
                <c:pt idx="1">
                  <c:v>41945.42</c:v>
                </c:pt>
                <c:pt idx="2">
                  <c:v>64600.67</c:v>
                </c:pt>
                <c:pt idx="3">
                  <c:v>79051.23</c:v>
                </c:pt>
                <c:pt idx="4">
                  <c:v>123284.7</c:v>
                </c:pt>
                <c:pt idx="5">
                  <c:v>159561.70000000001</c:v>
                </c:pt>
                <c:pt idx="6">
                  <c:v>175650.8</c:v>
                </c:pt>
                <c:pt idx="7">
                  <c:v>105317.3</c:v>
                </c:pt>
                <c:pt idx="8">
                  <c:v>135494.5</c:v>
                </c:pt>
                <c:pt idx="9">
                  <c:v>168159</c:v>
                </c:pt>
                <c:pt idx="10">
                  <c:v>158708.1</c:v>
                </c:pt>
                <c:pt idx="11">
                  <c:v>121540</c:v>
                </c:pt>
                <c:pt idx="12">
                  <c:v>129806</c:v>
                </c:pt>
                <c:pt idx="13">
                  <c:v>143758</c:v>
                </c:pt>
              </c:numCache>
            </c:numRef>
          </c:val>
          <c:extLst>
            <c:ext xmlns:c16="http://schemas.microsoft.com/office/drawing/2014/chart" uri="{C3380CC4-5D6E-409C-BE32-E72D297353CC}">
              <c16:uniqueId val="{00000002-9495-414B-A674-9DB5F2B27278}"/>
            </c:ext>
          </c:extLst>
        </c:ser>
        <c:dLbls>
          <c:showLegendKey val="0"/>
          <c:showVal val="0"/>
          <c:showCatName val="0"/>
          <c:showSerName val="0"/>
          <c:showPercent val="0"/>
          <c:showBubbleSize val="0"/>
        </c:dLbls>
        <c:gapWidth val="150"/>
        <c:axId val="16774656"/>
        <c:axId val="16776192"/>
      </c:barChart>
      <c:catAx>
        <c:axId val="16774656"/>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776192"/>
        <c:crosses val="autoZero"/>
        <c:auto val="1"/>
        <c:lblAlgn val="ctr"/>
        <c:lblOffset val="100"/>
        <c:noMultiLvlLbl val="0"/>
      </c:catAx>
      <c:valAx>
        <c:axId val="16776192"/>
        <c:scaling>
          <c:orientation val="minMax"/>
        </c:scaling>
        <c:delete val="0"/>
        <c:axPos val="l"/>
        <c:numFmt formatCode="General"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74656"/>
        <c:crosses val="autoZero"/>
        <c:crossBetween val="between"/>
        <c:dispUnits>
          <c:builtInUnit val="thousands"/>
        </c:dispUnits>
      </c:valAx>
    </c:plotArea>
    <c:legend>
      <c:legendPos val="r"/>
      <c:layout>
        <c:manualLayout>
          <c:xMode val="edge"/>
          <c:yMode val="edge"/>
          <c:x val="0.12164845548152635"/>
          <c:y val="0.14068373736747475"/>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1">
    <tabColor rgb="FF33CC33"/>
  </sheetPr>
  <sheetViews>
    <sheetView workbookViewId="0"/>
  </sheetViews>
  <pageMargins left="0.7" right="0.7" top="0.75" bottom="0.75" header="0.3" footer="0.3"/>
  <pageSetup paperSize="9" orientation="portrait"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8"/>
  <sheetViews>
    <sheetView zoomScale="115" workbookViewId="0"/>
  </sheetViews>
  <pageMargins left="0.7" right="0.7" top="0.75" bottom="0.75"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19"/>
  <sheetViews>
    <sheetView workbookViewId="0"/>
  </sheetViews>
  <pageMargins left="0.7" right="0.7" top="0.75" bottom="0.75" header="0.3" footer="0.3"/>
  <pageSetup paperSize="9" orientation="portrait" r:id="rId1"/>
  <drawing r:id="rId2"/>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21"/>
  <sheetViews>
    <sheetView zoomScale="77" workbookViewId="0" zoomToFit="1"/>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22"/>
  <sheetViews>
    <sheetView workbookViewId="0"/>
  </sheetViews>
  <pageMargins left="0.7" right="0.7" top="0.75" bottom="0.75" header="0.3" footer="0.3"/>
  <pageSetup paperSize="9" orientation="portrait" r:id="rId1"/>
  <drawing r:id="rId2"/>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codeName="Chart23"/>
  <sheetViews>
    <sheetView workbookViewId="0"/>
  </sheetViews>
  <pageMargins left="0.7" right="0.7" top="0.75" bottom="0.75" header="0.3" footer="0.3"/>
  <pageSetup paperSize="9" orientation="portrait" r:id="rId1"/>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codeName="Chart25">
    <tabColor rgb="FFEC008C"/>
  </sheetPr>
  <sheetViews>
    <sheetView zoomScale="85" workbookViewId="0"/>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tabColor rgb="FF33CC33"/>
  </sheetPr>
  <sheetViews>
    <sheetView workbookViewId="0"/>
  </sheetViews>
  <pageMargins left="0.7" right="0.7" top="0.75" bottom="0.75" header="0.3" footer="0.3"/>
  <pageSetup paperSize="9" orientation="portrait"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3">
    <tabColor rgb="FF33CC33"/>
  </sheetPr>
  <sheetViews>
    <sheetView workbookViewId="0"/>
  </sheetViews>
  <pageMargins left="0.7" right="0.7" top="0.75" bottom="0.75" header="0.3" footer="0.3"/>
  <pageSetup paperSize="9" orientation="portrait"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tabColor rgb="FF33CC33"/>
  </sheetPr>
  <sheetViews>
    <sheetView zoomScale="135" workbookViewId="0" zoomToFit="1"/>
  </sheetViews>
  <pageMargins left="0.7" right="0.7" top="0.75" bottom="0.75" header="0.3" footer="0.3"/>
  <pageSetup paperSize="9" orientation="portrait"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13">
    <tabColor rgb="FFEC008C"/>
  </sheetPr>
  <sheetViews>
    <sheetView zoomScale="85" workbookViewId="0"/>
  </sheetViews>
  <pageMargins left="0.7" right="0.7" top="0.75" bottom="0.75" header="0.3" footer="0.3"/>
  <pageSetup paperSize="9" orientation="portrait"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14">
    <tabColor rgb="FFEC008C"/>
  </sheetPr>
  <sheetViews>
    <sheetView zoomScale="115" workbookViewId="0"/>
  </sheetViews>
  <pageMargins left="0.7" right="0.7" top="0.75" bottom="0.75" header="0.3" footer="0.3"/>
  <pageSetup paperSize="9" orientation="portrait"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15">
    <tabColor rgb="FFEC008C"/>
  </sheetPr>
  <sheetViews>
    <sheetView zoomScale="85"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16">
    <tabColor rgb="FFEC008C"/>
  </sheetPr>
  <sheetViews>
    <sheetView zoomScale="85" workbookViewId="0"/>
  </sheetViews>
  <pageMargins left="0.7" right="0.7" top="0.75" bottom="0.75" header="0.3" footer="0.3"/>
  <pageSetup paperSize="9" orientation="portrait"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17"/>
  <sheetViews>
    <sheetView zoomScale="77"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NSW</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0A3FFE86-05F6-491F-BD11-55E71BB935BD}"/>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3FCC8B65-3B4D-4083-9D30-31316EBF549A}"/>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764C8432-6FC5-4B5D-95EA-D3DBDE2846E9}"/>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VIC</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1E6EF4-D933-4C3F-A4CF-6E62250EB603}"/>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5A6724DD-CB58-49D2-ABCC-373B75687533}"/>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30383680-43D4-4226-A092-215F3CBFB154}"/>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WA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DA04E945-4DD8-4188-8068-1940F4BEBCAC}"/>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FCA1001-BE39-4B0C-B328-E3E0CC8E9BBC}"/>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93964822-3FDA-4D60-A458-A27CE209E193}"/>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56D2CB50-CFD3-4183-8A85-D109DECB11AE}"/>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238C062-7E02-4D2F-8089-9F2ECC48214F}"/>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F55BAE91-EDF1-43DD-AF52-E1A60D4EB3BC}"/>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0.00525</cdr:y>
    </cdr:from>
    <cdr:to>
      <cdr:x>1</cdr:x>
      <cdr:y>0.15643</cdr:y>
    </cdr:to>
    <cdr:sp macro="" textlink="">
      <cdr:nvSpPr>
        <cdr:cNvPr id="2" name="TextBox 1"/>
        <cdr:cNvSpPr txBox="1"/>
      </cdr:nvSpPr>
      <cdr:spPr>
        <a:xfrm xmlns:a="http://schemas.openxmlformats.org/drawingml/2006/main">
          <a:off x="0" y="31750"/>
          <a:ext cx="92868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a:latin typeface="Corpid C1 Bold" pitchFamily="34" charset="0"/>
            </a:rPr>
            <a:t>New</a:t>
          </a:r>
          <a:r>
            <a:rPr lang="en-AU" sz="2400" baseline="0">
              <a:latin typeface="Corpid C1 Bold" pitchFamily="34" charset="0"/>
            </a:rPr>
            <a:t> Job Ads in Original Terms - Australia</a:t>
          </a:r>
          <a:endParaRPr lang="en-AU" sz="2400">
            <a:latin typeface="Corpid C1 Bold" pitchFamily="34" charset="0"/>
          </a:endParaRPr>
        </a:p>
      </cdr:txBody>
    </cdr:sp>
  </cdr:relSizeAnchor>
  <cdr:relSizeAnchor xmlns:cdr="http://schemas.openxmlformats.org/drawingml/2006/chartDrawing">
    <cdr:from>
      <cdr:x>0.89402</cdr:x>
      <cdr:y>0.09186</cdr:y>
    </cdr:from>
    <cdr:to>
      <cdr:x>0.89402</cdr:x>
      <cdr:y>0.14304</cdr:y>
    </cdr:to>
    <cdr:cxnSp macro="">
      <cdr:nvCxnSpPr>
        <cdr:cNvPr id="4" name="Straight Arrow Connector 3">
          <a:extLst xmlns:a="http://schemas.openxmlformats.org/drawingml/2006/main">
            <a:ext uri="{FF2B5EF4-FFF2-40B4-BE49-F238E27FC236}">
              <a16:creationId xmlns:a16="http://schemas.microsoft.com/office/drawing/2014/main" id="{ACA63BB5-2CA7-42A2-8AA5-5F14B9653335}"/>
            </a:ext>
          </a:extLst>
        </cdr:cNvPr>
        <cdr:cNvCxnSpPr/>
      </cdr:nvCxnSpPr>
      <cdr:spPr>
        <a:xfrm xmlns:a="http://schemas.openxmlformats.org/drawingml/2006/main">
          <a:off x="8302625" y="555626"/>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0.45932</cdr:x>
      <cdr:y>0.09239</cdr:y>
    </cdr:from>
    <cdr:to>
      <cdr:x>0.45932</cdr:x>
      <cdr:y>0.14357</cdr:y>
    </cdr:to>
    <cdr:cxnSp macro="">
      <cdr:nvCxnSpPr>
        <cdr:cNvPr id="5" name="Straight Arrow Connector 4">
          <a:extLst xmlns:a="http://schemas.openxmlformats.org/drawingml/2006/main">
            <a:ext uri="{FF2B5EF4-FFF2-40B4-BE49-F238E27FC236}">
              <a16:creationId xmlns:a16="http://schemas.microsoft.com/office/drawing/2014/main" id="{353C4BDC-E01A-4C55-BC83-D173CBF857D1}"/>
            </a:ext>
          </a:extLst>
        </cdr:cNvPr>
        <cdr:cNvCxnSpPr/>
      </cdr:nvCxnSpPr>
      <cdr:spPr>
        <a:xfrm xmlns:a="http://schemas.openxmlformats.org/drawingml/2006/main">
          <a:off x="4265612" y="5588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0.68017</cdr:x>
      <cdr:y>0.19265</cdr:y>
    </cdr:from>
    <cdr:to>
      <cdr:x>0.68017</cdr:x>
      <cdr:y>0.24383</cdr:y>
    </cdr:to>
    <cdr:cxnSp macro="">
      <cdr:nvCxnSpPr>
        <cdr:cNvPr id="6" name="Straight Arrow Connector 5">
          <a:extLst xmlns:a="http://schemas.openxmlformats.org/drawingml/2006/main">
            <a:ext uri="{FF2B5EF4-FFF2-40B4-BE49-F238E27FC236}">
              <a16:creationId xmlns:a16="http://schemas.microsoft.com/office/drawing/2014/main" id="{C82CCFF1-1BEA-42AF-8F67-AEB10A4A8B83}"/>
            </a:ext>
          </a:extLst>
        </cdr:cNvPr>
        <cdr:cNvCxnSpPr/>
      </cdr:nvCxnSpPr>
      <cdr:spPr>
        <a:xfrm xmlns:a="http://schemas.openxmlformats.org/drawingml/2006/main">
          <a:off x="6316661" y="1165225"/>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0.23402</cdr:x>
      <cdr:y>0.52073</cdr:y>
    </cdr:from>
    <cdr:to>
      <cdr:x>0.23402</cdr:x>
      <cdr:y>0.57192</cdr:y>
    </cdr:to>
    <cdr:cxnSp macro="">
      <cdr:nvCxnSpPr>
        <cdr:cNvPr id="7" name="Straight Arrow Connector 6">
          <a:extLst xmlns:a="http://schemas.openxmlformats.org/drawingml/2006/main">
            <a:ext uri="{FF2B5EF4-FFF2-40B4-BE49-F238E27FC236}">
              <a16:creationId xmlns:a16="http://schemas.microsoft.com/office/drawing/2014/main" id="{E60DD292-6944-4C2E-B380-19936376DEAE}"/>
            </a:ext>
          </a:extLst>
        </cdr:cNvPr>
        <cdr:cNvCxnSpPr/>
      </cdr:nvCxnSpPr>
      <cdr:spPr>
        <a:xfrm xmlns:a="http://schemas.openxmlformats.org/drawingml/2006/main">
          <a:off x="2173287" y="31496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0.00205</cdr:x>
      <cdr:y>0.00629</cdr:y>
    </cdr:from>
    <cdr:to>
      <cdr:x>1</cdr:x>
      <cdr:y>0.15721</cdr:y>
    </cdr:to>
    <cdr:sp macro="" textlink="">
      <cdr:nvSpPr>
        <cdr:cNvPr id="2" name="TextBox 1"/>
        <cdr:cNvSpPr txBox="1"/>
      </cdr:nvSpPr>
      <cdr:spPr>
        <a:xfrm xmlns:a="http://schemas.openxmlformats.org/drawingml/2006/main">
          <a:off x="19049" y="38100"/>
          <a:ext cx="927664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 Australia</a:t>
          </a:r>
        </a:p>
        <a:p xmlns:a="http://schemas.openxmlformats.org/drawingml/2006/main">
          <a:pPr algn="ctr"/>
          <a:r>
            <a:rPr lang="en-AU" sz="2400" b="1">
              <a:latin typeface="Arial" panose="020B0604020202020204" pitchFamily="34" charset="0"/>
              <a:cs typeface="Arial" panose="020B0604020202020204" pitchFamily="34" charset="0"/>
            </a:rPr>
            <a:t>Sep 2016 vs Sep 2015 (%)</a:t>
          </a:r>
        </a:p>
      </cdr:txBody>
    </cdr:sp>
  </cdr:relSizeAnchor>
  <cdr:relSizeAnchor xmlns:cdr="http://schemas.openxmlformats.org/drawingml/2006/chartDrawing">
    <cdr:from>
      <cdr:x>0.00821</cdr:x>
      <cdr:y>0.15591</cdr:y>
    </cdr:from>
    <cdr:to>
      <cdr:x>0.1065</cdr:x>
      <cdr:y>0.89606</cdr:y>
    </cdr:to>
    <cdr:sp macro="" textlink="">
      <cdr:nvSpPr>
        <cdr:cNvPr id="3" name="TextBox 1"/>
        <cdr:cNvSpPr txBox="1"/>
      </cdr:nvSpPr>
      <cdr:spPr>
        <a:xfrm xmlns:a="http://schemas.openxmlformats.org/drawingml/2006/main" rot="16200000">
          <a:off x="-1705765" y="2724940"/>
          <a:ext cx="4476753" cy="9128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b="0">
              <a:latin typeface="Arial" panose="020B0604020202020204" pitchFamily="34" charset="0"/>
              <a:cs typeface="Arial" panose="020B0604020202020204" pitchFamily="34" charset="0"/>
            </a:rPr>
            <a:t>Per 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0.00427</cdr:x>
      <cdr:y>0.0084</cdr:y>
    </cdr:from>
    <cdr:to>
      <cdr:x>1</cdr:x>
      <cdr:y>0.15958</cdr:y>
    </cdr:to>
    <cdr:sp macro="" textlink="">
      <cdr:nvSpPr>
        <cdr:cNvPr id="2" name="TextBox 1"/>
        <cdr:cNvSpPr txBox="1"/>
      </cdr:nvSpPr>
      <cdr:spPr>
        <a:xfrm xmlns:a="http://schemas.openxmlformats.org/drawingml/2006/main">
          <a:off x="50800" y="50800"/>
          <a:ext cx="9247220" cy="9143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b="0">
              <a:latin typeface="Corpid C1 Bold" pitchFamily="34" charset="0"/>
            </a:rPr>
            <a:t>New Job Ads - Original Analysis</a:t>
          </a:r>
          <a:r>
            <a:rPr lang="en-AU" sz="2400" b="0" baseline="0">
              <a:latin typeface="Corpid C1 Bold" pitchFamily="34" charset="0"/>
            </a:rPr>
            <a:t> - Australia</a:t>
          </a:r>
          <a:endParaRPr lang="en-AU" sz="2400" b="0">
            <a:latin typeface="Corpid C1 Bold" pitchFamily="34" charset="0"/>
          </a:endParaRPr>
        </a:p>
      </cdr:txBody>
    </cdr:sp>
  </cdr:relSizeAnchor>
  <cdr:relSizeAnchor xmlns:cdr="http://schemas.openxmlformats.org/drawingml/2006/chartDrawing">
    <cdr:from>
      <cdr:x>0.87135</cdr:x>
      <cdr:y>0.76138</cdr:y>
    </cdr:from>
    <cdr:to>
      <cdr:x>0.96981</cdr:x>
      <cdr:y>0.91256</cdr:y>
    </cdr:to>
    <cdr:sp macro="" textlink="">
      <cdr:nvSpPr>
        <cdr:cNvPr id="3" name="TextBox 2"/>
        <cdr:cNvSpPr txBox="1"/>
      </cdr:nvSpPr>
      <cdr:spPr>
        <a:xfrm xmlns:a="http://schemas.openxmlformats.org/drawingml/2006/main">
          <a:off x="8092110" y="460512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a:solidFill>
                <a:srgbClr val="FF0000"/>
              </a:solidFill>
              <a:latin typeface="Corpid C1 Regular" pitchFamily="34" charset="0"/>
            </a:rPr>
            <a:t>2004</a:t>
          </a:r>
        </a:p>
        <a:p xmlns:a="http://schemas.openxmlformats.org/drawingml/2006/main">
          <a:r>
            <a:rPr lang="en-AU" sz="1400">
              <a:solidFill>
                <a:srgbClr val="FF0000"/>
              </a:solidFill>
              <a:latin typeface="Corpid C1 Regular" pitchFamily="34" charset="0"/>
            </a:rPr>
            <a:t>(LP</a:t>
          </a:r>
          <a:r>
            <a:rPr lang="en-AU" sz="1400" baseline="0">
              <a:solidFill>
                <a:srgbClr val="FF0000"/>
              </a:solidFill>
              <a:latin typeface="Corpid C1 Regular" pitchFamily="34" charset="0"/>
            </a:rPr>
            <a:t> year)</a:t>
          </a:r>
          <a:endParaRPr lang="en-AU" sz="1400">
            <a:solidFill>
              <a:srgbClr val="FF0000"/>
            </a:solidFill>
            <a:latin typeface="Corpid C1 Regular" pitchFamily="34" charset="0"/>
          </a:endParaRPr>
        </a:p>
      </cdr:txBody>
    </cdr:sp>
  </cdr:relSizeAnchor>
  <cdr:relSizeAnchor xmlns:cdr="http://schemas.openxmlformats.org/drawingml/2006/chartDrawing">
    <cdr:from>
      <cdr:x>0.40146</cdr:x>
      <cdr:y>0.18505</cdr:y>
    </cdr:from>
    <cdr:to>
      <cdr:x>0.49992</cdr:x>
      <cdr:y>0.33623</cdr:y>
    </cdr:to>
    <cdr:sp macro="" textlink="">
      <cdr:nvSpPr>
        <cdr:cNvPr id="4" name="TextBox 1"/>
        <cdr:cNvSpPr txBox="1"/>
      </cdr:nvSpPr>
      <cdr:spPr>
        <a:xfrm xmlns:a="http://schemas.openxmlformats.org/drawingml/2006/main">
          <a:off x="3728278" y="1119257"/>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FF33CC"/>
              </a:solidFill>
              <a:latin typeface="Corpid C1 Regular" pitchFamily="34" charset="0"/>
            </a:rPr>
            <a:t>2008</a:t>
          </a:r>
        </a:p>
        <a:p xmlns:a="http://schemas.openxmlformats.org/drawingml/2006/main">
          <a:r>
            <a:rPr lang="en-AU" sz="1400">
              <a:solidFill>
                <a:srgbClr val="FF33CC"/>
              </a:solidFill>
              <a:latin typeface="Corpid C1 Regular" pitchFamily="34" charset="0"/>
            </a:rPr>
            <a:t>(LP</a:t>
          </a:r>
          <a:r>
            <a:rPr lang="en-AU" sz="1400" baseline="0">
              <a:solidFill>
                <a:srgbClr val="FF33CC"/>
              </a:solidFill>
              <a:latin typeface="Corpid C1 Regular" pitchFamily="34" charset="0"/>
            </a:rPr>
            <a:t> year)</a:t>
          </a:r>
          <a:endParaRPr lang="en-AU" sz="1400">
            <a:solidFill>
              <a:srgbClr val="FF33CC"/>
            </a:solidFill>
            <a:latin typeface="Corpid C1 Regular" pitchFamily="34" charset="0"/>
          </a:endParaRPr>
        </a:p>
      </cdr:txBody>
    </cdr:sp>
  </cdr:relSizeAnchor>
  <cdr:relSizeAnchor xmlns:cdr="http://schemas.openxmlformats.org/drawingml/2006/chartDrawing">
    <cdr:from>
      <cdr:x>0.86701</cdr:x>
      <cdr:y>0.66708</cdr:y>
    </cdr:from>
    <cdr:to>
      <cdr:x>0.96547</cdr:x>
      <cdr:y>0.81826</cdr:y>
    </cdr:to>
    <cdr:sp macro="" textlink="">
      <cdr:nvSpPr>
        <cdr:cNvPr id="5" name="TextBox 1"/>
        <cdr:cNvSpPr txBox="1"/>
      </cdr:nvSpPr>
      <cdr:spPr>
        <a:xfrm xmlns:a="http://schemas.openxmlformats.org/drawingml/2006/main">
          <a:off x="8051804" y="403473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00CC"/>
              </a:solidFill>
              <a:latin typeface="Corpid C1 Regular" pitchFamily="34" charset="0"/>
            </a:rPr>
            <a:t>2012</a:t>
          </a:r>
        </a:p>
        <a:p xmlns:a="http://schemas.openxmlformats.org/drawingml/2006/main">
          <a:r>
            <a:rPr lang="en-AU" sz="1400">
              <a:solidFill>
                <a:srgbClr val="0000CC"/>
              </a:solidFill>
              <a:latin typeface="Corpid C1 Regular" pitchFamily="34" charset="0"/>
            </a:rPr>
            <a:t>(LP</a:t>
          </a:r>
          <a:r>
            <a:rPr lang="en-AU" sz="1400" baseline="0">
              <a:solidFill>
                <a:srgbClr val="0000CC"/>
              </a:solidFill>
              <a:latin typeface="Corpid C1 Regular" pitchFamily="34" charset="0"/>
            </a:rPr>
            <a:t> year)</a:t>
          </a:r>
          <a:endParaRPr lang="en-AU" sz="1400">
            <a:solidFill>
              <a:srgbClr val="0000CC"/>
            </a:solidFill>
            <a:latin typeface="Corpid C1 Regular" pitchFamily="34" charset="0"/>
          </a:endParaRPr>
        </a:p>
      </cdr:txBody>
    </cdr:sp>
  </cdr:relSizeAnchor>
  <cdr:relSizeAnchor xmlns:cdr="http://schemas.openxmlformats.org/drawingml/2006/chartDrawing">
    <cdr:from>
      <cdr:x>0.08217</cdr:x>
      <cdr:y>0.53698</cdr:y>
    </cdr:from>
    <cdr:to>
      <cdr:x>0.18063</cdr:x>
      <cdr:y>0.68817</cdr:y>
    </cdr:to>
    <cdr:sp macro="" textlink="">
      <cdr:nvSpPr>
        <cdr:cNvPr id="6" name="TextBox 1"/>
        <cdr:cNvSpPr txBox="1"/>
      </cdr:nvSpPr>
      <cdr:spPr>
        <a:xfrm xmlns:a="http://schemas.openxmlformats.org/drawingml/2006/main">
          <a:off x="763105" y="3247886"/>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ysClr val="windowText" lastClr="000000"/>
              </a:solidFill>
              <a:latin typeface="Corpid C1 Regular" pitchFamily="34" charset="0"/>
            </a:rPr>
            <a:t>2016</a:t>
          </a:r>
        </a:p>
        <a:p xmlns:a="http://schemas.openxmlformats.org/drawingml/2006/main">
          <a:r>
            <a:rPr lang="en-AU" sz="1400">
              <a:solidFill>
                <a:sysClr val="windowText" lastClr="000000"/>
              </a:solidFill>
              <a:latin typeface="Corpid C1 Regular" pitchFamily="34" charset="0"/>
            </a:rPr>
            <a:t>(LP</a:t>
          </a:r>
          <a:r>
            <a:rPr lang="en-AU" sz="1400" baseline="0">
              <a:solidFill>
                <a:sysClr val="windowText" lastClr="000000"/>
              </a:solidFill>
              <a:latin typeface="Corpid C1 Regular" pitchFamily="34" charset="0"/>
            </a:rPr>
            <a:t> year)</a:t>
          </a:r>
          <a:endParaRPr lang="en-AU" sz="1400">
            <a:solidFill>
              <a:sysClr val="windowText" lastClr="000000"/>
            </a:solidFill>
            <a:latin typeface="Corpid C1 Regular" pitchFamily="34" charset="0"/>
          </a:endParaRPr>
        </a:p>
      </cdr:txBody>
    </cdr:sp>
  </cdr:relSizeAnchor>
  <cdr:relSizeAnchor xmlns:cdr="http://schemas.openxmlformats.org/drawingml/2006/chartDrawing">
    <cdr:from>
      <cdr:x>0.87657</cdr:x>
      <cdr:y>0.55342</cdr:y>
    </cdr:from>
    <cdr:to>
      <cdr:x>0.97503</cdr:x>
      <cdr:y>0.7046</cdr:y>
    </cdr:to>
    <cdr:sp macro="" textlink="">
      <cdr:nvSpPr>
        <cdr:cNvPr id="7" name="TextBox 1"/>
        <cdr:cNvSpPr txBox="1"/>
      </cdr:nvSpPr>
      <cdr:spPr>
        <a:xfrm xmlns:a="http://schemas.openxmlformats.org/drawingml/2006/main">
          <a:off x="8140563" y="334728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B0F0"/>
              </a:solidFill>
              <a:latin typeface="Corpid C1 Regular" pitchFamily="34" charset="0"/>
            </a:rPr>
            <a:t>2015</a:t>
          </a:r>
        </a:p>
      </cdr:txBody>
    </cdr:sp>
  </cdr:relSizeAnchor>
  <cdr:relSizeAnchor xmlns:cdr="http://schemas.openxmlformats.org/drawingml/2006/chartDrawing">
    <cdr:from>
      <cdr:x>0.8786</cdr:x>
      <cdr:y>0.59313</cdr:y>
    </cdr:from>
    <cdr:to>
      <cdr:x>0.97706</cdr:x>
      <cdr:y>0.74431</cdr:y>
    </cdr:to>
    <cdr:sp macro="" textlink="">
      <cdr:nvSpPr>
        <cdr:cNvPr id="8" name="TextBox 1"/>
        <cdr:cNvSpPr txBox="1"/>
      </cdr:nvSpPr>
      <cdr:spPr>
        <a:xfrm xmlns:a="http://schemas.openxmlformats.org/drawingml/2006/main">
          <a:off x="8159475" y="35874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accent4">
                  <a:lumMod val="60000"/>
                  <a:lumOff val="40000"/>
                </a:schemeClr>
              </a:solidFill>
              <a:latin typeface="Corpid C1 Regular" pitchFamily="34" charset="0"/>
            </a:rPr>
            <a:t>2014</a:t>
          </a:r>
        </a:p>
      </cdr:txBody>
    </cdr:sp>
  </cdr:relSizeAnchor>
  <cdr:relSizeAnchor xmlns:cdr="http://schemas.openxmlformats.org/drawingml/2006/chartDrawing">
    <cdr:from>
      <cdr:x>0.87949</cdr:x>
      <cdr:y>0.62463</cdr:y>
    </cdr:from>
    <cdr:to>
      <cdr:x>0.97796</cdr:x>
      <cdr:y>0.77581</cdr:y>
    </cdr:to>
    <cdr:sp macro="" textlink="">
      <cdr:nvSpPr>
        <cdr:cNvPr id="9" name="TextBox 1"/>
        <cdr:cNvSpPr txBox="1"/>
      </cdr:nvSpPr>
      <cdr:spPr>
        <a:xfrm xmlns:a="http://schemas.openxmlformats.org/drawingml/2006/main">
          <a:off x="8167757" y="37779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FF00"/>
              </a:solidFill>
              <a:latin typeface="Corpid C1 Regular" pitchFamily="34" charset="0"/>
            </a:rPr>
            <a:t>2013</a:t>
          </a:r>
        </a:p>
      </cdr:txBody>
    </cdr:sp>
  </cdr:relSizeAnchor>
  <cdr:relSizeAnchor xmlns:cdr="http://schemas.openxmlformats.org/drawingml/2006/chartDrawing">
    <cdr:from>
      <cdr:x>0.87236</cdr:x>
      <cdr:y>0.5096</cdr:y>
    </cdr:from>
    <cdr:to>
      <cdr:x>0.97082</cdr:x>
      <cdr:y>0.66078</cdr:y>
    </cdr:to>
    <cdr:sp macro="" textlink="">
      <cdr:nvSpPr>
        <cdr:cNvPr id="10" name="TextBox 1"/>
        <cdr:cNvSpPr txBox="1"/>
      </cdr:nvSpPr>
      <cdr:spPr>
        <a:xfrm xmlns:a="http://schemas.openxmlformats.org/drawingml/2006/main">
          <a:off x="8101495" y="308223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bg2">
                  <a:lumMod val="50000"/>
                </a:schemeClr>
              </a:solidFill>
              <a:latin typeface="Corpid C1 Regular" pitchFamily="34" charset="0"/>
            </a:rPr>
            <a:t>2011</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0.05436</cdr:x>
      <cdr:y>0.46614</cdr:y>
    </cdr:from>
    <cdr:to>
      <cdr:x>0.93026</cdr:x>
      <cdr:y>0.46614</cdr:y>
    </cdr:to>
    <cdr:cxnSp macro="">
      <cdr:nvCxnSpPr>
        <cdr:cNvPr id="3" name="Straight Connector 2">
          <a:extLst xmlns:a="http://schemas.openxmlformats.org/drawingml/2006/main">
            <a:ext uri="{FF2B5EF4-FFF2-40B4-BE49-F238E27FC236}">
              <a16:creationId xmlns:a16="http://schemas.microsoft.com/office/drawing/2014/main" id="{BC213C65-6D55-428F-A27E-630DB02FFD5B}"/>
            </a:ext>
          </a:extLst>
        </cdr:cNvPr>
        <cdr:cNvCxnSpPr/>
      </cdr:nvCxnSpPr>
      <cdr:spPr>
        <a:xfrm xmlns:a="http://schemas.openxmlformats.org/drawingml/2006/main">
          <a:off x="504825" y="2819400"/>
          <a:ext cx="813435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0.0084</cdr:y>
    </cdr:from>
    <cdr:to>
      <cdr:x>1</cdr:x>
      <cdr:y>0.15958</cdr:y>
    </cdr:to>
    <cdr:sp macro="" textlink="">
      <cdr:nvSpPr>
        <cdr:cNvPr id="4"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Seasonal Factors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in Original Terms - Australia</a:t>
          </a:r>
          <a:endParaRPr lang="en-AU" sz="2400">
            <a:latin typeface="Corpid C1 Bold" pitchFamily="34" charset="0"/>
          </a:endParaRPr>
        </a:p>
      </cdr:txBody>
    </cdr:sp>
  </cdr:relSizeAnchor>
  <cdr:relSizeAnchor xmlns:cdr="http://schemas.openxmlformats.org/drawingml/2006/chartDrawing">
    <cdr:from>
      <cdr:x>0.88821</cdr:x>
      <cdr:y>0.52283</cdr:y>
    </cdr:from>
    <cdr:to>
      <cdr:x>0.88821</cdr:x>
      <cdr:y>0.6</cdr:y>
    </cdr:to>
    <cdr:cxnSp macro="">
      <cdr:nvCxnSpPr>
        <cdr:cNvPr id="4" name="Straight Arrow Connector 3">
          <a:extLst xmlns:a="http://schemas.openxmlformats.org/drawingml/2006/main">
            <a:ext uri="{FF2B5EF4-FFF2-40B4-BE49-F238E27FC236}">
              <a16:creationId xmlns:a16="http://schemas.microsoft.com/office/drawing/2014/main" id="{82F7D382-9BEA-466A-97CC-DA04F5D6435D}"/>
            </a:ext>
          </a:extLst>
        </cdr:cNvPr>
        <cdr:cNvCxnSpPr/>
      </cdr:nvCxnSpPr>
      <cdr:spPr>
        <a:xfrm xmlns:a="http://schemas.openxmlformats.org/drawingml/2006/main">
          <a:off x="8248650" y="316230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0.59932</cdr:x>
      <cdr:y>0.45879</cdr:y>
    </cdr:from>
    <cdr:to>
      <cdr:x>0.59932</cdr:x>
      <cdr:y>0.53596</cdr:y>
    </cdr:to>
    <cdr:cxnSp macro="">
      <cdr:nvCxnSpPr>
        <cdr:cNvPr id="5" name="Straight Arrow Connector 4">
          <a:extLst xmlns:a="http://schemas.openxmlformats.org/drawingml/2006/main">
            <a:ext uri="{FF2B5EF4-FFF2-40B4-BE49-F238E27FC236}">
              <a16:creationId xmlns:a16="http://schemas.microsoft.com/office/drawing/2014/main" id="{14B66E0B-93E1-48F3-B03A-E05C38E3FADD}"/>
            </a:ext>
          </a:extLst>
        </cdr:cNvPr>
        <cdr:cNvCxnSpPr/>
      </cdr:nvCxnSpPr>
      <cdr:spPr>
        <a:xfrm xmlns:a="http://schemas.openxmlformats.org/drawingml/2006/main">
          <a:off x="5565775" y="27749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0.31145</cdr:x>
      <cdr:y>0.09554</cdr:y>
    </cdr:from>
    <cdr:to>
      <cdr:x>0.31145</cdr:x>
      <cdr:y>0.1727</cdr:y>
    </cdr:to>
    <cdr:cxnSp macro="">
      <cdr:nvCxnSpPr>
        <cdr:cNvPr id="6" name="Straight Arrow Connector 5">
          <a:extLst xmlns:a="http://schemas.openxmlformats.org/drawingml/2006/main">
            <a:ext uri="{FF2B5EF4-FFF2-40B4-BE49-F238E27FC236}">
              <a16:creationId xmlns:a16="http://schemas.microsoft.com/office/drawing/2014/main" id="{9D8983C3-FD8A-4ED3-93F3-CF691A012487}"/>
            </a:ext>
          </a:extLst>
        </cdr:cNvPr>
        <cdr:cNvCxnSpPr/>
      </cdr:nvCxnSpPr>
      <cdr:spPr>
        <a:xfrm xmlns:a="http://schemas.openxmlformats.org/drawingml/2006/main">
          <a:off x="2892425" y="5778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Seasonally Adjusted - types of adjustment</a:t>
          </a:r>
          <a:endParaRPr lang="en-AU" sz="2400">
            <a:latin typeface="Corpid C1 Bold"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SEI-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858161-E274-402A-903D-ADB5F8360FB8}"/>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17856530-623A-4B47-97A9-44BD45BA33FE}"/>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0.64676</cdr:x>
      <cdr:y>0.39278</cdr:y>
    </cdr:from>
    <cdr:to>
      <cdr:x>0.74522</cdr:x>
      <cdr:y>0.54396</cdr:y>
    </cdr:to>
    <cdr:sp macro="" textlink="">
      <cdr:nvSpPr>
        <cdr:cNvPr id="12" name="TextBox 11"/>
        <cdr:cNvSpPr txBox="1"/>
      </cdr:nvSpPr>
      <cdr:spPr>
        <a:xfrm xmlns:a="http://schemas.openxmlformats.org/drawingml/2006/main">
          <a:off x="6006387" y="2375665"/>
          <a:ext cx="914385" cy="9143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0.72268</cdr:x>
      <cdr:y>0.52329</cdr:y>
    </cdr:from>
    <cdr:to>
      <cdr:x>0.82119</cdr:x>
      <cdr:y>0.67445</cdr:y>
    </cdr:to>
    <cdr:sp macro="" textlink="">
      <cdr:nvSpPr>
        <cdr:cNvPr id="6" name="TextBox 1"/>
        <cdr:cNvSpPr txBox="1"/>
      </cdr:nvSpPr>
      <cdr:spPr>
        <a:xfrm xmlns:a="http://schemas.openxmlformats.org/drawingml/2006/main">
          <a:off x="6711482" y="3165037"/>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B0770C51-E9CD-41FF-A535-6DDA4798600B}"/>
            </a:ext>
          </a:extLst>
        </cdr:cNvPr>
        <cdr:cNvCxnSpPr/>
      </cdr:nvCxnSpPr>
      <cdr:spPr>
        <a:xfrm xmlns:a="http://schemas.openxmlformats.org/drawingml/2006/main">
          <a:off x="962027" y="2895599"/>
          <a:ext cx="7315272"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0.40855</cdr:x>
      <cdr:y>0.20367</cdr:y>
    </cdr:from>
    <cdr:to>
      <cdr:x>0.50706</cdr:x>
      <cdr:y>0.35483</cdr:y>
    </cdr:to>
    <cdr:sp macro="" textlink="">
      <cdr:nvSpPr>
        <cdr:cNvPr id="10" name="TextBox 1"/>
        <cdr:cNvSpPr txBox="1"/>
      </cdr:nvSpPr>
      <cdr:spPr>
        <a:xfrm xmlns:a="http://schemas.openxmlformats.org/drawingml/2006/main">
          <a:off x="3794169" y="1231884"/>
          <a:ext cx="914851" cy="914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SEI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0.7473</cdr:x>
      <cdr:y>0.34061</cdr:y>
    </cdr:from>
    <cdr:to>
      <cdr:x>0.84581</cdr:x>
      <cdr:y>0.49177</cdr:y>
    </cdr:to>
    <cdr:sp macro="" textlink="">
      <cdr:nvSpPr>
        <cdr:cNvPr id="6" name="TextBox 1"/>
        <cdr:cNvSpPr txBox="1"/>
      </cdr:nvSpPr>
      <cdr:spPr>
        <a:xfrm xmlns:a="http://schemas.openxmlformats.org/drawingml/2006/main">
          <a:off x="6940103" y="2060143"/>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2442F9B3-F4AE-4342-A3B2-8151DCA16BF9}"/>
            </a:ext>
          </a:extLst>
        </cdr:cNvPr>
        <cdr:cNvCxnSpPr/>
      </cdr:nvCxnSpPr>
      <cdr:spPr>
        <a:xfrm xmlns:a="http://schemas.openxmlformats.org/drawingml/2006/main">
          <a:off x="961999" y="2895579"/>
          <a:ext cx="7315271"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0.41368</cdr:x>
      <cdr:y>0.21942</cdr:y>
    </cdr:from>
    <cdr:to>
      <cdr:x>0.51219</cdr:x>
      <cdr:y>0.37058</cdr:y>
    </cdr:to>
    <cdr:sp macro="" textlink="">
      <cdr:nvSpPr>
        <cdr:cNvPr id="10" name="TextBox 1"/>
        <cdr:cNvSpPr txBox="1"/>
      </cdr:nvSpPr>
      <cdr:spPr>
        <a:xfrm xmlns:a="http://schemas.openxmlformats.org/drawingml/2006/main">
          <a:off x="3841750" y="1327150"/>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111" cy="608894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0.0025</cdr:x>
      <cdr:y>0.00512</cdr:y>
    </cdr:from>
    <cdr:to>
      <cdr:x>1</cdr:x>
      <cdr:y>0.15611</cdr:y>
    </cdr:to>
    <cdr:sp macro="" textlink="">
      <cdr:nvSpPr>
        <cdr:cNvPr id="2" name="TextBox 1"/>
        <cdr:cNvSpPr txBox="1"/>
      </cdr:nvSpPr>
      <cdr:spPr>
        <a:xfrm xmlns:a="http://schemas.openxmlformats.org/drawingml/2006/main">
          <a:off x="23231" y="30976"/>
          <a:ext cx="9269452"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1">
              <a:latin typeface="Arial" panose="020B0604020202020204" pitchFamily="34" charset="0"/>
              <a:cs typeface="Arial" panose="020B0604020202020204" pitchFamily="34" charset="0"/>
            </a:rPr>
            <a:t>Job Ads</a:t>
          </a:r>
          <a:r>
            <a:rPr lang="en-AU" sz="2400" b="1" baseline="0">
              <a:latin typeface="Arial" panose="020B0604020202020204" pitchFamily="34" charset="0"/>
              <a:cs typeface="Arial" panose="020B0604020202020204" pitchFamily="34" charset="0"/>
            </a:rPr>
            <a:t> - Seasonal Adjustment Comprison</a:t>
          </a:r>
          <a:endParaRPr lang="en-AU" sz="2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A1:U481"/>
  <sheetViews>
    <sheetView tabSelected="1" zoomScale="80" zoomScaleNormal="80" workbookViewId="0">
      <pane xSplit="1" ySplit="2" topLeftCell="B225" activePane="bottomRight" state="frozen"/>
      <selection sqref="A1:U292"/>
      <selection pane="topRight" sqref="A1:U292"/>
      <selection pane="bottomLeft" sqref="A1:U292"/>
      <selection pane="bottomRight" activeCell="A395" sqref="A395"/>
    </sheetView>
  </sheetViews>
  <sheetFormatPr defaultRowHeight="14.4" x14ac:dyDescent="0.3"/>
  <cols>
    <col min="11" max="11" width="2.109375" style="17" customWidth="1"/>
  </cols>
  <sheetData>
    <row r="1" spans="1:21" ht="15.6" x14ac:dyDescent="0.3">
      <c r="A1" s="23" t="s">
        <v>53</v>
      </c>
      <c r="B1" s="17"/>
      <c r="C1" s="17"/>
      <c r="D1" s="17"/>
      <c r="E1" s="17"/>
      <c r="F1" s="17"/>
      <c r="G1" s="17"/>
      <c r="H1" s="17"/>
      <c r="I1" s="17"/>
      <c r="J1" s="17"/>
      <c r="L1" s="23" t="s">
        <v>54</v>
      </c>
      <c r="M1" s="17"/>
      <c r="N1" s="17"/>
      <c r="O1" s="17"/>
      <c r="P1" s="17"/>
      <c r="Q1" s="17"/>
      <c r="R1" s="17"/>
      <c r="S1" s="17"/>
      <c r="T1" s="17"/>
      <c r="U1" s="17"/>
    </row>
    <row r="2" spans="1:21" x14ac:dyDescent="0.3">
      <c r="A2" s="20" t="s">
        <v>11</v>
      </c>
      <c r="B2" s="12" t="s">
        <v>12</v>
      </c>
      <c r="C2" s="12" t="s">
        <v>13</v>
      </c>
      <c r="D2" s="12" t="s">
        <v>14</v>
      </c>
      <c r="E2" s="12" t="s">
        <v>15</v>
      </c>
      <c r="F2" s="12" t="s">
        <v>16</v>
      </c>
      <c r="G2" s="12" t="s">
        <v>17</v>
      </c>
      <c r="H2" s="12" t="s">
        <v>18</v>
      </c>
      <c r="I2" s="12" t="s">
        <v>19</v>
      </c>
      <c r="J2" s="12" t="s">
        <v>20</v>
      </c>
      <c r="L2" s="20" t="s">
        <v>11</v>
      </c>
      <c r="M2" s="12" t="s">
        <v>12</v>
      </c>
      <c r="N2" s="12" t="s">
        <v>13</v>
      </c>
      <c r="O2" s="12" t="s">
        <v>14</v>
      </c>
      <c r="P2" s="12" t="s">
        <v>15</v>
      </c>
      <c r="Q2" s="12" t="s">
        <v>16</v>
      </c>
      <c r="R2" s="12" t="s">
        <v>17</v>
      </c>
      <c r="S2" s="12" t="s">
        <v>18</v>
      </c>
      <c r="T2" s="12" t="s">
        <v>19</v>
      </c>
      <c r="U2" s="12" t="s">
        <v>20</v>
      </c>
    </row>
    <row r="3" spans="1:21" ht="15" hidden="1" customHeight="1" x14ac:dyDescent="0.3">
      <c r="A3" s="19">
        <v>37073</v>
      </c>
      <c r="B3" s="27">
        <v>50.582258371187002</v>
      </c>
      <c r="C3" s="27">
        <v>32.916567254864297</v>
      </c>
      <c r="D3" s="27">
        <v>17.067936029396201</v>
      </c>
      <c r="E3" s="27">
        <v>25.669266616553902</v>
      </c>
      <c r="F3" s="27">
        <v>13.559142660513</v>
      </c>
      <c r="G3" s="27">
        <v>9.4267074712269405</v>
      </c>
      <c r="H3" s="27">
        <v>9.0419715787753994</v>
      </c>
      <c r="I3" s="27">
        <v>26.1285516762964</v>
      </c>
      <c r="J3" s="27">
        <v>32.721111052325803</v>
      </c>
      <c r="L3" s="19">
        <v>37073</v>
      </c>
      <c r="M3" s="27">
        <v>54.248648261123499</v>
      </c>
      <c r="N3" s="27">
        <v>33.743476717249401</v>
      </c>
      <c r="O3" s="27">
        <v>16.789629326376101</v>
      </c>
      <c r="P3" s="27">
        <v>25.143477999207899</v>
      </c>
      <c r="Q3" s="27">
        <v>13.2869155502782</v>
      </c>
      <c r="R3" s="27">
        <v>9.1674076432711704</v>
      </c>
      <c r="S3" s="27">
        <v>8.9320865872259496</v>
      </c>
      <c r="T3" s="27">
        <v>26.601605170976999</v>
      </c>
      <c r="U3" s="27">
        <v>32.886927619639103</v>
      </c>
    </row>
    <row r="4" spans="1:21" ht="15" hidden="1" customHeight="1" x14ac:dyDescent="0.3">
      <c r="A4" s="19">
        <v>37104</v>
      </c>
      <c r="B4" s="27">
        <v>58.902207196515199</v>
      </c>
      <c r="C4" s="27">
        <v>37.9946168845062</v>
      </c>
      <c r="D4" s="27">
        <v>19.694242446215</v>
      </c>
      <c r="E4" s="27">
        <v>28.193808214161201</v>
      </c>
      <c r="F4" s="27">
        <v>14.5655281802176</v>
      </c>
      <c r="G4" s="27">
        <v>12.6417984720006</v>
      </c>
      <c r="H4" s="27">
        <v>11.591749127664301</v>
      </c>
      <c r="I4" s="27">
        <v>32.599952143064201</v>
      </c>
      <c r="J4" s="27">
        <v>37.473982335490099</v>
      </c>
      <c r="L4" s="19">
        <v>37104</v>
      </c>
      <c r="M4" s="27">
        <v>52.775312604487802</v>
      </c>
      <c r="N4" s="27">
        <v>33.027867412914198</v>
      </c>
      <c r="O4" s="27">
        <v>16.477451031237798</v>
      </c>
      <c r="P4" s="27">
        <v>25.003727749172398</v>
      </c>
      <c r="Q4" s="27">
        <v>13.1611823221662</v>
      </c>
      <c r="R4" s="27">
        <v>9.0006614575886399</v>
      </c>
      <c r="S4" s="27">
        <v>8.6536886045191803</v>
      </c>
      <c r="T4" s="27">
        <v>26.718388539909</v>
      </c>
      <c r="U4" s="27">
        <v>32.340262769991803</v>
      </c>
    </row>
    <row r="5" spans="1:21" ht="15" hidden="1" customHeight="1" x14ac:dyDescent="0.3">
      <c r="A5" s="19">
        <v>37135</v>
      </c>
      <c r="B5" s="27">
        <v>51.976713577796502</v>
      </c>
      <c r="C5" s="27">
        <v>32.441389862897601</v>
      </c>
      <c r="D5" s="27">
        <v>15.854174140457699</v>
      </c>
      <c r="E5" s="27">
        <v>22.229696684072</v>
      </c>
      <c r="F5" s="27">
        <v>11.9604947415982</v>
      </c>
      <c r="G5" s="27">
        <v>6.5134659851551504</v>
      </c>
      <c r="H5" s="27">
        <v>8.7544995649257</v>
      </c>
      <c r="I5" s="27">
        <v>26.023657136871901</v>
      </c>
      <c r="J5" s="27">
        <v>31.947028072713302</v>
      </c>
      <c r="L5" s="19">
        <v>37135</v>
      </c>
      <c r="M5" s="27">
        <v>51.102551164412603</v>
      </c>
      <c r="N5" s="27">
        <v>32.1450101218662</v>
      </c>
      <c r="O5" s="27">
        <v>16.1691717735678</v>
      </c>
      <c r="P5" s="27">
        <v>24.8882756422997</v>
      </c>
      <c r="Q5" s="27">
        <v>13.055270099501</v>
      </c>
      <c r="R5" s="27">
        <v>8.9130814941643202</v>
      </c>
      <c r="S5" s="27">
        <v>8.3880139133870095</v>
      </c>
      <c r="T5" s="27">
        <v>26.797335662759</v>
      </c>
      <c r="U5" s="27">
        <v>31.680894095323001</v>
      </c>
    </row>
    <row r="6" spans="1:21" ht="15" hidden="1" customHeight="1" x14ac:dyDescent="0.3">
      <c r="A6" s="19">
        <v>37165</v>
      </c>
      <c r="B6" s="27">
        <v>48.392019112105103</v>
      </c>
      <c r="C6" s="27">
        <v>28.918364206678401</v>
      </c>
      <c r="D6" s="27">
        <v>12.735588606372501</v>
      </c>
      <c r="E6" s="27">
        <v>21.559622467737999</v>
      </c>
      <c r="F6" s="27">
        <v>12.4272158757328</v>
      </c>
      <c r="G6" s="27">
        <v>8.6101462859399902</v>
      </c>
      <c r="H6" s="27">
        <v>6.0431687625287704</v>
      </c>
      <c r="I6" s="27">
        <v>27.239656147915099</v>
      </c>
      <c r="J6" s="27">
        <v>28.778700933193399</v>
      </c>
      <c r="L6" s="19">
        <v>37165</v>
      </c>
      <c r="M6" s="27">
        <v>49.292140458778803</v>
      </c>
      <c r="N6" s="27">
        <v>31.1273212308373</v>
      </c>
      <c r="O6" s="27">
        <v>15.891475588586101</v>
      </c>
      <c r="P6" s="27">
        <v>24.834652482444501</v>
      </c>
      <c r="Q6" s="27">
        <v>12.9891934559154</v>
      </c>
      <c r="R6" s="27">
        <v>8.9085761286245404</v>
      </c>
      <c r="S6" s="27">
        <v>8.1187590044395499</v>
      </c>
      <c r="T6" s="27">
        <v>26.863577921891199</v>
      </c>
      <c r="U6" s="27">
        <v>30.930617153850299</v>
      </c>
    </row>
    <row r="7" spans="1:21" ht="15" hidden="1" customHeight="1" x14ac:dyDescent="0.3">
      <c r="A7" s="19">
        <v>37196</v>
      </c>
      <c r="B7" s="27">
        <v>55.196527554703799</v>
      </c>
      <c r="C7" s="27">
        <v>31.037569026832099</v>
      </c>
      <c r="D7" s="27">
        <v>18.829760284658001</v>
      </c>
      <c r="E7" s="27">
        <v>29.100185368681601</v>
      </c>
      <c r="F7" s="27">
        <v>13.072545229728201</v>
      </c>
      <c r="G7" s="27">
        <v>11.287659058953</v>
      </c>
      <c r="H7" s="27">
        <v>7.6920687370657399</v>
      </c>
      <c r="I7" s="27">
        <v>27.142031535646201</v>
      </c>
      <c r="J7" s="27">
        <v>33.427910711009297</v>
      </c>
      <c r="L7" s="19">
        <v>37196</v>
      </c>
      <c r="M7" s="27">
        <v>47.504203073042198</v>
      </c>
      <c r="N7" s="27">
        <v>30.050393686993601</v>
      </c>
      <c r="O7" s="27">
        <v>15.707563319120499</v>
      </c>
      <c r="P7" s="27">
        <v>24.918119804012498</v>
      </c>
      <c r="Q7" s="27">
        <v>12.993306104500901</v>
      </c>
      <c r="R7" s="27">
        <v>9.0597450406077797</v>
      </c>
      <c r="S7" s="27">
        <v>7.8873972579140403</v>
      </c>
      <c r="T7" s="27">
        <v>26.864269779009401</v>
      </c>
      <c r="U7" s="27">
        <v>30.149842925547301</v>
      </c>
    </row>
    <row r="8" spans="1:21" ht="15" hidden="1" customHeight="1" x14ac:dyDescent="0.3">
      <c r="A8" s="19">
        <v>37226</v>
      </c>
      <c r="B8" s="27">
        <v>40.5886573469122</v>
      </c>
      <c r="C8" s="27">
        <v>28.285905117674702</v>
      </c>
      <c r="D8" s="27">
        <v>15.2123492107297</v>
      </c>
      <c r="E8" s="27">
        <v>24.4630037318022</v>
      </c>
      <c r="F8" s="27">
        <v>14.478633837985999</v>
      </c>
      <c r="G8" s="27">
        <v>8.1669457786762898</v>
      </c>
      <c r="H8" s="27">
        <v>7.2540414192854996</v>
      </c>
      <c r="I8" s="27">
        <v>20.581698560834599</v>
      </c>
      <c r="J8" s="27">
        <v>27.0526768529487</v>
      </c>
      <c r="L8" s="19">
        <v>37226</v>
      </c>
      <c r="M8" s="27">
        <v>45.994097031782999</v>
      </c>
      <c r="N8" s="27">
        <v>29.153261979487201</v>
      </c>
      <c r="O8" s="27">
        <v>15.727855230455001</v>
      </c>
      <c r="P8" s="27">
        <v>25.254715517323099</v>
      </c>
      <c r="Q8" s="27">
        <v>13.086441830157799</v>
      </c>
      <c r="R8" s="27">
        <v>9.4125375062902403</v>
      </c>
      <c r="S8" s="27">
        <v>7.7574551589388401</v>
      </c>
      <c r="T8" s="27">
        <v>26.982003998959701</v>
      </c>
      <c r="U8" s="27">
        <v>29.514872795134799</v>
      </c>
    </row>
    <row r="9" spans="1:21" ht="15" hidden="1" customHeight="1" x14ac:dyDescent="0.3">
      <c r="A9" s="19">
        <v>37257</v>
      </c>
      <c r="B9" s="27">
        <v>38.097579668743698</v>
      </c>
      <c r="C9" s="27">
        <v>27.438356704154799</v>
      </c>
      <c r="D9" s="27">
        <v>15.0905210238921</v>
      </c>
      <c r="E9" s="27">
        <v>26.3949246079031</v>
      </c>
      <c r="F9" s="27">
        <v>11.2748639983631</v>
      </c>
      <c r="G9" s="27">
        <v>9.6104841182821499</v>
      </c>
      <c r="H9" s="27">
        <v>8.0406865974725292</v>
      </c>
      <c r="I9" s="27">
        <v>27.301490358931201</v>
      </c>
      <c r="J9" s="27">
        <v>25.877035525398</v>
      </c>
      <c r="L9" s="19">
        <v>37257</v>
      </c>
      <c r="M9" s="27">
        <v>44.987996060334503</v>
      </c>
      <c r="N9" s="27">
        <v>28.693135254178401</v>
      </c>
      <c r="O9" s="27">
        <v>16.056520641108101</v>
      </c>
      <c r="P9" s="27">
        <v>25.825727457540101</v>
      </c>
      <c r="Q9" s="27">
        <v>13.2880919358011</v>
      </c>
      <c r="R9" s="27">
        <v>10.084326874049401</v>
      </c>
      <c r="S9" s="27">
        <v>7.8424963698024399</v>
      </c>
      <c r="T9" s="27">
        <v>27.5527727466412</v>
      </c>
      <c r="U9" s="27">
        <v>29.206644503551299</v>
      </c>
    </row>
    <row r="10" spans="1:21" ht="15" hidden="1" customHeight="1" x14ac:dyDescent="0.3">
      <c r="A10" s="19">
        <v>37288</v>
      </c>
      <c r="B10" s="27">
        <v>44.901687968201998</v>
      </c>
      <c r="C10" s="27">
        <v>28.3162509854691</v>
      </c>
      <c r="D10" s="27">
        <v>16.527777770539</v>
      </c>
      <c r="E10" s="27">
        <v>26.327542640689298</v>
      </c>
      <c r="F10" s="27">
        <v>14.763852809957401</v>
      </c>
      <c r="G10" s="27">
        <v>11.2067735884906</v>
      </c>
      <c r="H10" s="27">
        <v>8.6355437012380598</v>
      </c>
      <c r="I10" s="27">
        <v>27.011199246529699</v>
      </c>
      <c r="J10" s="27">
        <v>29.1042161919212</v>
      </c>
      <c r="L10" s="19">
        <v>37288</v>
      </c>
      <c r="M10" s="27">
        <v>44.512372849353397</v>
      </c>
      <c r="N10" s="27">
        <v>28.787889637146101</v>
      </c>
      <c r="O10" s="27">
        <v>16.6997922839243</v>
      </c>
      <c r="P10" s="27">
        <v>26.5151902860574</v>
      </c>
      <c r="Q10" s="27">
        <v>13.5883212025827</v>
      </c>
      <c r="R10" s="27">
        <v>11.127365891097201</v>
      </c>
      <c r="S10" s="27">
        <v>8.2449292721599505</v>
      </c>
      <c r="T10" s="27">
        <v>28.6229859798696</v>
      </c>
      <c r="U10" s="27">
        <v>29.296959067424901</v>
      </c>
    </row>
    <row r="11" spans="1:21" ht="15" hidden="1" customHeight="1" x14ac:dyDescent="0.3">
      <c r="A11" s="19">
        <v>37316</v>
      </c>
      <c r="B11" s="27">
        <v>43.947264635816701</v>
      </c>
      <c r="C11" s="27">
        <v>29.930683793535099</v>
      </c>
      <c r="D11" s="27">
        <v>17.878251658409699</v>
      </c>
      <c r="E11" s="27">
        <v>27.5119097012632</v>
      </c>
      <c r="F11" s="27">
        <v>13.9661742757268</v>
      </c>
      <c r="G11" s="27">
        <v>12.9098890702509</v>
      </c>
      <c r="H11" s="27">
        <v>8.1039629137949607</v>
      </c>
      <c r="I11" s="27">
        <v>26.568044029427501</v>
      </c>
      <c r="J11" s="27">
        <v>29.635181281592999</v>
      </c>
      <c r="L11" s="19">
        <v>37316</v>
      </c>
      <c r="M11" s="27">
        <v>44.394573067487798</v>
      </c>
      <c r="N11" s="27">
        <v>29.348689935984201</v>
      </c>
      <c r="O11" s="27">
        <v>17.520480590845601</v>
      </c>
      <c r="P11" s="27">
        <v>27.173268749190498</v>
      </c>
      <c r="Q11" s="27">
        <v>13.9015346694211</v>
      </c>
      <c r="R11" s="27">
        <v>12.3212359397586</v>
      </c>
      <c r="S11" s="27">
        <v>8.9315166835105693</v>
      </c>
      <c r="T11" s="27">
        <v>29.975439603817801</v>
      </c>
      <c r="U11" s="27">
        <v>29.689963682701599</v>
      </c>
    </row>
    <row r="12" spans="1:21" ht="15" hidden="1" customHeight="1" x14ac:dyDescent="0.3">
      <c r="A12" s="19">
        <v>37347</v>
      </c>
      <c r="B12" s="27">
        <v>45.086806775341103</v>
      </c>
      <c r="C12" s="27">
        <v>30.664954626054499</v>
      </c>
      <c r="D12" s="27">
        <v>18.219117545750699</v>
      </c>
      <c r="E12" s="27">
        <v>29.100259119970399</v>
      </c>
      <c r="F12" s="27">
        <v>14.069496883548</v>
      </c>
      <c r="G12" s="27">
        <v>12.372814314373599</v>
      </c>
      <c r="H12" s="27">
        <v>9.7291657569620806</v>
      </c>
      <c r="I12" s="27">
        <v>40.320000666370397</v>
      </c>
      <c r="J12" s="27">
        <v>30.8546944009885</v>
      </c>
      <c r="L12" s="19">
        <v>37347</v>
      </c>
      <c r="M12" s="27">
        <v>44.380555220021897</v>
      </c>
      <c r="N12" s="27">
        <v>30.166793291258301</v>
      </c>
      <c r="O12" s="27">
        <v>18.385331947979299</v>
      </c>
      <c r="P12" s="27">
        <v>27.693385389289698</v>
      </c>
      <c r="Q12" s="27">
        <v>14.176221215626599</v>
      </c>
      <c r="R12" s="27">
        <v>13.557624852727701</v>
      </c>
      <c r="S12" s="27">
        <v>9.8087295801199694</v>
      </c>
      <c r="T12" s="27">
        <v>31.437903821103401</v>
      </c>
      <c r="U12" s="27">
        <v>30.203084417071199</v>
      </c>
    </row>
    <row r="13" spans="1:21" ht="15" hidden="1" customHeight="1" x14ac:dyDescent="0.3">
      <c r="A13" s="19">
        <v>37377</v>
      </c>
      <c r="B13" s="27">
        <v>44.753738928565703</v>
      </c>
      <c r="C13" s="27">
        <v>31.091435593709299</v>
      </c>
      <c r="D13" s="27">
        <v>19.3235240761644</v>
      </c>
      <c r="E13" s="27">
        <v>27.138509859791998</v>
      </c>
      <c r="F13" s="27">
        <v>14.230664634462901</v>
      </c>
      <c r="G13" s="27">
        <v>14.410544093540199</v>
      </c>
      <c r="H13" s="27">
        <v>10.7783650008165</v>
      </c>
      <c r="I13" s="27">
        <v>35.4864796664666</v>
      </c>
      <c r="J13" s="27">
        <v>30.9660858613275</v>
      </c>
      <c r="L13" s="19">
        <v>37377</v>
      </c>
      <c r="M13" s="27">
        <v>44.350098806709397</v>
      </c>
      <c r="N13" s="27">
        <v>31.000767512073001</v>
      </c>
      <c r="O13" s="27">
        <v>19.188400398503699</v>
      </c>
      <c r="P13" s="27">
        <v>28.029819410814099</v>
      </c>
      <c r="Q13" s="27">
        <v>14.375263915721501</v>
      </c>
      <c r="R13" s="27">
        <v>14.816495357437899</v>
      </c>
      <c r="S13" s="27">
        <v>10.7409784912105</v>
      </c>
      <c r="T13" s="27">
        <v>32.911130155799498</v>
      </c>
      <c r="U13" s="27">
        <v>30.672140367051199</v>
      </c>
    </row>
    <row r="14" spans="1:21" ht="15" hidden="1" customHeight="1" x14ac:dyDescent="0.3">
      <c r="A14" s="19">
        <v>37408</v>
      </c>
      <c r="B14" s="27">
        <v>44.248069966422598</v>
      </c>
      <c r="C14" s="27">
        <v>31.506207621604901</v>
      </c>
      <c r="D14" s="27">
        <v>19.9775295700938</v>
      </c>
      <c r="E14" s="27">
        <v>28.582347105253302</v>
      </c>
      <c r="F14" s="27">
        <v>15.0822592793567</v>
      </c>
      <c r="G14" s="27">
        <v>17.332462300968</v>
      </c>
      <c r="H14" s="27">
        <v>14.6062623630314</v>
      </c>
      <c r="I14" s="27">
        <v>31.1817988970591</v>
      </c>
      <c r="J14" s="27">
        <v>30.932097767509099</v>
      </c>
      <c r="L14" s="19">
        <v>37408</v>
      </c>
      <c r="M14" s="27">
        <v>44.261668419012999</v>
      </c>
      <c r="N14" s="27">
        <v>31.638244889681499</v>
      </c>
      <c r="O14" s="27">
        <v>19.8709696585837</v>
      </c>
      <c r="P14" s="27">
        <v>28.192682409338801</v>
      </c>
      <c r="Q14" s="27">
        <v>14.487613744184699</v>
      </c>
      <c r="R14" s="27">
        <v>15.9628457896283</v>
      </c>
      <c r="S14" s="27">
        <v>11.6492084266273</v>
      </c>
      <c r="T14" s="27">
        <v>34.220795090999999</v>
      </c>
      <c r="U14" s="27">
        <v>30.981942277558201</v>
      </c>
    </row>
    <row r="15" spans="1:21" ht="15" hidden="1" customHeight="1" x14ac:dyDescent="0.3">
      <c r="A15" s="19">
        <v>37438</v>
      </c>
      <c r="B15" s="27">
        <v>44.135886367841401</v>
      </c>
      <c r="C15" s="27">
        <v>32.3313111019269</v>
      </c>
      <c r="D15" s="27">
        <v>20.5168658287513</v>
      </c>
      <c r="E15" s="27">
        <v>28.435804790024299</v>
      </c>
      <c r="F15" s="27">
        <v>14.386237412229599</v>
      </c>
      <c r="G15" s="27">
        <v>15.953165427019201</v>
      </c>
      <c r="H15" s="27">
        <v>13.020135547383999</v>
      </c>
      <c r="I15" s="27">
        <v>33.745420466248902</v>
      </c>
      <c r="J15" s="27">
        <v>31.487644842703801</v>
      </c>
      <c r="L15" s="19">
        <v>37438</v>
      </c>
      <c r="M15" s="27">
        <v>44.094203380702602</v>
      </c>
      <c r="N15" s="27">
        <v>31.972234169982901</v>
      </c>
      <c r="O15" s="27">
        <v>20.420380069415</v>
      </c>
      <c r="P15" s="27">
        <v>28.316669125339001</v>
      </c>
      <c r="Q15" s="27">
        <v>14.503314398133</v>
      </c>
      <c r="R15" s="27">
        <v>16.896850788869099</v>
      </c>
      <c r="S15" s="27">
        <v>12.5245965846205</v>
      </c>
      <c r="T15" s="27">
        <v>35.382424074613397</v>
      </c>
      <c r="U15" s="27">
        <v>31.1052855325417</v>
      </c>
    </row>
    <row r="16" spans="1:21" ht="15" hidden="1" customHeight="1" x14ac:dyDescent="0.3">
      <c r="A16" s="19">
        <v>37469</v>
      </c>
      <c r="B16" s="27">
        <v>44.157836397231399</v>
      </c>
      <c r="C16" s="27">
        <v>32.704165068891101</v>
      </c>
      <c r="D16" s="27">
        <v>20.577152531690199</v>
      </c>
      <c r="E16" s="27">
        <v>29.0727342817367</v>
      </c>
      <c r="F16" s="27">
        <v>13.341424655014301</v>
      </c>
      <c r="G16" s="27">
        <v>15.9519887360282</v>
      </c>
      <c r="H16" s="27">
        <v>12.8961443196771</v>
      </c>
      <c r="I16" s="27">
        <v>35.746638966000603</v>
      </c>
      <c r="J16" s="27">
        <v>31.243549813003298</v>
      </c>
      <c r="L16" s="19">
        <v>37469</v>
      </c>
      <c r="M16" s="27">
        <v>43.9709605099154</v>
      </c>
      <c r="N16" s="27">
        <v>32.172770097030401</v>
      </c>
      <c r="O16" s="27">
        <v>20.913953100959599</v>
      </c>
      <c r="P16" s="27">
        <v>28.621775048134001</v>
      </c>
      <c r="Q16" s="27">
        <v>14.453889563458601</v>
      </c>
      <c r="R16" s="27">
        <v>17.6253226611237</v>
      </c>
      <c r="S16" s="27">
        <v>13.3968224257908</v>
      </c>
      <c r="T16" s="27">
        <v>36.611141986584201</v>
      </c>
      <c r="U16" s="27">
        <v>31.156816963324399</v>
      </c>
    </row>
    <row r="17" spans="1:21" ht="15" hidden="1" customHeight="1" x14ac:dyDescent="0.3">
      <c r="A17" s="19">
        <v>37500</v>
      </c>
      <c r="B17" s="27">
        <v>42.888802114224397</v>
      </c>
      <c r="C17" s="27">
        <v>32.055621003176498</v>
      </c>
      <c r="D17" s="27">
        <v>21.219598594416201</v>
      </c>
      <c r="E17" s="27">
        <v>28.5080738117632</v>
      </c>
      <c r="F17" s="27">
        <v>14.6023128668647</v>
      </c>
      <c r="G17" s="27">
        <v>19.807603437860699</v>
      </c>
      <c r="H17" s="27">
        <v>13.394885222400999</v>
      </c>
      <c r="I17" s="27">
        <v>39.343693857600002</v>
      </c>
      <c r="J17" s="27">
        <v>31.004809219270101</v>
      </c>
      <c r="L17" s="19">
        <v>37500</v>
      </c>
      <c r="M17" s="27">
        <v>44.025722158524303</v>
      </c>
      <c r="N17" s="27">
        <v>32.426887571029098</v>
      </c>
      <c r="O17" s="27">
        <v>21.465073779915102</v>
      </c>
      <c r="P17" s="27">
        <v>29.115773436432001</v>
      </c>
      <c r="Q17" s="27">
        <v>14.4091524428962</v>
      </c>
      <c r="R17" s="27">
        <v>18.212896661363398</v>
      </c>
      <c r="S17" s="27">
        <v>14.188230531507401</v>
      </c>
      <c r="T17" s="27">
        <v>38.090344397466303</v>
      </c>
      <c r="U17" s="27">
        <v>31.316803858623899</v>
      </c>
    </row>
    <row r="18" spans="1:21" ht="15" hidden="1" customHeight="1" x14ac:dyDescent="0.3">
      <c r="A18" s="19">
        <v>37530</v>
      </c>
      <c r="B18" s="27">
        <v>45.562182714235902</v>
      </c>
      <c r="C18" s="27">
        <v>32.591198756327898</v>
      </c>
      <c r="D18" s="27">
        <v>22.104923425832101</v>
      </c>
      <c r="E18" s="27">
        <v>29.494086753115401</v>
      </c>
      <c r="F18" s="27">
        <v>14.2925986291926</v>
      </c>
      <c r="G18" s="27">
        <v>18.904162124157299</v>
      </c>
      <c r="H18" s="27">
        <v>14.532936446653901</v>
      </c>
      <c r="I18" s="27">
        <v>39.082191758263598</v>
      </c>
      <c r="J18" s="27">
        <v>31.642052893345902</v>
      </c>
      <c r="L18" s="19">
        <v>37530</v>
      </c>
      <c r="M18" s="27">
        <v>44.328127381647199</v>
      </c>
      <c r="N18" s="27">
        <v>32.906233577384803</v>
      </c>
      <c r="O18" s="27">
        <v>22.128336914975201</v>
      </c>
      <c r="P18" s="27">
        <v>29.785779741882699</v>
      </c>
      <c r="Q18" s="27">
        <v>14.4268382869747</v>
      </c>
      <c r="R18" s="27">
        <v>18.6014155239065</v>
      </c>
      <c r="S18" s="27">
        <v>14.7957283044655</v>
      </c>
      <c r="T18" s="27">
        <v>39.712973649732497</v>
      </c>
      <c r="U18" s="27">
        <v>31.717444740603099</v>
      </c>
    </row>
    <row r="19" spans="1:21" ht="15" hidden="1" customHeight="1" x14ac:dyDescent="0.3">
      <c r="A19" s="19">
        <v>37561</v>
      </c>
      <c r="B19" s="27">
        <v>43.697501454550803</v>
      </c>
      <c r="C19" s="27">
        <v>32.831108015590203</v>
      </c>
      <c r="D19" s="27">
        <v>21.137345793550299</v>
      </c>
      <c r="E19" s="27">
        <v>26.604890239010299</v>
      </c>
      <c r="F19" s="27">
        <v>13.1490918079884</v>
      </c>
      <c r="G19" s="27">
        <v>16.5494364725654</v>
      </c>
      <c r="H19" s="27">
        <v>15.726205307776301</v>
      </c>
      <c r="I19" s="27">
        <v>39.079024303647302</v>
      </c>
      <c r="J19" s="27">
        <v>30.789306338624101</v>
      </c>
      <c r="L19" s="19">
        <v>37561</v>
      </c>
      <c r="M19" s="27">
        <v>44.802524849031698</v>
      </c>
      <c r="N19" s="27">
        <v>33.613623765041098</v>
      </c>
      <c r="O19" s="27">
        <v>22.8552667464023</v>
      </c>
      <c r="P19" s="27">
        <v>30.457467727409401</v>
      </c>
      <c r="Q19" s="27">
        <v>14.5449332773424</v>
      </c>
      <c r="R19" s="27">
        <v>18.827210749088501</v>
      </c>
      <c r="S19" s="27">
        <v>15.086249262302101</v>
      </c>
      <c r="T19" s="27">
        <v>41.130589621629298</v>
      </c>
      <c r="U19" s="27">
        <v>32.330148651919401</v>
      </c>
    </row>
    <row r="20" spans="1:21" ht="15" hidden="1" customHeight="1" x14ac:dyDescent="0.3">
      <c r="A20" s="19">
        <v>37591</v>
      </c>
      <c r="B20" s="27">
        <v>45.196679951430703</v>
      </c>
      <c r="C20" s="27">
        <v>34.085983921654602</v>
      </c>
      <c r="D20" s="27">
        <v>22.816351417824901</v>
      </c>
      <c r="E20" s="27">
        <v>32.757286781890599</v>
      </c>
      <c r="F20" s="27">
        <v>14.5739952489632</v>
      </c>
      <c r="G20" s="27">
        <v>19.195969337673102</v>
      </c>
      <c r="H20" s="27">
        <v>16.0479209186182</v>
      </c>
      <c r="I20" s="27">
        <v>46.077503942970303</v>
      </c>
      <c r="J20" s="27">
        <v>32.718276872391101</v>
      </c>
      <c r="L20" s="19">
        <v>37591</v>
      </c>
      <c r="M20" s="27">
        <v>45.218563605685503</v>
      </c>
      <c r="N20" s="27">
        <v>34.444781741319801</v>
      </c>
      <c r="O20" s="27">
        <v>23.499436014078299</v>
      </c>
      <c r="P20" s="27">
        <v>30.890254903307898</v>
      </c>
      <c r="Q20" s="27">
        <v>14.766734756222</v>
      </c>
      <c r="R20" s="27">
        <v>18.998526061992202</v>
      </c>
      <c r="S20" s="27">
        <v>14.962137619158799</v>
      </c>
      <c r="T20" s="27">
        <v>41.892764122584701</v>
      </c>
      <c r="U20" s="27">
        <v>32.953780113859096</v>
      </c>
    </row>
    <row r="21" spans="1:21" ht="15" hidden="1" customHeight="1" x14ac:dyDescent="0.3">
      <c r="A21" s="19">
        <v>37622</v>
      </c>
      <c r="B21" s="27">
        <v>46.612558929610699</v>
      </c>
      <c r="C21" s="27">
        <v>36.831053848779</v>
      </c>
      <c r="D21" s="27">
        <v>24.765127581446901</v>
      </c>
      <c r="E21" s="27">
        <v>32.713283511390401</v>
      </c>
      <c r="F21" s="27">
        <v>16.780305164783702</v>
      </c>
      <c r="G21" s="27">
        <v>19.6115271610722</v>
      </c>
      <c r="H21" s="27">
        <v>14.881428104493899</v>
      </c>
      <c r="I21" s="27">
        <v>43.817536344595503</v>
      </c>
      <c r="J21" s="27">
        <v>34.511281992496201</v>
      </c>
      <c r="L21" s="19">
        <v>37622</v>
      </c>
      <c r="M21" s="27">
        <v>45.443379088537903</v>
      </c>
      <c r="N21" s="27">
        <v>35.194601535117201</v>
      </c>
      <c r="O21" s="27">
        <v>23.905582814255901</v>
      </c>
      <c r="P21" s="27">
        <v>30.940001165841199</v>
      </c>
      <c r="Q21" s="27">
        <v>15.0299498339868</v>
      </c>
      <c r="R21" s="27">
        <v>19.1965802525106</v>
      </c>
      <c r="S21" s="27">
        <v>14.438942997362499</v>
      </c>
      <c r="T21" s="27">
        <v>41.822637412963999</v>
      </c>
      <c r="U21" s="27">
        <v>33.388865122913302</v>
      </c>
    </row>
    <row r="22" spans="1:21" ht="15" hidden="1" customHeight="1" x14ac:dyDescent="0.3">
      <c r="A22" s="19">
        <v>37653</v>
      </c>
      <c r="B22" s="27">
        <v>46.076015939679202</v>
      </c>
      <c r="C22" s="27">
        <v>39.320757076100897</v>
      </c>
      <c r="D22" s="27">
        <v>25.134246490954101</v>
      </c>
      <c r="E22" s="27">
        <v>29.617149010055499</v>
      </c>
      <c r="F22" s="27">
        <v>15.636067678453101</v>
      </c>
      <c r="G22" s="27">
        <v>19.9719530278824</v>
      </c>
      <c r="H22" s="27">
        <v>12.6148375722032</v>
      </c>
      <c r="I22" s="27">
        <v>41.336520005188198</v>
      </c>
      <c r="J22" s="27">
        <v>34.553891099659602</v>
      </c>
      <c r="L22" s="19">
        <v>37653</v>
      </c>
      <c r="M22" s="27">
        <v>45.518896808584003</v>
      </c>
      <c r="N22" s="27">
        <v>35.735260630298797</v>
      </c>
      <c r="O22" s="27">
        <v>24.0405300654411</v>
      </c>
      <c r="P22" s="27">
        <v>30.592347573884702</v>
      </c>
      <c r="Q22" s="27">
        <v>15.278947717593301</v>
      </c>
      <c r="R22" s="27">
        <v>19.546784480646799</v>
      </c>
      <c r="S22" s="27">
        <v>13.660128492780601</v>
      </c>
      <c r="T22" s="27">
        <v>41.234675113787802</v>
      </c>
      <c r="U22" s="27">
        <v>33.595413291358497</v>
      </c>
    </row>
    <row r="23" spans="1:21" ht="15" hidden="1" customHeight="1" x14ac:dyDescent="0.3">
      <c r="A23" s="19">
        <v>37681</v>
      </c>
      <c r="B23" s="27">
        <v>46.219776786284299</v>
      </c>
      <c r="C23" s="27">
        <v>36.8876084789391</v>
      </c>
      <c r="D23" s="27">
        <v>23.847427316082399</v>
      </c>
      <c r="E23" s="27">
        <v>31.6469102869785</v>
      </c>
      <c r="F23" s="27">
        <v>15.5913857557307</v>
      </c>
      <c r="G23" s="27">
        <v>17.161649263526002</v>
      </c>
      <c r="H23" s="27">
        <v>12.6706607688413</v>
      </c>
      <c r="I23" s="27">
        <v>39.153718144274997</v>
      </c>
      <c r="J23" s="27">
        <v>34.2987622482106</v>
      </c>
      <c r="L23" s="19">
        <v>37681</v>
      </c>
      <c r="M23" s="27">
        <v>45.533407938444803</v>
      </c>
      <c r="N23" s="27">
        <v>36.000972859453199</v>
      </c>
      <c r="O23" s="27">
        <v>23.948863251641701</v>
      </c>
      <c r="P23" s="27">
        <v>30.154370863991801</v>
      </c>
      <c r="Q23" s="27">
        <v>15.526431473045999</v>
      </c>
      <c r="R23" s="27">
        <v>20.1307842746393</v>
      </c>
      <c r="S23" s="27">
        <v>12.906466296487499</v>
      </c>
      <c r="T23" s="27">
        <v>40.5530487553726</v>
      </c>
      <c r="U23" s="27">
        <v>33.614886862735801</v>
      </c>
    </row>
    <row r="24" spans="1:21" ht="15" hidden="1" customHeight="1" x14ac:dyDescent="0.3">
      <c r="A24" s="19">
        <v>37712</v>
      </c>
      <c r="B24" s="27">
        <v>43.860566447034898</v>
      </c>
      <c r="C24" s="27">
        <v>34.976438054521097</v>
      </c>
      <c r="D24" s="27">
        <v>23.103047800556901</v>
      </c>
      <c r="E24" s="27">
        <v>28.921715176389402</v>
      </c>
      <c r="F24" s="27">
        <v>15.662587448571101</v>
      </c>
      <c r="G24" s="27">
        <v>21.402232611719199</v>
      </c>
      <c r="H24" s="27">
        <v>11.6817343647278</v>
      </c>
      <c r="I24" s="27">
        <v>33.5224848344061</v>
      </c>
      <c r="J24" s="27">
        <v>32.350726820668598</v>
      </c>
      <c r="L24" s="19">
        <v>37712</v>
      </c>
      <c r="M24" s="27">
        <v>45.667266694850603</v>
      </c>
      <c r="N24" s="27">
        <v>36.103373818223197</v>
      </c>
      <c r="O24" s="27">
        <v>23.808240396088099</v>
      </c>
      <c r="P24" s="27">
        <v>29.9735354720145</v>
      </c>
      <c r="Q24" s="27">
        <v>15.7529732014036</v>
      </c>
      <c r="R24" s="27">
        <v>20.743876490168802</v>
      </c>
      <c r="S24" s="27">
        <v>12.3997705312651</v>
      </c>
      <c r="T24" s="27">
        <v>40.105974982636901</v>
      </c>
      <c r="U24" s="27">
        <v>33.5986291344229</v>
      </c>
    </row>
    <row r="25" spans="1:21" ht="15" hidden="1" customHeight="1" x14ac:dyDescent="0.3">
      <c r="A25" s="19">
        <v>37742</v>
      </c>
      <c r="B25" s="27">
        <v>45.382623138283002</v>
      </c>
      <c r="C25" s="27">
        <v>33.428913059491101</v>
      </c>
      <c r="D25" s="27">
        <v>22.7274657429763</v>
      </c>
      <c r="E25" s="27">
        <v>28.944859091729501</v>
      </c>
      <c r="F25" s="27">
        <v>15.841603138684199</v>
      </c>
      <c r="G25" s="27">
        <v>14.0950309643873</v>
      </c>
      <c r="H25" s="27">
        <v>12.699028452808401</v>
      </c>
      <c r="I25" s="27">
        <v>37.878489511720403</v>
      </c>
      <c r="J25" s="27">
        <v>32.7288869967038</v>
      </c>
      <c r="L25" s="19">
        <v>37742</v>
      </c>
      <c r="M25" s="27">
        <v>46.0741238371835</v>
      </c>
      <c r="N25" s="27">
        <v>36.340789140546804</v>
      </c>
      <c r="O25" s="27">
        <v>23.849418117814398</v>
      </c>
      <c r="P25" s="27">
        <v>30.2780219956589</v>
      </c>
      <c r="Q25" s="27">
        <v>15.9749825496194</v>
      </c>
      <c r="R25" s="27">
        <v>21.227003151030001</v>
      </c>
      <c r="S25" s="27">
        <v>12.2887657747288</v>
      </c>
      <c r="T25" s="27">
        <v>40.015385541724697</v>
      </c>
      <c r="U25" s="27">
        <v>33.775233445024902</v>
      </c>
    </row>
    <row r="26" spans="1:21" ht="15" hidden="1" customHeight="1" x14ac:dyDescent="0.3">
      <c r="A26" s="19">
        <v>37773</v>
      </c>
      <c r="B26" s="27">
        <v>47.503417689007797</v>
      </c>
      <c r="C26" s="27">
        <v>36.3878339494374</v>
      </c>
      <c r="D26" s="27">
        <v>24.552121907045301</v>
      </c>
      <c r="E26" s="27">
        <v>30.818569410607498</v>
      </c>
      <c r="F26" s="27">
        <v>16.029785481757401</v>
      </c>
      <c r="G26" s="27">
        <v>22.544804159012699</v>
      </c>
      <c r="H26" s="27">
        <v>12.4455994861472</v>
      </c>
      <c r="I26" s="27">
        <v>41.199507270749301</v>
      </c>
      <c r="J26" s="27">
        <v>34.663053052427102</v>
      </c>
      <c r="L26" s="19">
        <v>37773</v>
      </c>
      <c r="M26" s="27">
        <v>46.755660028955901</v>
      </c>
      <c r="N26" s="27">
        <v>36.859255161519698</v>
      </c>
      <c r="O26" s="27">
        <v>24.203491044106201</v>
      </c>
      <c r="P26" s="27">
        <v>31.034820223679201</v>
      </c>
      <c r="Q26" s="27">
        <v>16.2732621392026</v>
      </c>
      <c r="R26" s="27">
        <v>21.6185281226232</v>
      </c>
      <c r="S26" s="27">
        <v>12.466957209350999</v>
      </c>
      <c r="T26" s="27">
        <v>40.245249516774599</v>
      </c>
      <c r="U26" s="27">
        <v>34.283642580159402</v>
      </c>
    </row>
    <row r="27" spans="1:21" ht="15" hidden="1" customHeight="1" x14ac:dyDescent="0.3">
      <c r="A27" s="19">
        <v>37803</v>
      </c>
      <c r="B27" s="27">
        <v>48.578748012537901</v>
      </c>
      <c r="C27" s="27">
        <v>38.471108060839597</v>
      </c>
      <c r="D27" s="27">
        <v>26.857505049668401</v>
      </c>
      <c r="E27" s="27">
        <v>33.1763412464108</v>
      </c>
      <c r="F27" s="27">
        <v>16.951596966492101</v>
      </c>
      <c r="G27" s="27">
        <v>35.7901536234438</v>
      </c>
      <c r="H27" s="27">
        <v>12.9832191159836</v>
      </c>
      <c r="I27" s="27">
        <v>41.870326746741</v>
      </c>
      <c r="J27" s="27">
        <v>36.597359750668502</v>
      </c>
      <c r="L27" s="19">
        <v>37803</v>
      </c>
      <c r="M27" s="27">
        <v>47.734149593044798</v>
      </c>
      <c r="N27" s="27">
        <v>37.779814653356198</v>
      </c>
      <c r="O27" s="27">
        <v>24.970077199187799</v>
      </c>
      <c r="P27" s="27">
        <v>32.091634231077897</v>
      </c>
      <c r="Q27" s="27">
        <v>16.722742911185001</v>
      </c>
      <c r="R27" s="27">
        <v>22.161878362347</v>
      </c>
      <c r="S27" s="27">
        <v>12.8016376218466</v>
      </c>
      <c r="T27" s="27">
        <v>40.552159423218399</v>
      </c>
      <c r="U27" s="27">
        <v>35.194025903154703</v>
      </c>
    </row>
    <row r="28" spans="1:21" ht="15" hidden="1" customHeight="1" x14ac:dyDescent="0.3">
      <c r="A28" s="19">
        <v>37834</v>
      </c>
      <c r="B28" s="27">
        <v>48.024494685525099</v>
      </c>
      <c r="C28" s="27">
        <v>38.211024364133898</v>
      </c>
      <c r="D28" s="27">
        <v>25.242899993221901</v>
      </c>
      <c r="E28" s="27">
        <v>35.073114047821299</v>
      </c>
      <c r="F28" s="27">
        <v>15.766967904362</v>
      </c>
      <c r="G28" s="27">
        <v>21.0413085054109</v>
      </c>
      <c r="H28" s="27">
        <v>13.758067708105999</v>
      </c>
      <c r="I28" s="27">
        <v>40.9728219051105</v>
      </c>
      <c r="J28" s="27">
        <v>35.503051665674398</v>
      </c>
      <c r="L28" s="19">
        <v>37834</v>
      </c>
      <c r="M28" s="27">
        <v>48.816982850936299</v>
      </c>
      <c r="N28" s="27">
        <v>38.9949545369223</v>
      </c>
      <c r="O28" s="27">
        <v>26.056715152283601</v>
      </c>
      <c r="P28" s="27">
        <v>33.152194303053399</v>
      </c>
      <c r="Q28" s="27">
        <v>17.376798369608899</v>
      </c>
      <c r="R28" s="27">
        <v>23.0802907597065</v>
      </c>
      <c r="S28" s="27">
        <v>13.2460133011647</v>
      </c>
      <c r="T28" s="27">
        <v>40.528706025619002</v>
      </c>
      <c r="U28" s="27">
        <v>36.365846292067303</v>
      </c>
    </row>
    <row r="29" spans="1:21" ht="15" hidden="1" customHeight="1" x14ac:dyDescent="0.3">
      <c r="A29" s="19">
        <v>37865</v>
      </c>
      <c r="B29" s="27">
        <v>50.652525015520098</v>
      </c>
      <c r="C29" s="27">
        <v>41.021457837241101</v>
      </c>
      <c r="D29" s="27">
        <v>27.820933894237701</v>
      </c>
      <c r="E29" s="27">
        <v>33.4669196116389</v>
      </c>
      <c r="F29" s="27">
        <v>17.406880913719299</v>
      </c>
      <c r="G29" s="27">
        <v>21.909594639231301</v>
      </c>
      <c r="H29" s="27">
        <v>13.177519758743101</v>
      </c>
      <c r="I29" s="27">
        <v>39.455589509674397</v>
      </c>
      <c r="J29" s="27">
        <v>37.657204428551502</v>
      </c>
      <c r="L29" s="19">
        <v>37865</v>
      </c>
      <c r="M29" s="27">
        <v>49.774463285909199</v>
      </c>
      <c r="N29" s="27">
        <v>40.330686526258198</v>
      </c>
      <c r="O29" s="27">
        <v>27.229666727823599</v>
      </c>
      <c r="P29" s="27">
        <v>34.050357954393803</v>
      </c>
      <c r="Q29" s="27">
        <v>18.207580867108401</v>
      </c>
      <c r="R29" s="27">
        <v>24.355653745404201</v>
      </c>
      <c r="S29" s="27">
        <v>13.904046045316999</v>
      </c>
      <c r="T29" s="27">
        <v>40.095271233896902</v>
      </c>
      <c r="U29" s="27">
        <v>37.539460796835499</v>
      </c>
    </row>
    <row r="30" spans="1:21" ht="15" hidden="1" customHeight="1" x14ac:dyDescent="0.3">
      <c r="A30" s="19">
        <v>37895</v>
      </c>
      <c r="B30" s="27">
        <v>54.973456275511701</v>
      </c>
      <c r="C30" s="27">
        <v>42.551092668545003</v>
      </c>
      <c r="D30" s="27">
        <v>28.583790316036701</v>
      </c>
      <c r="E30" s="27">
        <v>34.305124789607298</v>
      </c>
      <c r="F30" s="27">
        <v>19.464283253037301</v>
      </c>
      <c r="G30" s="27">
        <v>26.699721882367498</v>
      </c>
      <c r="H30" s="27">
        <v>15.7120702161578</v>
      </c>
      <c r="I30" s="27">
        <v>38.866413529936501</v>
      </c>
      <c r="J30" s="27">
        <v>39.499108746464699</v>
      </c>
      <c r="L30" s="19">
        <v>37895</v>
      </c>
      <c r="M30" s="27">
        <v>50.720879886594197</v>
      </c>
      <c r="N30" s="27">
        <v>41.679187957484999</v>
      </c>
      <c r="O30" s="27">
        <v>28.353821663291299</v>
      </c>
      <c r="P30" s="27">
        <v>34.754893257313697</v>
      </c>
      <c r="Q30" s="27">
        <v>19.128014364521501</v>
      </c>
      <c r="R30" s="27">
        <v>26.022234803343899</v>
      </c>
      <c r="S30" s="27">
        <v>15.0184327930197</v>
      </c>
      <c r="T30" s="27">
        <v>39.5694394523968</v>
      </c>
      <c r="U30" s="27">
        <v>38.639105991508799</v>
      </c>
    </row>
    <row r="31" spans="1:21" ht="15" hidden="1" customHeight="1" x14ac:dyDescent="0.3">
      <c r="A31" s="19">
        <v>37926</v>
      </c>
      <c r="B31" s="27">
        <v>47.730285539981097</v>
      </c>
      <c r="C31" s="27">
        <v>41.527563424159901</v>
      </c>
      <c r="D31" s="27">
        <v>28.901381854460301</v>
      </c>
      <c r="E31" s="27">
        <v>35.475853561992203</v>
      </c>
      <c r="F31" s="27">
        <v>20.271297719225899</v>
      </c>
      <c r="G31" s="27">
        <v>18.312118540069999</v>
      </c>
      <c r="H31" s="27">
        <v>14.4696077283372</v>
      </c>
      <c r="I31" s="27">
        <v>33.023054195213902</v>
      </c>
      <c r="J31" s="27">
        <v>37.039036410554502</v>
      </c>
      <c r="L31" s="19">
        <v>37926</v>
      </c>
      <c r="M31" s="27">
        <v>51.997901861462097</v>
      </c>
      <c r="N31" s="27">
        <v>43.031910456498899</v>
      </c>
      <c r="O31" s="27">
        <v>29.4577666816296</v>
      </c>
      <c r="P31" s="27">
        <v>35.369153120914703</v>
      </c>
      <c r="Q31" s="27">
        <v>20.061430530887201</v>
      </c>
      <c r="R31" s="27">
        <v>27.755705459223901</v>
      </c>
      <c r="S31" s="27">
        <v>16.722726094372799</v>
      </c>
      <c r="T31" s="27">
        <v>39.546732852758801</v>
      </c>
      <c r="U31" s="27">
        <v>39.766215623570702</v>
      </c>
    </row>
    <row r="32" spans="1:21" ht="15" hidden="1" customHeight="1" x14ac:dyDescent="0.3">
      <c r="A32" s="19">
        <v>37956</v>
      </c>
      <c r="B32" s="27">
        <v>54.178073039668099</v>
      </c>
      <c r="C32" s="27">
        <v>46.462452659016101</v>
      </c>
      <c r="D32" s="27">
        <v>31.798722318132899</v>
      </c>
      <c r="E32" s="27">
        <v>40.056070950431597</v>
      </c>
      <c r="F32" s="27">
        <v>21.062530163456401</v>
      </c>
      <c r="G32" s="27">
        <v>33.484327784410603</v>
      </c>
      <c r="H32" s="27">
        <v>19.117662788775199</v>
      </c>
      <c r="I32" s="27">
        <v>46.698352211377198</v>
      </c>
      <c r="J32" s="27">
        <v>41.885789718211903</v>
      </c>
      <c r="L32" s="19">
        <v>37956</v>
      </c>
      <c r="M32" s="27">
        <v>53.986042152148897</v>
      </c>
      <c r="N32" s="27">
        <v>44.531487619623398</v>
      </c>
      <c r="O32" s="27">
        <v>30.685194904239001</v>
      </c>
      <c r="P32" s="27">
        <v>36.212467901527503</v>
      </c>
      <c r="Q32" s="27">
        <v>20.958703732214101</v>
      </c>
      <c r="R32" s="27">
        <v>29.110153021389198</v>
      </c>
      <c r="S32" s="27">
        <v>18.870216141473101</v>
      </c>
      <c r="T32" s="27">
        <v>40.292579893338903</v>
      </c>
      <c r="U32" s="27">
        <v>41.144135888896898</v>
      </c>
    </row>
    <row r="33" spans="1:21" ht="15" hidden="1" customHeight="1" x14ac:dyDescent="0.3">
      <c r="A33" s="19">
        <v>37987</v>
      </c>
      <c r="B33" s="27">
        <v>54.495614409686603</v>
      </c>
      <c r="C33" s="27">
        <v>44.873922243142303</v>
      </c>
      <c r="D33" s="27">
        <v>30.755527014086699</v>
      </c>
      <c r="E33" s="27">
        <v>36.2838516209844</v>
      </c>
      <c r="F33" s="27">
        <v>21.972159298847</v>
      </c>
      <c r="G33" s="27">
        <v>36.352535020579097</v>
      </c>
      <c r="H33" s="27">
        <v>14.830905506875901</v>
      </c>
      <c r="I33" s="27">
        <v>39.849970608287499</v>
      </c>
      <c r="J33" s="27">
        <v>41.119605403864803</v>
      </c>
      <c r="L33" s="19">
        <v>37987</v>
      </c>
      <c r="M33" s="27">
        <v>56.750365230136701</v>
      </c>
      <c r="N33" s="27">
        <v>46.284309563811</v>
      </c>
      <c r="O33" s="27">
        <v>32.184153720278204</v>
      </c>
      <c r="P33" s="27">
        <v>37.419742401731497</v>
      </c>
      <c r="Q33" s="27">
        <v>21.7980835466428</v>
      </c>
      <c r="R33" s="27">
        <v>29.857523144212202</v>
      </c>
      <c r="S33" s="27">
        <v>21.098444860411998</v>
      </c>
      <c r="T33" s="27">
        <v>41.861286598992301</v>
      </c>
      <c r="U33" s="27">
        <v>42.917629636830299</v>
      </c>
    </row>
    <row r="34" spans="1:21" ht="15" hidden="1" customHeight="1" x14ac:dyDescent="0.3">
      <c r="A34" s="19">
        <v>38018</v>
      </c>
      <c r="B34" s="27">
        <v>58.557848340812697</v>
      </c>
      <c r="C34" s="27">
        <v>48.349788808478699</v>
      </c>
      <c r="D34" s="27">
        <v>32.992213611436298</v>
      </c>
      <c r="E34" s="27">
        <v>39.0127008179727</v>
      </c>
      <c r="F34" s="27">
        <v>22.108981527661498</v>
      </c>
      <c r="G34" s="27">
        <v>24.603467223397999</v>
      </c>
      <c r="H34" s="27">
        <v>23.719022527618701</v>
      </c>
      <c r="I34" s="27">
        <v>44.191916626438001</v>
      </c>
      <c r="J34" s="27">
        <v>44.004809100315299</v>
      </c>
      <c r="L34" s="19">
        <v>38018</v>
      </c>
      <c r="M34" s="27">
        <v>60.062176241396699</v>
      </c>
      <c r="N34" s="27">
        <v>48.281897650046098</v>
      </c>
      <c r="O34" s="27">
        <v>33.9325820958056</v>
      </c>
      <c r="P34" s="27">
        <v>38.9324110236428</v>
      </c>
      <c r="Q34" s="27">
        <v>22.554142920195702</v>
      </c>
      <c r="R34" s="27">
        <v>29.929205023706999</v>
      </c>
      <c r="S34" s="27">
        <v>23.039250832132801</v>
      </c>
      <c r="T34" s="27">
        <v>44.0588190826534</v>
      </c>
      <c r="U34" s="27">
        <v>44.979020831329002</v>
      </c>
    </row>
    <row r="35" spans="1:21" ht="15" hidden="1" customHeight="1" x14ac:dyDescent="0.3">
      <c r="A35" s="19">
        <v>38047</v>
      </c>
      <c r="B35" s="27">
        <v>66.683680675755298</v>
      </c>
      <c r="C35" s="27">
        <v>49.902830385119003</v>
      </c>
      <c r="D35" s="27">
        <v>35.920400114516497</v>
      </c>
      <c r="E35" s="27">
        <v>40.147628541756902</v>
      </c>
      <c r="F35" s="27">
        <v>23.405163052467</v>
      </c>
      <c r="G35" s="27">
        <v>32.479288723165801</v>
      </c>
      <c r="H35" s="27">
        <v>28.537553709143101</v>
      </c>
      <c r="I35" s="27">
        <v>48.509762981658902</v>
      </c>
      <c r="J35" s="27">
        <v>48.780238835403701</v>
      </c>
      <c r="L35" s="19">
        <v>38047</v>
      </c>
      <c r="M35" s="27">
        <v>63.507965559924102</v>
      </c>
      <c r="N35" s="27">
        <v>50.379213647548802</v>
      </c>
      <c r="O35" s="27">
        <v>35.8515924492511</v>
      </c>
      <c r="P35" s="27">
        <v>40.420394708615802</v>
      </c>
      <c r="Q35" s="27">
        <v>23.264873033017501</v>
      </c>
      <c r="R35" s="27">
        <v>29.821452063519001</v>
      </c>
      <c r="S35" s="27">
        <v>24.3376557538902</v>
      </c>
      <c r="T35" s="27">
        <v>46.687406429261003</v>
      </c>
      <c r="U35" s="27">
        <v>47.135767125098297</v>
      </c>
    </row>
    <row r="36" spans="1:21" ht="15" hidden="1" customHeight="1" x14ac:dyDescent="0.3">
      <c r="A36" s="19">
        <v>38078</v>
      </c>
      <c r="B36" s="27">
        <v>70.217756242569493</v>
      </c>
      <c r="C36" s="27">
        <v>58.164979660611998</v>
      </c>
      <c r="D36" s="27">
        <v>41.953767844890599</v>
      </c>
      <c r="E36" s="27">
        <v>43.145980490556902</v>
      </c>
      <c r="F36" s="27">
        <v>24.0083285265383</v>
      </c>
      <c r="G36" s="27">
        <v>26.222735490776401</v>
      </c>
      <c r="H36" s="27">
        <v>30.285399658323801</v>
      </c>
      <c r="I36" s="27">
        <v>49.7537373796401</v>
      </c>
      <c r="J36" s="27">
        <v>53.037048214714403</v>
      </c>
      <c r="L36" s="19">
        <v>38078</v>
      </c>
      <c r="M36" s="27">
        <v>66.639933568098002</v>
      </c>
      <c r="N36" s="27">
        <v>52.390634859726497</v>
      </c>
      <c r="O36" s="27">
        <v>37.8280467567538</v>
      </c>
      <c r="P36" s="27">
        <v>41.672577153456999</v>
      </c>
      <c r="Q36" s="27">
        <v>24.023216090384398</v>
      </c>
      <c r="R36" s="27">
        <v>30.326616377494201</v>
      </c>
      <c r="S36" s="27">
        <v>24.915522870101999</v>
      </c>
      <c r="T36" s="27">
        <v>49.506451083235802</v>
      </c>
      <c r="U36" s="27">
        <v>49.226807110719101</v>
      </c>
    </row>
    <row r="37" spans="1:21" ht="15" hidden="1" customHeight="1" x14ac:dyDescent="0.3">
      <c r="A37" s="19">
        <v>38108</v>
      </c>
      <c r="B37" s="27">
        <v>70.129920140419301</v>
      </c>
      <c r="C37" s="27">
        <v>55.1195844948871</v>
      </c>
      <c r="D37" s="27">
        <v>40.377086083878098</v>
      </c>
      <c r="E37" s="27">
        <v>43.963963025115198</v>
      </c>
      <c r="F37" s="27">
        <v>25.162593066162401</v>
      </c>
      <c r="G37" s="27">
        <v>32.217311338391099</v>
      </c>
      <c r="H37" s="27">
        <v>23.2855083658376</v>
      </c>
      <c r="I37" s="27">
        <v>48.854332047781199</v>
      </c>
      <c r="J37" s="27">
        <v>52.347837151703601</v>
      </c>
      <c r="L37" s="19">
        <v>38108</v>
      </c>
      <c r="M37" s="27">
        <v>69.185171626788602</v>
      </c>
      <c r="N37" s="27">
        <v>54.184221796581703</v>
      </c>
      <c r="O37" s="27">
        <v>39.659593971051898</v>
      </c>
      <c r="P37" s="27">
        <v>42.768139820398702</v>
      </c>
      <c r="Q37" s="27">
        <v>24.9342443342629</v>
      </c>
      <c r="R37" s="27">
        <v>31.747935438395501</v>
      </c>
      <c r="S37" s="27">
        <v>24.812460987089899</v>
      </c>
      <c r="T37" s="27">
        <v>52.320211213763201</v>
      </c>
      <c r="U37" s="27">
        <v>51.094471279803997</v>
      </c>
    </row>
    <row r="38" spans="1:21" ht="15" hidden="1" customHeight="1" x14ac:dyDescent="0.3">
      <c r="A38" s="19">
        <v>38139</v>
      </c>
      <c r="B38" s="27">
        <v>70.418644446085096</v>
      </c>
      <c r="C38" s="27">
        <v>56.250964300093599</v>
      </c>
      <c r="D38" s="27">
        <v>41.2033416913604</v>
      </c>
      <c r="E38" s="27">
        <v>43.697049879206503</v>
      </c>
      <c r="F38" s="27">
        <v>25.4381360742161</v>
      </c>
      <c r="G38" s="27">
        <v>31.278778960680199</v>
      </c>
      <c r="H38" s="27">
        <v>15.180306950859899</v>
      </c>
      <c r="I38" s="27">
        <v>55.5009501275471</v>
      </c>
      <c r="J38" s="27">
        <v>52.726291309778603</v>
      </c>
      <c r="L38" s="19">
        <v>38139</v>
      </c>
      <c r="M38" s="27">
        <v>71.209942158672007</v>
      </c>
      <c r="N38" s="27">
        <v>55.841470870806901</v>
      </c>
      <c r="O38" s="27">
        <v>41.2845476042081</v>
      </c>
      <c r="P38" s="27">
        <v>43.859545001125603</v>
      </c>
      <c r="Q38" s="27">
        <v>26.035359109802499</v>
      </c>
      <c r="R38" s="27">
        <v>33.794387960143197</v>
      </c>
      <c r="S38" s="27">
        <v>24.374453333564102</v>
      </c>
      <c r="T38" s="27">
        <v>54.971975949613302</v>
      </c>
      <c r="U38" s="27">
        <v>52.737028885255199</v>
      </c>
    </row>
    <row r="39" spans="1:21" ht="15" hidden="1" customHeight="1" x14ac:dyDescent="0.3">
      <c r="A39" s="19">
        <v>38169</v>
      </c>
      <c r="B39" s="27">
        <v>67.1132975411779</v>
      </c>
      <c r="C39" s="27">
        <v>56.473151622174697</v>
      </c>
      <c r="D39" s="27">
        <v>41.3361489647328</v>
      </c>
      <c r="E39" s="27">
        <v>39.485208488571601</v>
      </c>
      <c r="F39" s="27">
        <v>26.676517224844801</v>
      </c>
      <c r="G39" s="27">
        <v>34.1181463325929</v>
      </c>
      <c r="H39" s="27">
        <v>29.6499167326349</v>
      </c>
      <c r="I39" s="27">
        <v>58.248401985408897</v>
      </c>
      <c r="J39" s="27">
        <v>52.231650643103698</v>
      </c>
      <c r="L39" s="19">
        <v>38169</v>
      </c>
      <c r="M39" s="27">
        <v>72.901957784885198</v>
      </c>
      <c r="N39" s="27">
        <v>57.449075490778398</v>
      </c>
      <c r="O39" s="27">
        <v>42.680734382552103</v>
      </c>
      <c r="P39" s="27">
        <v>44.9781636381163</v>
      </c>
      <c r="Q39" s="27">
        <v>27.322029582546001</v>
      </c>
      <c r="R39" s="27">
        <v>35.9800144606495</v>
      </c>
      <c r="S39" s="27">
        <v>23.971247329044498</v>
      </c>
      <c r="T39" s="27">
        <v>57.358626386987702</v>
      </c>
      <c r="U39" s="27">
        <v>54.226057142189802</v>
      </c>
    </row>
    <row r="40" spans="1:21" ht="15" hidden="1" customHeight="1" x14ac:dyDescent="0.3">
      <c r="A40" s="19">
        <v>38200</v>
      </c>
      <c r="B40" s="27">
        <v>73.747184229178501</v>
      </c>
      <c r="C40" s="27">
        <v>58.463119581955397</v>
      </c>
      <c r="D40" s="27">
        <v>44.218281942411799</v>
      </c>
      <c r="E40" s="27">
        <v>42.911403261673897</v>
      </c>
      <c r="F40" s="27">
        <v>29.027849868492002</v>
      </c>
      <c r="G40" s="27">
        <v>41.873969173242301</v>
      </c>
      <c r="H40" s="27">
        <v>22.793783803690499</v>
      </c>
      <c r="I40" s="27">
        <v>59.712504727514201</v>
      </c>
      <c r="J40" s="27">
        <v>55.8585251185457</v>
      </c>
      <c r="L40" s="19">
        <v>38200</v>
      </c>
      <c r="M40" s="27">
        <v>74.632800439771799</v>
      </c>
      <c r="N40" s="27">
        <v>59.116389369803699</v>
      </c>
      <c r="O40" s="27">
        <v>43.976478423100602</v>
      </c>
      <c r="P40" s="27">
        <v>46.105265633607601</v>
      </c>
      <c r="Q40" s="27">
        <v>28.722909774123799</v>
      </c>
      <c r="R40" s="27">
        <v>37.780888178816198</v>
      </c>
      <c r="S40" s="27">
        <v>23.677549343700498</v>
      </c>
      <c r="T40" s="27">
        <v>59.596794592143802</v>
      </c>
      <c r="U40" s="27">
        <v>55.741748564521203</v>
      </c>
    </row>
    <row r="41" spans="1:21" ht="15" hidden="1" customHeight="1" x14ac:dyDescent="0.3">
      <c r="A41" s="19">
        <v>38231</v>
      </c>
      <c r="B41" s="27">
        <v>76.534870959958695</v>
      </c>
      <c r="C41" s="27">
        <v>60.617587520186397</v>
      </c>
      <c r="D41" s="27">
        <v>45.751961394732</v>
      </c>
      <c r="E41" s="27">
        <v>49.338183104086703</v>
      </c>
      <c r="F41" s="27">
        <v>30.175106190542898</v>
      </c>
      <c r="G41" s="27">
        <v>40.854059576824099</v>
      </c>
      <c r="H41" s="27">
        <v>29.621988490370502</v>
      </c>
      <c r="I41" s="27">
        <v>60.586680651283203</v>
      </c>
      <c r="J41" s="27">
        <v>58.062516782717303</v>
      </c>
      <c r="L41" s="19">
        <v>38231</v>
      </c>
      <c r="M41" s="27">
        <v>76.717152508319799</v>
      </c>
      <c r="N41" s="27">
        <v>61.006096146517002</v>
      </c>
      <c r="O41" s="27">
        <v>45.370592184028098</v>
      </c>
      <c r="P41" s="27">
        <v>47.3558540859133</v>
      </c>
      <c r="Q41" s="27">
        <v>30.143297156848401</v>
      </c>
      <c r="R41" s="27">
        <v>39.066097452617697</v>
      </c>
      <c r="S41" s="27">
        <v>23.521821476016001</v>
      </c>
      <c r="T41" s="27">
        <v>61.820639286875199</v>
      </c>
      <c r="U41" s="27">
        <v>57.472564547300003</v>
      </c>
    </row>
    <row r="42" spans="1:21" ht="15" hidden="1" customHeight="1" x14ac:dyDescent="0.3">
      <c r="A42" s="19">
        <v>38261</v>
      </c>
      <c r="B42" s="27">
        <v>80.019349129549198</v>
      </c>
      <c r="C42" s="27">
        <v>64.196749666215595</v>
      </c>
      <c r="D42" s="27">
        <v>45.983357335611402</v>
      </c>
      <c r="E42" s="27">
        <v>51.691357776366601</v>
      </c>
      <c r="F42" s="27">
        <v>32.047859273796</v>
      </c>
      <c r="G42" s="27">
        <v>35.895717750842003</v>
      </c>
      <c r="H42" s="27">
        <v>21.839351469936201</v>
      </c>
      <c r="I42" s="27">
        <v>63.686589801490797</v>
      </c>
      <c r="J42" s="27">
        <v>59.684882198608001</v>
      </c>
      <c r="L42" s="19">
        <v>38261</v>
      </c>
      <c r="M42" s="27">
        <v>78.929851759197902</v>
      </c>
      <c r="N42" s="27">
        <v>63.045422319381402</v>
      </c>
      <c r="O42" s="27">
        <v>46.879436477812703</v>
      </c>
      <c r="P42" s="27">
        <v>48.625167640488101</v>
      </c>
      <c r="Q42" s="27">
        <v>31.5208316205483</v>
      </c>
      <c r="R42" s="27">
        <v>39.870644369881497</v>
      </c>
      <c r="S42" s="27">
        <v>23.453225807640901</v>
      </c>
      <c r="T42" s="27">
        <v>64.177299732511102</v>
      </c>
      <c r="U42" s="27">
        <v>59.302863426924397</v>
      </c>
    </row>
    <row r="43" spans="1:21" ht="15" hidden="1" customHeight="1" x14ac:dyDescent="0.3">
      <c r="A43" s="19">
        <v>38292</v>
      </c>
      <c r="B43" s="27">
        <v>80.8719714988259</v>
      </c>
      <c r="C43" s="27">
        <v>65.515238609437702</v>
      </c>
      <c r="D43" s="27">
        <v>48.895386489342101</v>
      </c>
      <c r="E43" s="27">
        <v>50.126570062006898</v>
      </c>
      <c r="F43" s="27">
        <v>32.850080753216503</v>
      </c>
      <c r="G43" s="27">
        <v>38.1915429797345</v>
      </c>
      <c r="H43" s="27">
        <v>28.480397452978199</v>
      </c>
      <c r="I43" s="27">
        <v>65.2472034094435</v>
      </c>
      <c r="J43" s="27">
        <v>61.288764204173901</v>
      </c>
      <c r="L43" s="19">
        <v>38292</v>
      </c>
      <c r="M43" s="27">
        <v>80.877561733634394</v>
      </c>
      <c r="N43" s="27">
        <v>65.119902423036706</v>
      </c>
      <c r="O43" s="27">
        <v>48.5431710123123</v>
      </c>
      <c r="P43" s="27">
        <v>49.804037989190597</v>
      </c>
      <c r="Q43" s="27">
        <v>32.827966465267103</v>
      </c>
      <c r="R43" s="27">
        <v>40.464192861600502</v>
      </c>
      <c r="S43" s="27">
        <v>23.5294483401719</v>
      </c>
      <c r="T43" s="27">
        <v>66.5495436313754</v>
      </c>
      <c r="U43" s="27">
        <v>61.0579742308093</v>
      </c>
    </row>
    <row r="44" spans="1:21" ht="15" hidden="1" customHeight="1" x14ac:dyDescent="0.3">
      <c r="A44" s="19">
        <v>38322</v>
      </c>
      <c r="B44" s="27">
        <v>81.819253325451697</v>
      </c>
      <c r="C44" s="27">
        <v>65.807440971777496</v>
      </c>
      <c r="D44" s="27">
        <v>49.535145757945301</v>
      </c>
      <c r="E44" s="27">
        <v>47.577120892304897</v>
      </c>
      <c r="F44" s="27">
        <v>33.731772125455599</v>
      </c>
      <c r="G44" s="27">
        <v>41.019393694755799</v>
      </c>
      <c r="H44" s="27">
        <v>22.057768627286301</v>
      </c>
      <c r="I44" s="27">
        <v>67.935713607447596</v>
      </c>
      <c r="J44" s="27">
        <v>62.016257038735603</v>
      </c>
      <c r="L44" s="19">
        <v>38322</v>
      </c>
      <c r="M44" s="27">
        <v>82.371377588985595</v>
      </c>
      <c r="N44" s="27">
        <v>67.019429268791896</v>
      </c>
      <c r="O44" s="27">
        <v>50.447128150423303</v>
      </c>
      <c r="P44" s="27">
        <v>50.884124599394497</v>
      </c>
      <c r="Q44" s="27">
        <v>34.125765908287001</v>
      </c>
      <c r="R44" s="27">
        <v>41.365519569674298</v>
      </c>
      <c r="S44" s="27">
        <v>23.920396660927899</v>
      </c>
      <c r="T44" s="27">
        <v>68.964150810662204</v>
      </c>
      <c r="U44" s="27">
        <v>62.677144988725303</v>
      </c>
    </row>
    <row r="45" spans="1:21" ht="15" hidden="1" customHeight="1" x14ac:dyDescent="0.3">
      <c r="A45" s="19">
        <v>38353</v>
      </c>
      <c r="B45" s="27">
        <v>87.332334103469293</v>
      </c>
      <c r="C45" s="27">
        <v>70.374676436072207</v>
      </c>
      <c r="D45" s="27">
        <v>53.495048221340603</v>
      </c>
      <c r="E45" s="27">
        <v>52.460413454678097</v>
      </c>
      <c r="F45" s="27">
        <v>35.106780728990699</v>
      </c>
      <c r="G45" s="27">
        <v>42.104158183791199</v>
      </c>
      <c r="H45" s="27">
        <v>23.331573239686101</v>
      </c>
      <c r="I45" s="27">
        <v>72.670174441785406</v>
      </c>
      <c r="J45" s="27">
        <v>66.361873114524897</v>
      </c>
      <c r="L45" s="19">
        <v>38353</v>
      </c>
      <c r="M45" s="27">
        <v>83.507114461292005</v>
      </c>
      <c r="N45" s="27">
        <v>68.799992501125203</v>
      </c>
      <c r="O45" s="27">
        <v>52.658068830374702</v>
      </c>
      <c r="P45" s="27">
        <v>52.154281825891204</v>
      </c>
      <c r="Q45" s="27">
        <v>35.549002626892602</v>
      </c>
      <c r="R45" s="27">
        <v>42.527432794246501</v>
      </c>
      <c r="S45" s="27">
        <v>24.6139047197988</v>
      </c>
      <c r="T45" s="27">
        <v>71.474429182850102</v>
      </c>
      <c r="U45" s="27">
        <v>64.261717953581496</v>
      </c>
    </row>
    <row r="46" spans="1:21" ht="15" hidden="1" customHeight="1" x14ac:dyDescent="0.3">
      <c r="A46" s="19">
        <v>38384</v>
      </c>
      <c r="B46" s="27">
        <v>84.491495756947103</v>
      </c>
      <c r="C46" s="27">
        <v>69.975431441061701</v>
      </c>
      <c r="D46" s="27">
        <v>53.631847918768997</v>
      </c>
      <c r="E46" s="27">
        <v>55.500191686567099</v>
      </c>
      <c r="F46" s="27">
        <v>36.861041941999403</v>
      </c>
      <c r="G46" s="27">
        <v>43.574284467414103</v>
      </c>
      <c r="H46" s="27">
        <v>26.011395386781501</v>
      </c>
      <c r="I46" s="27">
        <v>72.917306667713405</v>
      </c>
      <c r="J46" s="27">
        <v>65.569106857063403</v>
      </c>
      <c r="L46" s="19">
        <v>38384</v>
      </c>
      <c r="M46" s="27">
        <v>84.418079875874099</v>
      </c>
      <c r="N46" s="27">
        <v>70.512801658693306</v>
      </c>
      <c r="O46" s="27">
        <v>55.123531944113097</v>
      </c>
      <c r="P46" s="27">
        <v>53.765870311064297</v>
      </c>
      <c r="Q46" s="27">
        <v>37.150470655189302</v>
      </c>
      <c r="R46" s="27">
        <v>43.761494923483298</v>
      </c>
      <c r="S46" s="27">
        <v>25.5098109536336</v>
      </c>
      <c r="T46" s="27">
        <v>73.734375176045603</v>
      </c>
      <c r="U46" s="27">
        <v>65.898735708800103</v>
      </c>
    </row>
    <row r="47" spans="1:21" ht="15" hidden="1" customHeight="1" x14ac:dyDescent="0.3">
      <c r="A47" s="19">
        <v>38412</v>
      </c>
      <c r="B47" s="27">
        <v>82.571498481662999</v>
      </c>
      <c r="C47" s="27">
        <v>65.6800094467077</v>
      </c>
      <c r="D47" s="27">
        <v>52.3825667053815</v>
      </c>
      <c r="E47" s="27">
        <v>53.383582350391499</v>
      </c>
      <c r="F47" s="27">
        <v>38.6707022561299</v>
      </c>
      <c r="G47" s="27">
        <v>43.029130993684298</v>
      </c>
      <c r="H47" s="27">
        <v>26.538609480155099</v>
      </c>
      <c r="I47" s="27">
        <v>74.358792494005101</v>
      </c>
      <c r="J47" s="27">
        <v>64.514031519975802</v>
      </c>
      <c r="L47" s="19">
        <v>38412</v>
      </c>
      <c r="M47" s="27">
        <v>85.327317199746304</v>
      </c>
      <c r="N47" s="27">
        <v>72.265970619073499</v>
      </c>
      <c r="O47" s="27">
        <v>57.836577598059698</v>
      </c>
      <c r="P47" s="27">
        <v>55.653709683871902</v>
      </c>
      <c r="Q47" s="27">
        <v>38.880158181110502</v>
      </c>
      <c r="R47" s="27">
        <v>44.661722237933702</v>
      </c>
      <c r="S47" s="27">
        <v>26.5740269530563</v>
      </c>
      <c r="T47" s="27">
        <v>75.288489734288603</v>
      </c>
      <c r="U47" s="27">
        <v>67.669831812765196</v>
      </c>
    </row>
    <row r="48" spans="1:21" ht="15" hidden="1" customHeight="1" x14ac:dyDescent="0.3">
      <c r="A48" s="19">
        <v>38443</v>
      </c>
      <c r="B48" s="27">
        <v>87.366328652523407</v>
      </c>
      <c r="C48" s="27">
        <v>74.506106184186507</v>
      </c>
      <c r="D48" s="27">
        <v>62.630865228976297</v>
      </c>
      <c r="E48" s="27">
        <v>58.516225317185203</v>
      </c>
      <c r="F48" s="27">
        <v>41.080329190730403</v>
      </c>
      <c r="G48" s="27">
        <v>47.398788347211699</v>
      </c>
      <c r="H48" s="27">
        <v>29.3777261993094</v>
      </c>
      <c r="I48" s="27">
        <v>74.095315376530294</v>
      </c>
      <c r="J48" s="27">
        <v>70.713155438119898</v>
      </c>
      <c r="L48" s="19">
        <v>38443</v>
      </c>
      <c r="M48" s="27">
        <v>86.519035939785198</v>
      </c>
      <c r="N48" s="27">
        <v>74.145896146387798</v>
      </c>
      <c r="O48" s="27">
        <v>60.610435087256199</v>
      </c>
      <c r="P48" s="27">
        <v>57.668958769463998</v>
      </c>
      <c r="Q48" s="27">
        <v>40.678577505960803</v>
      </c>
      <c r="R48" s="27">
        <v>44.7893215006467</v>
      </c>
      <c r="S48" s="27">
        <v>27.785098227341301</v>
      </c>
      <c r="T48" s="27">
        <v>76.013693530894301</v>
      </c>
      <c r="U48" s="27">
        <v>69.5734071480083</v>
      </c>
    </row>
    <row r="49" spans="1:21" ht="15" hidden="1" customHeight="1" x14ac:dyDescent="0.3">
      <c r="A49" s="19">
        <v>38473</v>
      </c>
      <c r="B49" s="27">
        <v>88.464428642399398</v>
      </c>
      <c r="C49" s="27">
        <v>75.495359528632207</v>
      </c>
      <c r="D49" s="27">
        <v>63.5904374269453</v>
      </c>
      <c r="E49" s="27">
        <v>61.233667382581402</v>
      </c>
      <c r="F49" s="27">
        <v>42.865067209557303</v>
      </c>
      <c r="G49" s="27">
        <v>43.770401638165502</v>
      </c>
      <c r="H49" s="27">
        <v>28.898225579164802</v>
      </c>
      <c r="I49" s="27">
        <v>80.175703817939905</v>
      </c>
      <c r="J49" s="27">
        <v>72.112888638039905</v>
      </c>
      <c r="L49" s="19">
        <v>38473</v>
      </c>
      <c r="M49" s="27">
        <v>87.986882350585503</v>
      </c>
      <c r="N49" s="27">
        <v>76.038794563630901</v>
      </c>
      <c r="O49" s="27">
        <v>63.330215895947902</v>
      </c>
      <c r="P49" s="27">
        <v>59.405304042488901</v>
      </c>
      <c r="Q49" s="27">
        <v>42.491340537154599</v>
      </c>
      <c r="R49" s="27">
        <v>44.348581760914499</v>
      </c>
      <c r="S49" s="27">
        <v>29.229860634656699</v>
      </c>
      <c r="T49" s="27">
        <v>76.049563640514407</v>
      </c>
      <c r="U49" s="27">
        <v>71.506009449328403</v>
      </c>
    </row>
    <row r="50" spans="1:21" ht="15" hidden="1" customHeight="1" x14ac:dyDescent="0.3">
      <c r="A50" s="19">
        <v>38504</v>
      </c>
      <c r="B50" s="27">
        <v>90.855711433738193</v>
      </c>
      <c r="C50" s="27">
        <v>80.109015678870307</v>
      </c>
      <c r="D50" s="27">
        <v>65.099209430208106</v>
      </c>
      <c r="E50" s="27">
        <v>63.158039938314197</v>
      </c>
      <c r="F50" s="27">
        <v>44.139753282719603</v>
      </c>
      <c r="G50" s="27">
        <v>41.237123245622499</v>
      </c>
      <c r="H50" s="27">
        <v>28.878752427648799</v>
      </c>
      <c r="I50" s="27">
        <v>76.334452804215402</v>
      </c>
      <c r="J50" s="27">
        <v>74.332874389339494</v>
      </c>
      <c r="L50" s="19">
        <v>38504</v>
      </c>
      <c r="M50" s="27">
        <v>89.699019976127602</v>
      </c>
      <c r="N50" s="27">
        <v>77.901478982624994</v>
      </c>
      <c r="O50" s="27">
        <v>65.958869489081096</v>
      </c>
      <c r="P50" s="27">
        <v>60.792738237972799</v>
      </c>
      <c r="Q50" s="27">
        <v>44.203054138726998</v>
      </c>
      <c r="R50" s="27">
        <v>44.100773302445504</v>
      </c>
      <c r="S50" s="27">
        <v>30.981254434537501</v>
      </c>
      <c r="T50" s="27">
        <v>75.912617390517994</v>
      </c>
      <c r="U50" s="27">
        <v>73.419278357267203</v>
      </c>
    </row>
    <row r="51" spans="1:21" ht="15" hidden="1" customHeight="1" x14ac:dyDescent="0.3">
      <c r="A51" s="19">
        <v>38534</v>
      </c>
      <c r="B51" s="27">
        <v>89.237479794937201</v>
      </c>
      <c r="C51" s="27">
        <v>77.524545944181099</v>
      </c>
      <c r="D51" s="27">
        <v>67.201187749690604</v>
      </c>
      <c r="E51" s="27">
        <v>59.645119683705502</v>
      </c>
      <c r="F51" s="27">
        <v>44.690699869329798</v>
      </c>
      <c r="G51" s="27">
        <v>43.936626962886002</v>
      </c>
      <c r="H51" s="27">
        <v>33.059409811868903</v>
      </c>
      <c r="I51" s="27">
        <v>72.969269020119</v>
      </c>
      <c r="J51" s="27">
        <v>73.578901749500901</v>
      </c>
      <c r="L51" s="19">
        <v>38534</v>
      </c>
      <c r="M51" s="27">
        <v>91.513393232549404</v>
      </c>
      <c r="N51" s="27">
        <v>79.654191291330093</v>
      </c>
      <c r="O51" s="27">
        <v>68.347158419335202</v>
      </c>
      <c r="P51" s="27">
        <v>61.923275824689497</v>
      </c>
      <c r="Q51" s="27">
        <v>45.721134860006103</v>
      </c>
      <c r="R51" s="27">
        <v>44.5216652592554</v>
      </c>
      <c r="S51" s="27">
        <v>32.828485140172504</v>
      </c>
      <c r="T51" s="27">
        <v>76.190980035755899</v>
      </c>
      <c r="U51" s="27">
        <v>75.191187109854994</v>
      </c>
    </row>
    <row r="52" spans="1:21" ht="15" hidden="1" customHeight="1" x14ac:dyDescent="0.3">
      <c r="A52" s="19">
        <v>38565</v>
      </c>
      <c r="B52" s="27">
        <v>95.172425614624601</v>
      </c>
      <c r="C52" s="27">
        <v>82.447296954609101</v>
      </c>
      <c r="D52" s="27">
        <v>72.391250408655907</v>
      </c>
      <c r="E52" s="27">
        <v>63.259871150141699</v>
      </c>
      <c r="F52" s="27">
        <v>47.590609923564998</v>
      </c>
      <c r="G52" s="27">
        <v>44.423576769716398</v>
      </c>
      <c r="H52" s="27">
        <v>34.771521631777503</v>
      </c>
      <c r="I52" s="27">
        <v>73.266248353963206</v>
      </c>
      <c r="J52" s="27">
        <v>78.277352186920794</v>
      </c>
      <c r="L52" s="19">
        <v>38565</v>
      </c>
      <c r="M52" s="27">
        <v>93.317127046088899</v>
      </c>
      <c r="N52" s="27">
        <v>81.231409835602904</v>
      </c>
      <c r="O52" s="27">
        <v>70.520093902612004</v>
      </c>
      <c r="P52" s="27">
        <v>63.020783730492198</v>
      </c>
      <c r="Q52" s="27">
        <v>47.082905153707898</v>
      </c>
      <c r="R52" s="27">
        <v>45.620302985490298</v>
      </c>
      <c r="S52" s="27">
        <v>34.7361011835577</v>
      </c>
      <c r="T52" s="27">
        <v>77.079266685512906</v>
      </c>
      <c r="U52" s="27">
        <v>76.791681812178098</v>
      </c>
    </row>
    <row r="53" spans="1:21" ht="15" hidden="1" customHeight="1" x14ac:dyDescent="0.3">
      <c r="A53" s="19">
        <v>38596</v>
      </c>
      <c r="B53" s="27">
        <v>96.032847554018602</v>
      </c>
      <c r="C53" s="27">
        <v>83.342864748390895</v>
      </c>
      <c r="D53" s="27">
        <v>71.156559440513306</v>
      </c>
      <c r="E53" s="27">
        <v>65.740879123275803</v>
      </c>
      <c r="F53" s="27">
        <v>49.602296451588998</v>
      </c>
      <c r="G53" s="27">
        <v>44.113427895829901</v>
      </c>
      <c r="H53" s="27">
        <v>37.038742597942203</v>
      </c>
      <c r="I53" s="27">
        <v>80.076327624413494</v>
      </c>
      <c r="J53" s="27">
        <v>79.058182722446006</v>
      </c>
      <c r="L53" s="19">
        <v>38596</v>
      </c>
      <c r="M53" s="27">
        <v>95.143208312182594</v>
      </c>
      <c r="N53" s="27">
        <v>82.690584022000195</v>
      </c>
      <c r="O53" s="27">
        <v>72.7368137368248</v>
      </c>
      <c r="P53" s="27">
        <v>64.307660612826993</v>
      </c>
      <c r="Q53" s="27">
        <v>48.436899665399999</v>
      </c>
      <c r="R53" s="27">
        <v>47.4752024435127</v>
      </c>
      <c r="S53" s="27">
        <v>36.656483284707399</v>
      </c>
      <c r="T53" s="27">
        <v>78.650726136443495</v>
      </c>
      <c r="U53" s="27">
        <v>78.369599880974206</v>
      </c>
    </row>
    <row r="54" spans="1:21" ht="15" hidden="1" customHeight="1" x14ac:dyDescent="0.3">
      <c r="A54" s="19">
        <v>38626</v>
      </c>
      <c r="B54" s="27">
        <v>95.034008472752106</v>
      </c>
      <c r="C54" s="27">
        <v>82.6877131476692</v>
      </c>
      <c r="D54" s="27">
        <v>75.816167635459294</v>
      </c>
      <c r="E54" s="27">
        <v>64.742262444350203</v>
      </c>
      <c r="F54" s="27">
        <v>49.673586555466997</v>
      </c>
      <c r="G54" s="27">
        <v>51.043806727336701</v>
      </c>
      <c r="H54" s="27">
        <v>40.330532338612599</v>
      </c>
      <c r="I54" s="27">
        <v>80.499981269292803</v>
      </c>
      <c r="J54" s="27">
        <v>79.152831260661102</v>
      </c>
      <c r="L54" s="19">
        <v>38626</v>
      </c>
      <c r="M54" s="27">
        <v>97.195174397515103</v>
      </c>
      <c r="N54" s="27">
        <v>84.268565541091306</v>
      </c>
      <c r="O54" s="27">
        <v>75.382348104912296</v>
      </c>
      <c r="P54" s="27">
        <v>66.158734773388204</v>
      </c>
      <c r="Q54" s="27">
        <v>50.034529160499503</v>
      </c>
      <c r="R54" s="27">
        <v>49.659203172573399</v>
      </c>
      <c r="S54" s="27">
        <v>38.305174278018697</v>
      </c>
      <c r="T54" s="27">
        <v>80.977643030118699</v>
      </c>
      <c r="U54" s="27">
        <v>80.239916752362305</v>
      </c>
    </row>
    <row r="55" spans="1:21" ht="15" hidden="1" customHeight="1" x14ac:dyDescent="0.3">
      <c r="A55" s="19">
        <v>38657</v>
      </c>
      <c r="B55" s="27">
        <v>100.758121640757</v>
      </c>
      <c r="C55" s="27">
        <v>87.694993723235598</v>
      </c>
      <c r="D55" s="27">
        <v>77.381486518082994</v>
      </c>
      <c r="E55" s="27">
        <v>69.9708422536592</v>
      </c>
      <c r="F55" s="27">
        <v>50.513095228733199</v>
      </c>
      <c r="G55" s="27">
        <v>54.800347459181801</v>
      </c>
      <c r="H55" s="27">
        <v>37.998500324872602</v>
      </c>
      <c r="I55" s="27">
        <v>90.668125869429701</v>
      </c>
      <c r="J55" s="27">
        <v>83.083100648425699</v>
      </c>
      <c r="L55" s="19">
        <v>38657</v>
      </c>
      <c r="M55" s="27">
        <v>99.560517760933493</v>
      </c>
      <c r="N55" s="27">
        <v>86.052952103288007</v>
      </c>
      <c r="O55" s="27">
        <v>78.451937814934496</v>
      </c>
      <c r="P55" s="27">
        <v>68.750943426218399</v>
      </c>
      <c r="Q55" s="27">
        <v>52.081855361581702</v>
      </c>
      <c r="R55" s="27">
        <v>51.897029682926203</v>
      </c>
      <c r="S55" s="27">
        <v>39.445764566324499</v>
      </c>
      <c r="T55" s="27">
        <v>83.990762785825197</v>
      </c>
      <c r="U55" s="27">
        <v>82.518918618479901</v>
      </c>
    </row>
    <row r="56" spans="1:21" ht="15" hidden="1" customHeight="1" x14ac:dyDescent="0.3">
      <c r="A56" s="19">
        <v>38687</v>
      </c>
      <c r="B56" s="27">
        <v>100.120910502727</v>
      </c>
      <c r="C56" s="27">
        <v>85.695069962294298</v>
      </c>
      <c r="D56" s="27">
        <v>78.776801627073993</v>
      </c>
      <c r="E56" s="27">
        <v>69.958574024777903</v>
      </c>
      <c r="F56" s="27">
        <v>53.481906661668098</v>
      </c>
      <c r="G56" s="27">
        <v>50.267487513777503</v>
      </c>
      <c r="H56" s="27">
        <v>38.418628206939403</v>
      </c>
      <c r="I56" s="27">
        <v>85.026966672583299</v>
      </c>
      <c r="J56" s="27">
        <v>83.034659627091202</v>
      </c>
      <c r="L56" s="19">
        <v>38687</v>
      </c>
      <c r="M56" s="27">
        <v>101.987070350778</v>
      </c>
      <c r="N56" s="27">
        <v>88.025412293116105</v>
      </c>
      <c r="O56" s="27">
        <v>81.7497546456013</v>
      </c>
      <c r="P56" s="27">
        <v>71.8173603065149</v>
      </c>
      <c r="Q56" s="27">
        <v>54.586784958403797</v>
      </c>
      <c r="R56" s="27">
        <v>53.8257201192365</v>
      </c>
      <c r="S56" s="27">
        <v>40.245645012733803</v>
      </c>
      <c r="T56" s="27">
        <v>87.5414819972723</v>
      </c>
      <c r="U56" s="27">
        <v>85.061164338736603</v>
      </c>
    </row>
    <row r="57" spans="1:21" ht="15" hidden="1" customHeight="1" x14ac:dyDescent="0.3">
      <c r="A57" s="19">
        <v>38718</v>
      </c>
      <c r="B57" s="27">
        <v>105.82174765296099</v>
      </c>
      <c r="C57" s="27">
        <v>90.475043672576604</v>
      </c>
      <c r="D57" s="27">
        <v>86.144781857835</v>
      </c>
      <c r="E57" s="27">
        <v>75.699639786178906</v>
      </c>
      <c r="F57" s="27">
        <v>57.994982325168799</v>
      </c>
      <c r="G57" s="27">
        <v>52.3733062850038</v>
      </c>
      <c r="H57" s="27">
        <v>43.087486812025404</v>
      </c>
      <c r="I57" s="27">
        <v>86.912017576300499</v>
      </c>
      <c r="J57" s="27">
        <v>88.728535291799304</v>
      </c>
      <c r="L57" s="19">
        <v>38718</v>
      </c>
      <c r="M57" s="27">
        <v>104.267122630358</v>
      </c>
      <c r="N57" s="27">
        <v>90.026115496719399</v>
      </c>
      <c r="O57" s="27">
        <v>85.050576781540798</v>
      </c>
      <c r="P57" s="27">
        <v>74.820968415698502</v>
      </c>
      <c r="Q57" s="27">
        <v>57.487593092119901</v>
      </c>
      <c r="R57" s="27">
        <v>55.439037230313403</v>
      </c>
      <c r="S57" s="27">
        <v>41.199330927022302</v>
      </c>
      <c r="T57" s="27">
        <v>91.016361885358805</v>
      </c>
      <c r="U57" s="27">
        <v>87.651680770919299</v>
      </c>
    </row>
    <row r="58" spans="1:21" ht="15" hidden="1" customHeight="1" x14ac:dyDescent="0.3">
      <c r="A58" s="19">
        <v>38749</v>
      </c>
      <c r="B58" s="27">
        <v>107.814043758686</v>
      </c>
      <c r="C58" s="27">
        <v>93.797181293303893</v>
      </c>
      <c r="D58" s="27">
        <v>90.783727357097902</v>
      </c>
      <c r="E58" s="27">
        <v>78.932005125101099</v>
      </c>
      <c r="F58" s="27">
        <v>65.128385270028801</v>
      </c>
      <c r="G58" s="27">
        <v>60.629065221476701</v>
      </c>
      <c r="H58" s="27">
        <v>43.7254384306449</v>
      </c>
      <c r="I58" s="27">
        <v>95.848416069620001</v>
      </c>
      <c r="J58" s="27">
        <v>92.203419313061403</v>
      </c>
      <c r="L58" s="19">
        <v>38749</v>
      </c>
      <c r="M58" s="27">
        <v>106.336190966139</v>
      </c>
      <c r="N58" s="27">
        <v>91.956990990951397</v>
      </c>
      <c r="O58" s="27">
        <v>88.2010793639583</v>
      </c>
      <c r="P58" s="27">
        <v>77.443310808762504</v>
      </c>
      <c r="Q58" s="27">
        <v>60.7234846729244</v>
      </c>
      <c r="R58" s="27">
        <v>57.020548945782103</v>
      </c>
      <c r="S58" s="27">
        <v>42.505373513935403</v>
      </c>
      <c r="T58" s="27">
        <v>94.190207636663899</v>
      </c>
      <c r="U58" s="27">
        <v>90.172001781355902</v>
      </c>
    </row>
    <row r="59" spans="1:21" ht="15" hidden="1" customHeight="1" x14ac:dyDescent="0.3">
      <c r="A59" s="19">
        <v>38777</v>
      </c>
      <c r="B59" s="27">
        <v>109.188920195016</v>
      </c>
      <c r="C59" s="27">
        <v>93.801456819631298</v>
      </c>
      <c r="D59" s="27">
        <v>91.125686716719002</v>
      </c>
      <c r="E59" s="27">
        <v>82.103532345514395</v>
      </c>
      <c r="F59" s="27">
        <v>65.661671532757694</v>
      </c>
      <c r="G59" s="27">
        <v>53.320177485475597</v>
      </c>
      <c r="H59" s="27">
        <v>39.262298906856103</v>
      </c>
      <c r="I59" s="27">
        <v>100.441033890589</v>
      </c>
      <c r="J59" s="27">
        <v>94.003815074449705</v>
      </c>
      <c r="L59" s="19">
        <v>38777</v>
      </c>
      <c r="M59" s="27">
        <v>108.303987822997</v>
      </c>
      <c r="N59" s="27">
        <v>93.894007655867398</v>
      </c>
      <c r="O59" s="27">
        <v>91.052680414717003</v>
      </c>
      <c r="P59" s="27">
        <v>79.608667874765402</v>
      </c>
      <c r="Q59" s="27">
        <v>64.078986343505605</v>
      </c>
      <c r="R59" s="27">
        <v>58.786627058991897</v>
      </c>
      <c r="S59" s="27">
        <v>43.946072639601297</v>
      </c>
      <c r="T59" s="27">
        <v>96.903756955305596</v>
      </c>
      <c r="U59" s="27">
        <v>92.591779074547702</v>
      </c>
    </row>
    <row r="60" spans="1:21" ht="15" hidden="1" customHeight="1" x14ac:dyDescent="0.3">
      <c r="A60" s="19">
        <v>38808</v>
      </c>
      <c r="B60" s="27">
        <v>108.702863313713</v>
      </c>
      <c r="C60" s="27">
        <v>92.707648781935006</v>
      </c>
      <c r="D60" s="27">
        <v>90.567169451236495</v>
      </c>
      <c r="E60" s="27">
        <v>80.513056197471997</v>
      </c>
      <c r="F60" s="27">
        <v>63.900873627282898</v>
      </c>
      <c r="G60" s="27">
        <v>63.359191553652998</v>
      </c>
      <c r="H60" s="27">
        <v>44.960941682781197</v>
      </c>
      <c r="I60" s="27">
        <v>98.151604760331097</v>
      </c>
      <c r="J60" s="27">
        <v>92.852370083648196</v>
      </c>
      <c r="L60" s="19">
        <v>38808</v>
      </c>
      <c r="M60" s="27">
        <v>110.110046530671</v>
      </c>
      <c r="N60" s="27">
        <v>95.679843577354703</v>
      </c>
      <c r="O60" s="27">
        <v>93.5326352510899</v>
      </c>
      <c r="P60" s="27">
        <v>81.120660020728096</v>
      </c>
      <c r="Q60" s="27">
        <v>67.264289374572797</v>
      </c>
      <c r="R60" s="27">
        <v>60.698586104685198</v>
      </c>
      <c r="S60" s="27">
        <v>45.370736560479699</v>
      </c>
      <c r="T60" s="27">
        <v>99.078201670695606</v>
      </c>
      <c r="U60" s="27">
        <v>94.772574281728893</v>
      </c>
    </row>
    <row r="61" spans="1:21" ht="15" hidden="1" customHeight="1" x14ac:dyDescent="0.3">
      <c r="A61" s="19">
        <v>38838</v>
      </c>
      <c r="B61" s="27">
        <v>110.180457339462</v>
      </c>
      <c r="C61" s="27">
        <v>97.2043169665005</v>
      </c>
      <c r="D61" s="27">
        <v>95.717641371445396</v>
      </c>
      <c r="E61" s="27">
        <v>81.988885720624495</v>
      </c>
      <c r="F61" s="27">
        <v>68.655225833075605</v>
      </c>
      <c r="G61" s="27">
        <v>58.060727804429497</v>
      </c>
      <c r="H61" s="27">
        <v>50.599734624182197</v>
      </c>
      <c r="I61" s="27">
        <v>100.414051780257</v>
      </c>
      <c r="J61" s="27">
        <v>96.113378994661701</v>
      </c>
      <c r="L61" s="19">
        <v>38838</v>
      </c>
      <c r="M61" s="27">
        <v>111.868281438957</v>
      </c>
      <c r="N61" s="27">
        <v>97.270123637150903</v>
      </c>
      <c r="O61" s="27">
        <v>95.8066591103929</v>
      </c>
      <c r="P61" s="27">
        <v>82.110460194532394</v>
      </c>
      <c r="Q61" s="27">
        <v>70.0413603932287</v>
      </c>
      <c r="R61" s="27">
        <v>62.542211796797602</v>
      </c>
      <c r="S61" s="27">
        <v>46.458498222504097</v>
      </c>
      <c r="T61" s="27">
        <v>100.879174222221</v>
      </c>
      <c r="U61" s="27">
        <v>96.730418904128101</v>
      </c>
    </row>
    <row r="62" spans="1:21" ht="15" hidden="1" customHeight="1" x14ac:dyDescent="0.3">
      <c r="A62" s="19">
        <v>38869</v>
      </c>
      <c r="B62" s="27">
        <v>114.154964799491</v>
      </c>
      <c r="C62" s="27">
        <v>98.116498520866102</v>
      </c>
      <c r="D62" s="27">
        <v>97.754601313677696</v>
      </c>
      <c r="E62" s="27">
        <v>81.437103823111897</v>
      </c>
      <c r="F62" s="27">
        <v>73.718122623913899</v>
      </c>
      <c r="G62" s="27">
        <v>82.028997160234994</v>
      </c>
      <c r="H62" s="27">
        <v>48.534653509526898</v>
      </c>
      <c r="I62" s="27">
        <v>98.372328785270099</v>
      </c>
      <c r="J62" s="27">
        <v>98.659876144774003</v>
      </c>
      <c r="L62" s="19">
        <v>38869</v>
      </c>
      <c r="M62" s="27">
        <v>113.655748505438</v>
      </c>
      <c r="N62" s="27">
        <v>98.688700176497306</v>
      </c>
      <c r="O62" s="27">
        <v>98.065620460907894</v>
      </c>
      <c r="P62" s="27">
        <v>82.834790140740907</v>
      </c>
      <c r="Q62" s="27">
        <v>72.366451733354197</v>
      </c>
      <c r="R62" s="27">
        <v>64.099723215269506</v>
      </c>
      <c r="S62" s="27">
        <v>46.969080348979602</v>
      </c>
      <c r="T62" s="27">
        <v>102.83407376727</v>
      </c>
      <c r="U62" s="27">
        <v>98.556009221507907</v>
      </c>
    </row>
    <row r="63" spans="1:21" ht="15" hidden="1" customHeight="1" x14ac:dyDescent="0.3">
      <c r="A63" s="19">
        <v>38899</v>
      </c>
      <c r="B63" s="27">
        <v>117.320535481259</v>
      </c>
      <c r="C63" s="27">
        <v>103.05595186756101</v>
      </c>
      <c r="D63" s="27">
        <v>101.808685191504</v>
      </c>
      <c r="E63" s="27">
        <v>86.658585194854993</v>
      </c>
      <c r="F63" s="27">
        <v>75.548918805946201</v>
      </c>
      <c r="G63" s="27">
        <v>67.318848885957905</v>
      </c>
      <c r="H63" s="27">
        <v>43.938305047687102</v>
      </c>
      <c r="I63" s="27">
        <v>104.82181397943801</v>
      </c>
      <c r="J63" s="27">
        <v>102.596069662197</v>
      </c>
      <c r="L63" s="19">
        <v>38899</v>
      </c>
      <c r="M63" s="27">
        <v>115.474399404751</v>
      </c>
      <c r="N63" s="27">
        <v>100.032146072684</v>
      </c>
      <c r="O63" s="27">
        <v>100.66510377610901</v>
      </c>
      <c r="P63" s="27">
        <v>83.641205402826998</v>
      </c>
      <c r="Q63" s="27">
        <v>74.274015642748907</v>
      </c>
      <c r="R63" s="27">
        <v>65.484096382073204</v>
      </c>
      <c r="S63" s="27">
        <v>47.1398130763437</v>
      </c>
      <c r="T63" s="27">
        <v>105.46060730776701</v>
      </c>
      <c r="U63" s="27">
        <v>100.355940184061</v>
      </c>
    </row>
    <row r="64" spans="1:21" ht="15" hidden="1" customHeight="1" x14ac:dyDescent="0.3">
      <c r="A64" s="19">
        <v>38930</v>
      </c>
      <c r="B64" s="27">
        <v>118.142746820382</v>
      </c>
      <c r="C64" s="27">
        <v>101.988011531669</v>
      </c>
      <c r="D64" s="27">
        <v>102.474351698858</v>
      </c>
      <c r="E64" s="27">
        <v>84.896125214682698</v>
      </c>
      <c r="F64" s="27">
        <v>75.007275868871105</v>
      </c>
      <c r="G64" s="27">
        <v>64.425434487553204</v>
      </c>
      <c r="H64" s="27">
        <v>46.433882982925901</v>
      </c>
      <c r="I64" s="27">
        <v>106.597269762097</v>
      </c>
      <c r="J64" s="27">
        <v>102.566915529697</v>
      </c>
      <c r="L64" s="19">
        <v>38930</v>
      </c>
      <c r="M64" s="27">
        <v>117.348574425377</v>
      </c>
      <c r="N64" s="27">
        <v>101.53714155321801</v>
      </c>
      <c r="O64" s="27">
        <v>103.712958181254</v>
      </c>
      <c r="P64" s="27">
        <v>84.753397546459993</v>
      </c>
      <c r="Q64" s="27">
        <v>75.879043618143498</v>
      </c>
      <c r="R64" s="27">
        <v>66.807809707275993</v>
      </c>
      <c r="S64" s="27">
        <v>47.274125821248198</v>
      </c>
      <c r="T64" s="27">
        <v>108.918597399733</v>
      </c>
      <c r="U64" s="27">
        <v>102.25845505046</v>
      </c>
    </row>
    <row r="65" spans="1:21" ht="15" hidden="1" customHeight="1" x14ac:dyDescent="0.3">
      <c r="A65" s="19">
        <v>38961</v>
      </c>
      <c r="B65" s="27">
        <v>117.602017462775</v>
      </c>
      <c r="C65" s="27">
        <v>101.360328850261</v>
      </c>
      <c r="D65" s="27">
        <v>105.87407522416601</v>
      </c>
      <c r="E65" s="27">
        <v>84.243252126197802</v>
      </c>
      <c r="F65" s="27">
        <v>77.434439179400499</v>
      </c>
      <c r="G65" s="27">
        <v>63.722367288847202</v>
      </c>
      <c r="H65" s="27">
        <v>49.726162341597998</v>
      </c>
      <c r="I65" s="27">
        <v>112.633848118234</v>
      </c>
      <c r="J65" s="27">
        <v>103.110157779424</v>
      </c>
      <c r="L65" s="19">
        <v>38961</v>
      </c>
      <c r="M65" s="27">
        <v>119.278219681092</v>
      </c>
      <c r="N65" s="27">
        <v>103.338031313144</v>
      </c>
      <c r="O65" s="27">
        <v>107.128543593554</v>
      </c>
      <c r="P65" s="27">
        <v>86.056609608144697</v>
      </c>
      <c r="Q65" s="27">
        <v>77.419807532443201</v>
      </c>
      <c r="R65" s="27">
        <v>67.9056280979718</v>
      </c>
      <c r="S65" s="27">
        <v>47.5356088248666</v>
      </c>
      <c r="T65" s="27">
        <v>112.70665823849301</v>
      </c>
      <c r="U65" s="27">
        <v>104.317401798381</v>
      </c>
    </row>
    <row r="66" spans="1:21" ht="15" hidden="1" customHeight="1" x14ac:dyDescent="0.3">
      <c r="A66" s="19">
        <v>38991</v>
      </c>
      <c r="B66" s="27">
        <v>121.530822311642</v>
      </c>
      <c r="C66" s="27">
        <v>105.135581121014</v>
      </c>
      <c r="D66" s="27">
        <v>110.146404935874</v>
      </c>
      <c r="E66" s="27">
        <v>89.147070368225798</v>
      </c>
      <c r="F66" s="27">
        <v>77.973530573274701</v>
      </c>
      <c r="G66" s="27">
        <v>69.327630349415003</v>
      </c>
      <c r="H66" s="27">
        <v>45.172706379820099</v>
      </c>
      <c r="I66" s="27">
        <v>117.416536485281</v>
      </c>
      <c r="J66" s="27">
        <v>106.455832570173</v>
      </c>
      <c r="L66" s="19">
        <v>38991</v>
      </c>
      <c r="M66" s="27">
        <v>121.46708405190699</v>
      </c>
      <c r="N66" s="27">
        <v>105.649618753955</v>
      </c>
      <c r="O66" s="27">
        <v>110.964759987313</v>
      </c>
      <c r="P66" s="27">
        <v>87.466234743691004</v>
      </c>
      <c r="Q66" s="27">
        <v>79.270916333593803</v>
      </c>
      <c r="R66" s="27">
        <v>68.944590894222898</v>
      </c>
      <c r="S66" s="27">
        <v>48.266035905990599</v>
      </c>
      <c r="T66" s="27">
        <v>115.89912562409</v>
      </c>
      <c r="U66" s="27">
        <v>106.728288400743</v>
      </c>
    </row>
    <row r="67" spans="1:21" ht="15" hidden="1" customHeight="1" x14ac:dyDescent="0.3">
      <c r="A67" s="19">
        <v>39022</v>
      </c>
      <c r="B67" s="27">
        <v>123.54928559669</v>
      </c>
      <c r="C67" s="27">
        <v>108.539564574219</v>
      </c>
      <c r="D67" s="27">
        <v>115.358163246573</v>
      </c>
      <c r="E67" s="27">
        <v>88.8421791502319</v>
      </c>
      <c r="F67" s="27">
        <v>81.538371886956099</v>
      </c>
      <c r="G67" s="27">
        <v>71.634685073590902</v>
      </c>
      <c r="H67" s="27">
        <v>49.533285534801799</v>
      </c>
      <c r="I67" s="27">
        <v>119.190120941872</v>
      </c>
      <c r="J67" s="27">
        <v>109.808664102509</v>
      </c>
      <c r="L67" s="19">
        <v>39022</v>
      </c>
      <c r="M67" s="27">
        <v>124.09573953851201</v>
      </c>
      <c r="N67" s="27">
        <v>108.679693512497</v>
      </c>
      <c r="O67" s="27">
        <v>115.31134503091501</v>
      </c>
      <c r="P67" s="27">
        <v>88.939077264406393</v>
      </c>
      <c r="Q67" s="27">
        <v>81.755693828555295</v>
      </c>
      <c r="R67" s="27">
        <v>70.341819229011904</v>
      </c>
      <c r="S67" s="27">
        <v>49.779257992391301</v>
      </c>
      <c r="T67" s="27">
        <v>118.040332738019</v>
      </c>
      <c r="U67" s="27">
        <v>109.694735589017</v>
      </c>
    </row>
    <row r="68" spans="1:21" ht="15" hidden="1" customHeight="1" x14ac:dyDescent="0.3">
      <c r="A68" s="19">
        <v>39052</v>
      </c>
      <c r="B68" s="27">
        <v>127.72992572082001</v>
      </c>
      <c r="C68" s="27">
        <v>112.904937756663</v>
      </c>
      <c r="D68" s="27">
        <v>120.40294425440599</v>
      </c>
      <c r="E68" s="27">
        <v>93.844818797958595</v>
      </c>
      <c r="F68" s="27">
        <v>83.959018612049206</v>
      </c>
      <c r="G68" s="27">
        <v>70.610780727748605</v>
      </c>
      <c r="H68" s="27">
        <v>54.225843309779499</v>
      </c>
      <c r="I68" s="27">
        <v>119.8335600808</v>
      </c>
      <c r="J68" s="27">
        <v>113.450265695477</v>
      </c>
      <c r="L68" s="19">
        <v>39052</v>
      </c>
      <c r="M68" s="27">
        <v>127.165950056819</v>
      </c>
      <c r="N68" s="27">
        <v>112.42131247294699</v>
      </c>
      <c r="O68" s="27">
        <v>120.237300429642</v>
      </c>
      <c r="P68" s="27">
        <v>90.740642943619505</v>
      </c>
      <c r="Q68" s="27">
        <v>85.097980438601397</v>
      </c>
      <c r="R68" s="27">
        <v>72.020826602400803</v>
      </c>
      <c r="S68" s="27">
        <v>51.778074151589102</v>
      </c>
      <c r="T68" s="27">
        <v>119.10847374660899</v>
      </c>
      <c r="U68" s="27">
        <v>113.26567511984101</v>
      </c>
    </row>
    <row r="69" spans="1:21" ht="15" hidden="1" customHeight="1" x14ac:dyDescent="0.3">
      <c r="A69" s="19">
        <v>39083</v>
      </c>
      <c r="B69" s="27">
        <v>122.841760035608</v>
      </c>
      <c r="C69" s="27">
        <v>108.06666788264</v>
      </c>
      <c r="D69" s="27">
        <v>116.87617097738899</v>
      </c>
      <c r="E69" s="27">
        <v>91.270994477568905</v>
      </c>
      <c r="F69" s="27">
        <v>82.303808364420902</v>
      </c>
      <c r="G69" s="27">
        <v>69.020866775165004</v>
      </c>
      <c r="H69" s="27">
        <v>45.943155491466499</v>
      </c>
      <c r="I69" s="27">
        <v>116.245288581813</v>
      </c>
      <c r="J69" s="27">
        <v>109.64379545319601</v>
      </c>
      <c r="L69" s="19">
        <v>39083</v>
      </c>
      <c r="M69" s="27">
        <v>130.411238219615</v>
      </c>
      <c r="N69" s="27">
        <v>116.449893620623</v>
      </c>
      <c r="O69" s="27">
        <v>125.33593502200701</v>
      </c>
      <c r="P69" s="27">
        <v>92.987776262615398</v>
      </c>
      <c r="Q69" s="27">
        <v>89.073561958484603</v>
      </c>
      <c r="R69" s="27">
        <v>73.920342824022597</v>
      </c>
      <c r="S69" s="27">
        <v>53.811215907820703</v>
      </c>
      <c r="T69" s="27">
        <v>119.669234031719</v>
      </c>
      <c r="U69" s="27">
        <v>117.115289249811</v>
      </c>
    </row>
    <row r="70" spans="1:21" ht="15" hidden="1" customHeight="1" x14ac:dyDescent="0.3">
      <c r="A70" s="19">
        <v>39114</v>
      </c>
      <c r="B70" s="27">
        <v>135.40211596490499</v>
      </c>
      <c r="C70" s="27">
        <v>121.26515623286799</v>
      </c>
      <c r="D70" s="27">
        <v>130.883400421034</v>
      </c>
      <c r="E70" s="27">
        <v>95.6109331496354</v>
      </c>
      <c r="F70" s="27">
        <v>98.478015923260699</v>
      </c>
      <c r="G70" s="27">
        <v>74.858978922596606</v>
      </c>
      <c r="H70" s="27">
        <v>53.423910757562702</v>
      </c>
      <c r="I70" s="27">
        <v>119.004210554468</v>
      </c>
      <c r="J70" s="27">
        <v>122.170250167655</v>
      </c>
      <c r="L70" s="19">
        <v>39114</v>
      </c>
      <c r="M70" s="27">
        <v>133.61505607636499</v>
      </c>
      <c r="N70" s="27">
        <v>120.399010108528</v>
      </c>
      <c r="O70" s="27">
        <v>130.376216199531</v>
      </c>
      <c r="P70" s="27">
        <v>95.876938814213304</v>
      </c>
      <c r="Q70" s="27">
        <v>93.237877315117899</v>
      </c>
      <c r="R70" s="27">
        <v>75.809323686958606</v>
      </c>
      <c r="S70" s="27">
        <v>55.674819773912098</v>
      </c>
      <c r="T70" s="27">
        <v>120.63539085255699</v>
      </c>
      <c r="U70" s="27">
        <v>120.996116890257</v>
      </c>
    </row>
    <row r="71" spans="1:21" ht="15" hidden="1" customHeight="1" x14ac:dyDescent="0.3">
      <c r="A71" s="19">
        <v>39142</v>
      </c>
      <c r="B71" s="27">
        <v>137.564686832566</v>
      </c>
      <c r="C71" s="27">
        <v>124.797658754366</v>
      </c>
      <c r="D71" s="27">
        <v>135.67310955827099</v>
      </c>
      <c r="E71" s="27">
        <v>100.158503304129</v>
      </c>
      <c r="F71" s="27">
        <v>98.022141832237907</v>
      </c>
      <c r="G71" s="27">
        <v>82.4811004565546</v>
      </c>
      <c r="H71" s="27">
        <v>59.936469590870601</v>
      </c>
      <c r="I71" s="27">
        <v>121.700036641731</v>
      </c>
      <c r="J71" s="27">
        <v>125.933719091439</v>
      </c>
      <c r="L71" s="19">
        <v>39142</v>
      </c>
      <c r="M71" s="27">
        <v>136.70652587260099</v>
      </c>
      <c r="N71" s="27">
        <v>123.97844667422</v>
      </c>
      <c r="O71" s="27">
        <v>135.17718117634399</v>
      </c>
      <c r="P71" s="27">
        <v>99.563687071962306</v>
      </c>
      <c r="Q71" s="27">
        <v>97.241925568776196</v>
      </c>
      <c r="R71" s="27">
        <v>77.661433982649299</v>
      </c>
      <c r="S71" s="27">
        <v>57.3456890145534</v>
      </c>
      <c r="T71" s="27">
        <v>122.698960586882</v>
      </c>
      <c r="U71" s="27">
        <v>124.72214161353099</v>
      </c>
    </row>
    <row r="72" spans="1:21" ht="15" hidden="1" customHeight="1" x14ac:dyDescent="0.3">
      <c r="A72" s="19">
        <v>39173</v>
      </c>
      <c r="B72" s="27">
        <v>139.230114897346</v>
      </c>
      <c r="C72" s="27">
        <v>128.131744769687</v>
      </c>
      <c r="D72" s="27">
        <v>139.01221618504701</v>
      </c>
      <c r="E72" s="27">
        <v>103.922766620359</v>
      </c>
      <c r="F72" s="27">
        <v>100.98563297694299</v>
      </c>
      <c r="G72" s="27">
        <v>77.763199698413402</v>
      </c>
      <c r="H72" s="27">
        <v>60.490206739464803</v>
      </c>
      <c r="I72" s="27">
        <v>124.963845042301</v>
      </c>
      <c r="J72" s="27">
        <v>128.301630611626</v>
      </c>
      <c r="L72" s="19">
        <v>39173</v>
      </c>
      <c r="M72" s="27">
        <v>139.79189513869099</v>
      </c>
      <c r="N72" s="27">
        <v>127.33599681174</v>
      </c>
      <c r="O72" s="27">
        <v>139.74289458105699</v>
      </c>
      <c r="P72" s="27">
        <v>104.34391905609201</v>
      </c>
      <c r="Q72" s="27">
        <v>100.883991786224</v>
      </c>
      <c r="R72" s="27">
        <v>80.154805971017495</v>
      </c>
      <c r="S72" s="27">
        <v>58.732304714307404</v>
      </c>
      <c r="T72" s="27">
        <v>126.205713810413</v>
      </c>
      <c r="U72" s="27">
        <v>128.35904393234301</v>
      </c>
    </row>
    <row r="73" spans="1:21" ht="15" hidden="1" customHeight="1" x14ac:dyDescent="0.3">
      <c r="A73" s="19">
        <v>39203</v>
      </c>
      <c r="B73" s="27">
        <v>142.09175424426701</v>
      </c>
      <c r="C73" s="27">
        <v>130.196131558503</v>
      </c>
      <c r="D73" s="27">
        <v>145.02353774539199</v>
      </c>
      <c r="E73" s="27">
        <v>111.56867663647699</v>
      </c>
      <c r="F73" s="27">
        <v>104.813292382775</v>
      </c>
      <c r="G73" s="27">
        <v>79.748858850729306</v>
      </c>
      <c r="H73" s="27">
        <v>57.874245606984502</v>
      </c>
      <c r="I73" s="27">
        <v>127.073004753023</v>
      </c>
      <c r="J73" s="27">
        <v>131.70625765047899</v>
      </c>
      <c r="L73" s="19">
        <v>39203</v>
      </c>
      <c r="M73" s="27">
        <v>143.04667309517899</v>
      </c>
      <c r="N73" s="27">
        <v>130.62643854466799</v>
      </c>
      <c r="O73" s="27">
        <v>144.156755578836</v>
      </c>
      <c r="P73" s="27">
        <v>109.984244213878</v>
      </c>
      <c r="Q73" s="27">
        <v>104.09491070665599</v>
      </c>
      <c r="R73" s="27">
        <v>83.451471068137906</v>
      </c>
      <c r="S73" s="27">
        <v>59.984842260934499</v>
      </c>
      <c r="T73" s="27">
        <v>130.51036949725099</v>
      </c>
      <c r="U73" s="27">
        <v>131.96219741934701</v>
      </c>
    </row>
    <row r="74" spans="1:21" ht="15" hidden="1" customHeight="1" x14ac:dyDescent="0.3">
      <c r="A74" s="19">
        <v>39234</v>
      </c>
      <c r="B74" s="27">
        <v>140.263912080073</v>
      </c>
      <c r="C74" s="27">
        <v>128.998196601958</v>
      </c>
      <c r="D74" s="27">
        <v>144.185230251532</v>
      </c>
      <c r="E74" s="27">
        <v>113.94699981692899</v>
      </c>
      <c r="F74" s="27">
        <v>104.95807984653899</v>
      </c>
      <c r="G74" s="27">
        <v>83.5053712240274</v>
      </c>
      <c r="H74" s="27">
        <v>59.727709034440799</v>
      </c>
      <c r="I74" s="27">
        <v>134.60136677054101</v>
      </c>
      <c r="J74" s="27">
        <v>130.52916499453499</v>
      </c>
      <c r="L74" s="19">
        <v>39234</v>
      </c>
      <c r="M74" s="27">
        <v>146.5426582767</v>
      </c>
      <c r="N74" s="27">
        <v>133.89598727350099</v>
      </c>
      <c r="O74" s="27">
        <v>148.44892741763601</v>
      </c>
      <c r="P74" s="27">
        <v>116.01650082188701</v>
      </c>
      <c r="Q74" s="27">
        <v>107.026060774852</v>
      </c>
      <c r="R74" s="27">
        <v>87.520686176040897</v>
      </c>
      <c r="S74" s="27">
        <v>61.343327364730001</v>
      </c>
      <c r="T74" s="27">
        <v>134.511615002398</v>
      </c>
      <c r="U74" s="27">
        <v>135.53920285471301</v>
      </c>
    </row>
    <row r="75" spans="1:21" ht="15" hidden="1" customHeight="1" x14ac:dyDescent="0.3">
      <c r="A75" s="19">
        <v>39264</v>
      </c>
      <c r="B75" s="27">
        <v>152.93880115677501</v>
      </c>
      <c r="C75" s="27">
        <v>139.512312685209</v>
      </c>
      <c r="D75" s="27">
        <v>155.08473601984599</v>
      </c>
      <c r="E75" s="27">
        <v>124.27925486444499</v>
      </c>
      <c r="F75" s="27">
        <v>115.749171443337</v>
      </c>
      <c r="G75" s="27">
        <v>103.865596677282</v>
      </c>
      <c r="H75" s="27">
        <v>63.078184648471499</v>
      </c>
      <c r="I75" s="27">
        <v>139.459167353845</v>
      </c>
      <c r="J75" s="27">
        <v>142.27884559434099</v>
      </c>
      <c r="L75" s="19">
        <v>39264</v>
      </c>
      <c r="M75" s="27">
        <v>150.37766782511599</v>
      </c>
      <c r="N75" s="27">
        <v>137.35784371502601</v>
      </c>
      <c r="O75" s="27">
        <v>152.97874135188599</v>
      </c>
      <c r="P75" s="27">
        <v>121.910979725757</v>
      </c>
      <c r="Q75" s="27">
        <v>110.035688840452</v>
      </c>
      <c r="R75" s="27">
        <v>91.901066847192894</v>
      </c>
      <c r="S75" s="27">
        <v>62.897312118657403</v>
      </c>
      <c r="T75" s="27">
        <v>137.24551834814</v>
      </c>
      <c r="U75" s="27">
        <v>139.28362257208201</v>
      </c>
    </row>
    <row r="76" spans="1:21" ht="15" hidden="1" customHeight="1" x14ac:dyDescent="0.3">
      <c r="A76" s="19">
        <v>39295</v>
      </c>
      <c r="B76" s="27">
        <v>153.32887866494701</v>
      </c>
      <c r="C76" s="27">
        <v>140.531431759214</v>
      </c>
      <c r="D76" s="27">
        <v>155.65659325996501</v>
      </c>
      <c r="E76" s="27">
        <v>129.10640574835901</v>
      </c>
      <c r="F76" s="27">
        <v>112.742062915828</v>
      </c>
      <c r="G76" s="27">
        <v>94.756728835756107</v>
      </c>
      <c r="H76" s="27">
        <v>65.449447090613702</v>
      </c>
      <c r="I76" s="27">
        <v>140.51856140588001</v>
      </c>
      <c r="J76" s="27">
        <v>142.27896276170301</v>
      </c>
      <c r="L76" s="19">
        <v>39295</v>
      </c>
      <c r="M76" s="27">
        <v>154.30233958467099</v>
      </c>
      <c r="N76" s="27">
        <v>141.12502607102101</v>
      </c>
      <c r="O76" s="27">
        <v>157.88007535625201</v>
      </c>
      <c r="P76" s="27">
        <v>127.21203495768999</v>
      </c>
      <c r="Q76" s="27">
        <v>113.315474513859</v>
      </c>
      <c r="R76" s="27">
        <v>96.292603268600402</v>
      </c>
      <c r="S76" s="27">
        <v>64.729274882901905</v>
      </c>
      <c r="T76" s="27">
        <v>138.58219402904399</v>
      </c>
      <c r="U76" s="27">
        <v>143.17306434413101</v>
      </c>
    </row>
    <row r="77" spans="1:21" ht="15" hidden="1" customHeight="1" x14ac:dyDescent="0.3">
      <c r="A77" s="19">
        <v>39326</v>
      </c>
      <c r="B77" s="27">
        <v>157.417977620664</v>
      </c>
      <c r="C77" s="27">
        <v>145.94343123352601</v>
      </c>
      <c r="D77" s="27">
        <v>161.57465206978401</v>
      </c>
      <c r="E77" s="27">
        <v>133.734431662297</v>
      </c>
      <c r="F77" s="27">
        <v>115.780738930753</v>
      </c>
      <c r="G77" s="27">
        <v>106.132228312035</v>
      </c>
      <c r="H77" s="27">
        <v>56.818495543984596</v>
      </c>
      <c r="I77" s="27">
        <v>139.08603151255099</v>
      </c>
      <c r="J77" s="27">
        <v>147.158432241193</v>
      </c>
      <c r="L77" s="19">
        <v>39326</v>
      </c>
      <c r="M77" s="27">
        <v>157.88452272270101</v>
      </c>
      <c r="N77" s="27">
        <v>145.01265288394501</v>
      </c>
      <c r="O77" s="27">
        <v>162.85128767472301</v>
      </c>
      <c r="P77" s="27">
        <v>131.74483540705501</v>
      </c>
      <c r="Q77" s="27">
        <v>116.80250866544399</v>
      </c>
      <c r="R77" s="27">
        <v>100.191626496019</v>
      </c>
      <c r="S77" s="27">
        <v>66.783385575922793</v>
      </c>
      <c r="T77" s="27">
        <v>138.95991164218299</v>
      </c>
      <c r="U77" s="27">
        <v>147.00939384539299</v>
      </c>
    </row>
    <row r="78" spans="1:21" ht="15" hidden="1" customHeight="1" x14ac:dyDescent="0.3">
      <c r="A78" s="19">
        <v>39356</v>
      </c>
      <c r="B78" s="27">
        <v>161.25023360751899</v>
      </c>
      <c r="C78" s="27">
        <v>145.965960398937</v>
      </c>
      <c r="D78" s="27">
        <v>166.65473784022501</v>
      </c>
      <c r="E78" s="27">
        <v>133.30493192311701</v>
      </c>
      <c r="F78" s="27">
        <v>119.701691682004</v>
      </c>
      <c r="G78" s="27">
        <v>96.681927980828704</v>
      </c>
      <c r="H78" s="27">
        <v>69.372799815924097</v>
      </c>
      <c r="I78" s="27">
        <v>133.09092103658401</v>
      </c>
      <c r="J78" s="27">
        <v>149.300953360748</v>
      </c>
      <c r="L78" s="19">
        <v>39356</v>
      </c>
      <c r="M78" s="27">
        <v>160.66487281822501</v>
      </c>
      <c r="N78" s="27">
        <v>148.48176021530301</v>
      </c>
      <c r="O78" s="27">
        <v>167.248494607005</v>
      </c>
      <c r="P78" s="27">
        <v>135.445753706951</v>
      </c>
      <c r="Q78" s="27">
        <v>120.234873765795</v>
      </c>
      <c r="R78" s="27">
        <v>103.318366581231</v>
      </c>
      <c r="S78" s="27">
        <v>68.878038402066394</v>
      </c>
      <c r="T78" s="27">
        <v>139.13548374564201</v>
      </c>
      <c r="U78" s="27">
        <v>150.389943057089</v>
      </c>
    </row>
    <row r="79" spans="1:21" ht="15" hidden="1" customHeight="1" x14ac:dyDescent="0.3">
      <c r="A79" s="19">
        <v>39387</v>
      </c>
      <c r="B79" s="27">
        <v>163.79354767963301</v>
      </c>
      <c r="C79" s="27">
        <v>151.662610854593</v>
      </c>
      <c r="D79" s="27">
        <v>170.11634962620599</v>
      </c>
      <c r="E79" s="27">
        <v>141.35410267250199</v>
      </c>
      <c r="F79" s="27">
        <v>129.72655806560201</v>
      </c>
      <c r="G79" s="27">
        <v>106.797031000443</v>
      </c>
      <c r="H79" s="27">
        <v>69.751351873058695</v>
      </c>
      <c r="I79" s="27">
        <v>136.50830945498001</v>
      </c>
      <c r="J79" s="27">
        <v>154.222426065928</v>
      </c>
      <c r="L79" s="19">
        <v>39387</v>
      </c>
      <c r="M79" s="27">
        <v>162.414789793506</v>
      </c>
      <c r="N79" s="27">
        <v>151.116545379158</v>
      </c>
      <c r="O79" s="27">
        <v>170.72479618682101</v>
      </c>
      <c r="P79" s="27">
        <v>138.57234603188499</v>
      </c>
      <c r="Q79" s="27">
        <v>123.342069107222</v>
      </c>
      <c r="R79" s="27">
        <v>105.77116701823201</v>
      </c>
      <c r="S79" s="27">
        <v>70.6536891208669</v>
      </c>
      <c r="T79" s="27">
        <v>139.592892182349</v>
      </c>
      <c r="U79" s="27">
        <v>153.03308600290799</v>
      </c>
    </row>
    <row r="80" spans="1:21" ht="15" hidden="1" customHeight="1" x14ac:dyDescent="0.3">
      <c r="A80" s="19">
        <v>39417</v>
      </c>
      <c r="B80" s="27">
        <v>170.315322437123</v>
      </c>
      <c r="C80" s="27">
        <v>158.144496105873</v>
      </c>
      <c r="D80" s="27">
        <v>179.780043609453</v>
      </c>
      <c r="E80" s="27">
        <v>140.62169616321</v>
      </c>
      <c r="F80" s="27">
        <v>128.399454908151</v>
      </c>
      <c r="G80" s="27">
        <v>100.828737256172</v>
      </c>
      <c r="H80" s="27">
        <v>74.264976077577899</v>
      </c>
      <c r="I80" s="27">
        <v>150.99076858092801</v>
      </c>
      <c r="J80" s="27">
        <v>159.702174383026</v>
      </c>
      <c r="L80" s="19">
        <v>39417</v>
      </c>
      <c r="M80" s="27">
        <v>163.36621014621701</v>
      </c>
      <c r="N80" s="27">
        <v>152.795121642612</v>
      </c>
      <c r="O80" s="27">
        <v>173.149558268525</v>
      </c>
      <c r="P80" s="27">
        <v>141.47325190492401</v>
      </c>
      <c r="Q80" s="27">
        <v>126.069549900464</v>
      </c>
      <c r="R80" s="27">
        <v>108.29080678288599</v>
      </c>
      <c r="S80" s="27">
        <v>72.227634058658694</v>
      </c>
      <c r="T80" s="27">
        <v>140.436594426753</v>
      </c>
      <c r="U80" s="27">
        <v>154.93496523414601</v>
      </c>
    </row>
    <row r="81" spans="1:21" ht="15" hidden="1" customHeight="1" x14ac:dyDescent="0.3">
      <c r="A81" s="19">
        <v>39448</v>
      </c>
      <c r="B81" s="27">
        <v>161.325665361164</v>
      </c>
      <c r="C81" s="27">
        <v>153.79154309373499</v>
      </c>
      <c r="D81" s="27">
        <v>170.93285972526201</v>
      </c>
      <c r="E81" s="27">
        <v>145.14994260042201</v>
      </c>
      <c r="F81" s="27">
        <v>126.030417789385</v>
      </c>
      <c r="G81" s="27">
        <v>112.246172607248</v>
      </c>
      <c r="H81" s="27">
        <v>73.4997474940769</v>
      </c>
      <c r="I81" s="27">
        <v>144.823512964765</v>
      </c>
      <c r="J81" s="27">
        <v>154.340018041783</v>
      </c>
      <c r="L81" s="19">
        <v>39448</v>
      </c>
      <c r="M81" s="27">
        <v>163.870392999491</v>
      </c>
      <c r="N81" s="27">
        <v>153.72128434499399</v>
      </c>
      <c r="O81" s="27">
        <v>174.765894212869</v>
      </c>
      <c r="P81" s="27">
        <v>144.61554172462499</v>
      </c>
      <c r="Q81" s="27">
        <v>128.56526246448101</v>
      </c>
      <c r="R81" s="27">
        <v>111.349249738563</v>
      </c>
      <c r="S81" s="27">
        <v>74.217736129418</v>
      </c>
      <c r="T81" s="27">
        <v>141.516605926083</v>
      </c>
      <c r="U81" s="27">
        <v>156.290395402397</v>
      </c>
    </row>
    <row r="82" spans="1:21" ht="15" hidden="1" customHeight="1" x14ac:dyDescent="0.3">
      <c r="A82" s="19">
        <v>39479</v>
      </c>
      <c r="B82" s="27">
        <v>158.605877443135</v>
      </c>
      <c r="C82" s="27">
        <v>151.798342583965</v>
      </c>
      <c r="D82" s="27">
        <v>168.571947344683</v>
      </c>
      <c r="E82" s="27">
        <v>146.56298355189099</v>
      </c>
      <c r="F82" s="27">
        <v>130.16735520687701</v>
      </c>
      <c r="G82" s="27">
        <v>109.324364366257</v>
      </c>
      <c r="H82" s="27">
        <v>74.008164521242904</v>
      </c>
      <c r="I82" s="27">
        <v>126.120349976277</v>
      </c>
      <c r="J82" s="27">
        <v>151.55236332746901</v>
      </c>
      <c r="L82" s="19">
        <v>39479</v>
      </c>
      <c r="M82" s="27">
        <v>164.025160106893</v>
      </c>
      <c r="N82" s="27">
        <v>154.071479212892</v>
      </c>
      <c r="O82" s="27">
        <v>176.03911123229301</v>
      </c>
      <c r="P82" s="27">
        <v>148.04077194721199</v>
      </c>
      <c r="Q82" s="27">
        <v>131.07000359440701</v>
      </c>
      <c r="R82" s="27">
        <v>114.614174070339</v>
      </c>
      <c r="S82" s="27">
        <v>76.829856436119996</v>
      </c>
      <c r="T82" s="27">
        <v>142.008845756705</v>
      </c>
      <c r="U82" s="27">
        <v>157.225245867181</v>
      </c>
    </row>
    <row r="83" spans="1:21" ht="15" hidden="1" customHeight="1" x14ac:dyDescent="0.3">
      <c r="A83" s="19">
        <v>39508</v>
      </c>
      <c r="B83" s="27">
        <v>163.33013951706999</v>
      </c>
      <c r="C83" s="27">
        <v>151.08186168587201</v>
      </c>
      <c r="D83" s="27">
        <v>173.57280863647901</v>
      </c>
      <c r="E83" s="27">
        <v>150.65759461080901</v>
      </c>
      <c r="F83" s="27">
        <v>131.140073446298</v>
      </c>
      <c r="G83" s="27">
        <v>116.848476156915</v>
      </c>
      <c r="H83" s="27">
        <v>78.632181191452403</v>
      </c>
      <c r="I83" s="27">
        <v>139.83283706346401</v>
      </c>
      <c r="J83" s="27">
        <v>155.49449759828201</v>
      </c>
      <c r="L83" s="19">
        <v>39508</v>
      </c>
      <c r="M83" s="27">
        <v>163.657098559845</v>
      </c>
      <c r="N83" s="27">
        <v>153.84362322497699</v>
      </c>
      <c r="O83" s="27">
        <v>177.00790498772801</v>
      </c>
      <c r="P83" s="27">
        <v>151.00132573670101</v>
      </c>
      <c r="Q83" s="27">
        <v>133.50635206989301</v>
      </c>
      <c r="R83" s="27">
        <v>117.002876733712</v>
      </c>
      <c r="S83" s="27">
        <v>79.980261157231695</v>
      </c>
      <c r="T83" s="27">
        <v>141.458455189327</v>
      </c>
      <c r="U83" s="27">
        <v>157.613002843598</v>
      </c>
    </row>
    <row r="84" spans="1:21" ht="15" hidden="1" customHeight="1" x14ac:dyDescent="0.3">
      <c r="A84" s="19">
        <v>39539</v>
      </c>
      <c r="B84" s="27">
        <v>162.189287243336</v>
      </c>
      <c r="C84" s="27">
        <v>154.720778239938</v>
      </c>
      <c r="D84" s="27">
        <v>180.54499223386301</v>
      </c>
      <c r="E84" s="27">
        <v>155.332767295526</v>
      </c>
      <c r="F84" s="27">
        <v>136.312289078699</v>
      </c>
      <c r="G84" s="27">
        <v>116.736969296311</v>
      </c>
      <c r="H84" s="27">
        <v>81.288375132169804</v>
      </c>
      <c r="I84" s="27">
        <v>138.74565985840999</v>
      </c>
      <c r="J84" s="27">
        <v>158.488558044288</v>
      </c>
      <c r="L84" s="19">
        <v>39539</v>
      </c>
      <c r="M84" s="27">
        <v>162.48999937062101</v>
      </c>
      <c r="N84" s="27">
        <v>153.02823690927599</v>
      </c>
      <c r="O84" s="27">
        <v>177.57790075808501</v>
      </c>
      <c r="P84" s="27">
        <v>152.54885525458999</v>
      </c>
      <c r="Q84" s="27">
        <v>135.67732862026199</v>
      </c>
      <c r="R84" s="27">
        <v>117.272289564557</v>
      </c>
      <c r="S84" s="27">
        <v>83.103044554844701</v>
      </c>
      <c r="T84" s="27">
        <v>139.886160435921</v>
      </c>
      <c r="U84" s="27">
        <v>157.29576338446</v>
      </c>
    </row>
    <row r="85" spans="1:21" ht="15" hidden="1" customHeight="1" x14ac:dyDescent="0.3">
      <c r="A85" s="19">
        <v>39569</v>
      </c>
      <c r="B85" s="27">
        <v>164.14329166605199</v>
      </c>
      <c r="C85" s="27">
        <v>152.87431145770799</v>
      </c>
      <c r="D85" s="27">
        <v>175.77443976976301</v>
      </c>
      <c r="E85" s="27">
        <v>170.89627359447101</v>
      </c>
      <c r="F85" s="27">
        <v>138.35955273921701</v>
      </c>
      <c r="G85" s="27">
        <v>118.64265907821201</v>
      </c>
      <c r="H85" s="27">
        <v>88.986279353243404</v>
      </c>
      <c r="I85" s="27">
        <v>138.35338904872799</v>
      </c>
      <c r="J85" s="27">
        <v>158.241816537912</v>
      </c>
      <c r="L85" s="19">
        <v>39569</v>
      </c>
      <c r="M85" s="27">
        <v>159.90557010454</v>
      </c>
      <c r="N85" s="27">
        <v>151.39090494832899</v>
      </c>
      <c r="O85" s="27">
        <v>177.038680963237</v>
      </c>
      <c r="P85" s="27">
        <v>152.00732447968099</v>
      </c>
      <c r="Q85" s="27">
        <v>137.16957003191899</v>
      </c>
      <c r="R85" s="27">
        <v>114.787623669401</v>
      </c>
      <c r="S85" s="27">
        <v>85.529222770700699</v>
      </c>
      <c r="T85" s="27">
        <v>137.84191118555901</v>
      </c>
      <c r="U85" s="27">
        <v>155.85909730392299</v>
      </c>
    </row>
    <row r="86" spans="1:21" ht="15" hidden="1" customHeight="1" x14ac:dyDescent="0.3">
      <c r="A86" s="19">
        <v>39600</v>
      </c>
      <c r="B86" s="27">
        <v>156.131118708206</v>
      </c>
      <c r="C86" s="27">
        <v>150.38092080057601</v>
      </c>
      <c r="D86" s="27">
        <v>177.208836951178</v>
      </c>
      <c r="E86" s="27">
        <v>155.64274358923501</v>
      </c>
      <c r="F86" s="27">
        <v>138.20028671417001</v>
      </c>
      <c r="G86" s="27">
        <v>130.40504430974701</v>
      </c>
      <c r="H86" s="27">
        <v>91.511266391144105</v>
      </c>
      <c r="I86" s="27">
        <v>135.68441206407201</v>
      </c>
      <c r="J86" s="27">
        <v>154.973885412502</v>
      </c>
      <c r="L86" s="19">
        <v>39600</v>
      </c>
      <c r="M86" s="27">
        <v>155.453197433811</v>
      </c>
      <c r="N86" s="27">
        <v>148.68108828848301</v>
      </c>
      <c r="O86" s="27">
        <v>174.79926819546</v>
      </c>
      <c r="P86" s="27">
        <v>149.18755262130699</v>
      </c>
      <c r="Q86" s="27">
        <v>137.52349918365101</v>
      </c>
      <c r="R86" s="27">
        <v>110.155308514053</v>
      </c>
      <c r="S86" s="27">
        <v>86.9777155215791</v>
      </c>
      <c r="T86" s="27">
        <v>135.967110073545</v>
      </c>
      <c r="U86" s="27">
        <v>152.996574808063</v>
      </c>
    </row>
    <row r="87" spans="1:21" ht="15" hidden="1" customHeight="1" x14ac:dyDescent="0.3">
      <c r="A87" s="19">
        <v>39630</v>
      </c>
      <c r="B87" s="27">
        <v>148.15163626694499</v>
      </c>
      <c r="C87" s="27">
        <v>143.632497420752</v>
      </c>
      <c r="D87" s="27">
        <v>171.17762566041</v>
      </c>
      <c r="E87" s="27">
        <v>142.58893083533701</v>
      </c>
      <c r="F87" s="27">
        <v>136.337768512992</v>
      </c>
      <c r="G87" s="27">
        <v>99.7078501390002</v>
      </c>
      <c r="H87" s="27">
        <v>84.127350376368994</v>
      </c>
      <c r="I87" s="27">
        <v>129.246797761072</v>
      </c>
      <c r="J87" s="27">
        <v>148.33810091088</v>
      </c>
      <c r="L87" s="19">
        <v>39630</v>
      </c>
      <c r="M87" s="27">
        <v>149.14906246218999</v>
      </c>
      <c r="N87" s="27">
        <v>144.57899280653101</v>
      </c>
      <c r="O87" s="27">
        <v>170.54862294204199</v>
      </c>
      <c r="P87" s="27">
        <v>144.52174321005899</v>
      </c>
      <c r="Q87" s="27">
        <v>136.36156715898099</v>
      </c>
      <c r="R87" s="27">
        <v>104.453995480804</v>
      </c>
      <c r="S87" s="27">
        <v>87.413549454474605</v>
      </c>
      <c r="T87" s="27">
        <v>134.470829521817</v>
      </c>
      <c r="U87" s="27">
        <v>148.59527859959201</v>
      </c>
    </row>
    <row r="88" spans="1:21" ht="15" hidden="1" customHeight="1" x14ac:dyDescent="0.3">
      <c r="A88" s="19">
        <v>39661</v>
      </c>
      <c r="B88" s="27">
        <v>142.04010457270999</v>
      </c>
      <c r="C88" s="27">
        <v>139.124826740261</v>
      </c>
      <c r="D88" s="27">
        <v>162.284215037492</v>
      </c>
      <c r="E88" s="27">
        <v>134.64438409035299</v>
      </c>
      <c r="F88" s="27">
        <v>131.57899571743499</v>
      </c>
      <c r="G88" s="27">
        <v>94.204705658342405</v>
      </c>
      <c r="H88" s="27">
        <v>86.599607770466307</v>
      </c>
      <c r="I88" s="27">
        <v>135.26163449133301</v>
      </c>
      <c r="J88" s="27">
        <v>142.14219267835301</v>
      </c>
      <c r="L88" s="19">
        <v>39661</v>
      </c>
      <c r="M88" s="27">
        <v>141.37045939127401</v>
      </c>
      <c r="N88" s="27">
        <v>138.96004989070499</v>
      </c>
      <c r="O88" s="27">
        <v>164.28629596523299</v>
      </c>
      <c r="P88" s="27">
        <v>138.80260593873001</v>
      </c>
      <c r="Q88" s="27">
        <v>133.46055866125801</v>
      </c>
      <c r="R88" s="27">
        <v>99.158130137780802</v>
      </c>
      <c r="S88" s="27">
        <v>86.856190837776893</v>
      </c>
      <c r="T88" s="27">
        <v>133.07421800901901</v>
      </c>
      <c r="U88" s="27">
        <v>142.77984033129701</v>
      </c>
    </row>
    <row r="89" spans="1:21" ht="15" hidden="1" customHeight="1" x14ac:dyDescent="0.3">
      <c r="A89" s="19">
        <v>39692</v>
      </c>
      <c r="B89" s="27">
        <v>132.01325573997801</v>
      </c>
      <c r="C89" s="27">
        <v>131.87635123670501</v>
      </c>
      <c r="D89" s="27">
        <v>155.010237140295</v>
      </c>
      <c r="E89" s="27">
        <v>131.418547400292</v>
      </c>
      <c r="F89" s="27">
        <v>128.934923077858</v>
      </c>
      <c r="G89" s="27">
        <v>90.603785618343295</v>
      </c>
      <c r="H89" s="27">
        <v>81.134247139112006</v>
      </c>
      <c r="I89" s="27">
        <v>129.232257074128</v>
      </c>
      <c r="J89" s="27">
        <v>135.18694506822999</v>
      </c>
      <c r="L89" s="19">
        <v>39692</v>
      </c>
      <c r="M89" s="27">
        <v>132.68009491829699</v>
      </c>
      <c r="N89" s="27">
        <v>132.06759070754001</v>
      </c>
      <c r="O89" s="27">
        <v>156.476183812362</v>
      </c>
      <c r="P89" s="27">
        <v>132.66713346096</v>
      </c>
      <c r="Q89" s="27">
        <v>128.696209466276</v>
      </c>
      <c r="R89" s="27">
        <v>94.862857975182195</v>
      </c>
      <c r="S89" s="27">
        <v>85.452376491520496</v>
      </c>
      <c r="T89" s="27">
        <v>131.19773869668501</v>
      </c>
      <c r="U89" s="27">
        <v>135.816858982262</v>
      </c>
    </row>
    <row r="90" spans="1:21" ht="15" hidden="1" customHeight="1" x14ac:dyDescent="0.3">
      <c r="A90" s="19">
        <v>39722</v>
      </c>
      <c r="B90" s="27">
        <v>122.094092193158</v>
      </c>
      <c r="C90" s="27">
        <v>124.759674315834</v>
      </c>
      <c r="D90" s="27">
        <v>144.73854089569201</v>
      </c>
      <c r="E90" s="27">
        <v>128.325736589857</v>
      </c>
      <c r="F90" s="27">
        <v>128.855698237447</v>
      </c>
      <c r="G90" s="27">
        <v>91.686019909207701</v>
      </c>
      <c r="H90" s="27">
        <v>85.439325761648504</v>
      </c>
      <c r="I90" s="27">
        <v>129.30658777978499</v>
      </c>
      <c r="J90" s="27">
        <v>128.08149826627999</v>
      </c>
      <c r="L90" s="19">
        <v>39722</v>
      </c>
      <c r="M90" s="27">
        <v>123.519720788924</v>
      </c>
      <c r="N90" s="27">
        <v>124.255109437728</v>
      </c>
      <c r="O90" s="27">
        <v>147.37802935317899</v>
      </c>
      <c r="P90" s="27">
        <v>126.489821166463</v>
      </c>
      <c r="Q90" s="27">
        <v>121.961656783777</v>
      </c>
      <c r="R90" s="27">
        <v>91.663414522518806</v>
      </c>
      <c r="S90" s="27">
        <v>83.599290051078</v>
      </c>
      <c r="T90" s="27">
        <v>128.30211902539199</v>
      </c>
      <c r="U90" s="27">
        <v>127.87949676174701</v>
      </c>
    </row>
    <row r="91" spans="1:21" ht="15" hidden="1" customHeight="1" x14ac:dyDescent="0.3">
      <c r="A91" s="19">
        <v>39753</v>
      </c>
      <c r="B91" s="27">
        <v>116.31857119615999</v>
      </c>
      <c r="C91" s="27">
        <v>117.218792321501</v>
      </c>
      <c r="D91" s="27">
        <v>141.914253394486</v>
      </c>
      <c r="E91" s="27">
        <v>128.840326884652</v>
      </c>
      <c r="F91" s="27">
        <v>115.58844713200099</v>
      </c>
      <c r="G91" s="27">
        <v>101.334516283949</v>
      </c>
      <c r="H91" s="27">
        <v>86.647336253721306</v>
      </c>
      <c r="I91" s="27">
        <v>130.309604587781</v>
      </c>
      <c r="J91" s="27">
        <v>122.276860368595</v>
      </c>
      <c r="L91" s="19">
        <v>39753</v>
      </c>
      <c r="M91" s="27">
        <v>114.27795158131499</v>
      </c>
      <c r="N91" s="27">
        <v>115.94908413087499</v>
      </c>
      <c r="O91" s="27">
        <v>137.401682102135</v>
      </c>
      <c r="P91" s="27">
        <v>120.26721880959199</v>
      </c>
      <c r="Q91" s="27">
        <v>113.39934228047601</v>
      </c>
      <c r="R91" s="27">
        <v>88.940939695190295</v>
      </c>
      <c r="S91" s="27">
        <v>81.671936532236899</v>
      </c>
      <c r="T91" s="27">
        <v>124.16134539266299</v>
      </c>
      <c r="U91" s="27">
        <v>119.250841995985</v>
      </c>
    </row>
    <row r="92" spans="1:21" ht="15" hidden="1" customHeight="1" x14ac:dyDescent="0.3">
      <c r="A92" s="19">
        <v>39783</v>
      </c>
      <c r="B92" s="27">
        <v>106.81024726578001</v>
      </c>
      <c r="C92" s="27">
        <v>108.30519613819401</v>
      </c>
      <c r="D92" s="27">
        <v>133.62639730318301</v>
      </c>
      <c r="E92" s="27">
        <v>120.07865795666901</v>
      </c>
      <c r="F92" s="27">
        <v>104.553286620695</v>
      </c>
      <c r="G92" s="27">
        <v>88.246724350069698</v>
      </c>
      <c r="H92" s="27">
        <v>77.201877871174503</v>
      </c>
      <c r="I92" s="27">
        <v>120.273225361047</v>
      </c>
      <c r="J92" s="27">
        <v>112.18086260902599</v>
      </c>
      <c r="L92" s="19">
        <v>39783</v>
      </c>
      <c r="M92" s="27">
        <v>105.264059435223</v>
      </c>
      <c r="N92" s="27">
        <v>107.619327598506</v>
      </c>
      <c r="O92" s="27">
        <v>126.895137289019</v>
      </c>
      <c r="P92" s="27">
        <v>113.866217190399</v>
      </c>
      <c r="Q92" s="27">
        <v>103.44056504533199</v>
      </c>
      <c r="R92" s="27">
        <v>86.334841251174296</v>
      </c>
      <c r="S92" s="27">
        <v>79.721833572521902</v>
      </c>
      <c r="T92" s="27">
        <v>119.23635644315701</v>
      </c>
      <c r="U92" s="27">
        <v>110.227799031196</v>
      </c>
    </row>
    <row r="93" spans="1:21" ht="15" hidden="1" customHeight="1" x14ac:dyDescent="0.3">
      <c r="A93" s="19">
        <v>39814</v>
      </c>
      <c r="B93" s="27">
        <v>95.351778251536999</v>
      </c>
      <c r="C93" s="27">
        <v>98.166675370836401</v>
      </c>
      <c r="D93" s="27">
        <v>114.525737187464</v>
      </c>
      <c r="E93" s="27">
        <v>104.85116111400001</v>
      </c>
      <c r="F93" s="27">
        <v>92.074632396355995</v>
      </c>
      <c r="G93" s="27">
        <v>81.696226352481204</v>
      </c>
      <c r="H93" s="27">
        <v>74.202461859260097</v>
      </c>
      <c r="I93" s="27">
        <v>111.779749775854</v>
      </c>
      <c r="J93" s="27">
        <v>99.948870411844595</v>
      </c>
      <c r="L93" s="19">
        <v>39814</v>
      </c>
      <c r="M93" s="27">
        <v>96.751936331681506</v>
      </c>
      <c r="N93" s="27">
        <v>99.830129256300197</v>
      </c>
      <c r="O93" s="27">
        <v>116.41122065296901</v>
      </c>
      <c r="P93" s="27">
        <v>107.24562313212</v>
      </c>
      <c r="Q93" s="27">
        <v>92.965841715924995</v>
      </c>
      <c r="R93" s="27">
        <v>83.748571578972104</v>
      </c>
      <c r="S93" s="27">
        <v>77.482532569816996</v>
      </c>
      <c r="T93" s="27">
        <v>114.038352908948</v>
      </c>
      <c r="U93" s="27">
        <v>101.291119857027</v>
      </c>
    </row>
    <row r="94" spans="1:21" ht="15" hidden="1" customHeight="1" x14ac:dyDescent="0.3">
      <c r="A94" s="19">
        <v>39845</v>
      </c>
      <c r="B94" s="27">
        <v>87.993813144177906</v>
      </c>
      <c r="C94" s="27">
        <v>91.953676569706801</v>
      </c>
      <c r="D94" s="27">
        <v>101.022505489976</v>
      </c>
      <c r="E94" s="27">
        <v>100.71030463868399</v>
      </c>
      <c r="F94" s="27">
        <v>79.560633818640099</v>
      </c>
      <c r="G94" s="27">
        <v>76.404376906752205</v>
      </c>
      <c r="H94" s="27">
        <v>73.432975098271896</v>
      </c>
      <c r="I94" s="27">
        <v>107.31171109408599</v>
      </c>
      <c r="J94" s="27">
        <v>90.914301776271202</v>
      </c>
      <c r="L94" s="19">
        <v>39845</v>
      </c>
      <c r="M94" s="27">
        <v>89.2249066150722</v>
      </c>
      <c r="N94" s="27">
        <v>93.129262435023705</v>
      </c>
      <c r="O94" s="27">
        <v>106.43445478047499</v>
      </c>
      <c r="P94" s="27">
        <v>100.62354221981801</v>
      </c>
      <c r="Q94" s="27">
        <v>83.079944596073105</v>
      </c>
      <c r="R94" s="27">
        <v>81.401171217999803</v>
      </c>
      <c r="S94" s="27">
        <v>75.050554401214697</v>
      </c>
      <c r="T94" s="27">
        <v>109.563748942426</v>
      </c>
      <c r="U94" s="27">
        <v>93.085513084810501</v>
      </c>
    </row>
    <row r="95" spans="1:21" ht="15" hidden="1" customHeight="1" x14ac:dyDescent="0.3">
      <c r="A95" s="19">
        <v>39873</v>
      </c>
      <c r="B95" s="27">
        <v>80.571173691518595</v>
      </c>
      <c r="C95" s="27">
        <v>83.998723657605694</v>
      </c>
      <c r="D95" s="27">
        <v>91.018872380856905</v>
      </c>
      <c r="E95" s="27">
        <v>88.8298781738836</v>
      </c>
      <c r="F95" s="27">
        <v>69.812983511205601</v>
      </c>
      <c r="G95" s="27">
        <v>77.118158919522898</v>
      </c>
      <c r="H95" s="27">
        <v>79.929952576659801</v>
      </c>
      <c r="I95" s="27">
        <v>105.264331242906</v>
      </c>
      <c r="J95" s="27">
        <v>82.883013356708005</v>
      </c>
      <c r="L95" s="19">
        <v>39873</v>
      </c>
      <c r="M95" s="27">
        <v>83.116750532660603</v>
      </c>
      <c r="N95" s="27">
        <v>87.985080800742296</v>
      </c>
      <c r="O95" s="27">
        <v>97.790030840733195</v>
      </c>
      <c r="P95" s="27">
        <v>94.817702991373693</v>
      </c>
      <c r="Q95" s="27">
        <v>74.929320116196095</v>
      </c>
      <c r="R95" s="27">
        <v>79.790812806497996</v>
      </c>
      <c r="S95" s="27">
        <v>72.800987733144396</v>
      </c>
      <c r="T95" s="27">
        <v>106.58382992660999</v>
      </c>
      <c r="U95" s="27">
        <v>86.375446020039007</v>
      </c>
    </row>
    <row r="96" spans="1:21" ht="15" hidden="1" customHeight="1" x14ac:dyDescent="0.3">
      <c r="A96" s="19">
        <v>39904</v>
      </c>
      <c r="B96" s="27">
        <v>82.670950560709102</v>
      </c>
      <c r="C96" s="27">
        <v>85.494784172594606</v>
      </c>
      <c r="D96" s="27">
        <v>92.871623710103094</v>
      </c>
      <c r="E96" s="27">
        <v>95.0802703694321</v>
      </c>
      <c r="F96" s="27">
        <v>66.979919653254598</v>
      </c>
      <c r="G96" s="27">
        <v>78.693184382150704</v>
      </c>
      <c r="H96" s="27">
        <v>81.998495969593094</v>
      </c>
      <c r="I96" s="27">
        <v>103.592931073803</v>
      </c>
      <c r="J96" s="27">
        <v>84.350009273776294</v>
      </c>
      <c r="L96" s="19">
        <v>39904</v>
      </c>
      <c r="M96" s="27">
        <v>78.806966388923797</v>
      </c>
      <c r="N96" s="27">
        <v>84.611308924368899</v>
      </c>
      <c r="O96" s="27">
        <v>91.286178536533697</v>
      </c>
      <c r="P96" s="27">
        <v>90.626037752097702</v>
      </c>
      <c r="Q96" s="27">
        <v>69.276112220263599</v>
      </c>
      <c r="R96" s="27">
        <v>79.227101587694406</v>
      </c>
      <c r="S96" s="27">
        <v>71.051137398616007</v>
      </c>
      <c r="T96" s="27">
        <v>105.04185588866901</v>
      </c>
      <c r="U96" s="27">
        <v>81.745244995715893</v>
      </c>
    </row>
    <row r="97" spans="1:21" ht="15" hidden="1" customHeight="1" x14ac:dyDescent="0.3">
      <c r="A97" s="19">
        <v>39934</v>
      </c>
      <c r="B97" s="27">
        <v>76.490833994911299</v>
      </c>
      <c r="C97" s="27">
        <v>83.050928666155698</v>
      </c>
      <c r="D97" s="27">
        <v>83.649185794727003</v>
      </c>
      <c r="E97" s="27">
        <v>88.566490360598806</v>
      </c>
      <c r="F97" s="27">
        <v>65.960606086224601</v>
      </c>
      <c r="G97" s="27">
        <v>81.400131180610202</v>
      </c>
      <c r="H97" s="27">
        <v>66.409018142289597</v>
      </c>
      <c r="I97" s="27">
        <v>104.64641054630501</v>
      </c>
      <c r="J97" s="27">
        <v>79.120826356622501</v>
      </c>
      <c r="L97" s="19">
        <v>39934</v>
      </c>
      <c r="M97" s="27">
        <v>76.538333342255896</v>
      </c>
      <c r="N97" s="27">
        <v>83.054006361651204</v>
      </c>
      <c r="O97" s="27">
        <v>87.345255150154898</v>
      </c>
      <c r="P97" s="27">
        <v>88.651076847947394</v>
      </c>
      <c r="Q97" s="27">
        <v>66.323110232178806</v>
      </c>
      <c r="R97" s="27">
        <v>79.536963880995401</v>
      </c>
      <c r="S97" s="27">
        <v>70.3626957996876</v>
      </c>
      <c r="T97" s="27">
        <v>104.69321949587101</v>
      </c>
      <c r="U97" s="27">
        <v>79.412888531258602</v>
      </c>
    </row>
    <row r="98" spans="1:21" ht="15" hidden="1" customHeight="1" x14ac:dyDescent="0.3">
      <c r="A98" s="19">
        <v>39965</v>
      </c>
      <c r="B98" s="27">
        <v>75.262924736262605</v>
      </c>
      <c r="C98" s="27">
        <v>80.259001957139901</v>
      </c>
      <c r="D98" s="27">
        <v>85.493947699120895</v>
      </c>
      <c r="E98" s="27">
        <v>87.257568072393894</v>
      </c>
      <c r="F98" s="27">
        <v>65.914034567056106</v>
      </c>
      <c r="G98" s="27">
        <v>78.795365679582702</v>
      </c>
      <c r="H98" s="27">
        <v>69.358047705975096</v>
      </c>
      <c r="I98" s="27">
        <v>102.775810579585</v>
      </c>
      <c r="J98" s="27">
        <v>78.217822149026006</v>
      </c>
      <c r="L98" s="19">
        <v>39965</v>
      </c>
      <c r="M98" s="27">
        <v>76.238837217795506</v>
      </c>
      <c r="N98" s="27">
        <v>83.054178456605001</v>
      </c>
      <c r="O98" s="27">
        <v>85.801778701011898</v>
      </c>
      <c r="P98" s="27">
        <v>88.879710746495107</v>
      </c>
      <c r="Q98" s="27">
        <v>65.788589278797502</v>
      </c>
      <c r="R98" s="27">
        <v>80.031728335926601</v>
      </c>
      <c r="S98" s="27">
        <v>70.761580075400204</v>
      </c>
      <c r="T98" s="27">
        <v>104.863703739407</v>
      </c>
      <c r="U98" s="27">
        <v>79.128353692875095</v>
      </c>
    </row>
    <row r="99" spans="1:21" ht="15" hidden="1" customHeight="1" x14ac:dyDescent="0.3">
      <c r="A99" s="19">
        <v>39995</v>
      </c>
      <c r="B99" s="27">
        <v>76.765365612665903</v>
      </c>
      <c r="C99" s="27">
        <v>83.963983032683899</v>
      </c>
      <c r="D99" s="27">
        <v>83.565906359286501</v>
      </c>
      <c r="E99" s="27">
        <v>87.173031789527897</v>
      </c>
      <c r="F99" s="27">
        <v>65.804400754311899</v>
      </c>
      <c r="G99" s="27">
        <v>75.214327565730002</v>
      </c>
      <c r="H99" s="27">
        <v>63.806966813045598</v>
      </c>
      <c r="I99" s="27">
        <v>108.61795105058999</v>
      </c>
      <c r="J99" s="27">
        <v>79.553930546459796</v>
      </c>
      <c r="L99" s="19">
        <v>39995</v>
      </c>
      <c r="M99" s="27">
        <v>77.571033256079005</v>
      </c>
      <c r="N99" s="27">
        <v>84.391976667993802</v>
      </c>
      <c r="O99" s="27">
        <v>85.996610457486</v>
      </c>
      <c r="P99" s="27">
        <v>90.890845941393806</v>
      </c>
      <c r="Q99" s="27">
        <v>67.049073089431701</v>
      </c>
      <c r="R99" s="27">
        <v>80.308020561854406</v>
      </c>
      <c r="S99" s="27">
        <v>72.272125093018104</v>
      </c>
      <c r="T99" s="27">
        <v>105.000869632087</v>
      </c>
      <c r="U99" s="27">
        <v>80.383486677109303</v>
      </c>
    </row>
    <row r="100" spans="1:21" ht="15" hidden="1" customHeight="1" x14ac:dyDescent="0.3">
      <c r="A100" s="19">
        <v>40026</v>
      </c>
      <c r="B100" s="27">
        <v>80.562366279706694</v>
      </c>
      <c r="C100" s="27">
        <v>90.148968449616405</v>
      </c>
      <c r="D100" s="27">
        <v>89.492519810536194</v>
      </c>
      <c r="E100" s="27">
        <v>95.807791242114703</v>
      </c>
      <c r="F100" s="27">
        <v>70.737914662879405</v>
      </c>
      <c r="G100" s="27">
        <v>83.269071259265601</v>
      </c>
      <c r="H100" s="27">
        <v>73.850312102252801</v>
      </c>
      <c r="I100" s="27">
        <v>103.944816324615</v>
      </c>
      <c r="J100" s="27">
        <v>84.341133530222507</v>
      </c>
      <c r="L100" s="19">
        <v>40026</v>
      </c>
      <c r="M100" s="27">
        <v>80.211027415295902</v>
      </c>
      <c r="N100" s="27">
        <v>86.789774793024307</v>
      </c>
      <c r="O100" s="27">
        <v>87.473669740068601</v>
      </c>
      <c r="P100" s="27">
        <v>94.039968018671004</v>
      </c>
      <c r="Q100" s="27">
        <v>69.492839089445596</v>
      </c>
      <c r="R100" s="27">
        <v>80.379732050428899</v>
      </c>
      <c r="S100" s="27">
        <v>74.8029137183606</v>
      </c>
      <c r="T100" s="27">
        <v>104.93367828971201</v>
      </c>
      <c r="U100" s="27">
        <v>82.742708036564906</v>
      </c>
    </row>
    <row r="101" spans="1:21" ht="15" hidden="1" customHeight="1" x14ac:dyDescent="0.3">
      <c r="A101" s="19">
        <v>40057</v>
      </c>
      <c r="B101" s="27">
        <v>84.891243330413104</v>
      </c>
      <c r="C101" s="27">
        <v>90.518466474820201</v>
      </c>
      <c r="D101" s="27">
        <v>90.873093682158697</v>
      </c>
      <c r="E101" s="27">
        <v>100.97674799283099</v>
      </c>
      <c r="F101" s="27">
        <v>72.473407417552295</v>
      </c>
      <c r="G101" s="27">
        <v>80.231056566082501</v>
      </c>
      <c r="H101" s="27">
        <v>79.541084083740003</v>
      </c>
      <c r="I101" s="27">
        <v>102.767953055943</v>
      </c>
      <c r="J101" s="27">
        <v>86.816189478660704</v>
      </c>
      <c r="L101" s="19">
        <v>40057</v>
      </c>
      <c r="M101" s="27">
        <v>83.729838340090893</v>
      </c>
      <c r="N101" s="27">
        <v>89.9888358585183</v>
      </c>
      <c r="O101" s="27">
        <v>89.842006211171807</v>
      </c>
      <c r="P101" s="27">
        <v>97.811579542021306</v>
      </c>
      <c r="Q101" s="27">
        <v>72.725750568641502</v>
      </c>
      <c r="R101" s="27">
        <v>80.807888853971093</v>
      </c>
      <c r="S101" s="27">
        <v>77.8744108978198</v>
      </c>
      <c r="T101" s="27">
        <v>105.16582237252101</v>
      </c>
      <c r="U101" s="27">
        <v>85.836101139302897</v>
      </c>
    </row>
    <row r="102" spans="1:21" ht="15" hidden="1" customHeight="1" x14ac:dyDescent="0.3">
      <c r="A102" s="19">
        <v>40087</v>
      </c>
      <c r="B102" s="27">
        <v>87.485273861908993</v>
      </c>
      <c r="C102" s="27">
        <v>93.919075714610102</v>
      </c>
      <c r="D102" s="27">
        <v>92.492587222188703</v>
      </c>
      <c r="E102" s="27">
        <v>103.462773999677</v>
      </c>
      <c r="F102" s="27">
        <v>77.532533395257104</v>
      </c>
      <c r="G102" s="27">
        <v>78.191402408296895</v>
      </c>
      <c r="H102" s="27">
        <v>83.402004812672104</v>
      </c>
      <c r="I102" s="27">
        <v>106.386779513325</v>
      </c>
      <c r="J102" s="27">
        <v>89.522783345893302</v>
      </c>
      <c r="L102" s="19">
        <v>40087</v>
      </c>
      <c r="M102" s="27">
        <v>87.686332596619295</v>
      </c>
      <c r="N102" s="27">
        <v>93.613395298318096</v>
      </c>
      <c r="O102" s="27">
        <v>92.656239710109304</v>
      </c>
      <c r="P102" s="27">
        <v>101.52334393937301</v>
      </c>
      <c r="Q102" s="27">
        <v>76.572339940781106</v>
      </c>
      <c r="R102" s="27">
        <v>81.915138027636502</v>
      </c>
      <c r="S102" s="27">
        <v>80.661353158175501</v>
      </c>
      <c r="T102" s="27">
        <v>106.318500978831</v>
      </c>
      <c r="U102" s="27">
        <v>89.3204550153133</v>
      </c>
    </row>
    <row r="103" spans="1:21" ht="15" hidden="1" customHeight="1" x14ac:dyDescent="0.3">
      <c r="A103" s="19">
        <v>40118</v>
      </c>
      <c r="B103" s="27">
        <v>92.024128102204003</v>
      </c>
      <c r="C103" s="27">
        <v>96.303593867809795</v>
      </c>
      <c r="D103" s="27">
        <v>93.219780634184204</v>
      </c>
      <c r="E103" s="27">
        <v>102.40848969177701</v>
      </c>
      <c r="F103" s="27">
        <v>79.962821798289397</v>
      </c>
      <c r="G103" s="27">
        <v>79.397206441770905</v>
      </c>
      <c r="H103" s="27">
        <v>79.3847941764827</v>
      </c>
      <c r="I103" s="27">
        <v>105.58288019824499</v>
      </c>
      <c r="J103" s="27">
        <v>92.292355743433504</v>
      </c>
      <c r="L103" s="19">
        <v>40118</v>
      </c>
      <c r="M103" s="27">
        <v>91.705575233023197</v>
      </c>
      <c r="N103" s="27">
        <v>97.224503520135002</v>
      </c>
      <c r="O103" s="27">
        <v>95.414648358129099</v>
      </c>
      <c r="P103" s="27">
        <v>104.64427863188099</v>
      </c>
      <c r="Q103" s="27">
        <v>80.891455102362599</v>
      </c>
      <c r="R103" s="27">
        <v>83.769703009667793</v>
      </c>
      <c r="S103" s="27">
        <v>82.3127624270506</v>
      </c>
      <c r="T103" s="27">
        <v>108.552495071284</v>
      </c>
      <c r="U103" s="27">
        <v>92.9122204384946</v>
      </c>
    </row>
    <row r="104" spans="1:21" ht="15" hidden="1" customHeight="1" x14ac:dyDescent="0.3">
      <c r="A104" s="19">
        <v>40148</v>
      </c>
      <c r="B104" s="27">
        <v>95.928880586676797</v>
      </c>
      <c r="C104" s="27">
        <v>103.067347183617</v>
      </c>
      <c r="D104" s="27">
        <v>97.340024562541103</v>
      </c>
      <c r="E104" s="27">
        <v>107.697524623448</v>
      </c>
      <c r="F104" s="27">
        <v>84.259319842672895</v>
      </c>
      <c r="G104" s="27">
        <v>87.093676231568494</v>
      </c>
      <c r="H104" s="27">
        <v>84.300629147515394</v>
      </c>
      <c r="I104" s="27">
        <v>109.435392247327</v>
      </c>
      <c r="J104" s="27">
        <v>96.704506419905798</v>
      </c>
      <c r="L104" s="19">
        <v>40148</v>
      </c>
      <c r="M104" s="27">
        <v>95.500723101187106</v>
      </c>
      <c r="N104" s="27">
        <v>100.569796631888</v>
      </c>
      <c r="O104" s="27">
        <v>97.943295527919304</v>
      </c>
      <c r="P104" s="27">
        <v>106.981942608034</v>
      </c>
      <c r="Q104" s="27">
        <v>85.536073190930793</v>
      </c>
      <c r="R104" s="27">
        <v>86.167631560972694</v>
      </c>
      <c r="S104" s="27">
        <v>82.860849404675207</v>
      </c>
      <c r="T104" s="27">
        <v>111.505434131879</v>
      </c>
      <c r="U104" s="27">
        <v>96.464807302453394</v>
      </c>
    </row>
    <row r="105" spans="1:21" ht="15" hidden="1" customHeight="1" x14ac:dyDescent="0.3">
      <c r="A105" s="19">
        <v>40179</v>
      </c>
      <c r="B105" s="27">
        <v>99.078500109770204</v>
      </c>
      <c r="C105" s="27">
        <v>102.51500484251901</v>
      </c>
      <c r="D105" s="27">
        <v>103.80705366535</v>
      </c>
      <c r="E105" s="27">
        <v>110.308515528027</v>
      </c>
      <c r="F105" s="27">
        <v>89.486234149196505</v>
      </c>
      <c r="G105" s="27">
        <v>88.067777203783706</v>
      </c>
      <c r="H105" s="27">
        <v>82.886300322111097</v>
      </c>
      <c r="I105" s="27">
        <v>122.358069694208</v>
      </c>
      <c r="J105" s="27">
        <v>100.466614631346</v>
      </c>
      <c r="L105" s="19">
        <v>40179</v>
      </c>
      <c r="M105" s="27">
        <v>98.960752754130397</v>
      </c>
      <c r="N105" s="27">
        <v>103.586411333039</v>
      </c>
      <c r="O105" s="27">
        <v>100.30431849562</v>
      </c>
      <c r="P105" s="27">
        <v>108.62808678099699</v>
      </c>
      <c r="Q105" s="27">
        <v>90.196222642224299</v>
      </c>
      <c r="R105" s="27">
        <v>88.754376038507999</v>
      </c>
      <c r="S105" s="27">
        <v>82.8151600304016</v>
      </c>
      <c r="T105" s="27">
        <v>114.837056103094</v>
      </c>
      <c r="U105" s="27">
        <v>99.890996080935494</v>
      </c>
    </row>
    <row r="106" spans="1:21" ht="15" hidden="1" customHeight="1" x14ac:dyDescent="0.3">
      <c r="A106" s="19">
        <v>40210</v>
      </c>
      <c r="B106" s="27">
        <v>101.416584907596</v>
      </c>
      <c r="C106" s="27">
        <v>107.392938231714</v>
      </c>
      <c r="D106" s="27">
        <v>103.49210796893701</v>
      </c>
      <c r="E106" s="27">
        <v>111.820623603494</v>
      </c>
      <c r="F106" s="27">
        <v>95.733577085154394</v>
      </c>
      <c r="G106" s="27">
        <v>91.726051269976793</v>
      </c>
      <c r="H106" s="27">
        <v>84.346219423843294</v>
      </c>
      <c r="I106" s="27">
        <v>121.608589758707</v>
      </c>
      <c r="J106" s="27">
        <v>103.08596599321901</v>
      </c>
      <c r="L106" s="19">
        <v>40210</v>
      </c>
      <c r="M106" s="27">
        <v>102.139291987988</v>
      </c>
      <c r="N106" s="27">
        <v>106.351465121426</v>
      </c>
      <c r="O106" s="27">
        <v>102.64164812923001</v>
      </c>
      <c r="P106" s="27">
        <v>109.97112766013601</v>
      </c>
      <c r="Q106" s="27">
        <v>94.5501267970577</v>
      </c>
      <c r="R106" s="27">
        <v>91.497998939546804</v>
      </c>
      <c r="S106" s="27">
        <v>82.756772761695998</v>
      </c>
      <c r="T106" s="27">
        <v>118.213780281113</v>
      </c>
      <c r="U106" s="27">
        <v>103.123940845615</v>
      </c>
    </row>
    <row r="107" spans="1:21" ht="15" hidden="1" customHeight="1" x14ac:dyDescent="0.3">
      <c r="A107" s="19">
        <v>40238</v>
      </c>
      <c r="B107" s="27">
        <v>102.402565799054</v>
      </c>
      <c r="C107" s="27">
        <v>108.30601404989299</v>
      </c>
      <c r="D107" s="27">
        <v>103.2429720775</v>
      </c>
      <c r="E107" s="27">
        <v>110.82378541769801</v>
      </c>
      <c r="F107" s="27">
        <v>95.575474346988798</v>
      </c>
      <c r="G107" s="27">
        <v>89.773780554807203</v>
      </c>
      <c r="H107" s="27">
        <v>80.233984776425103</v>
      </c>
      <c r="I107" s="27">
        <v>115.590727490921</v>
      </c>
      <c r="J107" s="27">
        <v>103.176831474671</v>
      </c>
      <c r="L107" s="19">
        <v>40238</v>
      </c>
      <c r="M107" s="27">
        <v>105.006104138312</v>
      </c>
      <c r="N107" s="27">
        <v>108.959699904804</v>
      </c>
      <c r="O107" s="27">
        <v>105.04191896685001</v>
      </c>
      <c r="P107" s="27">
        <v>111.35680877078499</v>
      </c>
      <c r="Q107" s="27">
        <v>98.344898820333398</v>
      </c>
      <c r="R107" s="27">
        <v>94.281010955282099</v>
      </c>
      <c r="S107" s="27">
        <v>83.381022501788294</v>
      </c>
      <c r="T107" s="27">
        <v>121.146660904274</v>
      </c>
      <c r="U107" s="27">
        <v>106.018838912525</v>
      </c>
    </row>
    <row r="108" spans="1:21" ht="15" hidden="1" customHeight="1" x14ac:dyDescent="0.3">
      <c r="A108" s="19">
        <v>40269</v>
      </c>
      <c r="B108" s="27">
        <v>107.198866319826</v>
      </c>
      <c r="C108" s="27">
        <v>109.03014885483999</v>
      </c>
      <c r="D108" s="27">
        <v>104.877933809201</v>
      </c>
      <c r="E108" s="27">
        <v>111.649677803524</v>
      </c>
      <c r="F108" s="27">
        <v>105.65890045213899</v>
      </c>
      <c r="G108" s="27">
        <v>96.234440791588398</v>
      </c>
      <c r="H108" s="27">
        <v>80.645160173171405</v>
      </c>
      <c r="I108" s="27">
        <v>122.529070608685</v>
      </c>
      <c r="J108" s="27">
        <v>107.074452594702</v>
      </c>
      <c r="L108" s="19">
        <v>40269</v>
      </c>
      <c r="M108" s="27">
        <v>107.527131172918</v>
      </c>
      <c r="N108" s="27">
        <v>111.49636766087001</v>
      </c>
      <c r="O108" s="27">
        <v>107.422140667714</v>
      </c>
      <c r="P108" s="27">
        <v>112.80612118879</v>
      </c>
      <c r="Q108" s="27">
        <v>101.343796478819</v>
      </c>
      <c r="R108" s="27">
        <v>96.481275236222103</v>
      </c>
      <c r="S108" s="27">
        <v>84.833399837501204</v>
      </c>
      <c r="T108" s="27">
        <v>123.37678651077501</v>
      </c>
      <c r="U108" s="27">
        <v>108.439272579891</v>
      </c>
    </row>
    <row r="109" spans="1:21" ht="15" hidden="1" customHeight="1" x14ac:dyDescent="0.3">
      <c r="A109" s="19">
        <v>40299</v>
      </c>
      <c r="B109" s="27">
        <v>108.761102986719</v>
      </c>
      <c r="C109" s="27">
        <v>115.077401084329</v>
      </c>
      <c r="D109" s="27">
        <v>110.755082839211</v>
      </c>
      <c r="E109" s="27">
        <v>114.83236900480399</v>
      </c>
      <c r="F109" s="27">
        <v>102.838500447589</v>
      </c>
      <c r="G109" s="27">
        <v>95.055803122118107</v>
      </c>
      <c r="H109" s="27">
        <v>88.620102245331395</v>
      </c>
      <c r="I109" s="27">
        <v>124.66523589702901</v>
      </c>
      <c r="J109" s="27">
        <v>110.34775959108001</v>
      </c>
      <c r="L109" s="19">
        <v>40299</v>
      </c>
      <c r="M109" s="27">
        <v>109.799376760288</v>
      </c>
      <c r="N109" s="27">
        <v>114.04828367701801</v>
      </c>
      <c r="O109" s="27">
        <v>109.835789212715</v>
      </c>
      <c r="P109" s="27">
        <v>114.25894524096</v>
      </c>
      <c r="Q109" s="27">
        <v>103.63202524101099</v>
      </c>
      <c r="R109" s="27">
        <v>97.838875652223805</v>
      </c>
      <c r="S109" s="27">
        <v>86.712611705482999</v>
      </c>
      <c r="T109" s="27">
        <v>125.066661907769</v>
      </c>
      <c r="U109" s="27">
        <v>110.51436413573801</v>
      </c>
    </row>
    <row r="110" spans="1:21" ht="15" hidden="1" customHeight="1" x14ac:dyDescent="0.3">
      <c r="A110" s="19">
        <v>40330</v>
      </c>
      <c r="B110" s="27">
        <v>112.761402091454</v>
      </c>
      <c r="C110" s="27">
        <v>116.167667211471</v>
      </c>
      <c r="D110" s="27">
        <v>111.29931382427</v>
      </c>
      <c r="E110" s="27">
        <v>115.579412792741</v>
      </c>
      <c r="F110" s="27">
        <v>104.712073260192</v>
      </c>
      <c r="G110" s="27">
        <v>97.338138688675798</v>
      </c>
      <c r="H110" s="27">
        <v>88.931905152595803</v>
      </c>
      <c r="I110" s="27">
        <v>129.53919201297899</v>
      </c>
      <c r="J110" s="27">
        <v>112.49405655101801</v>
      </c>
      <c r="L110" s="19">
        <v>40330</v>
      </c>
      <c r="M110" s="27">
        <v>111.826205562523</v>
      </c>
      <c r="N110" s="27">
        <v>116.632521992534</v>
      </c>
      <c r="O110" s="27">
        <v>112.18703406730999</v>
      </c>
      <c r="P110" s="27">
        <v>115.642941433129</v>
      </c>
      <c r="Q110" s="27">
        <v>105.389422058066</v>
      </c>
      <c r="R110" s="27">
        <v>98.203827289605599</v>
      </c>
      <c r="S110" s="27">
        <v>88.282940463989803</v>
      </c>
      <c r="T110" s="27">
        <v>126.83771269855799</v>
      </c>
      <c r="U110" s="27">
        <v>112.32050579796601</v>
      </c>
    </row>
    <row r="111" spans="1:21" ht="15" hidden="1" customHeight="1" x14ac:dyDescent="0.3">
      <c r="A111" s="19">
        <v>40360</v>
      </c>
      <c r="B111" s="27">
        <v>118.125640711023</v>
      </c>
      <c r="C111" s="27">
        <v>126.58226205452</v>
      </c>
      <c r="D111" s="27">
        <v>116.767700454373</v>
      </c>
      <c r="E111" s="27">
        <v>122.21853539867</v>
      </c>
      <c r="F111" s="27">
        <v>112.71322305196099</v>
      </c>
      <c r="G111" s="27">
        <v>101.35520281860001</v>
      </c>
      <c r="H111" s="27">
        <v>97.065675670749997</v>
      </c>
      <c r="I111" s="27">
        <v>129.22240080712601</v>
      </c>
      <c r="J111" s="27">
        <v>119.434985394162</v>
      </c>
      <c r="L111" s="19">
        <v>40360</v>
      </c>
      <c r="M111" s="27">
        <v>113.549011087591</v>
      </c>
      <c r="N111" s="27">
        <v>119.11615051002801</v>
      </c>
      <c r="O111" s="27">
        <v>114.440601587101</v>
      </c>
      <c r="P111" s="27">
        <v>116.92218519066</v>
      </c>
      <c r="Q111" s="27">
        <v>107.09660984362399</v>
      </c>
      <c r="R111" s="27">
        <v>97.6264248388906</v>
      </c>
      <c r="S111" s="27">
        <v>88.953888355556103</v>
      </c>
      <c r="T111" s="27">
        <v>129.322252112787</v>
      </c>
      <c r="U111" s="27">
        <v>113.984564689138</v>
      </c>
    </row>
    <row r="112" spans="1:21" ht="15" hidden="1" customHeight="1" x14ac:dyDescent="0.3">
      <c r="A112" s="19">
        <v>40391</v>
      </c>
      <c r="B112" s="27">
        <v>113.99079534128199</v>
      </c>
      <c r="C112" s="27">
        <v>121.293680542906</v>
      </c>
      <c r="D112" s="27">
        <v>114.191253180364</v>
      </c>
      <c r="E112" s="27">
        <v>119.236389255337</v>
      </c>
      <c r="F112" s="27">
        <v>109.03439085628401</v>
      </c>
      <c r="G112" s="27">
        <v>94.677508482036302</v>
      </c>
      <c r="H112" s="27">
        <v>91.684872382991003</v>
      </c>
      <c r="I112" s="27">
        <v>127.110563460842</v>
      </c>
      <c r="J112" s="27">
        <v>115.195335538056</v>
      </c>
      <c r="L112" s="19">
        <v>40391</v>
      </c>
      <c r="M112" s="27">
        <v>115.08014402796501</v>
      </c>
      <c r="N112" s="27">
        <v>121.420510791365</v>
      </c>
      <c r="O112" s="27">
        <v>116.50540662397999</v>
      </c>
      <c r="P112" s="27">
        <v>118.13429267830401</v>
      </c>
      <c r="Q112" s="27">
        <v>109.20480826922</v>
      </c>
      <c r="R112" s="27">
        <v>96.434446723738105</v>
      </c>
      <c r="S112" s="27">
        <v>88.502030875429995</v>
      </c>
      <c r="T112" s="27">
        <v>132.78983106722001</v>
      </c>
      <c r="U112" s="27">
        <v>115.621720609085</v>
      </c>
    </row>
    <row r="113" spans="1:21" ht="15" hidden="1" customHeight="1" x14ac:dyDescent="0.3">
      <c r="A113" s="19">
        <v>40422</v>
      </c>
      <c r="B113" s="27">
        <v>117.485999147851</v>
      </c>
      <c r="C113" s="27">
        <v>123.643363789869</v>
      </c>
      <c r="D113" s="27">
        <v>118.416393605349</v>
      </c>
      <c r="E113" s="27">
        <v>118.165275283878</v>
      </c>
      <c r="F113" s="27">
        <v>107.094856062742</v>
      </c>
      <c r="G113" s="27">
        <v>86.276405110752506</v>
      </c>
      <c r="H113" s="27">
        <v>80.385882204298696</v>
      </c>
      <c r="I113" s="27">
        <v>128.75827121207701</v>
      </c>
      <c r="J113" s="27">
        <v>117.818117952412</v>
      </c>
      <c r="L113" s="19">
        <v>40422</v>
      </c>
      <c r="M113" s="27">
        <v>116.645933748687</v>
      </c>
      <c r="N113" s="27">
        <v>123.56303708051399</v>
      </c>
      <c r="O113" s="27">
        <v>118.392557225484</v>
      </c>
      <c r="P113" s="27">
        <v>119.54734557822501</v>
      </c>
      <c r="Q113" s="27">
        <v>111.932938811889</v>
      </c>
      <c r="R113" s="27">
        <v>95.474410562715804</v>
      </c>
      <c r="S113" s="27">
        <v>87.358928083193703</v>
      </c>
      <c r="T113" s="27">
        <v>136.96289312237101</v>
      </c>
      <c r="U113" s="27">
        <v>117.3802234158</v>
      </c>
    </row>
    <row r="114" spans="1:21" ht="15" hidden="1" customHeight="1" x14ac:dyDescent="0.3">
      <c r="A114" s="19">
        <v>40452</v>
      </c>
      <c r="B114" s="27">
        <v>118.97510596504</v>
      </c>
      <c r="C114" s="27">
        <v>125.91282555714901</v>
      </c>
      <c r="D114" s="27">
        <v>119.89920294035301</v>
      </c>
      <c r="E114" s="27">
        <v>120.67478259621301</v>
      </c>
      <c r="F114" s="27">
        <v>114.648082294449</v>
      </c>
      <c r="G114" s="27">
        <v>93.440993221140801</v>
      </c>
      <c r="H114" s="27">
        <v>84.889632972250396</v>
      </c>
      <c r="I114" s="27">
        <v>144.14252851674601</v>
      </c>
      <c r="J114" s="27">
        <v>120.34285813548</v>
      </c>
      <c r="L114" s="19">
        <v>40452</v>
      </c>
      <c r="M114" s="27">
        <v>118.256819180292</v>
      </c>
      <c r="N114" s="27">
        <v>125.42798045206</v>
      </c>
      <c r="O114" s="27">
        <v>120.35005037258399</v>
      </c>
      <c r="P114" s="27">
        <v>121.44998032707799</v>
      </c>
      <c r="Q114" s="27">
        <v>115.11305626067499</v>
      </c>
      <c r="R114" s="27">
        <v>95.367899738686702</v>
      </c>
      <c r="S114" s="27">
        <v>86.159489635986006</v>
      </c>
      <c r="T114" s="27">
        <v>141.16055046654799</v>
      </c>
      <c r="U114" s="27">
        <v>119.289631808726</v>
      </c>
    </row>
    <row r="115" spans="1:21" ht="15" hidden="1" customHeight="1" x14ac:dyDescent="0.3">
      <c r="A115" s="19">
        <v>40483</v>
      </c>
      <c r="B115" s="27">
        <v>117.219802006387</v>
      </c>
      <c r="C115" s="27">
        <v>121.04178272993001</v>
      </c>
      <c r="D115" s="27">
        <v>120.32816176012</v>
      </c>
      <c r="E115" s="27">
        <v>123.059913103182</v>
      </c>
      <c r="F115" s="27">
        <v>116.79921381978799</v>
      </c>
      <c r="G115" s="27">
        <v>93.497056430355897</v>
      </c>
      <c r="H115" s="27">
        <v>82.357152486638</v>
      </c>
      <c r="I115" s="27">
        <v>147.44411290461599</v>
      </c>
      <c r="J115" s="27">
        <v>119.091269604701</v>
      </c>
      <c r="L115" s="19">
        <v>40483</v>
      </c>
      <c r="M115" s="27">
        <v>119.906500096801</v>
      </c>
      <c r="N115" s="27">
        <v>127.12405943766601</v>
      </c>
      <c r="O115" s="27">
        <v>122.736372498805</v>
      </c>
      <c r="P115" s="27">
        <v>124.007690480025</v>
      </c>
      <c r="Q115" s="27">
        <v>118.489299916877</v>
      </c>
      <c r="R115" s="27">
        <v>96.357488626813307</v>
      </c>
      <c r="S115" s="27">
        <v>85.853830599001299</v>
      </c>
      <c r="T115" s="27">
        <v>145.10262294596501</v>
      </c>
      <c r="U115" s="27">
        <v>121.313185278072</v>
      </c>
    </row>
    <row r="116" spans="1:21" ht="15" hidden="1" customHeight="1" x14ac:dyDescent="0.3">
      <c r="A116" s="19">
        <v>40513</v>
      </c>
      <c r="B116" s="27">
        <v>121.785654347202</v>
      </c>
      <c r="C116" s="27">
        <v>127.93542245066899</v>
      </c>
      <c r="D116" s="27">
        <v>126.756723599214</v>
      </c>
      <c r="E116" s="27">
        <v>127.97787379950201</v>
      </c>
      <c r="F116" s="27">
        <v>124.191093163025</v>
      </c>
      <c r="G116" s="27">
        <v>97.773458142297997</v>
      </c>
      <c r="H116" s="27">
        <v>87.040770940212198</v>
      </c>
      <c r="I116" s="27">
        <v>146.38778908862801</v>
      </c>
      <c r="J116" s="27">
        <v>124.569783347396</v>
      </c>
      <c r="L116" s="19">
        <v>40513</v>
      </c>
      <c r="M116" s="27">
        <v>121.556709230328</v>
      </c>
      <c r="N116" s="27">
        <v>128.604329751677</v>
      </c>
      <c r="O116" s="27">
        <v>125.66750480351899</v>
      </c>
      <c r="P116" s="27">
        <v>127.049838903397</v>
      </c>
      <c r="Q116" s="27">
        <v>121.739744851701</v>
      </c>
      <c r="R116" s="27">
        <v>98.241757181501299</v>
      </c>
      <c r="S116" s="27">
        <v>86.802256507298694</v>
      </c>
      <c r="T116" s="27">
        <v>148.34625344421099</v>
      </c>
      <c r="U116" s="27">
        <v>123.351548508767</v>
      </c>
    </row>
    <row r="117" spans="1:21" ht="15" hidden="1" customHeight="1" x14ac:dyDescent="0.3">
      <c r="A117" s="19">
        <v>40544</v>
      </c>
      <c r="B117" s="27">
        <v>125.06178010199901</v>
      </c>
      <c r="C117" s="27">
        <v>131.60703799337301</v>
      </c>
      <c r="D117" s="27">
        <v>115.859352037199</v>
      </c>
      <c r="E117" s="27">
        <v>132.92777173864701</v>
      </c>
      <c r="F117" s="27">
        <v>125.44695303963501</v>
      </c>
      <c r="G117" s="27">
        <v>110.29798994508801</v>
      </c>
      <c r="H117" s="27">
        <v>90.615994054757095</v>
      </c>
      <c r="I117" s="27">
        <v>150.38665314395499</v>
      </c>
      <c r="J117" s="27">
        <v>125.866137430351</v>
      </c>
      <c r="L117" s="19">
        <v>40544</v>
      </c>
      <c r="M117" s="27">
        <v>123.005781088297</v>
      </c>
      <c r="N117" s="27">
        <v>129.819823867937</v>
      </c>
      <c r="O117" s="27">
        <v>128.92824658222099</v>
      </c>
      <c r="P117" s="27">
        <v>130.17565965556099</v>
      </c>
      <c r="Q117" s="27">
        <v>124.612490794199</v>
      </c>
      <c r="R117" s="27">
        <v>100.303883011704</v>
      </c>
      <c r="S117" s="27">
        <v>88.506590127816807</v>
      </c>
      <c r="T117" s="27">
        <v>150.35547291651801</v>
      </c>
      <c r="U117" s="27">
        <v>125.279837082752</v>
      </c>
    </row>
    <row r="118" spans="1:21" ht="15" hidden="1" customHeight="1" x14ac:dyDescent="0.3">
      <c r="A118" s="19">
        <v>40575</v>
      </c>
      <c r="B118" s="27">
        <v>124.539222248537</v>
      </c>
      <c r="C118" s="27">
        <v>129.433659051207</v>
      </c>
      <c r="D118" s="27">
        <v>130.99227532991901</v>
      </c>
      <c r="E118" s="27">
        <v>133.700368107103</v>
      </c>
      <c r="F118" s="27">
        <v>126.8361526499</v>
      </c>
      <c r="G118" s="27">
        <v>102.161804731483</v>
      </c>
      <c r="H118" s="27">
        <v>89.511578635293105</v>
      </c>
      <c r="I118" s="27">
        <v>147.58325813956901</v>
      </c>
      <c r="J118" s="27">
        <v>127.739465674404</v>
      </c>
      <c r="L118" s="19">
        <v>40575</v>
      </c>
      <c r="M118" s="27">
        <v>123.956360903912</v>
      </c>
      <c r="N118" s="27">
        <v>130.74915122674199</v>
      </c>
      <c r="O118" s="27">
        <v>132.15609406090701</v>
      </c>
      <c r="P118" s="27">
        <v>132.84891468632401</v>
      </c>
      <c r="Q118" s="27">
        <v>127.100705112383</v>
      </c>
      <c r="R118" s="27">
        <v>101.65750945763899</v>
      </c>
      <c r="S118" s="27">
        <v>90.547444393251197</v>
      </c>
      <c r="T118" s="27">
        <v>150.78976453947399</v>
      </c>
      <c r="U118" s="27">
        <v>126.95327119097</v>
      </c>
    </row>
    <row r="119" spans="1:21" ht="15" hidden="1" customHeight="1" x14ac:dyDescent="0.3">
      <c r="A119" s="19">
        <v>40603</v>
      </c>
      <c r="B119" s="27">
        <v>123.50121743549801</v>
      </c>
      <c r="C119" s="27">
        <v>130.64914965960801</v>
      </c>
      <c r="D119" s="27">
        <v>135.43483959781801</v>
      </c>
      <c r="E119" s="27">
        <v>134.12764194530399</v>
      </c>
      <c r="F119" s="27">
        <v>129.03350456141999</v>
      </c>
      <c r="G119" s="27">
        <v>89.906938954275205</v>
      </c>
      <c r="H119" s="27">
        <v>91.177327507428004</v>
      </c>
      <c r="I119" s="27">
        <v>151.71547447077799</v>
      </c>
      <c r="J119" s="27">
        <v>128.928546251304</v>
      </c>
      <c r="L119" s="19">
        <v>40603</v>
      </c>
      <c r="M119" s="27">
        <v>124.276586128113</v>
      </c>
      <c r="N119" s="27">
        <v>131.241118171409</v>
      </c>
      <c r="O119" s="27">
        <v>134.98994114633001</v>
      </c>
      <c r="P119" s="27">
        <v>134.53633574120701</v>
      </c>
      <c r="Q119" s="27">
        <v>129.25085984173</v>
      </c>
      <c r="R119" s="27">
        <v>101.76883212577501</v>
      </c>
      <c r="S119" s="27">
        <v>92.180617550738305</v>
      </c>
      <c r="T119" s="27">
        <v>150.10588505582101</v>
      </c>
      <c r="U119" s="27">
        <v>128.248115413563</v>
      </c>
    </row>
    <row r="120" spans="1:21" ht="15" hidden="1" customHeight="1" x14ac:dyDescent="0.3">
      <c r="A120" s="19">
        <v>40634</v>
      </c>
      <c r="B120" s="27">
        <v>124.93020704110801</v>
      </c>
      <c r="C120" s="27">
        <v>133.321411224613</v>
      </c>
      <c r="D120" s="27">
        <v>142.198409334145</v>
      </c>
      <c r="E120" s="27">
        <v>144.415953187036</v>
      </c>
      <c r="F120" s="27">
        <v>137.673298739171</v>
      </c>
      <c r="G120" s="27">
        <v>100.45662868823401</v>
      </c>
      <c r="H120" s="27">
        <v>96.914227391589407</v>
      </c>
      <c r="I120" s="27">
        <v>152.53695911772101</v>
      </c>
      <c r="J120" s="27">
        <v>132.52333422150201</v>
      </c>
      <c r="L120" s="19">
        <v>40634</v>
      </c>
      <c r="M120" s="27">
        <v>123.83480781168601</v>
      </c>
      <c r="N120" s="27">
        <v>131.129386790518</v>
      </c>
      <c r="O120" s="27">
        <v>137.15104305323601</v>
      </c>
      <c r="P120" s="27">
        <v>135.043591143584</v>
      </c>
      <c r="Q120" s="27">
        <v>131.45376527758299</v>
      </c>
      <c r="R120" s="27">
        <v>101.05740145818</v>
      </c>
      <c r="S120" s="27">
        <v>93.268971803135003</v>
      </c>
      <c r="T120" s="27">
        <v>149.15342057138</v>
      </c>
      <c r="U120" s="27">
        <v>129.012481774115</v>
      </c>
    </row>
    <row r="121" spans="1:21" ht="15" hidden="1" customHeight="1" x14ac:dyDescent="0.3">
      <c r="A121" s="19">
        <v>40664</v>
      </c>
      <c r="B121" s="27">
        <v>122.212243330037</v>
      </c>
      <c r="C121" s="27">
        <v>128.976324936395</v>
      </c>
      <c r="D121" s="27">
        <v>138.247952020236</v>
      </c>
      <c r="E121" s="27">
        <v>135.757348111764</v>
      </c>
      <c r="F121" s="27">
        <v>132.31698704517399</v>
      </c>
      <c r="G121" s="27">
        <v>105.827818925123</v>
      </c>
      <c r="H121" s="27">
        <v>92.060323147806201</v>
      </c>
      <c r="I121" s="27">
        <v>144.455274399422</v>
      </c>
      <c r="J121" s="27">
        <v>128.976340681154</v>
      </c>
      <c r="L121" s="19">
        <v>40664</v>
      </c>
      <c r="M121" s="27">
        <v>122.689055183633</v>
      </c>
      <c r="N121" s="27">
        <v>130.30784557855199</v>
      </c>
      <c r="O121" s="27">
        <v>138.53915500935699</v>
      </c>
      <c r="P121" s="27">
        <v>134.446955556316</v>
      </c>
      <c r="Q121" s="27">
        <v>133.89616292197201</v>
      </c>
      <c r="R121" s="27">
        <v>100.36246363881899</v>
      </c>
      <c r="S121" s="27">
        <v>93.901003964070796</v>
      </c>
      <c r="T121" s="27">
        <v>148.28499922983701</v>
      </c>
      <c r="U121" s="27">
        <v>129.19186976719701</v>
      </c>
    </row>
    <row r="122" spans="1:21" ht="15" hidden="1" customHeight="1" x14ac:dyDescent="0.3">
      <c r="A122" s="19">
        <v>40695</v>
      </c>
      <c r="B122" s="27">
        <v>121.440193519605</v>
      </c>
      <c r="C122" s="27">
        <v>130.64931810035199</v>
      </c>
      <c r="D122" s="27">
        <v>138.308031026012</v>
      </c>
      <c r="E122" s="27">
        <v>135.37725569560499</v>
      </c>
      <c r="F122" s="27">
        <v>136.58163344575499</v>
      </c>
      <c r="G122" s="27">
        <v>93.4052097467045</v>
      </c>
      <c r="H122" s="27">
        <v>91.290526536950694</v>
      </c>
      <c r="I122" s="27">
        <v>144.31424221086399</v>
      </c>
      <c r="J122" s="27">
        <v>130.159041246604</v>
      </c>
      <c r="L122" s="19">
        <v>40695</v>
      </c>
      <c r="M122" s="27">
        <v>121.131960542252</v>
      </c>
      <c r="N122" s="27">
        <v>128.87768362979099</v>
      </c>
      <c r="O122" s="27">
        <v>139.47142731859199</v>
      </c>
      <c r="P122" s="27">
        <v>133.04539974283</v>
      </c>
      <c r="Q122" s="27">
        <v>136.44158993777799</v>
      </c>
      <c r="R122" s="27">
        <v>100.17986223421499</v>
      </c>
      <c r="S122" s="27">
        <v>94.291256049888702</v>
      </c>
      <c r="T122" s="27">
        <v>147.56098539408899</v>
      </c>
      <c r="U122" s="27">
        <v>128.94107033143101</v>
      </c>
    </row>
    <row r="123" spans="1:21" ht="15" hidden="1" customHeight="1" x14ac:dyDescent="0.3">
      <c r="A123" s="19">
        <v>40725</v>
      </c>
      <c r="B123" s="27">
        <v>119.411667589635</v>
      </c>
      <c r="C123" s="27">
        <v>126.872917873433</v>
      </c>
      <c r="D123" s="27">
        <v>138.897614185744</v>
      </c>
      <c r="E123" s="27">
        <v>131.03585588428899</v>
      </c>
      <c r="F123" s="27">
        <v>139.651464343551</v>
      </c>
      <c r="G123" s="27">
        <v>98.750266356358196</v>
      </c>
      <c r="H123" s="27">
        <v>98.371934794298497</v>
      </c>
      <c r="I123" s="27">
        <v>142.37051476991499</v>
      </c>
      <c r="J123" s="27">
        <v>128.79565872834601</v>
      </c>
      <c r="L123" s="19">
        <v>40725</v>
      </c>
      <c r="M123" s="27">
        <v>119.54843874865099</v>
      </c>
      <c r="N123" s="27">
        <v>127.003309732039</v>
      </c>
      <c r="O123" s="27">
        <v>140.23644158930401</v>
      </c>
      <c r="P123" s="27">
        <v>131.231542500904</v>
      </c>
      <c r="Q123" s="27">
        <v>138.94513733117</v>
      </c>
      <c r="R123" s="27">
        <v>100.589943898897</v>
      </c>
      <c r="S123" s="27">
        <v>94.765354783671597</v>
      </c>
      <c r="T123" s="27">
        <v>147.032923079103</v>
      </c>
      <c r="U123" s="27">
        <v>128.475716790771</v>
      </c>
    </row>
    <row r="124" spans="1:21" ht="15" hidden="1" customHeight="1" x14ac:dyDescent="0.3">
      <c r="A124" s="19">
        <v>40756</v>
      </c>
      <c r="B124" s="27">
        <v>118.012883544766</v>
      </c>
      <c r="C124" s="27">
        <v>124.006915443255</v>
      </c>
      <c r="D124" s="27">
        <v>140.84726835668101</v>
      </c>
      <c r="E124" s="27">
        <v>128.95312476869401</v>
      </c>
      <c r="F124" s="27">
        <v>139.40600976661099</v>
      </c>
      <c r="G124" s="27">
        <v>80.597097247154906</v>
      </c>
      <c r="H124" s="27">
        <v>90.931651440539497</v>
      </c>
      <c r="I124" s="27">
        <v>150.05647585810101</v>
      </c>
      <c r="J124" s="27">
        <v>127.468031319931</v>
      </c>
      <c r="L124" s="19">
        <v>40756</v>
      </c>
      <c r="M124" s="27">
        <v>117.98348552433499</v>
      </c>
      <c r="N124" s="27">
        <v>124.838212424606</v>
      </c>
      <c r="O124" s="27">
        <v>140.94316964427301</v>
      </c>
      <c r="P124" s="27">
        <v>129.36873806087999</v>
      </c>
      <c r="Q124" s="27">
        <v>141.0423247551</v>
      </c>
      <c r="R124" s="27">
        <v>101.43957153042101</v>
      </c>
      <c r="S124" s="27">
        <v>95.396616068371102</v>
      </c>
      <c r="T124" s="27">
        <v>146.52215435245901</v>
      </c>
      <c r="U124" s="27">
        <v>127.811784060544</v>
      </c>
    </row>
    <row r="125" spans="1:21" ht="15" hidden="1" customHeight="1" x14ac:dyDescent="0.3">
      <c r="A125" s="19">
        <v>40787</v>
      </c>
      <c r="B125" s="27">
        <v>114.54541805889301</v>
      </c>
      <c r="C125" s="27">
        <v>122.18350732456101</v>
      </c>
      <c r="D125" s="27">
        <v>135.82693948284901</v>
      </c>
      <c r="E125" s="27">
        <v>126.914771886569</v>
      </c>
      <c r="F125" s="27">
        <v>145.70186482438001</v>
      </c>
      <c r="G125" s="27">
        <v>103.923012280316</v>
      </c>
      <c r="H125" s="27">
        <v>100.522350859829</v>
      </c>
      <c r="I125" s="27">
        <v>147.09081937707299</v>
      </c>
      <c r="J125" s="27">
        <v>125.93497271815301</v>
      </c>
      <c r="L125" s="19">
        <v>40787</v>
      </c>
      <c r="M125" s="27">
        <v>116.485648105908</v>
      </c>
      <c r="N125" s="27">
        <v>122.611094931537</v>
      </c>
      <c r="O125" s="27">
        <v>141.75002167881701</v>
      </c>
      <c r="P125" s="27">
        <v>127.760845325406</v>
      </c>
      <c r="Q125" s="27">
        <v>142.59042097983701</v>
      </c>
      <c r="R125" s="27">
        <v>102.14025666886999</v>
      </c>
      <c r="S125" s="27">
        <v>96.294183316757795</v>
      </c>
      <c r="T125" s="27">
        <v>145.68247468008701</v>
      </c>
      <c r="U125" s="27">
        <v>127.088943007601</v>
      </c>
    </row>
    <row r="126" spans="1:21" ht="15" hidden="1" customHeight="1" x14ac:dyDescent="0.3">
      <c r="A126" s="19">
        <v>40817</v>
      </c>
      <c r="B126" s="27">
        <v>117.07193525938</v>
      </c>
      <c r="C126" s="27">
        <v>121.149026782655</v>
      </c>
      <c r="D126" s="27">
        <v>144.67929533225899</v>
      </c>
      <c r="E126" s="27">
        <v>127.36489725986</v>
      </c>
      <c r="F126" s="27">
        <v>140.500144159039</v>
      </c>
      <c r="G126" s="27">
        <v>103.26310110738</v>
      </c>
      <c r="H126" s="27">
        <v>92.786175320064601</v>
      </c>
      <c r="I126" s="27">
        <v>141.11302100080599</v>
      </c>
      <c r="J126" s="27">
        <v>127.655991177098</v>
      </c>
      <c r="L126" s="19">
        <v>40817</v>
      </c>
      <c r="M126" s="27">
        <v>115.16451743528501</v>
      </c>
      <c r="N126" s="27">
        <v>120.675869912922</v>
      </c>
      <c r="O126" s="27">
        <v>142.67057707026399</v>
      </c>
      <c r="P126" s="27">
        <v>126.597675310556</v>
      </c>
      <c r="Q126" s="27">
        <v>143.60103503503299</v>
      </c>
      <c r="R126" s="27">
        <v>102.302142857886</v>
      </c>
      <c r="S126" s="27">
        <v>97.582814980474296</v>
      </c>
      <c r="T126" s="27">
        <v>144.22282762534101</v>
      </c>
      <c r="U126" s="27">
        <v>126.43500913076799</v>
      </c>
    </row>
    <row r="127" spans="1:21" ht="15" hidden="1" customHeight="1" x14ac:dyDescent="0.3">
      <c r="A127" s="19">
        <v>40848</v>
      </c>
      <c r="B127" s="27">
        <v>114.174391309367</v>
      </c>
      <c r="C127" s="27">
        <v>119.91182253964099</v>
      </c>
      <c r="D127" s="27">
        <v>143.99783893988999</v>
      </c>
      <c r="E127" s="27">
        <v>127.35257770567</v>
      </c>
      <c r="F127" s="27">
        <v>143.990158004759</v>
      </c>
      <c r="G127" s="27">
        <v>98.166397752519202</v>
      </c>
      <c r="H127" s="27">
        <v>100.442311317574</v>
      </c>
      <c r="I127" s="27">
        <v>142.29080102144201</v>
      </c>
      <c r="J127" s="27">
        <v>126.813601014928</v>
      </c>
      <c r="L127" s="19">
        <v>40848</v>
      </c>
      <c r="M127" s="27">
        <v>113.973107670373</v>
      </c>
      <c r="N127" s="27">
        <v>119.142067942408</v>
      </c>
      <c r="O127" s="27">
        <v>143.51091826795201</v>
      </c>
      <c r="P127" s="27">
        <v>125.957025268756</v>
      </c>
      <c r="Q127" s="27">
        <v>144.30259559687701</v>
      </c>
      <c r="R127" s="27">
        <v>101.906483737112</v>
      </c>
      <c r="S127" s="27">
        <v>99.110714018362899</v>
      </c>
      <c r="T127" s="27">
        <v>141.866553914185</v>
      </c>
      <c r="U127" s="27">
        <v>125.883865912923</v>
      </c>
    </row>
    <row r="128" spans="1:21" ht="15" hidden="1" customHeight="1" x14ac:dyDescent="0.3">
      <c r="A128" s="19">
        <v>40878</v>
      </c>
      <c r="B128" s="27">
        <v>113.442282288429</v>
      </c>
      <c r="C128" s="27">
        <v>116.327709506483</v>
      </c>
      <c r="D128" s="27">
        <v>141.011788720255</v>
      </c>
      <c r="E128" s="27">
        <v>125.828511631136</v>
      </c>
      <c r="F128" s="27">
        <v>146.85939568997</v>
      </c>
      <c r="G128" s="27">
        <v>81.929101442306305</v>
      </c>
      <c r="H128" s="27">
        <v>99.986330603641093</v>
      </c>
      <c r="I128" s="27">
        <v>137.48696481594899</v>
      </c>
      <c r="J128" s="27">
        <v>124.809823254233</v>
      </c>
      <c r="L128" s="19">
        <v>40878</v>
      </c>
      <c r="M128" s="27">
        <v>112.828989560069</v>
      </c>
      <c r="N128" s="27">
        <v>118.021428161212</v>
      </c>
      <c r="O128" s="27">
        <v>143.986577793658</v>
      </c>
      <c r="P128" s="27">
        <v>125.644345787487</v>
      </c>
      <c r="Q128" s="27">
        <v>145.033791075875</v>
      </c>
      <c r="R128" s="27">
        <v>100.87482344199</v>
      </c>
      <c r="S128" s="27">
        <v>100.365915918279</v>
      </c>
      <c r="T128" s="27">
        <v>138.764466287592</v>
      </c>
      <c r="U128" s="27">
        <v>125.399122693216</v>
      </c>
    </row>
    <row r="129" spans="1:21" ht="15" hidden="1" customHeight="1" x14ac:dyDescent="0.3">
      <c r="A129" s="19">
        <v>40909</v>
      </c>
      <c r="B129" s="27">
        <v>110.040785938186</v>
      </c>
      <c r="C129" s="27">
        <v>116.666383376513</v>
      </c>
      <c r="D129" s="27">
        <v>142.975713029123</v>
      </c>
      <c r="E129" s="27">
        <v>126.082520284921</v>
      </c>
      <c r="F129" s="27">
        <v>143.018875491523</v>
      </c>
      <c r="G129" s="27">
        <v>100.749488118955</v>
      </c>
      <c r="H129" s="27">
        <v>100.06874921462401</v>
      </c>
      <c r="I129" s="27">
        <v>133.93688613358401</v>
      </c>
      <c r="J129" s="27">
        <v>124.23309849967499</v>
      </c>
      <c r="L129" s="19">
        <v>40909</v>
      </c>
      <c r="M129" s="27">
        <v>111.812053824556</v>
      </c>
      <c r="N129" s="27">
        <v>117.204771709624</v>
      </c>
      <c r="O129" s="27">
        <v>143.94705538247399</v>
      </c>
      <c r="P129" s="27">
        <v>125.320395717511</v>
      </c>
      <c r="Q129" s="27">
        <v>145.97411511482301</v>
      </c>
      <c r="R129" s="27">
        <v>99.456529589743496</v>
      </c>
      <c r="S129" s="27">
        <v>101.017077589538</v>
      </c>
      <c r="T129" s="27">
        <v>135.70297090045901</v>
      </c>
      <c r="U129" s="27">
        <v>124.902722733017</v>
      </c>
    </row>
    <row r="130" spans="1:21" ht="15" hidden="1" customHeight="1" x14ac:dyDescent="0.3">
      <c r="A130" s="19">
        <v>40940</v>
      </c>
      <c r="B130" s="27">
        <v>111.766157947624</v>
      </c>
      <c r="C130" s="27">
        <v>117.363752810016</v>
      </c>
      <c r="D130" s="27">
        <v>144.085284627118</v>
      </c>
      <c r="E130" s="27">
        <v>124.86046521884199</v>
      </c>
      <c r="F130" s="27">
        <v>146.18742245657799</v>
      </c>
      <c r="G130" s="27">
        <v>92.544124938063803</v>
      </c>
      <c r="H130" s="27">
        <v>102.407792721061</v>
      </c>
      <c r="I130" s="27">
        <v>132.57878109871399</v>
      </c>
      <c r="J130" s="27">
        <v>125.380075876116</v>
      </c>
      <c r="L130" s="19">
        <v>40940</v>
      </c>
      <c r="M130" s="27">
        <v>110.89177692391701</v>
      </c>
      <c r="N130" s="27">
        <v>116.35551283053</v>
      </c>
      <c r="O130" s="27">
        <v>143.25927695450699</v>
      </c>
      <c r="P130" s="27">
        <v>124.78248885102499</v>
      </c>
      <c r="Q130" s="27">
        <v>147.07386393972601</v>
      </c>
      <c r="R130" s="27">
        <v>98.154666041602994</v>
      </c>
      <c r="S130" s="27">
        <v>100.585299832438</v>
      </c>
      <c r="T130" s="27">
        <v>132.893868832587</v>
      </c>
      <c r="U130" s="27">
        <v>124.238992218015</v>
      </c>
    </row>
    <row r="131" spans="1:21" ht="15" hidden="1" customHeight="1" x14ac:dyDescent="0.3">
      <c r="A131" s="19">
        <v>40969</v>
      </c>
      <c r="B131" s="27">
        <v>110.338488573261</v>
      </c>
      <c r="C131" s="27">
        <v>116.174118855725</v>
      </c>
      <c r="D131" s="27">
        <v>142.88742946739001</v>
      </c>
      <c r="E131" s="27">
        <v>124.289768600424</v>
      </c>
      <c r="F131" s="27">
        <v>147.41500301561501</v>
      </c>
      <c r="G131" s="27">
        <v>99.527748036985699</v>
      </c>
      <c r="H131" s="27">
        <v>101.489988345171</v>
      </c>
      <c r="I131" s="27">
        <v>129.41839761439601</v>
      </c>
      <c r="J131" s="27">
        <v>123.865951174461</v>
      </c>
      <c r="L131" s="19">
        <v>40969</v>
      </c>
      <c r="M131" s="27">
        <v>110.099668391452</v>
      </c>
      <c r="N131" s="27">
        <v>115.307036060348</v>
      </c>
      <c r="O131" s="27">
        <v>141.76953335137</v>
      </c>
      <c r="P131" s="27">
        <v>124.012824374055</v>
      </c>
      <c r="Q131" s="27">
        <v>148.09394141360499</v>
      </c>
      <c r="R131" s="27">
        <v>97.167999848580294</v>
      </c>
      <c r="S131" s="27">
        <v>98.913026467260494</v>
      </c>
      <c r="T131" s="27">
        <v>130.32926791511301</v>
      </c>
      <c r="U131" s="27">
        <v>123.33166526307799</v>
      </c>
    </row>
    <row r="132" spans="1:21" ht="15" hidden="1" customHeight="1" x14ac:dyDescent="0.3">
      <c r="A132" s="19">
        <v>41000</v>
      </c>
      <c r="B132" s="27">
        <v>108.807029524404</v>
      </c>
      <c r="C132" s="27">
        <v>114.20420959067199</v>
      </c>
      <c r="D132" s="27">
        <v>137.87303912667599</v>
      </c>
      <c r="E132" s="27">
        <v>125.705035843416</v>
      </c>
      <c r="F132" s="27">
        <v>149.388163597508</v>
      </c>
      <c r="G132" s="27">
        <v>95.469662740597798</v>
      </c>
      <c r="H132" s="27">
        <v>96.3945685131403</v>
      </c>
      <c r="I132" s="27">
        <v>125.926376191923</v>
      </c>
      <c r="J132" s="27">
        <v>121.994317378964</v>
      </c>
      <c r="L132" s="19">
        <v>41000</v>
      </c>
      <c r="M132" s="27">
        <v>109.52057449123799</v>
      </c>
      <c r="N132" s="27">
        <v>114.003266763154</v>
      </c>
      <c r="O132" s="27">
        <v>139.48990342315301</v>
      </c>
      <c r="P132" s="27">
        <v>123.018847189044</v>
      </c>
      <c r="Q132" s="27">
        <v>148.57394792972599</v>
      </c>
      <c r="R132" s="27">
        <v>96.615289086120796</v>
      </c>
      <c r="S132" s="27">
        <v>96.585540095433799</v>
      </c>
      <c r="T132" s="27">
        <v>127.76789857143</v>
      </c>
      <c r="U132" s="27">
        <v>122.233710130661</v>
      </c>
    </row>
    <row r="133" spans="1:21" ht="15" hidden="1" customHeight="1" x14ac:dyDescent="0.3">
      <c r="A133" s="19">
        <v>41030</v>
      </c>
      <c r="B133" s="27">
        <v>110.42487304756401</v>
      </c>
      <c r="C133" s="27">
        <v>113.19047222057701</v>
      </c>
      <c r="D133" s="27">
        <v>135.381922573011</v>
      </c>
      <c r="E133" s="27">
        <v>120.90623274782099</v>
      </c>
      <c r="F133" s="27">
        <v>148.97122071695901</v>
      </c>
      <c r="G133" s="27">
        <v>91.425456778851</v>
      </c>
      <c r="H133" s="27">
        <v>91.167820774454299</v>
      </c>
      <c r="I133" s="27">
        <v>126.55508717575</v>
      </c>
      <c r="J133" s="27">
        <v>121.961786671666</v>
      </c>
      <c r="L133" s="19">
        <v>41030</v>
      </c>
      <c r="M133" s="27">
        <v>109.096561783269</v>
      </c>
      <c r="N133" s="27">
        <v>112.462888845248</v>
      </c>
      <c r="O133" s="27">
        <v>136.44536857032699</v>
      </c>
      <c r="P133" s="27">
        <v>121.762728017527</v>
      </c>
      <c r="Q133" s="27">
        <v>147.83282377850099</v>
      </c>
      <c r="R133" s="27">
        <v>96.500743054517301</v>
      </c>
      <c r="S133" s="27">
        <v>94.302931673056705</v>
      </c>
      <c r="T133" s="27">
        <v>125.253850564405</v>
      </c>
      <c r="U133" s="27">
        <v>120.882167959233</v>
      </c>
    </row>
    <row r="134" spans="1:21" ht="15" hidden="1" customHeight="1" x14ac:dyDescent="0.3">
      <c r="A134" s="19">
        <v>41061</v>
      </c>
      <c r="B134" s="27">
        <v>107.892703382326</v>
      </c>
      <c r="C134" s="27">
        <v>109.38536730829</v>
      </c>
      <c r="D134" s="27">
        <v>133.18670808125799</v>
      </c>
      <c r="E134" s="27">
        <v>119.888970755492</v>
      </c>
      <c r="F134" s="27">
        <v>144.12482551781699</v>
      </c>
      <c r="G134" s="27">
        <v>95.332019082121704</v>
      </c>
      <c r="H134" s="27">
        <v>91.980989805233506</v>
      </c>
      <c r="I134" s="27">
        <v>123.007352002423</v>
      </c>
      <c r="J134" s="27">
        <v>118.530929691067</v>
      </c>
      <c r="L134" s="19">
        <v>41061</v>
      </c>
      <c r="M134" s="27">
        <v>108.599219727082</v>
      </c>
      <c r="N134" s="27">
        <v>110.762265251033</v>
      </c>
      <c r="O134" s="27">
        <v>132.62420474880901</v>
      </c>
      <c r="P134" s="27">
        <v>120.170563194027</v>
      </c>
      <c r="Q134" s="27">
        <v>145.509186897185</v>
      </c>
      <c r="R134" s="27">
        <v>96.873413962667399</v>
      </c>
      <c r="S134" s="27">
        <v>92.975360921746102</v>
      </c>
      <c r="T134" s="27">
        <v>122.790280813976</v>
      </c>
      <c r="U134" s="27">
        <v>119.173598226801</v>
      </c>
    </row>
    <row r="135" spans="1:21" ht="15" hidden="1" customHeight="1" x14ac:dyDescent="0.3">
      <c r="A135" s="19">
        <v>41091</v>
      </c>
      <c r="B135" s="27">
        <v>107.262524221934</v>
      </c>
      <c r="C135" s="27">
        <v>108.569021328825</v>
      </c>
      <c r="D135" s="27">
        <v>127.397299978435</v>
      </c>
      <c r="E135" s="27">
        <v>119.98160969342401</v>
      </c>
      <c r="F135" s="27">
        <v>143.59046604099501</v>
      </c>
      <c r="G135" s="27">
        <v>96.717391943096899</v>
      </c>
      <c r="H135" s="27">
        <v>90.148302166515407</v>
      </c>
      <c r="I135" s="27">
        <v>113.340774701447</v>
      </c>
      <c r="J135" s="27">
        <v>117.09039974047</v>
      </c>
      <c r="L135" s="19">
        <v>41091</v>
      </c>
      <c r="M135" s="27">
        <v>107.93270715691</v>
      </c>
      <c r="N135" s="27">
        <v>109.049528667065</v>
      </c>
      <c r="O135" s="27">
        <v>128.27058198979401</v>
      </c>
      <c r="P135" s="27">
        <v>118.187933887715</v>
      </c>
      <c r="Q135" s="27">
        <v>141.34853980117501</v>
      </c>
      <c r="R135" s="27">
        <v>97.677179625365696</v>
      </c>
      <c r="S135" s="27">
        <v>92.895753322786604</v>
      </c>
      <c r="T135" s="27">
        <v>120.409313913967</v>
      </c>
      <c r="U135" s="27">
        <v>117.09620449534</v>
      </c>
    </row>
    <row r="136" spans="1:21" ht="15" hidden="1" customHeight="1" x14ac:dyDescent="0.3">
      <c r="A136" s="19">
        <v>41122</v>
      </c>
      <c r="B136" s="27">
        <v>108.269618616833</v>
      </c>
      <c r="C136" s="27">
        <v>108.211506915179</v>
      </c>
      <c r="D136" s="27">
        <v>122.928623997321</v>
      </c>
      <c r="E136" s="27">
        <v>116.598467116737</v>
      </c>
      <c r="F136" s="27">
        <v>136.397062390136</v>
      </c>
      <c r="G136" s="27">
        <v>97.478074537341499</v>
      </c>
      <c r="H136" s="27">
        <v>94.561756292409697</v>
      </c>
      <c r="I136" s="27">
        <v>119.590557335547</v>
      </c>
      <c r="J136" s="27">
        <v>115.56253428170599</v>
      </c>
      <c r="L136" s="19">
        <v>41122</v>
      </c>
      <c r="M136" s="27">
        <v>107.019030535073</v>
      </c>
      <c r="N136" s="27">
        <v>107.504414678803</v>
      </c>
      <c r="O136" s="27">
        <v>123.705168562979</v>
      </c>
      <c r="P136" s="27">
        <v>115.844561668914</v>
      </c>
      <c r="Q136" s="27">
        <v>135.73598192933201</v>
      </c>
      <c r="R136" s="27">
        <v>98.388080969944099</v>
      </c>
      <c r="S136" s="27">
        <v>93.942482278573294</v>
      </c>
      <c r="T136" s="27">
        <v>118.40247359038</v>
      </c>
      <c r="U136" s="27">
        <v>114.746960170243</v>
      </c>
    </row>
    <row r="137" spans="1:21" ht="15" hidden="1" customHeight="1" x14ac:dyDescent="0.3">
      <c r="A137" s="19">
        <v>41153</v>
      </c>
      <c r="B137" s="27">
        <v>107.188567704926</v>
      </c>
      <c r="C137" s="27">
        <v>109.674383318347</v>
      </c>
      <c r="D137" s="27">
        <v>120.193906711407</v>
      </c>
      <c r="E137" s="27">
        <v>114.128996679537</v>
      </c>
      <c r="F137" s="27">
        <v>128.84435350567799</v>
      </c>
      <c r="G137" s="27">
        <v>97.421447199625604</v>
      </c>
      <c r="H137" s="27">
        <v>96.870399628722396</v>
      </c>
      <c r="I137" s="27">
        <v>130.685372772601</v>
      </c>
      <c r="J137" s="27">
        <v>114.360955053773</v>
      </c>
      <c r="L137" s="19">
        <v>41153</v>
      </c>
      <c r="M137" s="27">
        <v>105.91988352067401</v>
      </c>
      <c r="N137" s="27">
        <v>106.113160318171</v>
      </c>
      <c r="O137" s="27">
        <v>119.117555364308</v>
      </c>
      <c r="P137" s="27">
        <v>113.26440615362201</v>
      </c>
      <c r="Q137" s="27">
        <v>129.68959014451701</v>
      </c>
      <c r="R137" s="27">
        <v>98.555290043238003</v>
      </c>
      <c r="S137" s="27">
        <v>95.544707960580695</v>
      </c>
      <c r="T137" s="27">
        <v>116.810497168765</v>
      </c>
      <c r="U137" s="27">
        <v>112.27322251356701</v>
      </c>
    </row>
    <row r="138" spans="1:21" ht="15" hidden="1" customHeight="1" x14ac:dyDescent="0.3">
      <c r="A138" s="19">
        <v>41183</v>
      </c>
      <c r="B138" s="27">
        <v>103.516637750594</v>
      </c>
      <c r="C138" s="27">
        <v>104.502581405859</v>
      </c>
      <c r="D138" s="27">
        <v>112.650367496085</v>
      </c>
      <c r="E138" s="27">
        <v>110.60223003940401</v>
      </c>
      <c r="F138" s="27">
        <v>121.76897212287</v>
      </c>
      <c r="G138" s="27">
        <v>98.580207836743398</v>
      </c>
      <c r="H138" s="27">
        <v>98.145849146441407</v>
      </c>
      <c r="I138" s="27">
        <v>102.33420062960499</v>
      </c>
      <c r="J138" s="27">
        <v>108.251492278074</v>
      </c>
      <c r="L138" s="19">
        <v>41183</v>
      </c>
      <c r="M138" s="27">
        <v>104.67801427449101</v>
      </c>
      <c r="N138" s="27">
        <v>104.787995608253</v>
      </c>
      <c r="O138" s="27">
        <v>114.73286720977499</v>
      </c>
      <c r="P138" s="27">
        <v>110.641751638983</v>
      </c>
      <c r="Q138" s="27">
        <v>124.18214331049499</v>
      </c>
      <c r="R138" s="27">
        <v>98.280277349526202</v>
      </c>
      <c r="S138" s="27">
        <v>97.115207985970599</v>
      </c>
      <c r="T138" s="27">
        <v>115.548489456026</v>
      </c>
      <c r="U138" s="27">
        <v>109.829808979373</v>
      </c>
    </row>
    <row r="139" spans="1:21" ht="15" hidden="1" customHeight="1" x14ac:dyDescent="0.3">
      <c r="A139" s="19">
        <v>41214</v>
      </c>
      <c r="B139" s="27">
        <v>99.222607757315899</v>
      </c>
      <c r="C139" s="27">
        <v>100.82232570065</v>
      </c>
      <c r="D139" s="27">
        <v>104.294765123151</v>
      </c>
      <c r="E139" s="27">
        <v>101.63813978364399</v>
      </c>
      <c r="F139" s="27">
        <v>117.969938502331</v>
      </c>
      <c r="G139" s="27">
        <v>95.612416223820304</v>
      </c>
      <c r="H139" s="27">
        <v>87.694265899131594</v>
      </c>
      <c r="I139" s="27">
        <v>103.558693444719</v>
      </c>
      <c r="J139" s="27">
        <v>103.215212652689</v>
      </c>
      <c r="L139" s="19">
        <v>41214</v>
      </c>
      <c r="M139" s="27">
        <v>103.442360676627</v>
      </c>
      <c r="N139" s="27">
        <v>103.50536757259501</v>
      </c>
      <c r="O139" s="27">
        <v>110.757696579683</v>
      </c>
      <c r="P139" s="27">
        <v>108.14182565046301</v>
      </c>
      <c r="Q139" s="27">
        <v>119.809137497469</v>
      </c>
      <c r="R139" s="27">
        <v>97.576669557731407</v>
      </c>
      <c r="S139" s="27">
        <v>98.315889231903498</v>
      </c>
      <c r="T139" s="27">
        <v>114.30769135617101</v>
      </c>
      <c r="U139" s="27">
        <v>107.605959382018</v>
      </c>
    </row>
    <row r="140" spans="1:21" ht="15" hidden="1" customHeight="1" x14ac:dyDescent="0.3">
      <c r="A140" s="19">
        <v>41244</v>
      </c>
      <c r="B140" s="27">
        <v>102.137744669236</v>
      </c>
      <c r="C140" s="27">
        <v>102.317671760454</v>
      </c>
      <c r="D140" s="27">
        <v>106.366430099062</v>
      </c>
      <c r="E140" s="27">
        <v>105.42999375624601</v>
      </c>
      <c r="F140" s="27">
        <v>114.549884165349</v>
      </c>
      <c r="G140" s="27">
        <v>94.599455889386405</v>
      </c>
      <c r="H140" s="27">
        <v>99.036218560215602</v>
      </c>
      <c r="I140" s="27">
        <v>114.39684145735001</v>
      </c>
      <c r="J140" s="27">
        <v>105.01395874946699</v>
      </c>
      <c r="L140" s="19">
        <v>41244</v>
      </c>
      <c r="M140" s="27">
        <v>102.30903907728199</v>
      </c>
      <c r="N140" s="27">
        <v>102.215954084269</v>
      </c>
      <c r="O140" s="27">
        <v>107.41443892886301</v>
      </c>
      <c r="P140" s="27">
        <v>105.89307125769901</v>
      </c>
      <c r="Q140" s="27">
        <v>116.672697786333</v>
      </c>
      <c r="R140" s="27">
        <v>96.829777192843906</v>
      </c>
      <c r="S140" s="27">
        <v>99.074986115206997</v>
      </c>
      <c r="T140" s="27">
        <v>112.74376076085601</v>
      </c>
      <c r="U140" s="27">
        <v>105.68684949974801</v>
      </c>
    </row>
    <row r="141" spans="1:21" ht="15" hidden="1" customHeight="1" x14ac:dyDescent="0.3">
      <c r="A141" s="19">
        <v>41275</v>
      </c>
      <c r="B141" s="27">
        <v>101.22131789094</v>
      </c>
      <c r="C141" s="27">
        <v>101.738595989014</v>
      </c>
      <c r="D141" s="27">
        <v>104.85393921742801</v>
      </c>
      <c r="E141" s="27">
        <v>104.66824447290399</v>
      </c>
      <c r="F141" s="27">
        <v>115.349213168901</v>
      </c>
      <c r="G141" s="27">
        <v>91.845432633513298</v>
      </c>
      <c r="H141" s="27">
        <v>97.3962846682264</v>
      </c>
      <c r="I141" s="27">
        <v>111.303855608321</v>
      </c>
      <c r="J141" s="27">
        <v>104.877483613428</v>
      </c>
      <c r="L141" s="19">
        <v>41275</v>
      </c>
      <c r="M141" s="27">
        <v>101.328669439013</v>
      </c>
      <c r="N141" s="27">
        <v>100.971346658187</v>
      </c>
      <c r="O141" s="27">
        <v>104.790327434714</v>
      </c>
      <c r="P141" s="27">
        <v>104.07548604227701</v>
      </c>
      <c r="Q141" s="27">
        <v>114.42712664297299</v>
      </c>
      <c r="R141" s="27">
        <v>96.539552287487595</v>
      </c>
      <c r="S141" s="27">
        <v>99.597019770037605</v>
      </c>
      <c r="T141" s="27">
        <v>110.63367120941</v>
      </c>
      <c r="U141" s="27">
        <v>104.095442152139</v>
      </c>
    </row>
    <row r="142" spans="1:21" ht="15" hidden="1" customHeight="1" x14ac:dyDescent="0.3">
      <c r="A142" s="19">
        <v>41306</v>
      </c>
      <c r="B142" s="27">
        <v>101.450363522354</v>
      </c>
      <c r="C142" s="27">
        <v>99.805274105555</v>
      </c>
      <c r="D142" s="27">
        <v>102.409433787171</v>
      </c>
      <c r="E142" s="27">
        <v>103.85803772729901</v>
      </c>
      <c r="F142" s="27">
        <v>115.576122326922</v>
      </c>
      <c r="G142" s="27">
        <v>96.757479282278098</v>
      </c>
      <c r="H142" s="27">
        <v>100.40302465884101</v>
      </c>
      <c r="I142" s="27">
        <v>106.007247910576</v>
      </c>
      <c r="J142" s="27">
        <v>103.64481634121</v>
      </c>
      <c r="L142" s="19">
        <v>41306</v>
      </c>
      <c r="M142" s="27">
        <v>100.60130518120801</v>
      </c>
      <c r="N142" s="27">
        <v>99.938942906322197</v>
      </c>
      <c r="O142" s="27">
        <v>102.84020878401699</v>
      </c>
      <c r="P142" s="27">
        <v>102.69709107919699</v>
      </c>
      <c r="Q142" s="27">
        <v>112.36425251700901</v>
      </c>
      <c r="R142" s="27">
        <v>96.741849836481293</v>
      </c>
      <c r="S142" s="27">
        <v>99.953826270713606</v>
      </c>
      <c r="T142" s="27">
        <v>108.300872250016</v>
      </c>
      <c r="U142" s="27">
        <v>102.827599722841</v>
      </c>
    </row>
    <row r="143" spans="1:21" ht="15" hidden="1" customHeight="1" x14ac:dyDescent="0.3">
      <c r="A143" s="19">
        <v>41334</v>
      </c>
      <c r="B143" s="27">
        <v>103.93147799163</v>
      </c>
      <c r="C143" s="27">
        <v>103.89461993320501</v>
      </c>
      <c r="D143" s="27">
        <v>104.90978081691399</v>
      </c>
      <c r="E143" s="27">
        <v>105.02696594015001</v>
      </c>
      <c r="F143" s="27">
        <v>113.736252185322</v>
      </c>
      <c r="G143" s="27">
        <v>97.239761734639004</v>
      </c>
      <c r="H143" s="27">
        <v>102.788871024999</v>
      </c>
      <c r="I143" s="27">
        <v>111.990205098313</v>
      </c>
      <c r="J143" s="27">
        <v>105.267965411503</v>
      </c>
      <c r="L143" s="19">
        <v>41334</v>
      </c>
      <c r="M143" s="27">
        <v>100.01601863449601</v>
      </c>
      <c r="N143" s="27">
        <v>99.157011042779203</v>
      </c>
      <c r="O143" s="27">
        <v>101.44617792226001</v>
      </c>
      <c r="P143" s="27">
        <v>101.587806327482</v>
      </c>
      <c r="Q143" s="27">
        <v>109.714827886161</v>
      </c>
      <c r="R143" s="27">
        <v>97.310039422817795</v>
      </c>
      <c r="S143" s="27">
        <v>100.321543200327</v>
      </c>
      <c r="T143" s="27">
        <v>106.15693925719501</v>
      </c>
      <c r="U143" s="27">
        <v>101.708733688682</v>
      </c>
    </row>
    <row r="144" spans="1:21" ht="15" hidden="1" customHeight="1" x14ac:dyDescent="0.3">
      <c r="A144" s="19">
        <v>41365</v>
      </c>
      <c r="B144" s="27">
        <v>95.837161337642101</v>
      </c>
      <c r="C144" s="27">
        <v>95.236772665367695</v>
      </c>
      <c r="D144" s="27">
        <v>100.144260235535</v>
      </c>
      <c r="E144" s="27">
        <v>96.170173723014202</v>
      </c>
      <c r="F144" s="27">
        <v>105.908317337344</v>
      </c>
      <c r="G144" s="27">
        <v>95.442003925195806</v>
      </c>
      <c r="H144" s="27">
        <v>93.626987408887203</v>
      </c>
      <c r="I144" s="27">
        <v>103.369590623701</v>
      </c>
      <c r="J144" s="27">
        <v>97.773976738232903</v>
      </c>
      <c r="L144" s="19">
        <v>41365</v>
      </c>
      <c r="M144" s="27">
        <v>99.469085573674704</v>
      </c>
      <c r="N144" s="27">
        <v>98.611253611230794</v>
      </c>
      <c r="O144" s="27">
        <v>100.391269668902</v>
      </c>
      <c r="P144" s="27">
        <v>100.654528506527</v>
      </c>
      <c r="Q144" s="27">
        <v>106.14696569265701</v>
      </c>
      <c r="R144" s="27">
        <v>98.044708870552796</v>
      </c>
      <c r="S144" s="27">
        <v>100.53569200028799</v>
      </c>
      <c r="T144" s="27">
        <v>104.240600662289</v>
      </c>
      <c r="U144" s="27">
        <v>100.581763087903</v>
      </c>
    </row>
    <row r="145" spans="1:21" ht="15" hidden="1" customHeight="1" x14ac:dyDescent="0.3">
      <c r="A145" s="19">
        <v>41395</v>
      </c>
      <c r="B145" s="27">
        <v>98.838046517685001</v>
      </c>
      <c r="C145" s="27">
        <v>97.160134697604306</v>
      </c>
      <c r="D145" s="27">
        <v>100.409608143893</v>
      </c>
      <c r="E145" s="27">
        <v>100.073469855029</v>
      </c>
      <c r="F145" s="27">
        <v>103.31043288628899</v>
      </c>
      <c r="G145" s="27">
        <v>96.816319926915398</v>
      </c>
      <c r="H145" s="27">
        <v>99.335976379782693</v>
      </c>
      <c r="I145" s="27">
        <v>102.50050097131999</v>
      </c>
      <c r="J145" s="27">
        <v>99.567445926496802</v>
      </c>
      <c r="L145" s="19">
        <v>41395</v>
      </c>
      <c r="M145" s="27">
        <v>98.987336619200306</v>
      </c>
      <c r="N145" s="27">
        <v>98.294871944072199</v>
      </c>
      <c r="O145" s="27">
        <v>99.513754480962106</v>
      </c>
      <c r="P145" s="27">
        <v>99.798286047422295</v>
      </c>
      <c r="Q145" s="27">
        <v>101.906550512284</v>
      </c>
      <c r="R145" s="27">
        <v>98.548098726614896</v>
      </c>
      <c r="S145" s="27">
        <v>100.521762399135</v>
      </c>
      <c r="T145" s="27">
        <v>102.57175608480399</v>
      </c>
      <c r="U145" s="27">
        <v>99.447484847163906</v>
      </c>
    </row>
    <row r="146" spans="1:21" ht="15" hidden="1" customHeight="1" x14ac:dyDescent="0.3">
      <c r="A146" s="19">
        <v>41426</v>
      </c>
      <c r="B146" s="27">
        <v>99.481019017799696</v>
      </c>
      <c r="C146" s="27">
        <v>99.652462821293597</v>
      </c>
      <c r="D146" s="27">
        <v>99.1161176522359</v>
      </c>
      <c r="E146" s="27">
        <v>100.34053165461199</v>
      </c>
      <c r="F146" s="27">
        <v>97.172969326005102</v>
      </c>
      <c r="G146" s="27">
        <v>104.96803860442201</v>
      </c>
      <c r="H146" s="27">
        <v>101.434682726861</v>
      </c>
      <c r="I146" s="27">
        <v>99.727322564812695</v>
      </c>
      <c r="J146" s="27">
        <v>99.520284621498107</v>
      </c>
      <c r="L146" s="19">
        <v>41426</v>
      </c>
      <c r="M146" s="27">
        <v>98.701627702900893</v>
      </c>
      <c r="N146" s="27">
        <v>98.285269101021399</v>
      </c>
      <c r="O146" s="27">
        <v>98.828005426268305</v>
      </c>
      <c r="P146" s="27">
        <v>99.016608960257599</v>
      </c>
      <c r="Q146" s="27">
        <v>97.727246854992899</v>
      </c>
      <c r="R146" s="27">
        <v>98.679825709356194</v>
      </c>
      <c r="S146" s="27">
        <v>100.364334345196</v>
      </c>
      <c r="T146" s="27">
        <v>100.91948424611699</v>
      </c>
      <c r="U146" s="27">
        <v>98.483448495349904</v>
      </c>
    </row>
    <row r="147" spans="1:21" ht="15" hidden="1" customHeight="1" x14ac:dyDescent="0.3">
      <c r="A147" s="19">
        <v>41456</v>
      </c>
      <c r="B147" s="27">
        <v>98.755285679486207</v>
      </c>
      <c r="C147" s="27">
        <v>99.0131314586759</v>
      </c>
      <c r="D147" s="27">
        <v>97.487572759521996</v>
      </c>
      <c r="E147" s="27">
        <v>99.3284220038733</v>
      </c>
      <c r="F147" s="27">
        <v>92.869654414473203</v>
      </c>
      <c r="G147" s="27">
        <v>88.309168145107606</v>
      </c>
      <c r="H147" s="27">
        <v>98.868831122747196</v>
      </c>
      <c r="I147" s="27">
        <v>102.685882147318</v>
      </c>
      <c r="J147" s="27">
        <v>97.861339273093293</v>
      </c>
      <c r="L147" s="19">
        <v>41456</v>
      </c>
      <c r="M147" s="27">
        <v>98.612499664479301</v>
      </c>
      <c r="N147" s="27">
        <v>98.565090487647893</v>
      </c>
      <c r="O147" s="27">
        <v>98.291472504781893</v>
      </c>
      <c r="P147" s="27">
        <v>98.381998063037102</v>
      </c>
      <c r="Q147" s="27">
        <v>94.357096603287502</v>
      </c>
      <c r="R147" s="27">
        <v>98.829980789428205</v>
      </c>
      <c r="S147" s="27">
        <v>100.245526196497</v>
      </c>
      <c r="T147" s="27">
        <v>99.066373064265406</v>
      </c>
      <c r="U147" s="27">
        <v>97.8102535242854</v>
      </c>
    </row>
    <row r="148" spans="1:21" ht="15" hidden="1" customHeight="1" x14ac:dyDescent="0.3">
      <c r="A148" s="19">
        <v>41487</v>
      </c>
      <c r="B148" s="27">
        <v>97.642715556859002</v>
      </c>
      <c r="C148" s="27">
        <v>98.367367939182699</v>
      </c>
      <c r="D148" s="27">
        <v>97.068803697274106</v>
      </c>
      <c r="E148" s="27">
        <v>95.088554952097894</v>
      </c>
      <c r="F148" s="27">
        <v>91.070126605815204</v>
      </c>
      <c r="G148" s="27">
        <v>98.402642201164397</v>
      </c>
      <c r="H148" s="27">
        <v>101.59767244816101</v>
      </c>
      <c r="I148" s="27">
        <v>95.803147787923805</v>
      </c>
      <c r="J148" s="27">
        <v>96.7627866833529</v>
      </c>
      <c r="L148" s="19">
        <v>41487</v>
      </c>
      <c r="M148" s="27">
        <v>98.788754560350398</v>
      </c>
      <c r="N148" s="27">
        <v>99.054375456486895</v>
      </c>
      <c r="O148" s="27">
        <v>97.950843040237899</v>
      </c>
      <c r="P148" s="27">
        <v>98.011350461895304</v>
      </c>
      <c r="Q148" s="27">
        <v>92.303789870260104</v>
      </c>
      <c r="R148" s="27">
        <v>99.414382026788005</v>
      </c>
      <c r="S148" s="27">
        <v>100.183519723985</v>
      </c>
      <c r="T148" s="27">
        <v>96.8245339157031</v>
      </c>
      <c r="U148" s="27">
        <v>97.565492926243905</v>
      </c>
    </row>
    <row r="149" spans="1:21" ht="15" hidden="1" customHeight="1" x14ac:dyDescent="0.3">
      <c r="A149" s="19">
        <v>41518</v>
      </c>
      <c r="B149" s="27">
        <v>100.140600051969</v>
      </c>
      <c r="C149" s="27">
        <v>99.503633606717898</v>
      </c>
      <c r="D149" s="27">
        <v>97.495770655607998</v>
      </c>
      <c r="E149" s="27">
        <v>98.883397899044496</v>
      </c>
      <c r="F149" s="27">
        <v>89.426357633833803</v>
      </c>
      <c r="G149" s="27">
        <v>98.671689235604205</v>
      </c>
      <c r="H149" s="27">
        <v>97.182854404419203</v>
      </c>
      <c r="I149" s="27">
        <v>92.776802068551504</v>
      </c>
      <c r="J149" s="27">
        <v>97.838150250017407</v>
      </c>
      <c r="L149" s="19">
        <v>41518</v>
      </c>
      <c r="M149" s="27">
        <v>99.281268693441802</v>
      </c>
      <c r="N149" s="27">
        <v>99.770032156461994</v>
      </c>
      <c r="O149" s="27">
        <v>97.886511204695196</v>
      </c>
      <c r="P149" s="27">
        <v>98.001673884428598</v>
      </c>
      <c r="Q149" s="27">
        <v>91.613836247115501</v>
      </c>
      <c r="R149" s="27">
        <v>100.74862260053</v>
      </c>
      <c r="S149" s="27">
        <v>100.13537992102501</v>
      </c>
      <c r="T149" s="27">
        <v>94.458223620513195</v>
      </c>
      <c r="U149" s="27">
        <v>97.811802124088501</v>
      </c>
    </row>
    <row r="150" spans="1:21" ht="15" hidden="1" customHeight="1" x14ac:dyDescent="0.3">
      <c r="A150" s="19">
        <v>41548</v>
      </c>
      <c r="B150" s="27">
        <v>100.04708890178</v>
      </c>
      <c r="C150" s="27">
        <v>100.851956887684</v>
      </c>
      <c r="D150" s="27">
        <v>98.127360517343504</v>
      </c>
      <c r="E150" s="27">
        <v>98.035328113939201</v>
      </c>
      <c r="F150" s="27">
        <v>92.865969965756705</v>
      </c>
      <c r="G150" s="27">
        <v>96.085823653014003</v>
      </c>
      <c r="H150" s="27">
        <v>101.010370223403</v>
      </c>
      <c r="I150" s="27">
        <v>91.482207073377097</v>
      </c>
      <c r="J150" s="27">
        <v>98.789619101242494</v>
      </c>
      <c r="L150" s="19">
        <v>41548</v>
      </c>
      <c r="M150" s="27">
        <v>100.133345985145</v>
      </c>
      <c r="N150" s="27">
        <v>100.89281482171501</v>
      </c>
      <c r="O150" s="27">
        <v>98.277340779000994</v>
      </c>
      <c r="P150" s="27">
        <v>98.406240785677895</v>
      </c>
      <c r="Q150" s="27">
        <v>92.013326733619806</v>
      </c>
      <c r="R150" s="27">
        <v>102.66940216704</v>
      </c>
      <c r="S150" s="27">
        <v>99.822081403328696</v>
      </c>
      <c r="T150" s="27">
        <v>92.561013186246498</v>
      </c>
      <c r="U150" s="27">
        <v>98.593145081827004</v>
      </c>
    </row>
    <row r="151" spans="1:21" ht="15" hidden="1" customHeight="1" x14ac:dyDescent="0.3">
      <c r="A151" s="19">
        <v>41579</v>
      </c>
      <c r="B151" s="27">
        <v>101.35247505710301</v>
      </c>
      <c r="C151" s="27">
        <v>103.167561887742</v>
      </c>
      <c r="D151" s="27">
        <v>98.733365186178801</v>
      </c>
      <c r="E151" s="27">
        <v>103.733860501537</v>
      </c>
      <c r="F151" s="27">
        <v>94.281218657800807</v>
      </c>
      <c r="G151" s="27">
        <v>127.252811322886</v>
      </c>
      <c r="H151" s="27">
        <v>107.163943598762</v>
      </c>
      <c r="I151" s="27">
        <v>90.2256261186822</v>
      </c>
      <c r="J151" s="27">
        <v>99.914215691991899</v>
      </c>
      <c r="L151" s="19">
        <v>41579</v>
      </c>
      <c r="M151" s="27">
        <v>101.327718627745</v>
      </c>
      <c r="N151" s="27">
        <v>102.382787982255</v>
      </c>
      <c r="O151" s="27">
        <v>99.202992493075797</v>
      </c>
      <c r="P151" s="27">
        <v>99.167755478987004</v>
      </c>
      <c r="Q151" s="27">
        <v>93.096061171836794</v>
      </c>
      <c r="R151" s="27">
        <v>105.001751494144</v>
      </c>
      <c r="S151" s="27">
        <v>99.302117691667206</v>
      </c>
      <c r="T151" s="27">
        <v>91.800540518464402</v>
      </c>
      <c r="U151" s="27">
        <v>99.817590124792503</v>
      </c>
    </row>
    <row r="152" spans="1:21" ht="15" hidden="1" customHeight="1" x14ac:dyDescent="0.3">
      <c r="A152" s="19">
        <v>41609</v>
      </c>
      <c r="B152" s="27">
        <v>101.302448474752</v>
      </c>
      <c r="C152" s="27">
        <v>101.60848800795701</v>
      </c>
      <c r="D152" s="27">
        <v>99.243987330897298</v>
      </c>
      <c r="E152" s="27">
        <v>94.793013156498802</v>
      </c>
      <c r="F152" s="27">
        <v>88.433365491537501</v>
      </c>
      <c r="G152" s="27">
        <v>108.20882933526001</v>
      </c>
      <c r="H152" s="27">
        <v>99.190501334910095</v>
      </c>
      <c r="I152" s="27">
        <v>92.127612027102998</v>
      </c>
      <c r="J152" s="27">
        <v>98.181916347933296</v>
      </c>
      <c r="L152" s="19">
        <v>41609</v>
      </c>
      <c r="M152" s="27">
        <v>102.752369318345</v>
      </c>
      <c r="N152" s="27">
        <v>104.076203831821</v>
      </c>
      <c r="O152" s="27">
        <v>100.58109626108499</v>
      </c>
      <c r="P152" s="27">
        <v>100.201174362811</v>
      </c>
      <c r="Q152" s="27">
        <v>94.328919267804807</v>
      </c>
      <c r="R152" s="27">
        <v>107.47178606876</v>
      </c>
      <c r="S152" s="27">
        <v>99.017197077800205</v>
      </c>
      <c r="T152" s="27">
        <v>92.465991984977194</v>
      </c>
      <c r="U152" s="27">
        <v>101.25724422468301</v>
      </c>
    </row>
    <row r="153" spans="1:21" ht="15" hidden="1" customHeight="1" x14ac:dyDescent="0.3">
      <c r="A153" s="19">
        <v>41640</v>
      </c>
      <c r="B153" s="27">
        <v>105.36528964420999</v>
      </c>
      <c r="C153" s="27">
        <v>105.541344258107</v>
      </c>
      <c r="D153" s="27">
        <v>101.36985602675</v>
      </c>
      <c r="E153" s="27">
        <v>101.80867647260899</v>
      </c>
      <c r="F153" s="27">
        <v>95.538362876452396</v>
      </c>
      <c r="G153" s="27">
        <v>106.905936059898</v>
      </c>
      <c r="H153" s="27">
        <v>96.9919700387549</v>
      </c>
      <c r="I153" s="27">
        <v>91.220634419750397</v>
      </c>
      <c r="J153" s="27">
        <v>102.954516173044</v>
      </c>
      <c r="L153" s="19">
        <v>41640</v>
      </c>
      <c r="M153" s="27">
        <v>104.235839971936</v>
      </c>
      <c r="N153" s="27">
        <v>105.750518710763</v>
      </c>
      <c r="O153" s="27">
        <v>102.085293382752</v>
      </c>
      <c r="P153" s="27">
        <v>101.355959987272</v>
      </c>
      <c r="Q153" s="27">
        <v>95.255328715468593</v>
      </c>
      <c r="R153" s="27">
        <v>109.421229917986</v>
      </c>
      <c r="S153" s="27">
        <v>99.119559203063602</v>
      </c>
      <c r="T153" s="27">
        <v>94.172074819103202</v>
      </c>
      <c r="U153" s="27">
        <v>102.645713030084</v>
      </c>
    </row>
    <row r="154" spans="1:21" ht="15" hidden="1" customHeight="1" x14ac:dyDescent="0.3">
      <c r="A154" s="19">
        <v>41671</v>
      </c>
      <c r="B154" s="27">
        <v>105.92282720243</v>
      </c>
      <c r="C154" s="27">
        <v>108.84601943074399</v>
      </c>
      <c r="D154" s="27">
        <v>103.567433838437</v>
      </c>
      <c r="E154" s="27">
        <v>103.37032470008199</v>
      </c>
      <c r="F154" s="27">
        <v>95.659000696782201</v>
      </c>
      <c r="G154" s="27">
        <v>109.97192539972001</v>
      </c>
      <c r="H154" s="27">
        <v>98.446273521197696</v>
      </c>
      <c r="I154" s="27">
        <v>96.729863153719407</v>
      </c>
      <c r="J154" s="27">
        <v>104.65765796311</v>
      </c>
      <c r="L154" s="19">
        <v>41671</v>
      </c>
      <c r="M154" s="27">
        <v>105.621086324825</v>
      </c>
      <c r="N154" s="27">
        <v>107.137398560721</v>
      </c>
      <c r="O154" s="27">
        <v>103.373990813296</v>
      </c>
      <c r="P154" s="27">
        <v>102.37907321576</v>
      </c>
      <c r="Q154" s="27">
        <v>95.7252262462017</v>
      </c>
      <c r="R154" s="27">
        <v>110.605027820239</v>
      </c>
      <c r="S154" s="27">
        <v>99.682247299042501</v>
      </c>
      <c r="T154" s="27">
        <v>96.480394501905394</v>
      </c>
      <c r="U154" s="27">
        <v>103.77715778203</v>
      </c>
    </row>
    <row r="155" spans="1:21" ht="15" hidden="1" customHeight="1" x14ac:dyDescent="0.3">
      <c r="A155" s="19">
        <v>41699</v>
      </c>
      <c r="B155" s="27">
        <v>108.630013450471</v>
      </c>
      <c r="C155" s="27">
        <v>109.77218412442799</v>
      </c>
      <c r="D155" s="27">
        <v>106.296025457048</v>
      </c>
      <c r="E155" s="27">
        <v>103.12690147254899</v>
      </c>
      <c r="F155" s="27">
        <v>96.954688105938601</v>
      </c>
      <c r="G155" s="27">
        <v>108.66922039197</v>
      </c>
      <c r="H155" s="27">
        <v>98.818288587719806</v>
      </c>
      <c r="I155" s="27">
        <v>102.465181088059</v>
      </c>
      <c r="J155" s="27">
        <v>106.427594803652</v>
      </c>
      <c r="L155" s="19">
        <v>41699</v>
      </c>
      <c r="M155" s="27">
        <v>106.91989018664999</v>
      </c>
      <c r="N155" s="27">
        <v>108.17084075802001</v>
      </c>
      <c r="O155" s="27">
        <v>104.216858192915</v>
      </c>
      <c r="P155" s="27">
        <v>103.202848270074</v>
      </c>
      <c r="Q155" s="27">
        <v>95.8525650653132</v>
      </c>
      <c r="R155" s="27">
        <v>111.347468042969</v>
      </c>
      <c r="S155" s="27">
        <v>100.76871248805</v>
      </c>
      <c r="T155" s="27">
        <v>98.717489560194693</v>
      </c>
      <c r="U155" s="27">
        <v>104.65063030423801</v>
      </c>
    </row>
    <row r="156" spans="1:21" ht="15" hidden="1" customHeight="1" x14ac:dyDescent="0.3">
      <c r="A156" s="19">
        <v>41730</v>
      </c>
      <c r="B156" s="27">
        <v>106.57315873437</v>
      </c>
      <c r="C156" s="27">
        <v>106.756116872988</v>
      </c>
      <c r="D156" s="27">
        <v>104.219348261208</v>
      </c>
      <c r="E156" s="27">
        <v>104.19192862603499</v>
      </c>
      <c r="F156" s="27">
        <v>95.164654667419896</v>
      </c>
      <c r="G156" s="27">
        <v>111.535302520908</v>
      </c>
      <c r="H156" s="27">
        <v>104.542101372999</v>
      </c>
      <c r="I156" s="27">
        <v>99.829536686258507</v>
      </c>
      <c r="J156" s="27">
        <v>103.878005801133</v>
      </c>
      <c r="L156" s="19">
        <v>41730</v>
      </c>
      <c r="M156" s="27">
        <v>108.174332256276</v>
      </c>
      <c r="N156" s="27">
        <v>108.93627592796599</v>
      </c>
      <c r="O156" s="27">
        <v>104.46775949325701</v>
      </c>
      <c r="P156" s="27">
        <v>103.87573553435701</v>
      </c>
      <c r="Q156" s="27">
        <v>95.912414927400704</v>
      </c>
      <c r="R156" s="27">
        <v>112.08641116983701</v>
      </c>
      <c r="S156" s="27">
        <v>102.04635258838999</v>
      </c>
      <c r="T156" s="27">
        <v>100.524420678608</v>
      </c>
      <c r="U156" s="27">
        <v>105.324297102637</v>
      </c>
    </row>
    <row r="157" spans="1:21" ht="15" hidden="1" customHeight="1" x14ac:dyDescent="0.3">
      <c r="A157" s="19">
        <v>41760</v>
      </c>
      <c r="B157" s="27">
        <v>109.430383146951</v>
      </c>
      <c r="C157" s="27">
        <v>109.824415227789</v>
      </c>
      <c r="D157" s="27">
        <v>103.988560034917</v>
      </c>
      <c r="E157" s="27">
        <v>107.449027092395</v>
      </c>
      <c r="F157" s="27">
        <v>94.932731517737395</v>
      </c>
      <c r="G157" s="27">
        <v>109.768450657283</v>
      </c>
      <c r="H157" s="27">
        <v>104.513343379885</v>
      </c>
      <c r="I157" s="27">
        <v>98.185759283310006</v>
      </c>
      <c r="J157" s="27">
        <v>105.96066689614</v>
      </c>
      <c r="L157" s="19">
        <v>41760</v>
      </c>
      <c r="M157" s="27">
        <v>109.39977838764899</v>
      </c>
      <c r="N157" s="27">
        <v>109.572857464685</v>
      </c>
      <c r="O157" s="27">
        <v>104.130448985036</v>
      </c>
      <c r="P157" s="27">
        <v>104.46356309383</v>
      </c>
      <c r="Q157" s="27">
        <v>96.163835611729795</v>
      </c>
      <c r="R157" s="27">
        <v>113.208939772153</v>
      </c>
      <c r="S157" s="27">
        <v>103.04953239530499</v>
      </c>
      <c r="T157" s="27">
        <v>101.650575633138</v>
      </c>
      <c r="U157" s="27">
        <v>105.881068628459</v>
      </c>
    </row>
    <row r="158" spans="1:21" ht="15" hidden="1" customHeight="1" x14ac:dyDescent="0.3">
      <c r="A158" s="19">
        <v>41791</v>
      </c>
      <c r="B158" s="27">
        <v>110.445292186217</v>
      </c>
      <c r="C158" s="27">
        <v>110.325705921618</v>
      </c>
      <c r="D158" s="27">
        <v>102.20763485018099</v>
      </c>
      <c r="E158" s="27">
        <v>104.71502755882</v>
      </c>
      <c r="F158" s="27">
        <v>95.757411259041902</v>
      </c>
      <c r="G158" s="27">
        <v>109.59231385188799</v>
      </c>
      <c r="H158" s="27">
        <v>100.14222703854701</v>
      </c>
      <c r="I158" s="27">
        <v>101.701435008788</v>
      </c>
      <c r="J158" s="27">
        <v>106.520115704502</v>
      </c>
      <c r="L158" s="19">
        <v>41791</v>
      </c>
      <c r="M158" s="27">
        <v>110.732354798027</v>
      </c>
      <c r="N158" s="27">
        <v>110.25318894179399</v>
      </c>
      <c r="O158" s="27">
        <v>103.42190358290701</v>
      </c>
      <c r="P158" s="27">
        <v>105.182473969526</v>
      </c>
      <c r="Q158" s="27">
        <v>96.589314818782</v>
      </c>
      <c r="R158" s="27">
        <v>114.64876054856499</v>
      </c>
      <c r="S158" s="27">
        <v>103.186027810382</v>
      </c>
      <c r="T158" s="27">
        <v>102.328526853684</v>
      </c>
      <c r="U158" s="27">
        <v>106.480786579672</v>
      </c>
    </row>
    <row r="159" spans="1:21" ht="15" hidden="1" customHeight="1" x14ac:dyDescent="0.3">
      <c r="A159" s="19">
        <v>41821</v>
      </c>
      <c r="B159" s="27">
        <v>112.261244321989</v>
      </c>
      <c r="C159" s="27">
        <v>110.674791680396</v>
      </c>
      <c r="D159" s="27">
        <v>102.108057503634</v>
      </c>
      <c r="E159" s="27">
        <v>104.60810796351601</v>
      </c>
      <c r="F159" s="27">
        <v>95.973228224907402</v>
      </c>
      <c r="G159" s="27">
        <v>117.25042383620899</v>
      </c>
      <c r="H159" s="27">
        <v>104.655261805488</v>
      </c>
      <c r="I159" s="27">
        <v>105.52809835821201</v>
      </c>
      <c r="J159" s="27">
        <v>107.301303770697</v>
      </c>
      <c r="L159" s="19">
        <v>41821</v>
      </c>
      <c r="M159" s="27">
        <v>112.199198967539</v>
      </c>
      <c r="N159" s="27">
        <v>111.031526648263</v>
      </c>
      <c r="O159" s="27">
        <v>102.774364251555</v>
      </c>
      <c r="P159" s="27">
        <v>105.995173196317</v>
      </c>
      <c r="Q159" s="27">
        <v>97.050330953816996</v>
      </c>
      <c r="R159" s="27">
        <v>115.93401553405501</v>
      </c>
      <c r="S159" s="27">
        <v>102.293737737039</v>
      </c>
      <c r="T159" s="27">
        <v>102.965206803814</v>
      </c>
      <c r="U159" s="27">
        <v>107.24172066334999</v>
      </c>
    </row>
    <row r="160" spans="1:21" ht="15" hidden="1" customHeight="1" x14ac:dyDescent="0.3">
      <c r="A160" s="19">
        <v>41852</v>
      </c>
      <c r="B160" s="27">
        <v>114.61951229735401</v>
      </c>
      <c r="C160" s="27">
        <v>112.144421523888</v>
      </c>
      <c r="D160" s="27">
        <v>102.729840164218</v>
      </c>
      <c r="E160" s="27">
        <v>108.128269454231</v>
      </c>
      <c r="F160" s="27">
        <v>98.328440307493906</v>
      </c>
      <c r="G160" s="27">
        <v>117.08764764927599</v>
      </c>
      <c r="H160" s="27">
        <v>102.217578260485</v>
      </c>
      <c r="I160" s="27">
        <v>100.48570892291499</v>
      </c>
      <c r="J160" s="27">
        <v>108.721375281172</v>
      </c>
      <c r="L160" s="19">
        <v>41852</v>
      </c>
      <c r="M160" s="27">
        <v>113.797470248708</v>
      </c>
      <c r="N160" s="27">
        <v>111.903312336639</v>
      </c>
      <c r="O160" s="27">
        <v>102.56687276125901</v>
      </c>
      <c r="P160" s="27">
        <v>106.713367476664</v>
      </c>
      <c r="Q160" s="27">
        <v>97.400613110109902</v>
      </c>
      <c r="R160" s="27">
        <v>116.88237634305599</v>
      </c>
      <c r="S160" s="27">
        <v>100.821213261322</v>
      </c>
      <c r="T160" s="27">
        <v>103.975500376102</v>
      </c>
      <c r="U160" s="27">
        <v>108.202424101745</v>
      </c>
    </row>
    <row r="161" spans="1:21" ht="15" hidden="1" customHeight="1" x14ac:dyDescent="0.3">
      <c r="A161" s="19">
        <v>41883</v>
      </c>
      <c r="B161" s="27">
        <v>114.949759627086</v>
      </c>
      <c r="C161" s="27">
        <v>113.36549495261799</v>
      </c>
      <c r="D161" s="27">
        <v>101.36853281361201</v>
      </c>
      <c r="E161" s="27">
        <v>107.643675942526</v>
      </c>
      <c r="F161" s="27">
        <v>98.256700241507701</v>
      </c>
      <c r="G161" s="27">
        <v>116.871522045305</v>
      </c>
      <c r="H161" s="27">
        <v>93.711944166884507</v>
      </c>
      <c r="I161" s="27">
        <v>104.23433860274601</v>
      </c>
      <c r="J161" s="27">
        <v>108.66902027910901</v>
      </c>
      <c r="L161" s="19">
        <v>41883</v>
      </c>
      <c r="M161" s="27">
        <v>115.418373187028</v>
      </c>
      <c r="N161" s="27">
        <v>112.769998480213</v>
      </c>
      <c r="O161" s="27">
        <v>102.935175775925</v>
      </c>
      <c r="P161" s="27">
        <v>107.043330402103</v>
      </c>
      <c r="Q161" s="27">
        <v>97.387945231706595</v>
      </c>
      <c r="R161" s="27">
        <v>117.610651880426</v>
      </c>
      <c r="S161" s="27">
        <v>99.534558778896397</v>
      </c>
      <c r="T161" s="27">
        <v>105.58614300132101</v>
      </c>
      <c r="U161" s="27">
        <v>109.225008478333</v>
      </c>
    </row>
    <row r="162" spans="1:21" ht="15" hidden="1" customHeight="1" x14ac:dyDescent="0.3">
      <c r="A162" s="19">
        <v>41913</v>
      </c>
      <c r="B162" s="27">
        <v>117.15057284023</v>
      </c>
      <c r="C162" s="27">
        <v>113.78539593530201</v>
      </c>
      <c r="D162" s="27">
        <v>102.50446279656001</v>
      </c>
      <c r="E162" s="27">
        <v>108.42463915498701</v>
      </c>
      <c r="F162" s="27">
        <v>101.93412551645901</v>
      </c>
      <c r="G162" s="27">
        <v>114.76043341913299</v>
      </c>
      <c r="H162" s="27">
        <v>96.930924596371</v>
      </c>
      <c r="I162" s="27">
        <v>106.213291055033</v>
      </c>
      <c r="J162" s="27">
        <v>110.56706712794799</v>
      </c>
      <c r="L162" s="19">
        <v>41913</v>
      </c>
      <c r="M162" s="27">
        <v>117.016371459745</v>
      </c>
      <c r="N162" s="27">
        <v>113.54663598639</v>
      </c>
      <c r="O162" s="27">
        <v>103.695503491922</v>
      </c>
      <c r="P162" s="27">
        <v>106.805030105371</v>
      </c>
      <c r="Q162" s="27">
        <v>96.821071256174605</v>
      </c>
      <c r="R162" s="27">
        <v>118.454329465497</v>
      </c>
      <c r="S162" s="27">
        <v>98.888450941486894</v>
      </c>
      <c r="T162" s="27">
        <v>107.809910493389</v>
      </c>
      <c r="U162" s="27">
        <v>110.168284677044</v>
      </c>
    </row>
    <row r="163" spans="1:21" ht="15" hidden="1" customHeight="1" x14ac:dyDescent="0.3">
      <c r="A163" s="19">
        <v>41944</v>
      </c>
      <c r="B163" s="27">
        <v>122.927785302689</v>
      </c>
      <c r="C163" s="27">
        <v>114.391767388199</v>
      </c>
      <c r="D163" s="27">
        <v>104.587190298216</v>
      </c>
      <c r="E163" s="27">
        <v>108.41738026768</v>
      </c>
      <c r="F163" s="27">
        <v>94.374634339832397</v>
      </c>
      <c r="G163" s="27">
        <v>114.886702958657</v>
      </c>
      <c r="H163" s="27">
        <v>97.355573969995703</v>
      </c>
      <c r="I163" s="27">
        <v>116.110379610735</v>
      </c>
      <c r="J163" s="27">
        <v>112.05496658132201</v>
      </c>
      <c r="L163" s="19">
        <v>41944</v>
      </c>
      <c r="M163" s="27">
        <v>118.66966252889399</v>
      </c>
      <c r="N163" s="27">
        <v>114.311808272115</v>
      </c>
      <c r="O163" s="27">
        <v>104.542902142304</v>
      </c>
      <c r="P163" s="27">
        <v>106.054782425231</v>
      </c>
      <c r="Q163" s="27">
        <v>95.638612603640496</v>
      </c>
      <c r="R163" s="27">
        <v>119.686874928927</v>
      </c>
      <c r="S163" s="27">
        <v>98.901457639989502</v>
      </c>
      <c r="T163" s="27">
        <v>110.527866503632</v>
      </c>
      <c r="U163" s="27">
        <v>111.032297888701</v>
      </c>
    </row>
    <row r="164" spans="1:21" ht="15" hidden="1" customHeight="1" x14ac:dyDescent="0.3">
      <c r="A164" s="19">
        <v>41974</v>
      </c>
      <c r="B164" s="27">
        <v>119.30026902956</v>
      </c>
      <c r="C164" s="27">
        <v>112.133732187042</v>
      </c>
      <c r="D164" s="27">
        <v>106.60921735917501</v>
      </c>
      <c r="E164" s="27">
        <v>103.05060903082401</v>
      </c>
      <c r="F164" s="27">
        <v>88.997136750498498</v>
      </c>
      <c r="G164" s="27">
        <v>119.230663684032</v>
      </c>
      <c r="H164" s="27">
        <v>99.200001444686805</v>
      </c>
      <c r="I164" s="27">
        <v>104.804628876344</v>
      </c>
      <c r="J164" s="27">
        <v>108.89910131951601</v>
      </c>
      <c r="L164" s="19">
        <v>41974</v>
      </c>
      <c r="M164" s="27">
        <v>120.48088809404901</v>
      </c>
      <c r="N164" s="27">
        <v>115.22492754629999</v>
      </c>
      <c r="O164" s="27">
        <v>105.29612890829701</v>
      </c>
      <c r="P164" s="27">
        <v>104.952540569855</v>
      </c>
      <c r="Q164" s="27">
        <v>93.870974276434495</v>
      </c>
      <c r="R164" s="27">
        <v>121.28667082410099</v>
      </c>
      <c r="S164" s="27">
        <v>99.196359098762798</v>
      </c>
      <c r="T164" s="27">
        <v>113.576393326085</v>
      </c>
      <c r="U164" s="27">
        <v>111.84396657719699</v>
      </c>
    </row>
    <row r="165" spans="1:21" ht="15" hidden="1" customHeight="1" x14ac:dyDescent="0.3">
      <c r="A165" s="19">
        <v>42005</v>
      </c>
      <c r="B165" s="27">
        <v>122.91844087948699</v>
      </c>
      <c r="C165" s="27">
        <v>116.610663196065</v>
      </c>
      <c r="D165" s="27">
        <v>105.633464011097</v>
      </c>
      <c r="E165" s="27">
        <v>103.675176573673</v>
      </c>
      <c r="F165" s="27">
        <v>93.046015364202603</v>
      </c>
      <c r="G165" s="27">
        <v>123.320832383035</v>
      </c>
      <c r="H165" s="27">
        <v>102.831070964635</v>
      </c>
      <c r="I165" s="27">
        <v>116.071781656989</v>
      </c>
      <c r="J165" s="27">
        <v>112.76749738185499</v>
      </c>
      <c r="L165" s="19">
        <v>42005</v>
      </c>
      <c r="M165" s="27">
        <v>122.41765347799</v>
      </c>
      <c r="N165" s="27">
        <v>116.259677425726</v>
      </c>
      <c r="O165" s="27">
        <v>105.85520449182999</v>
      </c>
      <c r="P165" s="27">
        <v>103.805815026234</v>
      </c>
      <c r="Q165" s="27">
        <v>91.785458076733704</v>
      </c>
      <c r="R165" s="27">
        <v>123.49533463099</v>
      </c>
      <c r="S165" s="27">
        <v>99.622428699984994</v>
      </c>
      <c r="T165" s="27">
        <v>116.825276383665</v>
      </c>
      <c r="U165" s="27">
        <v>112.609566097361</v>
      </c>
    </row>
    <row r="166" spans="1:21" ht="15" hidden="1" customHeight="1" x14ac:dyDescent="0.3">
      <c r="A166" s="19">
        <v>42036</v>
      </c>
      <c r="B166" s="27">
        <v>123.774569202363</v>
      </c>
      <c r="C166" s="27">
        <v>118.226826211957</v>
      </c>
      <c r="D166" s="27">
        <v>101.964093340311</v>
      </c>
      <c r="E166" s="27">
        <v>102.646641727003</v>
      </c>
      <c r="F166" s="27">
        <v>89.131172422028001</v>
      </c>
      <c r="G166" s="27">
        <v>125.387082965158</v>
      </c>
      <c r="H166" s="27">
        <v>100.817385558567</v>
      </c>
      <c r="I166" s="27">
        <v>107.97468353830401</v>
      </c>
      <c r="J166" s="27">
        <v>112.21937919061899</v>
      </c>
      <c r="L166" s="19">
        <v>42036</v>
      </c>
      <c r="M166" s="27">
        <v>124.401759319767</v>
      </c>
      <c r="N166" s="27">
        <v>117.409420045158</v>
      </c>
      <c r="O166" s="27">
        <v>106.269249276526</v>
      </c>
      <c r="P166" s="27">
        <v>103.015542336773</v>
      </c>
      <c r="Q166" s="27">
        <v>89.7552098327441</v>
      </c>
      <c r="R166" s="27">
        <v>126.150363884726</v>
      </c>
      <c r="S166" s="27">
        <v>100.08950505720399</v>
      </c>
      <c r="T166" s="27">
        <v>119.743359379385</v>
      </c>
      <c r="U166" s="27">
        <v>113.366168831823</v>
      </c>
    </row>
    <row r="167" spans="1:21" ht="15" hidden="1" customHeight="1" x14ac:dyDescent="0.3">
      <c r="A167" s="19">
        <v>42064</v>
      </c>
      <c r="B167" s="27">
        <v>122.708282215821</v>
      </c>
      <c r="C167" s="27">
        <v>118.15497128724699</v>
      </c>
      <c r="D167" s="27">
        <v>104.897229534245</v>
      </c>
      <c r="E167" s="27">
        <v>103.979438620853</v>
      </c>
      <c r="F167" s="27">
        <v>84.814793607049296</v>
      </c>
      <c r="G167" s="27">
        <v>128.051690961373</v>
      </c>
      <c r="H167" s="27">
        <v>97.871556943726006</v>
      </c>
      <c r="I167" s="27">
        <v>120.40148892787199</v>
      </c>
      <c r="J167" s="27">
        <v>112.016262937932</v>
      </c>
      <c r="L167" s="19">
        <v>42064</v>
      </c>
      <c r="M167" s="27">
        <v>126.32690575825799</v>
      </c>
      <c r="N167" s="27">
        <v>118.664535837987</v>
      </c>
      <c r="O167" s="27">
        <v>106.63766958767199</v>
      </c>
      <c r="P167" s="27">
        <v>102.78465549037</v>
      </c>
      <c r="Q167" s="27">
        <v>88.125016537983697</v>
      </c>
      <c r="R167" s="27">
        <v>128.78808153572899</v>
      </c>
      <c r="S167" s="27">
        <v>100.41214213188</v>
      </c>
      <c r="T167" s="27">
        <v>122.108597740723</v>
      </c>
      <c r="U167" s="27">
        <v>114.168245121192</v>
      </c>
    </row>
    <row r="168" spans="1:21" ht="15" hidden="1" customHeight="1" x14ac:dyDescent="0.3">
      <c r="A168" s="19">
        <v>42095</v>
      </c>
      <c r="B168" s="27">
        <v>133.88462815287201</v>
      </c>
      <c r="C168" s="27">
        <v>126.395680826576</v>
      </c>
      <c r="D168" s="27">
        <v>112.150640835335</v>
      </c>
      <c r="E168" s="27">
        <v>111.59695417140701</v>
      </c>
      <c r="F168" s="27">
        <v>84.226669338847998</v>
      </c>
      <c r="G168" s="27">
        <v>121.562081283946</v>
      </c>
      <c r="H168" s="27">
        <v>98.249567178664606</v>
      </c>
      <c r="I168" s="27">
        <v>136.04894749114001</v>
      </c>
      <c r="J168" s="27">
        <v>119.43525200361201</v>
      </c>
      <c r="L168" s="19">
        <v>42095</v>
      </c>
      <c r="M168" s="27">
        <v>128.172983225515</v>
      </c>
      <c r="N168" s="27">
        <v>120.089947890307</v>
      </c>
      <c r="O168" s="27">
        <v>107.207369057186</v>
      </c>
      <c r="P168" s="27">
        <v>103.12565307921599</v>
      </c>
      <c r="Q168" s="27">
        <v>87.031239291532401</v>
      </c>
      <c r="R168" s="27">
        <v>131.23061397610201</v>
      </c>
      <c r="S168" s="27">
        <v>100.557339187906</v>
      </c>
      <c r="T168" s="27">
        <v>124.25716616227901</v>
      </c>
      <c r="U168" s="27">
        <v>115.12968015660201</v>
      </c>
    </row>
    <row r="169" spans="1:21" ht="15" hidden="1" customHeight="1" x14ac:dyDescent="0.3">
      <c r="A169" s="19">
        <v>42125</v>
      </c>
      <c r="B169" s="27">
        <v>129.330549848023</v>
      </c>
      <c r="C169" s="27">
        <v>121.351917936923</v>
      </c>
      <c r="D169" s="27">
        <v>108.36753125804501</v>
      </c>
      <c r="E169" s="27">
        <v>103.36779361761</v>
      </c>
      <c r="F169" s="27">
        <v>83.228926940357496</v>
      </c>
      <c r="G169" s="27">
        <v>130.65817919102</v>
      </c>
      <c r="H169" s="27">
        <v>100.45679277064301</v>
      </c>
      <c r="I169" s="27">
        <v>125.81020141346301</v>
      </c>
      <c r="J169" s="27">
        <v>115.41744792206499</v>
      </c>
      <c r="L169" s="19">
        <v>42125</v>
      </c>
      <c r="M169" s="27">
        <v>129.935020215706</v>
      </c>
      <c r="N169" s="27">
        <v>121.63012810785</v>
      </c>
      <c r="O169" s="27">
        <v>108.106003154539</v>
      </c>
      <c r="P169" s="27">
        <v>103.91570337391001</v>
      </c>
      <c r="Q169" s="27">
        <v>86.542617804257205</v>
      </c>
      <c r="R169" s="27">
        <v>133.63787497103601</v>
      </c>
      <c r="S169" s="27">
        <v>100.66308461880701</v>
      </c>
      <c r="T169" s="27">
        <v>126.52171654508</v>
      </c>
      <c r="U169" s="27">
        <v>116.271653113928</v>
      </c>
    </row>
    <row r="170" spans="1:21" ht="15" hidden="1" customHeight="1" x14ac:dyDescent="0.3">
      <c r="A170" s="19">
        <v>42156</v>
      </c>
      <c r="B170" s="27">
        <v>130.59653855481201</v>
      </c>
      <c r="C170" s="27">
        <v>122.219946568656</v>
      </c>
      <c r="D170" s="27">
        <v>107.88411264025</v>
      </c>
      <c r="E170" s="27">
        <v>105.384837728422</v>
      </c>
      <c r="F170" s="27">
        <v>87.192411934463095</v>
      </c>
      <c r="G170" s="27">
        <v>142.804982385486</v>
      </c>
      <c r="H170" s="27">
        <v>104.174898963167</v>
      </c>
      <c r="I170" s="27">
        <v>127.613744885811</v>
      </c>
      <c r="J170" s="27">
        <v>117.047536207533</v>
      </c>
      <c r="L170" s="19">
        <v>42156</v>
      </c>
      <c r="M170" s="27">
        <v>131.512877122215</v>
      </c>
      <c r="N170" s="27">
        <v>123.067644820672</v>
      </c>
      <c r="O170" s="27">
        <v>109.11331158866599</v>
      </c>
      <c r="P170" s="27">
        <v>104.861842499589</v>
      </c>
      <c r="Q170" s="27">
        <v>86.535403476118404</v>
      </c>
      <c r="R170" s="27">
        <v>136.25568367961</v>
      </c>
      <c r="S170" s="27">
        <v>100.670696572772</v>
      </c>
      <c r="T170" s="27">
        <v>129.011074933158</v>
      </c>
      <c r="U170" s="27">
        <v>117.39839575656001</v>
      </c>
    </row>
    <row r="171" spans="1:21" ht="15" hidden="1" customHeight="1" x14ac:dyDescent="0.3">
      <c r="A171" s="19">
        <v>42186</v>
      </c>
      <c r="B171" s="27">
        <v>133.02633594118799</v>
      </c>
      <c r="C171" s="27">
        <v>124.324435526852</v>
      </c>
      <c r="D171" s="27">
        <v>109.5143000162</v>
      </c>
      <c r="E171" s="27">
        <v>106.087564181007</v>
      </c>
      <c r="F171" s="27">
        <v>87.4327849413541</v>
      </c>
      <c r="G171" s="27">
        <v>133.41938723519701</v>
      </c>
      <c r="H171" s="27">
        <v>100.707498356396</v>
      </c>
      <c r="I171" s="27">
        <v>126.20512038157</v>
      </c>
      <c r="J171" s="27">
        <v>118.476902950007</v>
      </c>
      <c r="L171" s="19">
        <v>42186</v>
      </c>
      <c r="M171" s="27">
        <v>132.79051467670499</v>
      </c>
      <c r="N171" s="27">
        <v>124.150234056843</v>
      </c>
      <c r="O171" s="27">
        <v>109.85550625838199</v>
      </c>
      <c r="P171" s="27">
        <v>105.72497433970599</v>
      </c>
      <c r="Q171" s="27">
        <v>86.647633971102707</v>
      </c>
      <c r="R171" s="27">
        <v>138.73276247131599</v>
      </c>
      <c r="S171" s="27">
        <v>100.301289465233</v>
      </c>
      <c r="T171" s="27">
        <v>131.32779677511601</v>
      </c>
      <c r="U171" s="27">
        <v>118.23271029780599</v>
      </c>
    </row>
    <row r="172" spans="1:21" ht="15" hidden="1" customHeight="1" x14ac:dyDescent="0.3">
      <c r="A172" s="19">
        <v>42217</v>
      </c>
      <c r="B172" s="27">
        <v>134.63567308862201</v>
      </c>
      <c r="C172" s="27">
        <v>126.328185535392</v>
      </c>
      <c r="D172" s="27">
        <v>110.234071145691</v>
      </c>
      <c r="E172" s="27">
        <v>107.48821953850801</v>
      </c>
      <c r="F172" s="27">
        <v>86.261872752808202</v>
      </c>
      <c r="G172" s="27">
        <v>137.564116935138</v>
      </c>
      <c r="H172" s="27">
        <v>98.761964939968195</v>
      </c>
      <c r="I172" s="27">
        <v>134.92232125347101</v>
      </c>
      <c r="J172" s="27">
        <v>119.772701439419</v>
      </c>
      <c r="L172" s="19">
        <v>42217</v>
      </c>
      <c r="M172" s="27">
        <v>133.84399949822799</v>
      </c>
      <c r="N172" s="27">
        <v>124.83134679833999</v>
      </c>
      <c r="O172" s="27">
        <v>110.098765182208</v>
      </c>
      <c r="P172" s="27">
        <v>106.342141601503</v>
      </c>
      <c r="Q172" s="27">
        <v>86.359439667195801</v>
      </c>
      <c r="R172" s="27">
        <v>140.46897193303701</v>
      </c>
      <c r="S172" s="27">
        <v>99.398296967688907</v>
      </c>
      <c r="T172" s="27">
        <v>133.279674716248</v>
      </c>
      <c r="U172" s="27">
        <v>118.68701774567</v>
      </c>
    </row>
    <row r="173" spans="1:21" ht="15" hidden="1" customHeight="1" x14ac:dyDescent="0.3">
      <c r="A173" s="19">
        <v>42248</v>
      </c>
      <c r="B173" s="27">
        <v>136.00632036772299</v>
      </c>
      <c r="C173" s="27">
        <v>127.299653167979</v>
      </c>
      <c r="D173" s="27">
        <v>111.616072563226</v>
      </c>
      <c r="E173" s="27">
        <v>108.51241641153101</v>
      </c>
      <c r="F173" s="27">
        <v>85.097744332740902</v>
      </c>
      <c r="G173" s="27">
        <v>140.54637063026601</v>
      </c>
      <c r="H173" s="27">
        <v>96.382387040240104</v>
      </c>
      <c r="I173" s="27">
        <v>137.741290156036</v>
      </c>
      <c r="J173" s="27">
        <v>120.647723100679</v>
      </c>
      <c r="L173" s="19">
        <v>42248</v>
      </c>
      <c r="M173" s="27">
        <v>134.68417045561799</v>
      </c>
      <c r="N173" s="27">
        <v>125.085394551495</v>
      </c>
      <c r="O173" s="27">
        <v>109.808600416644</v>
      </c>
      <c r="P173" s="27">
        <v>106.58862100176501</v>
      </c>
      <c r="Q173" s="27">
        <v>85.321094184189405</v>
      </c>
      <c r="R173" s="27">
        <v>141.17584658231101</v>
      </c>
      <c r="S173" s="27">
        <v>98.060792493492002</v>
      </c>
      <c r="T173" s="27">
        <v>134.570092106168</v>
      </c>
      <c r="U173" s="27">
        <v>118.73725036809201</v>
      </c>
    </row>
    <row r="174" spans="1:21" ht="15" hidden="1" customHeight="1" x14ac:dyDescent="0.3">
      <c r="A174" s="19">
        <v>42278</v>
      </c>
      <c r="B174" s="27">
        <v>134.766124141695</v>
      </c>
      <c r="C174" s="27">
        <v>123.170636849167</v>
      </c>
      <c r="D174" s="27">
        <v>107.680454256269</v>
      </c>
      <c r="E174" s="27">
        <v>106.751296951979</v>
      </c>
      <c r="F174" s="27">
        <v>84.727866836824006</v>
      </c>
      <c r="G174" s="27">
        <v>142.52207752920401</v>
      </c>
      <c r="H174" s="27">
        <v>98.778822919497898</v>
      </c>
      <c r="I174" s="27">
        <v>135.94082847690899</v>
      </c>
      <c r="J174" s="27">
        <v>118.028052397122</v>
      </c>
      <c r="L174" s="19">
        <v>42278</v>
      </c>
      <c r="M174" s="27">
        <v>135.358498623662</v>
      </c>
      <c r="N174" s="27">
        <v>124.950548396931</v>
      </c>
      <c r="O174" s="27">
        <v>109.124765802101</v>
      </c>
      <c r="P174" s="27">
        <v>106.573023980185</v>
      </c>
      <c r="Q174" s="27">
        <v>83.470147158395207</v>
      </c>
      <c r="R174" s="27">
        <v>140.90949509396901</v>
      </c>
      <c r="S174" s="27">
        <v>96.897031441217706</v>
      </c>
      <c r="T174" s="27">
        <v>135.04065658232901</v>
      </c>
      <c r="U174" s="27">
        <v>118.44481743495901</v>
      </c>
    </row>
    <row r="175" spans="1:21" ht="15" hidden="1" customHeight="1" x14ac:dyDescent="0.3">
      <c r="A175" s="19">
        <v>42309</v>
      </c>
      <c r="B175" s="27">
        <v>135.204085756978</v>
      </c>
      <c r="C175" s="27">
        <v>122.85723452790501</v>
      </c>
      <c r="D175" s="27">
        <v>106.705934314576</v>
      </c>
      <c r="E175" s="27">
        <v>106.70279206475099</v>
      </c>
      <c r="F175" s="27">
        <v>80.777975525795895</v>
      </c>
      <c r="G175" s="27">
        <v>137.95274603209899</v>
      </c>
      <c r="H175" s="27">
        <v>94.789471846554406</v>
      </c>
      <c r="I175" s="27">
        <v>131.286451165659</v>
      </c>
      <c r="J175" s="27">
        <v>117.103826966958</v>
      </c>
      <c r="L175" s="19">
        <v>42309</v>
      </c>
      <c r="M175" s="27">
        <v>136.050747177566</v>
      </c>
      <c r="N175" s="27">
        <v>124.769911287808</v>
      </c>
      <c r="O175" s="27">
        <v>108.37303493089399</v>
      </c>
      <c r="P175" s="27">
        <v>106.61264920251099</v>
      </c>
      <c r="Q175" s="27">
        <v>80.991447194303802</v>
      </c>
      <c r="R175" s="27">
        <v>140.247554854714</v>
      </c>
      <c r="S175" s="27">
        <v>96.456040104184794</v>
      </c>
      <c r="T175" s="27">
        <v>134.74578670166801</v>
      </c>
      <c r="U175" s="27">
        <v>118.03037023887001</v>
      </c>
    </row>
    <row r="176" spans="1:21" ht="15" hidden="1" customHeight="1" x14ac:dyDescent="0.3">
      <c r="A176" s="19">
        <v>42339</v>
      </c>
      <c r="B176" s="27">
        <v>136.56756590569401</v>
      </c>
      <c r="C176" s="27">
        <v>125.268764445739</v>
      </c>
      <c r="D176" s="27">
        <v>107.330772702494</v>
      </c>
      <c r="E176" s="27">
        <v>107.024017963666</v>
      </c>
      <c r="F176" s="27">
        <v>77.580081348542095</v>
      </c>
      <c r="G176" s="27">
        <v>131.30515839294401</v>
      </c>
      <c r="H176" s="27">
        <v>94.328415613177597</v>
      </c>
      <c r="I176" s="27">
        <v>130.41760770930901</v>
      </c>
      <c r="J176" s="27">
        <v>117.41024775563901</v>
      </c>
      <c r="L176" s="19">
        <v>42339</v>
      </c>
      <c r="M176" s="27">
        <v>136.938036316725</v>
      </c>
      <c r="N176" s="27">
        <v>124.90191645412401</v>
      </c>
      <c r="O176" s="27">
        <v>107.769405730022</v>
      </c>
      <c r="P176" s="27">
        <v>107.081271183574</v>
      </c>
      <c r="Q176" s="27">
        <v>78.267641425333196</v>
      </c>
      <c r="R176" s="27">
        <v>139.74562760690301</v>
      </c>
      <c r="S176" s="27">
        <v>96.9186749033707</v>
      </c>
      <c r="T176" s="27">
        <v>134.51757026595601</v>
      </c>
      <c r="U176" s="27">
        <v>117.856654532367</v>
      </c>
    </row>
    <row r="177" spans="1:21" ht="15" hidden="1" customHeight="1" x14ac:dyDescent="0.3">
      <c r="A177" s="19">
        <v>42370</v>
      </c>
      <c r="B177" s="27">
        <v>139.75887970956001</v>
      </c>
      <c r="C177" s="27">
        <v>127.473672811339</v>
      </c>
      <c r="D177" s="27">
        <v>107.588314230766</v>
      </c>
      <c r="E177" s="27">
        <v>106.63116224840201</v>
      </c>
      <c r="F177" s="27">
        <v>75.085584399379897</v>
      </c>
      <c r="G177" s="27">
        <v>137.85928856503901</v>
      </c>
      <c r="H177" s="27">
        <v>99.025187014540805</v>
      </c>
      <c r="I177" s="27">
        <v>137.690651090062</v>
      </c>
      <c r="J177" s="27">
        <v>119.55761819752701</v>
      </c>
      <c r="L177" s="19">
        <v>42370</v>
      </c>
      <c r="M177" s="27">
        <v>138.21977440504199</v>
      </c>
      <c r="N177" s="27">
        <v>125.642716143085</v>
      </c>
      <c r="O177" s="27">
        <v>107.525222627628</v>
      </c>
      <c r="P177" s="27">
        <v>108.198119228142</v>
      </c>
      <c r="Q177" s="27">
        <v>75.743407849075993</v>
      </c>
      <c r="R177" s="27">
        <v>139.871456891983</v>
      </c>
      <c r="S177" s="27">
        <v>98.239526533642007</v>
      </c>
      <c r="T177" s="27">
        <v>135.323434637068</v>
      </c>
      <c r="U177" s="27">
        <v>118.201399083312</v>
      </c>
    </row>
    <row r="178" spans="1:21" ht="15" hidden="1" customHeight="1" x14ac:dyDescent="0.3">
      <c r="A178" s="19">
        <v>42401</v>
      </c>
      <c r="B178" s="27">
        <v>136.979406724445</v>
      </c>
      <c r="C178" s="27">
        <v>125.050661519092</v>
      </c>
      <c r="D178" s="27">
        <v>106.240281075878</v>
      </c>
      <c r="E178" s="27">
        <v>110.631518316989</v>
      </c>
      <c r="F178" s="27">
        <v>70.909571027533502</v>
      </c>
      <c r="G178" s="27">
        <v>139.71114394389301</v>
      </c>
      <c r="H178" s="27">
        <v>99.366150726405806</v>
      </c>
      <c r="I178" s="27">
        <v>134.56642550474101</v>
      </c>
      <c r="J178" s="27">
        <v>117.69040536398801</v>
      </c>
      <c r="L178" s="19">
        <v>42401</v>
      </c>
      <c r="M178" s="27">
        <v>139.88331171128601</v>
      </c>
      <c r="N178" s="27">
        <v>127.025777491734</v>
      </c>
      <c r="O178" s="27">
        <v>107.644247704908</v>
      </c>
      <c r="P178" s="27">
        <v>109.898696762691</v>
      </c>
      <c r="Q178" s="27">
        <v>73.6832018521837</v>
      </c>
      <c r="R178" s="27">
        <v>140.79523687007699</v>
      </c>
      <c r="S178" s="27">
        <v>100.111401333915</v>
      </c>
      <c r="T178" s="27">
        <v>137.58019387505499</v>
      </c>
      <c r="U178" s="27">
        <v>119.050860426632</v>
      </c>
    </row>
    <row r="179" spans="1:21" ht="15" hidden="1" customHeight="1" x14ac:dyDescent="0.3">
      <c r="A179" s="19">
        <v>42430</v>
      </c>
      <c r="B179" s="27">
        <v>141.657111796517</v>
      </c>
      <c r="C179" s="27">
        <v>126.753003534793</v>
      </c>
      <c r="D179" s="27">
        <v>106.88952800555199</v>
      </c>
      <c r="E179" s="27">
        <v>112.74948603138201</v>
      </c>
      <c r="F179" s="27">
        <v>70.890618552388503</v>
      </c>
      <c r="G179" s="27">
        <v>126.891687798218</v>
      </c>
      <c r="H179" s="27">
        <v>101.70482082319199</v>
      </c>
      <c r="I179" s="27">
        <v>134.267087230583</v>
      </c>
      <c r="J179" s="27">
        <v>119.75957607613</v>
      </c>
      <c r="L179" s="19">
        <v>42430</v>
      </c>
      <c r="M179" s="27">
        <v>141.70864956413399</v>
      </c>
      <c r="N179" s="27">
        <v>128.79736024765299</v>
      </c>
      <c r="O179" s="27">
        <v>107.95238469104</v>
      </c>
      <c r="P179" s="27">
        <v>112.01269967421101</v>
      </c>
      <c r="Q179" s="27">
        <v>72.259116342955096</v>
      </c>
      <c r="R179" s="27">
        <v>142.19445452788099</v>
      </c>
      <c r="S179" s="27">
        <v>102.042725310387</v>
      </c>
      <c r="T179" s="27">
        <v>141.05105474881401</v>
      </c>
      <c r="U179" s="27">
        <v>120.19662659641899</v>
      </c>
    </row>
    <row r="180" spans="1:21" ht="15" hidden="1" customHeight="1" x14ac:dyDescent="0.3">
      <c r="A180" s="19">
        <v>42461</v>
      </c>
      <c r="B180" s="27">
        <v>145.446259425992</v>
      </c>
      <c r="C180" s="27">
        <v>133.522536919944</v>
      </c>
      <c r="D180" s="27">
        <v>112.17751383894</v>
      </c>
      <c r="E180" s="27">
        <v>119.118958479696</v>
      </c>
      <c r="F180" s="27">
        <v>71.903953812013896</v>
      </c>
      <c r="G180" s="27">
        <v>145.42216508158501</v>
      </c>
      <c r="H180" s="27">
        <v>103.948576542661</v>
      </c>
      <c r="I180" s="27">
        <v>146.32867986916801</v>
      </c>
      <c r="J180" s="27">
        <v>124.01246197614699</v>
      </c>
      <c r="L180" s="19">
        <v>42461</v>
      </c>
      <c r="M180" s="27">
        <v>143.289792608998</v>
      </c>
      <c r="N180" s="27">
        <v>130.41970699555301</v>
      </c>
      <c r="O180" s="27">
        <v>108.171088681249</v>
      </c>
      <c r="P180" s="27">
        <v>114.16715348871701</v>
      </c>
      <c r="Q180" s="27">
        <v>71.463878462849195</v>
      </c>
      <c r="R180" s="27">
        <v>143.306630138971</v>
      </c>
      <c r="S180" s="27">
        <v>103.56792402206401</v>
      </c>
      <c r="T180" s="27">
        <v>144.613610421223</v>
      </c>
      <c r="U180" s="27">
        <v>121.249406189392</v>
      </c>
    </row>
    <row r="181" spans="1:21" ht="15" hidden="1" customHeight="1" x14ac:dyDescent="0.3">
      <c r="A181" s="19">
        <v>42491</v>
      </c>
      <c r="B181" s="27">
        <v>143.613532948852</v>
      </c>
      <c r="C181" s="27">
        <v>131.734919780741</v>
      </c>
      <c r="D181" s="27">
        <v>107.21651321808299</v>
      </c>
      <c r="E181" s="27">
        <v>115.83934786512999</v>
      </c>
      <c r="F181" s="27">
        <v>70.993299675333105</v>
      </c>
      <c r="G181" s="27">
        <v>140.33331340352399</v>
      </c>
      <c r="H181" s="27">
        <v>105.055809505442</v>
      </c>
      <c r="I181" s="27">
        <v>153.99418612549499</v>
      </c>
      <c r="J181" s="27">
        <v>122.408249653878</v>
      </c>
      <c r="L181" s="19">
        <v>42491</v>
      </c>
      <c r="M181" s="27">
        <v>144.30496515274899</v>
      </c>
      <c r="N181" s="27">
        <v>131.53255786109</v>
      </c>
      <c r="O181" s="27">
        <v>108.216675839025</v>
      </c>
      <c r="P181" s="27">
        <v>116.046660782513</v>
      </c>
      <c r="Q181" s="27">
        <v>71.081442622230298</v>
      </c>
      <c r="R181" s="27">
        <v>143.87965385641101</v>
      </c>
      <c r="S181" s="27">
        <v>104.35942185756601</v>
      </c>
      <c r="T181" s="27">
        <v>147.490934922533</v>
      </c>
      <c r="U181" s="27">
        <v>121.945836866199</v>
      </c>
    </row>
    <row r="182" spans="1:21" ht="15" hidden="1" customHeight="1" x14ac:dyDescent="0.3">
      <c r="A182" s="19">
        <v>42522</v>
      </c>
      <c r="B182" s="27">
        <v>148.24754684871999</v>
      </c>
      <c r="C182" s="27">
        <v>135.765895452417</v>
      </c>
      <c r="D182" s="27">
        <v>108.90763114735699</v>
      </c>
      <c r="E182" s="27">
        <v>123.334282313779</v>
      </c>
      <c r="F182" s="27">
        <v>71.428265083689098</v>
      </c>
      <c r="G182" s="27">
        <v>146.84905153379501</v>
      </c>
      <c r="H182" s="27">
        <v>106.346126863439</v>
      </c>
      <c r="I182" s="27">
        <v>162.67612932917999</v>
      </c>
      <c r="J182" s="27">
        <v>126.381142831058</v>
      </c>
      <c r="L182" s="19">
        <v>42522</v>
      </c>
      <c r="M182" s="27">
        <v>144.72019854863501</v>
      </c>
      <c r="N182" s="27">
        <v>132.20364594737899</v>
      </c>
      <c r="O182" s="27">
        <v>108.289143756229</v>
      </c>
      <c r="P182" s="27">
        <v>117.554575594738</v>
      </c>
      <c r="Q182" s="27">
        <v>70.823817407170296</v>
      </c>
      <c r="R182" s="27">
        <v>143.94812268708</v>
      </c>
      <c r="S182" s="27">
        <v>104.397689839775</v>
      </c>
      <c r="T182" s="27">
        <v>149.253730627599</v>
      </c>
      <c r="U182" s="27">
        <v>122.309491962165</v>
      </c>
    </row>
    <row r="183" spans="1:21" ht="15" hidden="1" customHeight="1" x14ac:dyDescent="0.3">
      <c r="A183" s="19">
        <v>42552</v>
      </c>
      <c r="B183" s="27">
        <v>145.19014454696301</v>
      </c>
      <c r="C183" s="27">
        <v>132.781372564912</v>
      </c>
      <c r="D183" s="27">
        <v>106.82443718091599</v>
      </c>
      <c r="E183" s="27">
        <v>119.518125107815</v>
      </c>
      <c r="F183" s="27">
        <v>70.388560988907003</v>
      </c>
      <c r="G183" s="27">
        <v>138.552503033448</v>
      </c>
      <c r="H183" s="27">
        <v>102.773072444481</v>
      </c>
      <c r="I183" s="27">
        <v>145.873737472199</v>
      </c>
      <c r="J183" s="27">
        <v>122.631765871806</v>
      </c>
      <c r="L183" s="19">
        <v>42552</v>
      </c>
      <c r="M183" s="27">
        <v>144.61219483356999</v>
      </c>
      <c r="N183" s="27">
        <v>132.58002086302</v>
      </c>
      <c r="O183" s="27">
        <v>108.49450641808799</v>
      </c>
      <c r="P183" s="27">
        <v>118.649603926372</v>
      </c>
      <c r="Q183" s="27">
        <v>70.586339840136404</v>
      </c>
      <c r="R183" s="27">
        <v>143.91681704213099</v>
      </c>
      <c r="S183" s="27">
        <v>103.964425384245</v>
      </c>
      <c r="T183" s="27">
        <v>149.95066709934301</v>
      </c>
      <c r="U183" s="27">
        <v>122.41850023959699</v>
      </c>
    </row>
    <row r="184" spans="1:21" ht="15" hidden="1" customHeight="1" x14ac:dyDescent="0.3">
      <c r="A184" s="19">
        <v>42583</v>
      </c>
      <c r="B184" s="27">
        <v>143.894998900925</v>
      </c>
      <c r="C184" s="27">
        <v>132.202390502268</v>
      </c>
      <c r="D184" s="27">
        <v>108.65472296876899</v>
      </c>
      <c r="E184" s="27">
        <v>121.368172265574</v>
      </c>
      <c r="F184" s="27">
        <v>70.727880224175607</v>
      </c>
      <c r="G184" s="27">
        <v>134.67557548899001</v>
      </c>
      <c r="H184" s="27">
        <v>101.01844428435901</v>
      </c>
      <c r="I184" s="27">
        <v>149.13454852779299</v>
      </c>
      <c r="J184" s="27">
        <v>122.617948773732</v>
      </c>
      <c r="L184" s="19">
        <v>42583</v>
      </c>
      <c r="M184" s="27">
        <v>144.08040854204199</v>
      </c>
      <c r="N184" s="27">
        <v>132.78701653540799</v>
      </c>
      <c r="O184" s="27">
        <v>108.840196806134</v>
      </c>
      <c r="P184" s="27">
        <v>119.469711086899</v>
      </c>
      <c r="Q184" s="27">
        <v>70.391480265055094</v>
      </c>
      <c r="R184" s="27">
        <v>144.18192564071401</v>
      </c>
      <c r="S184" s="27">
        <v>103.344066483408</v>
      </c>
      <c r="T184" s="27">
        <v>149.69344141629401</v>
      </c>
      <c r="U184" s="27">
        <v>122.33985470229899</v>
      </c>
    </row>
    <row r="185" spans="1:21" ht="15" hidden="1" customHeight="1" x14ac:dyDescent="0.3">
      <c r="A185" s="19">
        <v>42614</v>
      </c>
      <c r="B185" s="27">
        <v>141.741333619432</v>
      </c>
      <c r="C185" s="27">
        <v>129.83979222103</v>
      </c>
      <c r="D185" s="27">
        <v>107.849780261387</v>
      </c>
      <c r="E185" s="27">
        <v>119.67479750679399</v>
      </c>
      <c r="F185" s="27">
        <v>70.148738067737696</v>
      </c>
      <c r="G185" s="27">
        <v>145.02566876587801</v>
      </c>
      <c r="H185" s="27">
        <v>103.626174559006</v>
      </c>
      <c r="I185" s="27">
        <v>145.652366430401</v>
      </c>
      <c r="J185" s="27">
        <v>121.163736446267</v>
      </c>
      <c r="L185" s="19">
        <v>42614</v>
      </c>
      <c r="M185" s="27">
        <v>143.33404304419699</v>
      </c>
      <c r="N185" s="27">
        <v>133.00190781555699</v>
      </c>
      <c r="O185" s="27">
        <v>109.399959525499</v>
      </c>
      <c r="P185" s="27">
        <v>120.36835889879799</v>
      </c>
      <c r="Q185" s="27">
        <v>70.378327033030502</v>
      </c>
      <c r="R185" s="27">
        <v>144.72271768589101</v>
      </c>
      <c r="S185" s="27">
        <v>102.781179301121</v>
      </c>
      <c r="T185" s="27">
        <v>148.919351858862</v>
      </c>
      <c r="U185" s="27">
        <v>122.267978801239</v>
      </c>
    </row>
    <row r="186" spans="1:21" ht="15" hidden="1" customHeight="1" x14ac:dyDescent="0.3">
      <c r="A186" s="19">
        <v>42644</v>
      </c>
      <c r="B186" s="27">
        <v>143.63181795134901</v>
      </c>
      <c r="C186" s="27">
        <v>134.90747838668801</v>
      </c>
      <c r="D186" s="27">
        <v>111.463887710827</v>
      </c>
      <c r="E186" s="27">
        <v>122.35164601249799</v>
      </c>
      <c r="F186" s="27">
        <v>69.881018332715499</v>
      </c>
      <c r="G186" s="27">
        <v>149.92576234286699</v>
      </c>
      <c r="H186" s="27">
        <v>102.254892640625</v>
      </c>
      <c r="I186" s="27">
        <v>150.98778467662001</v>
      </c>
      <c r="J186" s="27">
        <v>123.584688825802</v>
      </c>
      <c r="L186" s="19">
        <v>42644</v>
      </c>
      <c r="M186" s="27">
        <v>142.70499439939101</v>
      </c>
      <c r="N186" s="27">
        <v>133.370159173872</v>
      </c>
      <c r="O186" s="27">
        <v>110.139873669294</v>
      </c>
      <c r="P186" s="27">
        <v>121.604897512365</v>
      </c>
      <c r="Q186" s="27">
        <v>70.736509399281104</v>
      </c>
      <c r="R186" s="27">
        <v>145.27040883628101</v>
      </c>
      <c r="S186" s="27">
        <v>102.587765504853</v>
      </c>
      <c r="T186" s="27">
        <v>148.06305285443901</v>
      </c>
      <c r="U186" s="27">
        <v>122.38649544402099</v>
      </c>
    </row>
    <row r="187" spans="1:21" ht="15" hidden="1" customHeight="1" x14ac:dyDescent="0.3">
      <c r="A187" s="19">
        <v>42675</v>
      </c>
      <c r="B187" s="27">
        <v>143.78233826003799</v>
      </c>
      <c r="C187" s="27">
        <v>136.52864313485799</v>
      </c>
      <c r="D187" s="27">
        <v>111.37077460617201</v>
      </c>
      <c r="E187" s="27">
        <v>123.52344034035499</v>
      </c>
      <c r="F187" s="27">
        <v>70.868048668965898</v>
      </c>
      <c r="G187" s="27">
        <v>140.85789227787299</v>
      </c>
      <c r="H187" s="27">
        <v>103.38198203943701</v>
      </c>
      <c r="I187" s="27">
        <v>144.854548530031</v>
      </c>
      <c r="J187" s="27">
        <v>123.81565761243399</v>
      </c>
      <c r="L187" s="19">
        <v>42675</v>
      </c>
      <c r="M187" s="27">
        <v>142.33233462977699</v>
      </c>
      <c r="N187" s="27">
        <v>133.94032386533999</v>
      </c>
      <c r="O187" s="27">
        <v>111.062214137715</v>
      </c>
      <c r="P187" s="27">
        <v>123.364663380522</v>
      </c>
      <c r="Q187" s="27">
        <v>71.631311678739195</v>
      </c>
      <c r="R187" s="27">
        <v>145.979005538357</v>
      </c>
      <c r="S187" s="27">
        <v>102.800796066442</v>
      </c>
      <c r="T187" s="27">
        <v>147.428329768536</v>
      </c>
      <c r="U187" s="27">
        <v>122.720967237159</v>
      </c>
    </row>
    <row r="188" spans="1:21" ht="15" hidden="1" customHeight="1" x14ac:dyDescent="0.3">
      <c r="A188" s="19">
        <v>42705</v>
      </c>
      <c r="B188" s="27">
        <v>141.87553116264499</v>
      </c>
      <c r="C188" s="27">
        <v>134.75194258534401</v>
      </c>
      <c r="D188" s="27">
        <v>110.707805272313</v>
      </c>
      <c r="E188" s="27">
        <v>124.41596371201599</v>
      </c>
      <c r="F188" s="27">
        <v>73.183648845480604</v>
      </c>
      <c r="G188" s="27">
        <v>144.86143582546001</v>
      </c>
      <c r="H188" s="27">
        <v>101.75554956048001</v>
      </c>
      <c r="I188" s="27">
        <v>147.435068631744</v>
      </c>
      <c r="J188" s="27">
        <v>122.752498569831</v>
      </c>
      <c r="L188" s="19">
        <v>42705</v>
      </c>
      <c r="M188" s="27">
        <v>142.44494060402499</v>
      </c>
      <c r="N188" s="27">
        <v>134.82332783960399</v>
      </c>
      <c r="O188" s="27">
        <v>112.35543375411299</v>
      </c>
      <c r="P188" s="27">
        <v>125.751392414191</v>
      </c>
      <c r="Q188" s="27">
        <v>73.075969162153797</v>
      </c>
      <c r="R188" s="27">
        <v>146.95284998642401</v>
      </c>
      <c r="S188" s="27">
        <v>103.607883610562</v>
      </c>
      <c r="T188" s="27">
        <v>147.38510656647199</v>
      </c>
      <c r="U188" s="27">
        <v>123.400528275618</v>
      </c>
    </row>
    <row r="189" spans="1:21" ht="15" hidden="1" customHeight="1" x14ac:dyDescent="0.3">
      <c r="A189" s="19">
        <v>42736</v>
      </c>
      <c r="B189" s="27">
        <v>141.83863318324001</v>
      </c>
      <c r="C189" s="27">
        <v>133.41539532438401</v>
      </c>
      <c r="D189" s="27">
        <v>112.911048502947</v>
      </c>
      <c r="E189" s="27">
        <v>129.85103031425601</v>
      </c>
      <c r="F189" s="27">
        <v>74.704173316974803</v>
      </c>
      <c r="G189" s="27">
        <v>146.29694749958</v>
      </c>
      <c r="H189" s="27">
        <v>94.950779453441399</v>
      </c>
      <c r="I189" s="27">
        <v>144.78440054193399</v>
      </c>
      <c r="J189" s="27">
        <v>123.995803911102</v>
      </c>
      <c r="L189" s="19">
        <v>42736</v>
      </c>
      <c r="M189" s="27">
        <v>143.25238232025501</v>
      </c>
      <c r="N189" s="27">
        <v>136.197401342142</v>
      </c>
      <c r="O189" s="27">
        <v>114.119761426094</v>
      </c>
      <c r="P189" s="27">
        <v>128.73177921278</v>
      </c>
      <c r="Q189" s="27">
        <v>74.985967703864304</v>
      </c>
      <c r="R189" s="27">
        <v>148.43961829656701</v>
      </c>
      <c r="S189" s="27">
        <v>104.97989504884799</v>
      </c>
      <c r="T189" s="27">
        <v>147.89109748711499</v>
      </c>
      <c r="U189" s="27">
        <v>124.60029557822</v>
      </c>
    </row>
    <row r="190" spans="1:21" ht="15" hidden="1" customHeight="1" x14ac:dyDescent="0.3">
      <c r="A190" s="19">
        <v>42767</v>
      </c>
      <c r="B190" s="27">
        <v>144.82287806226299</v>
      </c>
      <c r="C190" s="27">
        <v>137.052778282399</v>
      </c>
      <c r="D190" s="27">
        <v>116.273469142633</v>
      </c>
      <c r="E190" s="27">
        <v>134.19297563212501</v>
      </c>
      <c r="F190" s="27">
        <v>76.871997398285799</v>
      </c>
      <c r="G190" s="27">
        <v>146.06607088643</v>
      </c>
      <c r="H190" s="27">
        <v>106.74272614714999</v>
      </c>
      <c r="I190" s="27">
        <v>149.24891232829</v>
      </c>
      <c r="J190" s="27">
        <v>127.37854911988801</v>
      </c>
      <c r="L190" s="19">
        <v>42767</v>
      </c>
      <c r="M190" s="27">
        <v>144.812382902189</v>
      </c>
      <c r="N190" s="27">
        <v>138.15016278989799</v>
      </c>
      <c r="O190" s="27">
        <v>116.390223910559</v>
      </c>
      <c r="P190" s="27">
        <v>132.019517728495</v>
      </c>
      <c r="Q190" s="27">
        <v>77.112234221470104</v>
      </c>
      <c r="R190" s="27">
        <v>150.61227411746299</v>
      </c>
      <c r="S190" s="27">
        <v>106.807533139147</v>
      </c>
      <c r="T190" s="27">
        <v>149.08673616063899</v>
      </c>
      <c r="U190" s="27">
        <v>126.42456432646399</v>
      </c>
    </row>
    <row r="191" spans="1:21" ht="15" hidden="1" customHeight="1" x14ac:dyDescent="0.3">
      <c r="A191" s="19">
        <v>42795</v>
      </c>
      <c r="B191" s="27">
        <v>143.65296168797701</v>
      </c>
      <c r="C191" s="27">
        <v>139.55540832334901</v>
      </c>
      <c r="D191" s="27">
        <v>115.497307946983</v>
      </c>
      <c r="E191" s="27">
        <v>134.71797203597501</v>
      </c>
      <c r="F191" s="27">
        <v>79.937755658602896</v>
      </c>
      <c r="G191" s="27">
        <v>148.76400374305899</v>
      </c>
      <c r="H191" s="27">
        <v>109.255394390839</v>
      </c>
      <c r="I191" s="27">
        <v>148.34080365677099</v>
      </c>
      <c r="J191" s="27">
        <v>128.34189756270899</v>
      </c>
      <c r="L191" s="19">
        <v>42795</v>
      </c>
      <c r="M191" s="27">
        <v>147.11044834345799</v>
      </c>
      <c r="N191" s="27">
        <v>140.86904955244901</v>
      </c>
      <c r="O191" s="27">
        <v>119.19874430772499</v>
      </c>
      <c r="P191" s="27">
        <v>135.23076452550299</v>
      </c>
      <c r="Q191" s="27">
        <v>79.102999651137495</v>
      </c>
      <c r="R191" s="27">
        <v>154.14082408616699</v>
      </c>
      <c r="S191" s="27">
        <v>109.15383748040399</v>
      </c>
      <c r="T191" s="27">
        <v>150.943094317272</v>
      </c>
      <c r="U191" s="27">
        <v>128.897084058209</v>
      </c>
    </row>
    <row r="192" spans="1:21" ht="15" hidden="1" customHeight="1" x14ac:dyDescent="0.3">
      <c r="A192" s="19">
        <v>42826</v>
      </c>
      <c r="B192" s="27">
        <v>153.38699373424399</v>
      </c>
      <c r="C192" s="27">
        <v>146.18274198694101</v>
      </c>
      <c r="D192" s="27">
        <v>123.35581604539099</v>
      </c>
      <c r="E192" s="27">
        <v>144.40681768145001</v>
      </c>
      <c r="F192" s="27">
        <v>79.910696075859093</v>
      </c>
      <c r="G192" s="27">
        <v>163.51501009421</v>
      </c>
      <c r="H192" s="27">
        <v>109.573344224297</v>
      </c>
      <c r="I192" s="27">
        <v>156.12882450660899</v>
      </c>
      <c r="J192" s="27">
        <v>134.487786230918</v>
      </c>
      <c r="L192" s="19">
        <v>42826</v>
      </c>
      <c r="M192" s="27">
        <v>149.80857999453701</v>
      </c>
      <c r="N192" s="27">
        <v>144.261035902738</v>
      </c>
      <c r="O192" s="27">
        <v>122.231974275263</v>
      </c>
      <c r="P192" s="27">
        <v>138.11079570252301</v>
      </c>
      <c r="Q192" s="27">
        <v>80.665417993641796</v>
      </c>
      <c r="R192" s="27">
        <v>158.71467260696599</v>
      </c>
      <c r="S192" s="27">
        <v>111.96398507638</v>
      </c>
      <c r="T192" s="27">
        <v>153.12666102786901</v>
      </c>
      <c r="U192" s="27">
        <v>131.76617342482001</v>
      </c>
    </row>
    <row r="193" spans="1:21" ht="15" hidden="1" customHeight="1" x14ac:dyDescent="0.3">
      <c r="A193" s="19">
        <v>42856</v>
      </c>
      <c r="B193" s="27">
        <v>154.096219058266</v>
      </c>
      <c r="C193" s="27">
        <v>148.526415595445</v>
      </c>
      <c r="D193" s="27">
        <v>125.392284187332</v>
      </c>
      <c r="E193" s="27">
        <v>142.07004897866699</v>
      </c>
      <c r="F193" s="27">
        <v>82.260914852084795</v>
      </c>
      <c r="G193" s="27">
        <v>157.629156396182</v>
      </c>
      <c r="H193" s="27">
        <v>117.493686723642</v>
      </c>
      <c r="I193" s="27">
        <v>158.099751016185</v>
      </c>
      <c r="J193" s="27">
        <v>136.16436744539399</v>
      </c>
      <c r="L193" s="19">
        <v>42856</v>
      </c>
      <c r="M193" s="27">
        <v>152.369518265701</v>
      </c>
      <c r="N193" s="27">
        <v>147.80580265374499</v>
      </c>
      <c r="O193" s="27">
        <v>125.00088705842499</v>
      </c>
      <c r="P193" s="27">
        <v>140.563193767846</v>
      </c>
      <c r="Q193" s="27">
        <v>81.634159862626902</v>
      </c>
      <c r="R193" s="27">
        <v>163.30991277923499</v>
      </c>
      <c r="S193" s="27">
        <v>114.941829451979</v>
      </c>
      <c r="T193" s="27">
        <v>155.31669030600901</v>
      </c>
      <c r="U193" s="27">
        <v>134.546973850878</v>
      </c>
    </row>
    <row r="194" spans="1:21" ht="15" hidden="1" customHeight="1" x14ac:dyDescent="0.3">
      <c r="A194" s="19">
        <v>42887</v>
      </c>
      <c r="B194" s="27">
        <v>154.21756011556201</v>
      </c>
      <c r="C194" s="27">
        <v>149.240795078308</v>
      </c>
      <c r="D194" s="27">
        <v>124.99534290235501</v>
      </c>
      <c r="E194" s="27">
        <v>143.30750857723999</v>
      </c>
      <c r="F194" s="27">
        <v>82.769075699261805</v>
      </c>
      <c r="G194" s="27">
        <v>163.957898967826</v>
      </c>
      <c r="H194" s="27">
        <v>115.508817022939</v>
      </c>
      <c r="I194" s="27">
        <v>150.786332789412</v>
      </c>
      <c r="J194" s="27">
        <v>136.73782808551499</v>
      </c>
      <c r="L194" s="19">
        <v>42887</v>
      </c>
      <c r="M194" s="27">
        <v>154.25959954599301</v>
      </c>
      <c r="N194" s="27">
        <v>150.694261753208</v>
      </c>
      <c r="O194" s="27">
        <v>127.05623429395899</v>
      </c>
      <c r="P194" s="27">
        <v>142.412976828561</v>
      </c>
      <c r="Q194" s="27">
        <v>82.086050877855499</v>
      </c>
      <c r="R194" s="27">
        <v>166.96444581961899</v>
      </c>
      <c r="S194" s="27">
        <v>117.719747295671</v>
      </c>
      <c r="T194" s="27">
        <v>157.03764036387901</v>
      </c>
      <c r="U194" s="27">
        <v>136.71958652514201</v>
      </c>
    </row>
    <row r="195" spans="1:21" ht="15" hidden="1" customHeight="1" x14ac:dyDescent="0.3">
      <c r="A195" s="19">
        <v>42917</v>
      </c>
      <c r="B195" s="27">
        <v>157.332208295643</v>
      </c>
      <c r="C195" s="27">
        <v>154.00826243238799</v>
      </c>
      <c r="D195" s="27">
        <v>129.962719169411</v>
      </c>
      <c r="E195" s="27">
        <v>144.32293640725101</v>
      </c>
      <c r="F195" s="27">
        <v>81.528240744491299</v>
      </c>
      <c r="G195" s="27">
        <v>169.345346778455</v>
      </c>
      <c r="H195" s="27">
        <v>118.736351160407</v>
      </c>
      <c r="I195" s="27">
        <v>159.05532835394499</v>
      </c>
      <c r="J195" s="27">
        <v>139.825860064127</v>
      </c>
      <c r="L195" s="19">
        <v>42917</v>
      </c>
      <c r="M195" s="27">
        <v>155.36756947520601</v>
      </c>
      <c r="N195" s="27">
        <v>152.53155200317099</v>
      </c>
      <c r="O195" s="27">
        <v>128.27071137260299</v>
      </c>
      <c r="P195" s="27">
        <v>143.85817078502299</v>
      </c>
      <c r="Q195" s="27">
        <v>82.244098923057507</v>
      </c>
      <c r="R195" s="27">
        <v>169.59046358755401</v>
      </c>
      <c r="S195" s="27">
        <v>119.893034915519</v>
      </c>
      <c r="T195" s="27">
        <v>158.50011164087601</v>
      </c>
      <c r="U195" s="27">
        <v>138.09438136017201</v>
      </c>
    </row>
    <row r="196" spans="1:21" ht="15" hidden="1" customHeight="1" x14ac:dyDescent="0.3">
      <c r="A196" s="19">
        <v>42948</v>
      </c>
      <c r="B196" s="27">
        <v>156.19046521419801</v>
      </c>
      <c r="C196" s="27">
        <v>156.40726679838099</v>
      </c>
      <c r="D196" s="27">
        <v>129.545720513985</v>
      </c>
      <c r="E196" s="27">
        <v>145.88257908209599</v>
      </c>
      <c r="F196" s="27">
        <v>81.291793072236402</v>
      </c>
      <c r="G196" s="27">
        <v>174.94843031235899</v>
      </c>
      <c r="H196" s="27">
        <v>124.070369346042</v>
      </c>
      <c r="I196" s="27">
        <v>159.827144668139</v>
      </c>
      <c r="J196" s="27">
        <v>140.14366348202199</v>
      </c>
      <c r="L196" s="19">
        <v>42948</v>
      </c>
      <c r="M196" s="27">
        <v>155.75604558179299</v>
      </c>
      <c r="N196" s="27">
        <v>153.25069660122799</v>
      </c>
      <c r="O196" s="27">
        <v>128.80240574642701</v>
      </c>
      <c r="P196" s="27">
        <v>145.269234210219</v>
      </c>
      <c r="Q196" s="27">
        <v>82.398464839082095</v>
      </c>
      <c r="R196" s="27">
        <v>171.062014979319</v>
      </c>
      <c r="S196" s="27">
        <v>121.320382951677</v>
      </c>
      <c r="T196" s="27">
        <v>159.885332438131</v>
      </c>
      <c r="U196" s="27">
        <v>138.70327795306201</v>
      </c>
    </row>
    <row r="197" spans="1:21" ht="15" hidden="1" customHeight="1" x14ac:dyDescent="0.3">
      <c r="A197" s="19">
        <v>42979</v>
      </c>
      <c r="B197" s="27">
        <v>153.76147666897501</v>
      </c>
      <c r="C197" s="27">
        <v>152.24505829978301</v>
      </c>
      <c r="D197" s="27">
        <v>126.866430351804</v>
      </c>
      <c r="E197" s="27">
        <v>148.137846431458</v>
      </c>
      <c r="F197" s="27">
        <v>82.867947110990798</v>
      </c>
      <c r="G197" s="27">
        <v>164.171314980744</v>
      </c>
      <c r="H197" s="27">
        <v>122.53959205552501</v>
      </c>
      <c r="I197" s="27">
        <v>160.29391050991799</v>
      </c>
      <c r="J197" s="27">
        <v>137.471307225413</v>
      </c>
      <c r="L197" s="19">
        <v>42979</v>
      </c>
      <c r="M197" s="27">
        <v>155.58862653291001</v>
      </c>
      <c r="N197" s="27">
        <v>153.05014691452399</v>
      </c>
      <c r="O197" s="27">
        <v>128.860494972548</v>
      </c>
      <c r="P197" s="27">
        <v>146.73266213292899</v>
      </c>
      <c r="Q197" s="27">
        <v>82.758382222637806</v>
      </c>
      <c r="R197" s="27">
        <v>172.01177540658301</v>
      </c>
      <c r="S197" s="27">
        <v>121.885652219721</v>
      </c>
      <c r="T197" s="27">
        <v>161.61225659997399</v>
      </c>
      <c r="U197" s="27">
        <v>138.71187757586401</v>
      </c>
    </row>
    <row r="198" spans="1:21" ht="15" hidden="1" customHeight="1" x14ac:dyDescent="0.3">
      <c r="A198" s="19">
        <v>43009</v>
      </c>
      <c r="B198" s="27">
        <v>155.66100063055799</v>
      </c>
      <c r="C198" s="27">
        <v>151.47807969937901</v>
      </c>
      <c r="D198" s="27">
        <v>127.756817036288</v>
      </c>
      <c r="E198" s="27">
        <v>147.781933407862</v>
      </c>
      <c r="F198" s="27">
        <v>82.600182978603101</v>
      </c>
      <c r="G198" s="27">
        <v>169.53651648830601</v>
      </c>
      <c r="H198" s="27">
        <v>120.551048100016</v>
      </c>
      <c r="I198" s="27">
        <v>161.76493273543099</v>
      </c>
      <c r="J198" s="27">
        <v>138.31225631648201</v>
      </c>
      <c r="L198" s="19">
        <v>43009</v>
      </c>
      <c r="M198" s="27">
        <v>155.377222463859</v>
      </c>
      <c r="N198" s="27">
        <v>152.634937241416</v>
      </c>
      <c r="O198" s="27">
        <v>129.00864976237099</v>
      </c>
      <c r="P198" s="27">
        <v>148.500685779523</v>
      </c>
      <c r="Q198" s="27">
        <v>83.607289859925899</v>
      </c>
      <c r="R198" s="27">
        <v>173.65108157861701</v>
      </c>
      <c r="S198" s="27">
        <v>121.686116927207</v>
      </c>
      <c r="T198" s="27">
        <v>164.12183543790101</v>
      </c>
      <c r="U198" s="27">
        <v>138.69944608038401</v>
      </c>
    </row>
    <row r="199" spans="1:21" ht="15" hidden="1" customHeight="1" x14ac:dyDescent="0.3">
      <c r="A199" s="19">
        <v>43040</v>
      </c>
      <c r="B199" s="27">
        <v>156.6642446635</v>
      </c>
      <c r="C199" s="27">
        <v>152.623378443712</v>
      </c>
      <c r="D199" s="27">
        <v>129.803045150994</v>
      </c>
      <c r="E199" s="27">
        <v>149.31369754333301</v>
      </c>
      <c r="F199" s="27">
        <v>85.882047188115294</v>
      </c>
      <c r="G199" s="27">
        <v>171.92660275920801</v>
      </c>
      <c r="H199" s="27">
        <v>119.819230433046</v>
      </c>
      <c r="I199" s="27">
        <v>163.36168898856101</v>
      </c>
      <c r="J199" s="27">
        <v>140.10209989537199</v>
      </c>
      <c r="L199" s="19">
        <v>43040</v>
      </c>
      <c r="M199" s="27">
        <v>155.72028607959501</v>
      </c>
      <c r="N199" s="27">
        <v>152.759804092221</v>
      </c>
      <c r="O199" s="27">
        <v>129.796042608249</v>
      </c>
      <c r="P199" s="27">
        <v>150.824267045141</v>
      </c>
      <c r="Q199" s="27">
        <v>85.088104920059095</v>
      </c>
      <c r="R199" s="27">
        <v>176.823221847214</v>
      </c>
      <c r="S199" s="27">
        <v>121.19760415596799</v>
      </c>
      <c r="T199" s="27">
        <v>167.31447814321999</v>
      </c>
      <c r="U199" s="27">
        <v>139.33886336814999</v>
      </c>
    </row>
    <row r="200" spans="1:21" ht="15" hidden="1" customHeight="1" x14ac:dyDescent="0.3">
      <c r="A200" s="19">
        <v>43070</v>
      </c>
      <c r="B200" s="27">
        <v>157.50054733513301</v>
      </c>
      <c r="C200" s="27">
        <v>154.64327830389499</v>
      </c>
      <c r="D200" s="27">
        <v>129.81455512134599</v>
      </c>
      <c r="E200" s="27">
        <v>158.63304431259701</v>
      </c>
      <c r="F200" s="27">
        <v>86.522215276662195</v>
      </c>
      <c r="G200" s="27">
        <v>182.60057089261801</v>
      </c>
      <c r="H200" s="27">
        <v>107.397108881607</v>
      </c>
      <c r="I200" s="27">
        <v>171.74639890366899</v>
      </c>
      <c r="J200" s="27">
        <v>140.97785193316199</v>
      </c>
      <c r="L200" s="19">
        <v>43070</v>
      </c>
      <c r="M200" s="27">
        <v>157.087745934721</v>
      </c>
      <c r="N200" s="27">
        <v>154.24442754945699</v>
      </c>
      <c r="O200" s="27">
        <v>131.43030284694601</v>
      </c>
      <c r="P200" s="27">
        <v>153.76173517213601</v>
      </c>
      <c r="Q200" s="27">
        <v>87.239545916832796</v>
      </c>
      <c r="R200" s="27">
        <v>182.41137074333</v>
      </c>
      <c r="S200" s="27">
        <v>120.97633186273799</v>
      </c>
      <c r="T200" s="27">
        <v>170.05171278236401</v>
      </c>
      <c r="U200" s="27">
        <v>141.04945678309201</v>
      </c>
    </row>
    <row r="201" spans="1:21" ht="15" hidden="1" customHeight="1" x14ac:dyDescent="0.3">
      <c r="A201" s="19">
        <v>43101</v>
      </c>
      <c r="B201" s="27">
        <v>155.15415142312</v>
      </c>
      <c r="C201" s="27">
        <v>153.28681879042799</v>
      </c>
      <c r="D201" s="27">
        <v>132.258462221516</v>
      </c>
      <c r="E201" s="27">
        <v>157.16495063915201</v>
      </c>
      <c r="F201" s="27">
        <v>88.534825841626898</v>
      </c>
      <c r="G201" s="27">
        <v>179.35798064325499</v>
      </c>
      <c r="H201" s="27">
        <v>121.776980615799</v>
      </c>
      <c r="I201" s="27">
        <v>157.254354781849</v>
      </c>
      <c r="J201" s="27">
        <v>141.0806992023</v>
      </c>
      <c r="L201" s="19">
        <v>43101</v>
      </c>
      <c r="M201" s="27">
        <v>159.41609582960001</v>
      </c>
      <c r="N201" s="27">
        <v>157.41295795616</v>
      </c>
      <c r="O201" s="27">
        <v>133.87516091088401</v>
      </c>
      <c r="P201" s="27">
        <v>157.121259021534</v>
      </c>
      <c r="Q201" s="27">
        <v>89.842534468103395</v>
      </c>
      <c r="R201" s="27">
        <v>190.22893158495401</v>
      </c>
      <c r="S201" s="27">
        <v>121.49446964724299</v>
      </c>
      <c r="T201" s="27">
        <v>171.63199502677799</v>
      </c>
      <c r="U201" s="27">
        <v>143.771093977216</v>
      </c>
    </row>
    <row r="202" spans="1:21" ht="15" hidden="1" customHeight="1" x14ac:dyDescent="0.3">
      <c r="A202" s="19">
        <v>43132</v>
      </c>
      <c r="B202" s="27">
        <v>161.20154763109801</v>
      </c>
      <c r="C202" s="27">
        <v>160.23840243029699</v>
      </c>
      <c r="D202" s="27">
        <v>134.379833605024</v>
      </c>
      <c r="E202" s="27">
        <v>157.289478163317</v>
      </c>
      <c r="F202" s="27">
        <v>90.811415207124497</v>
      </c>
      <c r="G202" s="27">
        <v>197.86510103368099</v>
      </c>
      <c r="H202" s="27">
        <v>119.43346567354899</v>
      </c>
      <c r="I202" s="27">
        <v>175.086711949071</v>
      </c>
      <c r="J202" s="27">
        <v>145.879232449819</v>
      </c>
      <c r="L202" s="19">
        <v>43132</v>
      </c>
      <c r="M202" s="27">
        <v>162.23899003632499</v>
      </c>
      <c r="N202" s="27">
        <v>161.75695191920599</v>
      </c>
      <c r="O202" s="27">
        <v>136.67627898395901</v>
      </c>
      <c r="P202" s="27">
        <v>160.324210220384</v>
      </c>
      <c r="Q202" s="27">
        <v>92.5344128101151</v>
      </c>
      <c r="R202" s="27">
        <v>198.95098002977801</v>
      </c>
      <c r="S202" s="27">
        <v>122.760712059634</v>
      </c>
      <c r="T202" s="27">
        <v>171.82728252805501</v>
      </c>
      <c r="U202" s="27">
        <v>146.99668770232901</v>
      </c>
    </row>
    <row r="203" spans="1:21" ht="15" hidden="1" customHeight="1" x14ac:dyDescent="0.3">
      <c r="A203" s="19">
        <v>43160</v>
      </c>
      <c r="B203" s="27">
        <v>168.79464121909299</v>
      </c>
      <c r="C203" s="27">
        <v>169.27062945634199</v>
      </c>
      <c r="D203" s="27">
        <v>140.94014523082399</v>
      </c>
      <c r="E203" s="27">
        <v>165.60878429754499</v>
      </c>
      <c r="F203" s="27">
        <v>97.193258136869304</v>
      </c>
      <c r="G203" s="27">
        <v>203.904106420744</v>
      </c>
      <c r="H203" s="27">
        <v>120.820214677065</v>
      </c>
      <c r="I203" s="27">
        <v>170.71568373165999</v>
      </c>
      <c r="J203" s="27">
        <v>153.427110084237</v>
      </c>
      <c r="L203" s="19">
        <v>43160</v>
      </c>
      <c r="M203" s="27">
        <v>164.74622957557401</v>
      </c>
      <c r="N203" s="27">
        <v>166.21062821031799</v>
      </c>
      <c r="O203" s="27">
        <v>138.955547138725</v>
      </c>
      <c r="P203" s="27">
        <v>162.60219049816101</v>
      </c>
      <c r="Q203" s="27">
        <v>94.888653868463606</v>
      </c>
      <c r="R203" s="27">
        <v>206.60791468287499</v>
      </c>
      <c r="S203" s="27">
        <v>124.122656741622</v>
      </c>
      <c r="T203" s="27">
        <v>170.52089867593099</v>
      </c>
      <c r="U203" s="27">
        <v>149.88219726320301</v>
      </c>
    </row>
    <row r="204" spans="1:21" ht="15" hidden="1" customHeight="1" x14ac:dyDescent="0.3">
      <c r="A204" s="19">
        <v>43191</v>
      </c>
      <c r="B204" s="27">
        <v>167.68491529523399</v>
      </c>
      <c r="C204" s="27">
        <v>170.56968547253399</v>
      </c>
      <c r="D204" s="27">
        <v>141.53550576315601</v>
      </c>
      <c r="E204" s="27">
        <v>166.60180374119099</v>
      </c>
      <c r="F204" s="27">
        <v>96.976331348575897</v>
      </c>
      <c r="G204" s="27">
        <v>211.946493572252</v>
      </c>
      <c r="H204" s="27">
        <v>129.92973573427901</v>
      </c>
      <c r="I204" s="27">
        <v>166.519015477127</v>
      </c>
      <c r="J204" s="27">
        <v>153.44300876586499</v>
      </c>
      <c r="L204" s="19">
        <v>43191</v>
      </c>
      <c r="M204" s="27">
        <v>166.433047256865</v>
      </c>
      <c r="N204" s="27">
        <v>169.96946009821301</v>
      </c>
      <c r="O204" s="27">
        <v>140.27844493142001</v>
      </c>
      <c r="P204" s="27">
        <v>163.36412699629301</v>
      </c>
      <c r="Q204" s="27">
        <v>96.457725688375604</v>
      </c>
      <c r="R204" s="27">
        <v>211.84041788426401</v>
      </c>
      <c r="S204" s="27">
        <v>124.74525445618499</v>
      </c>
      <c r="T204" s="27">
        <v>168.60236424807101</v>
      </c>
      <c r="U204" s="27">
        <v>151.869074465121</v>
      </c>
    </row>
    <row r="205" spans="1:21" ht="15" hidden="1" customHeight="1" x14ac:dyDescent="0.3">
      <c r="A205" s="19">
        <v>43221</v>
      </c>
      <c r="B205" s="27">
        <v>169.154918265996</v>
      </c>
      <c r="C205" s="27">
        <v>177.217642089196</v>
      </c>
      <c r="D205" s="27">
        <v>140.827627608559</v>
      </c>
      <c r="E205" s="27">
        <v>165.72567808547001</v>
      </c>
      <c r="F205" s="27">
        <v>98.531199434883604</v>
      </c>
      <c r="G205" s="27">
        <v>221.16967581109299</v>
      </c>
      <c r="H205" s="27">
        <v>125.81564058532</v>
      </c>
      <c r="I205" s="27">
        <v>160.066658154626</v>
      </c>
      <c r="J205" s="27">
        <v>154.81453443486001</v>
      </c>
      <c r="L205" s="19">
        <v>43221</v>
      </c>
      <c r="M205" s="27">
        <v>166.95334947025501</v>
      </c>
      <c r="N205" s="27">
        <v>172.37274256174999</v>
      </c>
      <c r="O205" s="27">
        <v>140.52789154812899</v>
      </c>
      <c r="P205" s="27">
        <v>162.33643194221401</v>
      </c>
      <c r="Q205" s="27">
        <v>96.995288629717606</v>
      </c>
      <c r="R205" s="27">
        <v>214.07794701764701</v>
      </c>
      <c r="S205" s="27">
        <v>124.219709156222</v>
      </c>
      <c r="T205" s="27">
        <v>166.868597458913</v>
      </c>
      <c r="U205" s="27">
        <v>152.635832700641</v>
      </c>
    </row>
    <row r="206" spans="1:21" ht="15" hidden="1" customHeight="1" x14ac:dyDescent="0.3">
      <c r="A206" s="19">
        <v>43252</v>
      </c>
      <c r="B206" s="27">
        <v>164.03821207608499</v>
      </c>
      <c r="C206" s="27">
        <v>169.937213020359</v>
      </c>
      <c r="D206" s="27">
        <v>139.217286927911</v>
      </c>
      <c r="E206" s="27">
        <v>160.67943934001499</v>
      </c>
      <c r="F206" s="27">
        <v>95.295958120711106</v>
      </c>
      <c r="G206" s="27">
        <v>201.79003017737099</v>
      </c>
      <c r="H206" s="27">
        <v>124.910842434285</v>
      </c>
      <c r="I206" s="27">
        <v>167.33263140891901</v>
      </c>
      <c r="J206" s="27">
        <v>150.59284828573601</v>
      </c>
      <c r="L206" s="19">
        <v>43252</v>
      </c>
      <c r="M206" s="27">
        <v>166.04872667434</v>
      </c>
      <c r="N206" s="27">
        <v>172.84938691227401</v>
      </c>
      <c r="O206" s="27">
        <v>139.72438979161501</v>
      </c>
      <c r="P206" s="27">
        <v>159.82566057813099</v>
      </c>
      <c r="Q206" s="27">
        <v>96.577350827239002</v>
      </c>
      <c r="R206" s="27">
        <v>213.74590261830701</v>
      </c>
      <c r="S206" s="27">
        <v>122.58623720302801</v>
      </c>
      <c r="T206" s="27">
        <v>166.122428059508</v>
      </c>
      <c r="U206" s="27">
        <v>152.020470096732</v>
      </c>
    </row>
    <row r="207" spans="1:21" ht="15" hidden="1" customHeight="1" x14ac:dyDescent="0.3">
      <c r="A207" s="19">
        <v>43282</v>
      </c>
      <c r="B207" s="27">
        <v>163.13097604440699</v>
      </c>
      <c r="C207" s="27">
        <v>169.57244796735901</v>
      </c>
      <c r="D207" s="27">
        <v>136.19702518199199</v>
      </c>
      <c r="E207" s="27">
        <v>154.62239374945699</v>
      </c>
      <c r="F207" s="27">
        <v>95.361681970757502</v>
      </c>
      <c r="G207" s="27">
        <v>210.792905320382</v>
      </c>
      <c r="H207" s="27">
        <v>115.94484441055</v>
      </c>
      <c r="I207" s="27">
        <v>165.261151001374</v>
      </c>
      <c r="J207" s="27">
        <v>149.57728884353099</v>
      </c>
      <c r="L207" s="19">
        <v>43282</v>
      </c>
      <c r="M207" s="27">
        <v>163.748532465653</v>
      </c>
      <c r="N207" s="27">
        <v>171.216720119673</v>
      </c>
      <c r="O207" s="27">
        <v>138.01793334285199</v>
      </c>
      <c r="P207" s="27">
        <v>156.30916312756</v>
      </c>
      <c r="Q207" s="27">
        <v>95.431795900162101</v>
      </c>
      <c r="R207" s="27">
        <v>211.60477286601699</v>
      </c>
      <c r="S207" s="27">
        <v>120.27650271073</v>
      </c>
      <c r="T207" s="27">
        <v>166.224840025172</v>
      </c>
      <c r="U207" s="27">
        <v>150.093897511297</v>
      </c>
    </row>
    <row r="208" spans="1:21" ht="15" hidden="1" customHeight="1" x14ac:dyDescent="0.3">
      <c r="A208" s="19">
        <v>43313</v>
      </c>
      <c r="B208" s="27">
        <v>160.961275737504</v>
      </c>
      <c r="C208" s="27">
        <v>170.488461743405</v>
      </c>
      <c r="D208" s="27">
        <v>133.81629982077899</v>
      </c>
      <c r="E208" s="27">
        <v>152.908752665788</v>
      </c>
      <c r="F208" s="27">
        <v>93.372187295799506</v>
      </c>
      <c r="G208" s="27">
        <v>201.97125921706899</v>
      </c>
      <c r="H208" s="27">
        <v>116.46143579275601</v>
      </c>
      <c r="I208" s="27">
        <v>165.57949686035599</v>
      </c>
      <c r="J208" s="27">
        <v>147.915352453651</v>
      </c>
      <c r="L208" s="19">
        <v>43313</v>
      </c>
      <c r="M208" s="27">
        <v>160.64886296615001</v>
      </c>
      <c r="N208" s="27">
        <v>167.88900762124399</v>
      </c>
      <c r="O208" s="27">
        <v>135.85659576898601</v>
      </c>
      <c r="P208" s="27">
        <v>152.566858596792</v>
      </c>
      <c r="Q208" s="27">
        <v>94.016544396594199</v>
      </c>
      <c r="R208" s="27">
        <v>209.14916412610501</v>
      </c>
      <c r="S208" s="27">
        <v>117.822098554128</v>
      </c>
      <c r="T208" s="27">
        <v>166.635933843544</v>
      </c>
      <c r="U208" s="27">
        <v>147.406111098031</v>
      </c>
    </row>
    <row r="209" spans="1:21" ht="15" hidden="1" customHeight="1" x14ac:dyDescent="0.3">
      <c r="A209" s="19">
        <v>43344</v>
      </c>
      <c r="B209" s="27">
        <v>161.01073884799001</v>
      </c>
      <c r="C209" s="27">
        <v>168.28399028583399</v>
      </c>
      <c r="D209" s="27">
        <v>136.90977571886199</v>
      </c>
      <c r="E209" s="27">
        <v>150.70197227254801</v>
      </c>
      <c r="F209" s="27">
        <v>92.155609613842302</v>
      </c>
      <c r="G209" s="27">
        <v>206.48020738078799</v>
      </c>
      <c r="H209" s="27">
        <v>114.60287206356401</v>
      </c>
      <c r="I209" s="27">
        <v>170.66472505466601</v>
      </c>
      <c r="J209" s="27">
        <v>147.720465033191</v>
      </c>
      <c r="L209" s="19">
        <v>43344</v>
      </c>
      <c r="M209" s="27">
        <v>157.52602350886801</v>
      </c>
      <c r="N209" s="27">
        <v>163.65116908671601</v>
      </c>
      <c r="O209" s="27">
        <v>133.61854783710899</v>
      </c>
      <c r="P209" s="27">
        <v>149.390898241781</v>
      </c>
      <c r="Q209" s="27">
        <v>92.754095235569096</v>
      </c>
      <c r="R209" s="27">
        <v>207.55401061888401</v>
      </c>
      <c r="S209" s="27">
        <v>115.585775138511</v>
      </c>
      <c r="T209" s="27">
        <v>166.68680956968399</v>
      </c>
      <c r="U209" s="27">
        <v>144.578127301693</v>
      </c>
    </row>
    <row r="210" spans="1:21" ht="15" hidden="1" customHeight="1" x14ac:dyDescent="0.3">
      <c r="A210" s="19">
        <v>43374</v>
      </c>
      <c r="B210" s="27">
        <v>153.273532202718</v>
      </c>
      <c r="C210" s="27">
        <v>156.30819587249599</v>
      </c>
      <c r="D210" s="27">
        <v>130.75639910693999</v>
      </c>
      <c r="E210" s="27">
        <v>146.928042850411</v>
      </c>
      <c r="F210" s="27">
        <v>92.371787342795997</v>
      </c>
      <c r="G210" s="27">
        <v>200.41674468027699</v>
      </c>
      <c r="H210" s="27">
        <v>114.668926891975</v>
      </c>
      <c r="I210" s="27">
        <v>161.04016077152801</v>
      </c>
      <c r="J210" s="27">
        <v>140.98571554712001</v>
      </c>
      <c r="L210" s="19">
        <v>43374</v>
      </c>
      <c r="M210" s="27">
        <v>154.72558184068799</v>
      </c>
      <c r="N210" s="27">
        <v>159.48793330763499</v>
      </c>
      <c r="O210" s="27">
        <v>131.679760264457</v>
      </c>
      <c r="P210" s="27">
        <v>147.45941539938701</v>
      </c>
      <c r="Q210" s="27">
        <v>91.927385244885002</v>
      </c>
      <c r="R210" s="27">
        <v>207.362754446943</v>
      </c>
      <c r="S210" s="27">
        <v>113.81486183246901</v>
      </c>
      <c r="T210" s="27">
        <v>165.842212793583</v>
      </c>
      <c r="U210" s="27">
        <v>142.070833967509</v>
      </c>
    </row>
    <row r="211" spans="1:21" ht="15" hidden="1" customHeight="1" x14ac:dyDescent="0.3">
      <c r="A211" s="19">
        <v>43405</v>
      </c>
      <c r="B211" s="27">
        <v>149.79029201079899</v>
      </c>
      <c r="C211" s="27">
        <v>153.678269858557</v>
      </c>
      <c r="D211" s="27">
        <v>128.176022262602</v>
      </c>
      <c r="E211" s="27">
        <v>148.309070727673</v>
      </c>
      <c r="F211" s="27">
        <v>91.321286960641302</v>
      </c>
      <c r="G211" s="27">
        <v>210.33886560119299</v>
      </c>
      <c r="H211" s="27">
        <v>113.461068239892</v>
      </c>
      <c r="I211" s="27">
        <v>168.60050805389801</v>
      </c>
      <c r="J211" s="27">
        <v>138.60542779640801</v>
      </c>
      <c r="L211" s="19">
        <v>43405</v>
      </c>
      <c r="M211" s="27">
        <v>152.44059321963499</v>
      </c>
      <c r="N211" s="27">
        <v>156.134954219539</v>
      </c>
      <c r="O211" s="27">
        <v>130.27868950025001</v>
      </c>
      <c r="P211" s="27">
        <v>146.93182472228099</v>
      </c>
      <c r="Q211" s="27">
        <v>91.673708126647398</v>
      </c>
      <c r="R211" s="27">
        <v>208.44825295010801</v>
      </c>
      <c r="S211" s="27">
        <v>112.53562528326501</v>
      </c>
      <c r="T211" s="27">
        <v>164.776733596464</v>
      </c>
      <c r="U211" s="27">
        <v>140.20835915297499</v>
      </c>
    </row>
    <row r="212" spans="1:21" ht="15" hidden="1" customHeight="1" x14ac:dyDescent="0.3">
      <c r="A212" s="19">
        <v>43435</v>
      </c>
      <c r="B212" s="27">
        <v>149.46584583536</v>
      </c>
      <c r="C212" s="27">
        <v>152.73465164803901</v>
      </c>
      <c r="D212" s="27">
        <v>127.272309954794</v>
      </c>
      <c r="E212" s="27">
        <v>145.91217559529099</v>
      </c>
      <c r="F212" s="27">
        <v>90.561135930622896</v>
      </c>
      <c r="G212" s="27">
        <v>198.971705494578</v>
      </c>
      <c r="H212" s="27">
        <v>111.814205681517</v>
      </c>
      <c r="I212" s="27">
        <v>157.44355336093901</v>
      </c>
      <c r="J212" s="27">
        <v>137.62518422145601</v>
      </c>
      <c r="L212" s="19">
        <v>43435</v>
      </c>
      <c r="M212" s="27">
        <v>151.013432127801</v>
      </c>
      <c r="N212" s="27">
        <v>154.389976512533</v>
      </c>
      <c r="O212" s="27">
        <v>129.85251551146899</v>
      </c>
      <c r="P212" s="27">
        <v>147.985039268821</v>
      </c>
      <c r="Q212" s="27">
        <v>92.171237399885598</v>
      </c>
      <c r="R212" s="27">
        <v>210.380974539871</v>
      </c>
      <c r="S212" s="27">
        <v>111.536575500643</v>
      </c>
      <c r="T212" s="27">
        <v>164.538501357858</v>
      </c>
      <c r="U212" s="27">
        <v>139.39543584904999</v>
      </c>
    </row>
    <row r="213" spans="1:21" ht="15" hidden="1" customHeight="1" x14ac:dyDescent="0.3">
      <c r="A213" s="19">
        <v>43466</v>
      </c>
      <c r="B213" s="27">
        <v>153.72709400341699</v>
      </c>
      <c r="C213" s="27">
        <v>154.09755293000799</v>
      </c>
      <c r="D213" s="27">
        <v>130.71298803183799</v>
      </c>
      <c r="E213" s="27">
        <v>151.56108611984399</v>
      </c>
      <c r="F213" s="27">
        <v>92.838506045993398</v>
      </c>
      <c r="G213" s="27">
        <v>216.025493856542</v>
      </c>
      <c r="H213" s="27">
        <v>108.102339447948</v>
      </c>
      <c r="I213" s="27">
        <v>166.90637043747799</v>
      </c>
      <c r="J213" s="27">
        <v>141.66789581295399</v>
      </c>
      <c r="L213" s="19">
        <v>43466</v>
      </c>
      <c r="M213" s="27">
        <v>150.678615177213</v>
      </c>
      <c r="N213" s="27">
        <v>154.649382543521</v>
      </c>
      <c r="O213" s="27">
        <v>130.472708131882</v>
      </c>
      <c r="P213" s="27">
        <v>150.24442846669899</v>
      </c>
      <c r="Q213" s="27">
        <v>93.293414812046905</v>
      </c>
      <c r="R213" s="27">
        <v>212.77851026404699</v>
      </c>
      <c r="S213" s="27">
        <v>110.461859002368</v>
      </c>
      <c r="T213" s="27">
        <v>165.92097538628599</v>
      </c>
      <c r="U213" s="27">
        <v>139.78117554169299</v>
      </c>
    </row>
    <row r="214" spans="1:21" ht="15" hidden="1" customHeight="1" x14ac:dyDescent="0.3">
      <c r="A214" s="19">
        <v>43497</v>
      </c>
      <c r="B214" s="27">
        <v>150.64875636740899</v>
      </c>
      <c r="C214" s="27">
        <v>155.822709294942</v>
      </c>
      <c r="D214" s="27">
        <v>129.89104721730499</v>
      </c>
      <c r="E214" s="27">
        <v>150.36877580143201</v>
      </c>
      <c r="F214" s="27">
        <v>94.147818848100897</v>
      </c>
      <c r="G214" s="27">
        <v>206.68366201446599</v>
      </c>
      <c r="H214" s="27">
        <v>107.09558496577</v>
      </c>
      <c r="I214" s="27">
        <v>163.20011020901899</v>
      </c>
      <c r="J214" s="27">
        <v>139.918696107665</v>
      </c>
      <c r="L214" s="19">
        <v>43497</v>
      </c>
      <c r="M214" s="27">
        <v>151.30622596000799</v>
      </c>
      <c r="N214" s="27">
        <v>156.62919453777801</v>
      </c>
      <c r="O214" s="27">
        <v>131.926514050496</v>
      </c>
      <c r="P214" s="27">
        <v>153.07099146433799</v>
      </c>
      <c r="Q214" s="27">
        <v>94.777170891038693</v>
      </c>
      <c r="R214" s="27">
        <v>215.33905843500699</v>
      </c>
      <c r="S214" s="27">
        <v>109.326067853059</v>
      </c>
      <c r="T214" s="27">
        <v>169.09353209117899</v>
      </c>
      <c r="U214" s="27">
        <v>141.143821867783</v>
      </c>
    </row>
    <row r="215" spans="1:21" ht="15" hidden="1" customHeight="1" x14ac:dyDescent="0.3">
      <c r="A215" s="19">
        <v>43525</v>
      </c>
      <c r="B215" s="27">
        <v>151.138281670335</v>
      </c>
      <c r="C215" s="27">
        <v>161.987622149148</v>
      </c>
      <c r="D215" s="27">
        <v>134.64534155576999</v>
      </c>
      <c r="E215" s="27">
        <v>160.038883127118</v>
      </c>
      <c r="F215" s="27">
        <v>97.806686185829307</v>
      </c>
      <c r="G215" s="27">
        <v>219.80703628080701</v>
      </c>
      <c r="H215" s="27">
        <v>111.14717336138</v>
      </c>
      <c r="I215" s="27">
        <v>176.02880141613301</v>
      </c>
      <c r="J215" s="27">
        <v>144.75495889995</v>
      </c>
      <c r="L215" s="19">
        <v>43525</v>
      </c>
      <c r="M215" s="27">
        <v>152.166007360306</v>
      </c>
      <c r="N215" s="27">
        <v>159.22677964347099</v>
      </c>
      <c r="O215" s="27">
        <v>133.631057523256</v>
      </c>
      <c r="P215" s="27">
        <v>155.48428918101001</v>
      </c>
      <c r="Q215" s="27">
        <v>96.153621344967107</v>
      </c>
      <c r="R215" s="27">
        <v>216.96684870154499</v>
      </c>
      <c r="S215" s="27">
        <v>108.34914182137599</v>
      </c>
      <c r="T215" s="27">
        <v>173.515083598898</v>
      </c>
      <c r="U215" s="27">
        <v>142.74117704923901</v>
      </c>
    </row>
    <row r="216" spans="1:21" ht="15" hidden="1" customHeight="1" x14ac:dyDescent="0.3">
      <c r="A216" s="19">
        <v>43556</v>
      </c>
      <c r="B216" s="27">
        <v>151.453023097266</v>
      </c>
      <c r="C216" s="27">
        <v>158.75379841162999</v>
      </c>
      <c r="D216" s="27">
        <v>134.37984342474701</v>
      </c>
      <c r="E216" s="27">
        <v>158.300204242181</v>
      </c>
      <c r="F216" s="27">
        <v>96.9773585086499</v>
      </c>
      <c r="G216" s="27">
        <v>209.200372218334</v>
      </c>
      <c r="H216" s="27">
        <v>109.51573790479701</v>
      </c>
      <c r="I216" s="27">
        <v>177.465521824267</v>
      </c>
      <c r="J216" s="27">
        <v>142.860532908241</v>
      </c>
      <c r="L216" s="19">
        <v>43556</v>
      </c>
      <c r="M216" s="27">
        <v>152.351520862439</v>
      </c>
      <c r="N216" s="27">
        <v>161.38914166030699</v>
      </c>
      <c r="O216" s="27">
        <v>134.794700680337</v>
      </c>
      <c r="P216" s="27">
        <v>156.48724291363499</v>
      </c>
      <c r="Q216" s="27">
        <v>97.044024527056905</v>
      </c>
      <c r="R216" s="27">
        <v>217.214808319958</v>
      </c>
      <c r="S216" s="27">
        <v>107.458906055878</v>
      </c>
      <c r="T216" s="27">
        <v>178.05504322269101</v>
      </c>
      <c r="U216" s="27">
        <v>143.73676717168601</v>
      </c>
    </row>
    <row r="217" spans="1:21" ht="15" hidden="1" customHeight="1" x14ac:dyDescent="0.3">
      <c r="A217" s="19">
        <v>43586</v>
      </c>
      <c r="B217" s="27">
        <v>154.72994689828499</v>
      </c>
      <c r="C217" s="27">
        <v>167.083923944986</v>
      </c>
      <c r="D217" s="27">
        <v>136.711350366576</v>
      </c>
      <c r="E217" s="27">
        <v>160.66568379175601</v>
      </c>
      <c r="F217" s="27">
        <v>98.069267061228402</v>
      </c>
      <c r="G217" s="27">
        <v>217.56307658811201</v>
      </c>
      <c r="H217" s="27">
        <v>103.55570586546401</v>
      </c>
      <c r="I217" s="27">
        <v>177.97031848676599</v>
      </c>
      <c r="J217" s="27">
        <v>146.13986908463801</v>
      </c>
      <c r="L217" s="19">
        <v>43586</v>
      </c>
      <c r="M217" s="27">
        <v>151.186940681793</v>
      </c>
      <c r="N217" s="27">
        <v>162.38086002170701</v>
      </c>
      <c r="O217" s="27">
        <v>134.732629246947</v>
      </c>
      <c r="P217" s="27">
        <v>155.793308902089</v>
      </c>
      <c r="Q217" s="27">
        <v>97.196215135058495</v>
      </c>
      <c r="R217" s="27">
        <v>215.719774954402</v>
      </c>
      <c r="S217" s="27">
        <v>106.463888180265</v>
      </c>
      <c r="T217" s="27">
        <v>181.41096360121099</v>
      </c>
      <c r="U217" s="27">
        <v>143.55007066809199</v>
      </c>
    </row>
    <row r="218" spans="1:21" ht="15" hidden="1" customHeight="1" x14ac:dyDescent="0.3">
      <c r="A218" s="19">
        <v>43617</v>
      </c>
      <c r="B218" s="27">
        <v>151.34842062766799</v>
      </c>
      <c r="C218" s="27">
        <v>163.01255723954</v>
      </c>
      <c r="D218" s="27">
        <v>132.56315333076</v>
      </c>
      <c r="E218" s="27">
        <v>152.13591268223101</v>
      </c>
      <c r="F218" s="27">
        <v>95.487674939898497</v>
      </c>
      <c r="G218" s="27">
        <v>213.10017234338699</v>
      </c>
      <c r="H218" s="27">
        <v>101.833300774607</v>
      </c>
      <c r="I218" s="27">
        <v>187.15020404242699</v>
      </c>
      <c r="J218" s="27">
        <v>143.54184956292701</v>
      </c>
      <c r="L218" s="19">
        <v>43617</v>
      </c>
      <c r="M218" s="27">
        <v>148.60744041587</v>
      </c>
      <c r="N218" s="27">
        <v>161.900636782719</v>
      </c>
      <c r="O218" s="27">
        <v>133.419762876845</v>
      </c>
      <c r="P218" s="27">
        <v>153.76352545114599</v>
      </c>
      <c r="Q218" s="27">
        <v>96.605605758656907</v>
      </c>
      <c r="R218" s="27">
        <v>213.178141160308</v>
      </c>
      <c r="S218" s="27">
        <v>105.192490527804</v>
      </c>
      <c r="T218" s="27">
        <v>182.87502674932699</v>
      </c>
      <c r="U218" s="27">
        <v>142.092082966254</v>
      </c>
    </row>
    <row r="219" spans="1:21" ht="15" hidden="1" customHeight="1" x14ac:dyDescent="0.3">
      <c r="A219" s="19">
        <v>43647</v>
      </c>
      <c r="B219" s="27">
        <v>143.397118235156</v>
      </c>
      <c r="C219" s="27">
        <v>155.52660865884999</v>
      </c>
      <c r="D219" s="27">
        <v>131.14921752934501</v>
      </c>
      <c r="E219" s="27">
        <v>151.33806884254</v>
      </c>
      <c r="F219" s="27">
        <v>95.055604759874498</v>
      </c>
      <c r="G219" s="27">
        <v>201.89678084485701</v>
      </c>
      <c r="H219" s="27">
        <v>108.369159718448</v>
      </c>
      <c r="I219" s="27">
        <v>181.861867360681</v>
      </c>
      <c r="J219" s="27">
        <v>138.688003347077</v>
      </c>
      <c r="L219" s="19">
        <v>43647</v>
      </c>
      <c r="M219" s="27">
        <v>145.02321133708301</v>
      </c>
      <c r="N219" s="27">
        <v>159.95107918703599</v>
      </c>
      <c r="O219" s="27">
        <v>131.35687163053399</v>
      </c>
      <c r="P219" s="27">
        <v>151.32659757350299</v>
      </c>
      <c r="Q219" s="27">
        <v>95.622696569279995</v>
      </c>
      <c r="R219" s="27">
        <v>210.65882044690201</v>
      </c>
      <c r="S219" s="27">
        <v>103.847134530112</v>
      </c>
      <c r="T219" s="27">
        <v>182.50606111188401</v>
      </c>
      <c r="U219" s="27">
        <v>139.738616004063</v>
      </c>
    </row>
    <row r="220" spans="1:21" ht="15" hidden="1" customHeight="1" x14ac:dyDescent="0.3">
      <c r="A220" s="19">
        <v>43678</v>
      </c>
      <c r="B220" s="27">
        <v>139.071103948824</v>
      </c>
      <c r="C220" s="27">
        <v>158.144372074339</v>
      </c>
      <c r="D220" s="27">
        <v>127.0824623415</v>
      </c>
      <c r="E220" s="27">
        <v>146.24411402646899</v>
      </c>
      <c r="F220" s="27">
        <v>93.765471643117394</v>
      </c>
      <c r="G220" s="27">
        <v>202.706018955031</v>
      </c>
      <c r="H220" s="27">
        <v>101.975572433929</v>
      </c>
      <c r="I220" s="27">
        <v>176.32128199143901</v>
      </c>
      <c r="J220" s="27">
        <v>135.80869548411201</v>
      </c>
      <c r="L220" s="19">
        <v>43678</v>
      </c>
      <c r="M220" s="27">
        <v>140.96429823039401</v>
      </c>
      <c r="N220" s="27">
        <v>156.79493422737801</v>
      </c>
      <c r="O220" s="27">
        <v>129.10881520813899</v>
      </c>
      <c r="P220" s="27">
        <v>149.34427046177899</v>
      </c>
      <c r="Q220" s="27">
        <v>94.611972123454393</v>
      </c>
      <c r="R220" s="27">
        <v>209.56277459155399</v>
      </c>
      <c r="S220" s="27">
        <v>102.76686930517199</v>
      </c>
      <c r="T220" s="27">
        <v>181.16846740784999</v>
      </c>
      <c r="U220" s="27">
        <v>136.953010549895</v>
      </c>
    </row>
    <row r="221" spans="1:21" hidden="1" x14ac:dyDescent="0.3">
      <c r="A221" s="19">
        <v>43709</v>
      </c>
      <c r="B221" s="27">
        <v>135.223224439338</v>
      </c>
      <c r="C221" s="27">
        <v>155.58793262856801</v>
      </c>
      <c r="D221" s="27">
        <v>125.038810370468</v>
      </c>
      <c r="E221" s="27">
        <v>146.84529156792701</v>
      </c>
      <c r="F221" s="27">
        <v>93.199690722476205</v>
      </c>
      <c r="G221" s="27">
        <v>204.89756786541901</v>
      </c>
      <c r="H221" s="27">
        <v>100.213774717473</v>
      </c>
      <c r="I221" s="27">
        <v>177.565085805519</v>
      </c>
      <c r="J221" s="27">
        <v>133.45999447121</v>
      </c>
      <c r="L221" s="19">
        <v>43709</v>
      </c>
      <c r="M221" s="27">
        <v>136.77271519729501</v>
      </c>
      <c r="N221" s="27">
        <v>152.71805183043199</v>
      </c>
      <c r="O221" s="27">
        <v>126.972654409309</v>
      </c>
      <c r="P221" s="27">
        <v>147.98082009427</v>
      </c>
      <c r="Q221" s="27">
        <v>93.6897397138776</v>
      </c>
      <c r="R221" s="27">
        <v>209.715642762767</v>
      </c>
      <c r="S221" s="27">
        <v>102.17945521468</v>
      </c>
      <c r="T221" s="27">
        <v>179.32629506895199</v>
      </c>
      <c r="U221" s="27">
        <v>133.975390945594</v>
      </c>
    </row>
    <row r="222" spans="1:21" hidden="1" x14ac:dyDescent="0.3">
      <c r="A222" s="19">
        <v>43739</v>
      </c>
      <c r="B222" s="27">
        <v>131.71741386215299</v>
      </c>
      <c r="C222" s="27">
        <v>144.527311529565</v>
      </c>
      <c r="D222" s="27">
        <v>122.63243097447599</v>
      </c>
      <c r="E222" s="27">
        <v>149.268969608639</v>
      </c>
      <c r="F222" s="27">
        <v>91.631684167898996</v>
      </c>
      <c r="G222" s="27">
        <v>202.50093309215299</v>
      </c>
      <c r="H222" s="27">
        <v>98.936902621222401</v>
      </c>
      <c r="I222" s="27">
        <v>172.88206056654201</v>
      </c>
      <c r="J222" s="27">
        <v>129.92660027744299</v>
      </c>
      <c r="L222" s="19">
        <v>43739</v>
      </c>
      <c r="M222" s="27">
        <v>132.564179298987</v>
      </c>
      <c r="N222" s="27">
        <v>147.63246038554601</v>
      </c>
      <c r="O222" s="27">
        <v>124.71452761921</v>
      </c>
      <c r="P222" s="27">
        <v>146.51317458195899</v>
      </c>
      <c r="Q222" s="27">
        <v>92.580222861879605</v>
      </c>
      <c r="R222" s="27">
        <v>209.86605236272101</v>
      </c>
      <c r="S222" s="27">
        <v>101.747029608792</v>
      </c>
      <c r="T222" s="27">
        <v>177.151003124022</v>
      </c>
      <c r="U222" s="27">
        <v>130.67618698011401</v>
      </c>
    </row>
    <row r="223" spans="1:21" hidden="1" x14ac:dyDescent="0.3">
      <c r="A223" s="19">
        <v>43770</v>
      </c>
      <c r="B223" s="27">
        <v>128.948530138519</v>
      </c>
      <c r="C223" s="27">
        <v>139.89260362316799</v>
      </c>
      <c r="D223" s="27">
        <v>122.586207911752</v>
      </c>
      <c r="E223" s="27">
        <v>145.51824181014101</v>
      </c>
      <c r="F223" s="27">
        <v>91.359798907666502</v>
      </c>
      <c r="G223" s="27">
        <v>211.71951373013599</v>
      </c>
      <c r="H223" s="27">
        <v>101.18019413049799</v>
      </c>
      <c r="I223" s="27">
        <v>173.788932837131</v>
      </c>
      <c r="J223" s="27">
        <v>126.865125238817</v>
      </c>
      <c r="L223" s="19">
        <v>43770</v>
      </c>
      <c r="M223" s="27">
        <v>127.83468283676901</v>
      </c>
      <c r="N223" s="27">
        <v>141.17413401659999</v>
      </c>
      <c r="O223" s="27">
        <v>121.578386828779</v>
      </c>
      <c r="P223" s="27">
        <v>143.570772570987</v>
      </c>
      <c r="Q223" s="27">
        <v>90.745318888753204</v>
      </c>
      <c r="R223" s="27">
        <v>207.70677870474199</v>
      </c>
      <c r="S223" s="27">
        <v>100.772318495254</v>
      </c>
      <c r="T223" s="27">
        <v>174.03266820761399</v>
      </c>
      <c r="U223" s="27">
        <v>126.408698977223</v>
      </c>
    </row>
    <row r="224" spans="1:21" s="20" customFormat="1" hidden="1" x14ac:dyDescent="0.3">
      <c r="A224" s="19">
        <v>43800</v>
      </c>
      <c r="B224" s="27">
        <v>126.181620746107</v>
      </c>
      <c r="C224" s="27">
        <v>136.745674971505</v>
      </c>
      <c r="D224" s="27">
        <v>121.370275228721</v>
      </c>
      <c r="E224" s="27">
        <v>144.987508321657</v>
      </c>
      <c r="F224" s="27">
        <v>92.439014343911595</v>
      </c>
      <c r="G224" s="27">
        <v>205.55342436868099</v>
      </c>
      <c r="H224" s="27">
        <v>106.96615649879701</v>
      </c>
      <c r="I224" s="27">
        <v>178.27925481571299</v>
      </c>
      <c r="J224" s="27">
        <v>125.642369581811</v>
      </c>
      <c r="K224" s="17"/>
      <c r="L224" s="19">
        <v>43800</v>
      </c>
      <c r="M224" s="27">
        <v>121.754867461042</v>
      </c>
      <c r="N224" s="27">
        <v>133.001618566454</v>
      </c>
      <c r="O224" s="27">
        <v>116.884254760567</v>
      </c>
      <c r="P224" s="27">
        <v>138.32372237817501</v>
      </c>
      <c r="Q224" s="27">
        <v>87.806458672985599</v>
      </c>
      <c r="R224" s="27">
        <v>201.675365765262</v>
      </c>
      <c r="S224" s="27">
        <v>98.787518110939502</v>
      </c>
      <c r="T224" s="27">
        <v>169.10783354489399</v>
      </c>
      <c r="U224" s="27">
        <v>120.536880441977</v>
      </c>
    </row>
    <row r="225" spans="1:21" s="20" customFormat="1" x14ac:dyDescent="0.3">
      <c r="A225" s="19">
        <v>43831</v>
      </c>
      <c r="B225" s="27">
        <v>130.39862653471201</v>
      </c>
      <c r="C225" s="27">
        <v>140.70312815688399</v>
      </c>
      <c r="D225" s="27">
        <v>125.53647937658</v>
      </c>
      <c r="E225" s="27">
        <v>151.203484863624</v>
      </c>
      <c r="F225" s="27">
        <v>98.550975547716206</v>
      </c>
      <c r="G225" s="27">
        <v>198.82086874969099</v>
      </c>
      <c r="H225" s="27">
        <v>108.11864918073699</v>
      </c>
      <c r="I225" s="27">
        <v>174.93310332278301</v>
      </c>
      <c r="J225" s="27">
        <v>130.38366956651601</v>
      </c>
      <c r="K225" s="17"/>
      <c r="L225" s="19">
        <v>43831</v>
      </c>
      <c r="M225" s="27">
        <v>113.986719990982</v>
      </c>
      <c r="N225" s="27">
        <v>122.808428403029</v>
      </c>
      <c r="O225" s="27">
        <v>110.657715393058</v>
      </c>
      <c r="P225" s="27">
        <v>131.027899647483</v>
      </c>
      <c r="Q225" s="27">
        <v>83.894629557058394</v>
      </c>
      <c r="R225" s="27">
        <v>191.33029848474999</v>
      </c>
      <c r="S225" s="27">
        <v>95.805952693460199</v>
      </c>
      <c r="T225" s="27">
        <v>161.86140280023099</v>
      </c>
      <c r="U225" s="27">
        <v>112.965905627724</v>
      </c>
    </row>
    <row r="226" spans="1:21" x14ac:dyDescent="0.3">
      <c r="A226" s="19">
        <v>43862</v>
      </c>
      <c r="B226" s="27">
        <v>130.02270625998801</v>
      </c>
      <c r="C226" s="27">
        <v>141.80451488848701</v>
      </c>
      <c r="D226" s="27">
        <v>126.847628446786</v>
      </c>
      <c r="E226" s="27">
        <v>150.49344956380099</v>
      </c>
      <c r="F226" s="27">
        <v>96.270900011651307</v>
      </c>
      <c r="G226" s="27">
        <v>216.08676162800501</v>
      </c>
      <c r="H226" s="27">
        <v>109.630685383106</v>
      </c>
      <c r="I226" s="27">
        <v>172.08774440233799</v>
      </c>
      <c r="J226" s="27">
        <v>129.274440206804</v>
      </c>
      <c r="L226" s="19">
        <v>43862</v>
      </c>
      <c r="M226" s="27">
        <v>105.100875056908</v>
      </c>
      <c r="N226" s="27">
        <v>111.38673534884001</v>
      </c>
      <c r="O226" s="27">
        <v>103.774849681943</v>
      </c>
      <c r="P226" s="27">
        <v>123.458086412819</v>
      </c>
      <c r="Q226" s="27">
        <v>79.710832882062505</v>
      </c>
      <c r="R226" s="27">
        <v>178.88981725009299</v>
      </c>
      <c r="S226" s="27">
        <v>92.153392191229599</v>
      </c>
      <c r="T226" s="27">
        <v>152.63750539196801</v>
      </c>
      <c r="U226" s="27">
        <v>104.468054128782</v>
      </c>
    </row>
    <row r="227" spans="1:21" s="20" customFormat="1" x14ac:dyDescent="0.3">
      <c r="A227" s="19">
        <v>43891</v>
      </c>
      <c r="B227" s="27">
        <v>97.058812315857097</v>
      </c>
      <c r="C227" s="27">
        <v>97.952184120499695</v>
      </c>
      <c r="D227" s="27">
        <v>94.078847466188705</v>
      </c>
      <c r="E227" s="27">
        <v>107.964974446854</v>
      </c>
      <c r="F227" s="27">
        <v>73.5925940866952</v>
      </c>
      <c r="G227" s="27">
        <v>142.799167721955</v>
      </c>
      <c r="H227" s="27">
        <v>86.233217544936707</v>
      </c>
      <c r="I227" s="27">
        <v>133.18954468280299</v>
      </c>
      <c r="J227" s="27">
        <v>95.421322183735299</v>
      </c>
      <c r="K227" s="17"/>
      <c r="L227" s="19">
        <v>43891</v>
      </c>
      <c r="M227" s="27">
        <v>96.562686556265206</v>
      </c>
      <c r="N227" s="27">
        <v>100.14686849289799</v>
      </c>
      <c r="O227" s="27">
        <v>97.790942690866501</v>
      </c>
      <c r="P227" s="27">
        <v>118.03133190773001</v>
      </c>
      <c r="Q227" s="27">
        <v>76.437338647892204</v>
      </c>
      <c r="R227" s="27">
        <v>168.586159121023</v>
      </c>
      <c r="S227" s="27">
        <v>88.625756580332094</v>
      </c>
      <c r="T227" s="27">
        <v>143.282133295357</v>
      </c>
      <c r="U227" s="27">
        <v>96.4920996141377</v>
      </c>
    </row>
    <row r="228" spans="1:21" s="20" customFormat="1" x14ac:dyDescent="0.3">
      <c r="A228" s="19">
        <v>43922</v>
      </c>
      <c r="B228" s="27">
        <v>50.933747728369198</v>
      </c>
      <c r="C228" s="27">
        <v>46.231625518524702</v>
      </c>
      <c r="D228" s="27">
        <v>52.394646088737602</v>
      </c>
      <c r="E228" s="27">
        <v>67.779229148057993</v>
      </c>
      <c r="F228" s="27">
        <v>44.636918912273998</v>
      </c>
      <c r="G228" s="27">
        <v>82.794658485025593</v>
      </c>
      <c r="H228" s="27">
        <v>51.998443363235602</v>
      </c>
      <c r="I228" s="27">
        <v>97.246480453558306</v>
      </c>
      <c r="J228" s="27">
        <v>51.398813605124701</v>
      </c>
      <c r="K228" s="17"/>
      <c r="L228" s="19">
        <v>43922</v>
      </c>
      <c r="M228" s="27">
        <v>90.0299569600502</v>
      </c>
      <c r="N228" s="27">
        <v>90.268940418889599</v>
      </c>
      <c r="O228" s="27">
        <v>94.290423963157494</v>
      </c>
      <c r="P228" s="27">
        <v>116.88838513419201</v>
      </c>
      <c r="Q228" s="27">
        <v>75.284434312419805</v>
      </c>
      <c r="R228" s="27">
        <v>164.266292612038</v>
      </c>
      <c r="S228" s="27">
        <v>86.689359639688305</v>
      </c>
      <c r="T228" s="27">
        <v>135.756208002796</v>
      </c>
      <c r="U228" s="27">
        <v>90.545059005987696</v>
      </c>
    </row>
    <row r="229" spans="1:21" s="20" customFormat="1" x14ac:dyDescent="0.3">
      <c r="A229" s="19">
        <v>43952</v>
      </c>
      <c r="B229" s="27">
        <v>66.142397593956602</v>
      </c>
      <c r="C229" s="27">
        <v>69.398206309327904</v>
      </c>
      <c r="D229" s="27">
        <v>75.9907473647214</v>
      </c>
      <c r="E229" s="27">
        <v>99.147484257244599</v>
      </c>
      <c r="F229" s="27">
        <v>62.1354175728341</v>
      </c>
      <c r="G229" s="27">
        <v>124.86134262317501</v>
      </c>
      <c r="H229" s="27">
        <v>75.230544693062996</v>
      </c>
      <c r="I229" s="27">
        <v>124.784888135668</v>
      </c>
      <c r="J229" s="27">
        <v>71.007888218521799</v>
      </c>
      <c r="K229" s="17"/>
      <c r="L229" s="19">
        <v>43952</v>
      </c>
      <c r="M229" s="27">
        <v>86.882447087475697</v>
      </c>
      <c r="N229" s="27">
        <v>83.124459901933605</v>
      </c>
      <c r="O229" s="27">
        <v>94.317473476442004</v>
      </c>
      <c r="P229" s="27">
        <v>120.82157912455899</v>
      </c>
      <c r="Q229" s="27">
        <v>77.042608410431896</v>
      </c>
      <c r="R229" s="27">
        <v>167.94883433233201</v>
      </c>
      <c r="S229" s="27">
        <v>87.4639494796089</v>
      </c>
      <c r="T229" s="27">
        <v>131.64891029883799</v>
      </c>
      <c r="U229" s="27">
        <v>87.864516574663398</v>
      </c>
    </row>
    <row r="230" spans="1:21" s="20" customFormat="1" x14ac:dyDescent="0.3">
      <c r="A230" s="19">
        <v>43983</v>
      </c>
      <c r="B230" s="27">
        <v>86.288999517297</v>
      </c>
      <c r="C230" s="27">
        <v>88.769026358033599</v>
      </c>
      <c r="D230" s="27">
        <v>99.754551894434499</v>
      </c>
      <c r="E230" s="27">
        <v>129.565558540528</v>
      </c>
      <c r="F230" s="27">
        <v>85.155090453287698</v>
      </c>
      <c r="G230" s="27">
        <v>185.772771727454</v>
      </c>
      <c r="H230" s="27">
        <v>97.570272201921696</v>
      </c>
      <c r="I230" s="27">
        <v>126.786557122319</v>
      </c>
      <c r="J230" s="27">
        <v>92.543307295113607</v>
      </c>
      <c r="K230" s="17"/>
      <c r="L230" s="19">
        <v>43983</v>
      </c>
      <c r="M230" s="27">
        <v>87.6397386447087</v>
      </c>
      <c r="N230" s="27">
        <v>79.9039821999569</v>
      </c>
      <c r="O230" s="27">
        <v>97.905144862729401</v>
      </c>
      <c r="P230" s="27">
        <v>129.03922627701701</v>
      </c>
      <c r="Q230" s="27">
        <v>81.681717637367598</v>
      </c>
      <c r="R230" s="27">
        <v>178.64220811688099</v>
      </c>
      <c r="S230" s="27">
        <v>91.152204678253895</v>
      </c>
      <c r="T230" s="27">
        <v>131.48769482918601</v>
      </c>
      <c r="U230" s="27">
        <v>88.963292511511796</v>
      </c>
    </row>
    <row r="231" spans="1:21" s="20" customFormat="1" x14ac:dyDescent="0.3">
      <c r="A231" s="19">
        <v>44013</v>
      </c>
      <c r="B231" s="27">
        <v>96.215563821371305</v>
      </c>
      <c r="C231" s="27">
        <v>82.873619439922706</v>
      </c>
      <c r="D231" s="27">
        <v>110.87714571385899</v>
      </c>
      <c r="E231" s="27">
        <v>142.609363427733</v>
      </c>
      <c r="F231" s="27">
        <v>93.214008321813907</v>
      </c>
      <c r="G231" s="27">
        <v>194.79526691615001</v>
      </c>
      <c r="H231" s="27">
        <v>95.363620087487405</v>
      </c>
      <c r="I231" s="27">
        <v>136.76296101648501</v>
      </c>
      <c r="J231" s="27">
        <v>99.224736819445397</v>
      </c>
      <c r="K231" s="17"/>
      <c r="L231" s="19">
        <v>44013</v>
      </c>
      <c r="M231" s="27">
        <v>91.605266418025494</v>
      </c>
      <c r="N231" s="27">
        <v>80.634731055362906</v>
      </c>
      <c r="O231" s="27">
        <v>103.923264449885</v>
      </c>
      <c r="P231" s="27">
        <v>139.41188313691799</v>
      </c>
      <c r="Q231" s="27">
        <v>88.241022062663504</v>
      </c>
      <c r="R231" s="27">
        <v>193.044866022934</v>
      </c>
      <c r="S231" s="27">
        <v>96.769425081175001</v>
      </c>
      <c r="T231" s="27">
        <v>134.37614971695001</v>
      </c>
      <c r="U231" s="27">
        <v>93.210221136429695</v>
      </c>
    </row>
    <row r="232" spans="1:21" s="20" customFormat="1" x14ac:dyDescent="0.3">
      <c r="A232" s="19">
        <v>44044</v>
      </c>
      <c r="B232" s="27">
        <v>98.8596722524169</v>
      </c>
      <c r="C232" s="27">
        <v>72.882445314165494</v>
      </c>
      <c r="D232" s="27">
        <v>112.869993203531</v>
      </c>
      <c r="E232" s="27">
        <v>153.541597725472</v>
      </c>
      <c r="F232" s="27">
        <v>97.683767927866498</v>
      </c>
      <c r="G232" s="27">
        <v>213.588089399106</v>
      </c>
      <c r="H232" s="27">
        <v>103.653380550338</v>
      </c>
      <c r="I232" s="27">
        <v>140.80318330360399</v>
      </c>
      <c r="J232" s="27">
        <v>99.527563916319195</v>
      </c>
      <c r="K232" s="17"/>
      <c r="L232" s="19">
        <v>44044</v>
      </c>
      <c r="M232" s="27">
        <v>97.271659686910695</v>
      </c>
      <c r="N232" s="27">
        <v>84.498191978366506</v>
      </c>
      <c r="O232" s="27">
        <v>110.71989801690501</v>
      </c>
      <c r="P232" s="27">
        <v>149.38674732732099</v>
      </c>
      <c r="Q232" s="27">
        <v>95.316030290072206</v>
      </c>
      <c r="R232" s="27">
        <v>206.976086260751</v>
      </c>
      <c r="S232" s="27">
        <v>102.72044413042499</v>
      </c>
      <c r="T232" s="27">
        <v>138.64057822817</v>
      </c>
      <c r="U232" s="27">
        <v>99.202646531977194</v>
      </c>
    </row>
    <row r="233" spans="1:21" s="20" customFormat="1" x14ac:dyDescent="0.3">
      <c r="A233" s="19">
        <v>44075</v>
      </c>
      <c r="B233" s="27">
        <v>104.374301744249</v>
      </c>
      <c r="C233" s="27">
        <v>85.331488962621904</v>
      </c>
      <c r="D233" s="27">
        <v>116.431741877741</v>
      </c>
      <c r="E233" s="27">
        <v>159.76082267121899</v>
      </c>
      <c r="F233" s="27">
        <v>102.465929286367</v>
      </c>
      <c r="G233" s="27">
        <v>217.095053007648</v>
      </c>
      <c r="H233" s="27">
        <v>114.97392660593</v>
      </c>
      <c r="I233" s="27">
        <v>140.39454374951401</v>
      </c>
      <c r="J233" s="27">
        <v>105.813357868764</v>
      </c>
      <c r="K233" s="17"/>
      <c r="L233" s="19">
        <v>44075</v>
      </c>
      <c r="M233" s="27">
        <v>103.208311122148</v>
      </c>
      <c r="N233" s="27">
        <v>90.224587389844004</v>
      </c>
      <c r="O233" s="27">
        <v>117.076741021792</v>
      </c>
      <c r="P233" s="27">
        <v>157.583556785235</v>
      </c>
      <c r="Q233" s="27">
        <v>101.75692857781701</v>
      </c>
      <c r="R233" s="27">
        <v>217.76814063747301</v>
      </c>
      <c r="S233" s="27">
        <v>107.80597324783299</v>
      </c>
      <c r="T233" s="27">
        <v>142.888747078481</v>
      </c>
      <c r="U233" s="27">
        <v>105.661927549677</v>
      </c>
    </row>
    <row r="234" spans="1:21" s="20" customFormat="1" x14ac:dyDescent="0.3">
      <c r="A234" s="19">
        <v>44105</v>
      </c>
      <c r="B234" s="27">
        <v>111.03954204611099</v>
      </c>
      <c r="C234" s="27">
        <v>99.352766748475105</v>
      </c>
      <c r="D234" s="27">
        <v>124.444920077397</v>
      </c>
      <c r="E234" s="27">
        <v>165.26648460867</v>
      </c>
      <c r="F234" s="27">
        <v>108.48861954089</v>
      </c>
      <c r="G234" s="27">
        <v>248.99974308917601</v>
      </c>
      <c r="H234" s="27">
        <v>113.45761604226099</v>
      </c>
      <c r="I234" s="27">
        <v>149.995258421655</v>
      </c>
      <c r="J234" s="27">
        <v>114.77214065677001</v>
      </c>
      <c r="K234" s="17"/>
      <c r="L234" s="19">
        <v>44105</v>
      </c>
      <c r="M234" s="27">
        <v>108.17210081184299</v>
      </c>
      <c r="N234" s="27">
        <v>96.0484929459884</v>
      </c>
      <c r="O234" s="27">
        <v>122.142913533737</v>
      </c>
      <c r="P234" s="27">
        <v>163.305381079726</v>
      </c>
      <c r="Q234" s="27">
        <v>106.821144400329</v>
      </c>
      <c r="R234" s="27">
        <v>224.84291565160501</v>
      </c>
      <c r="S234" s="27">
        <v>111.48480928637601</v>
      </c>
      <c r="T234" s="27">
        <v>146.171924570583</v>
      </c>
      <c r="U234" s="27">
        <v>111.391308663209</v>
      </c>
    </row>
    <row r="235" spans="1:21" s="20" customFormat="1" x14ac:dyDescent="0.3">
      <c r="A235" s="19"/>
      <c r="B235" s="21"/>
      <c r="C235" s="21"/>
      <c r="D235" s="21"/>
      <c r="E235" s="21"/>
      <c r="F235" s="21"/>
      <c r="G235" s="21"/>
      <c r="H235" s="21"/>
      <c r="I235" s="21"/>
      <c r="J235" s="21"/>
      <c r="K235" s="17"/>
      <c r="L235" s="19"/>
      <c r="M235" s="21"/>
      <c r="N235" s="21"/>
      <c r="O235" s="21"/>
      <c r="P235" s="21"/>
      <c r="Q235" s="21"/>
      <c r="R235" s="21"/>
      <c r="S235" s="21"/>
      <c r="T235" s="21"/>
      <c r="U235" s="21"/>
    </row>
    <row r="236" spans="1:21" x14ac:dyDescent="0.3">
      <c r="A236" s="24" t="s">
        <v>21</v>
      </c>
      <c r="B236" s="25"/>
      <c r="C236" s="25"/>
      <c r="D236" s="25"/>
      <c r="E236" s="25"/>
      <c r="F236" s="25"/>
      <c r="G236" s="25"/>
      <c r="H236" s="25"/>
      <c r="I236" s="25"/>
      <c r="J236" s="25"/>
      <c r="L236" s="22" t="s">
        <v>21</v>
      </c>
      <c r="M236" s="22"/>
      <c r="N236" s="22"/>
      <c r="O236" s="22"/>
      <c r="P236" s="22"/>
      <c r="Q236" s="22"/>
      <c r="R236" s="22"/>
      <c r="S236" s="22"/>
      <c r="T236" s="22"/>
      <c r="U236" s="22"/>
    </row>
    <row r="237" spans="1:21" hidden="1" x14ac:dyDescent="0.3">
      <c r="A237" s="19">
        <v>41791</v>
      </c>
      <c r="B237" s="21">
        <v>0.92744721354316439</v>
      </c>
      <c r="C237" s="21">
        <v>0.45644740542369888</v>
      </c>
      <c r="D237" s="21">
        <v>-1.7126164494806084</v>
      </c>
      <c r="E237" s="21">
        <v>-2.544461878862847</v>
      </c>
      <c r="F237" s="21">
        <v>0.8686990547095208</v>
      </c>
      <c r="G237" s="21">
        <v>-0.1604621403876183</v>
      </c>
      <c r="H237" s="21">
        <v>-4.1823524154708807</v>
      </c>
      <c r="I237" s="21">
        <v>3.5806371016938288</v>
      </c>
      <c r="J237" s="21">
        <v>0.52797780983235842</v>
      </c>
      <c r="L237" s="19">
        <v>41791</v>
      </c>
      <c r="M237" s="21">
        <v>1.2180796250392145</v>
      </c>
      <c r="N237" s="21">
        <v>0.6208941638017107</v>
      </c>
      <c r="O237" s="21">
        <v>-0.68044016811145136</v>
      </c>
      <c r="P237" s="21">
        <v>0.68819294920110519</v>
      </c>
      <c r="Q237" s="21">
        <v>0.44245240879337011</v>
      </c>
      <c r="R237" s="21">
        <v>1.2718260406906046</v>
      </c>
      <c r="S237" s="21">
        <v>0.13245612270553764</v>
      </c>
      <c r="T237" s="21">
        <v>0.66694282479300426</v>
      </c>
      <c r="U237" s="21">
        <v>0.56640715756035576</v>
      </c>
    </row>
    <row r="238" spans="1:21" hidden="1" x14ac:dyDescent="0.3">
      <c r="A238" s="19">
        <v>41821</v>
      </c>
      <c r="B238" s="21">
        <v>1.6442096352193847</v>
      </c>
      <c r="C238" s="21">
        <v>0.31641380026701249</v>
      </c>
      <c r="D238" s="21">
        <v>-9.7426524635813028E-2</v>
      </c>
      <c r="E238" s="21">
        <v>-0.10210530216776537</v>
      </c>
      <c r="F238" s="21">
        <v>0.22537886418176889</v>
      </c>
      <c r="G238" s="21">
        <v>6.9878166772450845</v>
      </c>
      <c r="H238" s="21">
        <v>4.5066251274837654</v>
      </c>
      <c r="I238" s="21">
        <v>3.7626444003404202</v>
      </c>
      <c r="J238" s="21">
        <v>0.73337140222613506</v>
      </c>
      <c r="L238" s="19">
        <v>41821</v>
      </c>
      <c r="M238" s="21">
        <v>1.3246753148052237</v>
      </c>
      <c r="N238" s="21">
        <v>0.70595482447215474</v>
      </c>
      <c r="O238" s="21">
        <v>-0.62611430356521725</v>
      </c>
      <c r="P238" s="21">
        <v>0.77265650456792567</v>
      </c>
      <c r="Q238" s="21">
        <v>0.47729517069248217</v>
      </c>
      <c r="R238" s="21">
        <v>1.1210369648484653</v>
      </c>
      <c r="S238" s="21">
        <v>-0.86473924064864871</v>
      </c>
      <c r="T238" s="21">
        <v>0.62219204136533257</v>
      </c>
      <c r="U238" s="21">
        <v>0.71462102048678311</v>
      </c>
    </row>
    <row r="239" spans="1:21" hidden="1" x14ac:dyDescent="0.3">
      <c r="A239" s="19">
        <v>41852</v>
      </c>
      <c r="B239" s="21">
        <v>2.1006964510396742</v>
      </c>
      <c r="C239" s="21">
        <v>1.327881282791088</v>
      </c>
      <c r="D239" s="21">
        <v>0.60894573433822874</v>
      </c>
      <c r="E239" s="21">
        <v>3.365094311755179</v>
      </c>
      <c r="F239" s="21">
        <v>2.4540302813063741</v>
      </c>
      <c r="G239" s="21">
        <v>-0.13882780258465122</v>
      </c>
      <c r="H239" s="21">
        <v>-2.3292508211710028</v>
      </c>
      <c r="I239" s="21">
        <v>-4.7782434382364851</v>
      </c>
      <c r="J239" s="21">
        <v>1.3234429224734168</v>
      </c>
      <c r="L239" s="19">
        <v>41852</v>
      </c>
      <c r="M239" s="21">
        <v>1.4244943777463215</v>
      </c>
      <c r="N239" s="21">
        <v>0.78516950517824036</v>
      </c>
      <c r="O239" s="21">
        <v>-0.20189031749991981</v>
      </c>
      <c r="P239" s="21">
        <v>0.67757262778072036</v>
      </c>
      <c r="Q239" s="21">
        <v>0.36092834805436791</v>
      </c>
      <c r="R239" s="21">
        <v>0.81801773589254001</v>
      </c>
      <c r="S239" s="21">
        <v>-1.4395059837409963</v>
      </c>
      <c r="T239" s="21">
        <v>0.98119899298894087</v>
      </c>
      <c r="U239" s="21">
        <v>0.89582993675643152</v>
      </c>
    </row>
    <row r="240" spans="1:21" hidden="1" x14ac:dyDescent="0.3">
      <c r="A240" s="19">
        <v>41883</v>
      </c>
      <c r="B240" s="21">
        <v>0.28812487779152907</v>
      </c>
      <c r="C240" s="21">
        <v>1.0888400975610724</v>
      </c>
      <c r="D240" s="21">
        <v>-1.3251333287678579</v>
      </c>
      <c r="E240" s="21">
        <v>-0.44816541885942529</v>
      </c>
      <c r="F240" s="21">
        <v>-7.2959629748892141E-2</v>
      </c>
      <c r="G240" s="21">
        <v>-0.18458446156367492</v>
      </c>
      <c r="H240" s="21">
        <v>-8.321107033004882</v>
      </c>
      <c r="I240" s="21">
        <v>3.7305102586345562</v>
      </c>
      <c r="J240" s="21">
        <v>-4.8155205843924964E-2</v>
      </c>
      <c r="L240" s="19">
        <v>41883</v>
      </c>
      <c r="M240" s="21">
        <v>1.4243751946132699</v>
      </c>
      <c r="N240" s="21">
        <v>0.77449552249779785</v>
      </c>
      <c r="O240" s="21">
        <v>0.35908574060095066</v>
      </c>
      <c r="P240" s="21">
        <v>0.30920486649541612</v>
      </c>
      <c r="Q240" s="21">
        <v>-1.3005953452249752E-2</v>
      </c>
      <c r="R240" s="21">
        <v>0.62308412966594062</v>
      </c>
      <c r="S240" s="21">
        <v>-1.2761743692675909</v>
      </c>
      <c r="T240" s="21">
        <v>1.5490597490687374</v>
      </c>
      <c r="U240" s="21">
        <v>0.94506605104007768</v>
      </c>
    </row>
    <row r="241" spans="1:21" hidden="1" x14ac:dyDescent="0.3">
      <c r="A241" s="19">
        <v>41913</v>
      </c>
      <c r="B241" s="21">
        <v>1.9145870511463103</v>
      </c>
      <c r="C241" s="21">
        <v>0.37039575653907697</v>
      </c>
      <c r="D241" s="21">
        <v>1.1205942824847437</v>
      </c>
      <c r="E241" s="21">
        <v>0.72550775103406018</v>
      </c>
      <c r="F241" s="21">
        <v>3.7426712538813689</v>
      </c>
      <c r="G241" s="21">
        <v>-1.8063327911085558</v>
      </c>
      <c r="H241" s="21">
        <v>3.4349734797455955</v>
      </c>
      <c r="I241" s="21">
        <v>1.8985609529591718</v>
      </c>
      <c r="J241" s="21">
        <v>1.7466310489999692</v>
      </c>
      <c r="L241" s="19">
        <v>41913</v>
      </c>
      <c r="M241" s="21">
        <v>1.3845267686519502</v>
      </c>
      <c r="N241" s="21">
        <v>0.68869159940023739</v>
      </c>
      <c r="O241" s="21">
        <v>0.73864712452826886</v>
      </c>
      <c r="P241" s="21">
        <v>-0.22262040599524413</v>
      </c>
      <c r="Q241" s="21">
        <v>-0.5820781762909899</v>
      </c>
      <c r="R241" s="21">
        <v>0.71734793709736788</v>
      </c>
      <c r="S241" s="21">
        <v>-0.64912915206140065</v>
      </c>
      <c r="T241" s="21">
        <v>2.1061167960649607</v>
      </c>
      <c r="U241" s="21">
        <v>0.86360826321028039</v>
      </c>
    </row>
    <row r="242" spans="1:21" hidden="1" x14ac:dyDescent="0.3">
      <c r="A242" s="19">
        <v>41944</v>
      </c>
      <c r="B242" s="21">
        <v>4.9314419233254414</v>
      </c>
      <c r="C242" s="21">
        <v>0.53290797813962953</v>
      </c>
      <c r="D242" s="21">
        <v>2.0318408046189784</v>
      </c>
      <c r="E242" s="21">
        <v>-6.6948687711398946E-3</v>
      </c>
      <c r="F242" s="21">
        <v>-7.4160553576397721</v>
      </c>
      <c r="G242" s="21">
        <v>0.11002881024579914</v>
      </c>
      <c r="H242" s="21">
        <v>0.43809483443284503</v>
      </c>
      <c r="I242" s="21">
        <v>9.3181262508605922</v>
      </c>
      <c r="J242" s="21">
        <v>1.3456985809818134</v>
      </c>
      <c r="L242" s="19">
        <v>41944</v>
      </c>
      <c r="M242" s="21">
        <v>1.4128715909788259</v>
      </c>
      <c r="N242" s="21">
        <v>0.67388371225434174</v>
      </c>
      <c r="O242" s="21">
        <v>0.81719903163208762</v>
      </c>
      <c r="P242" s="21">
        <v>-0.70244601719584576</v>
      </c>
      <c r="Q242" s="21">
        <v>-1.2212823481424717</v>
      </c>
      <c r="R242" s="21">
        <v>1.0405237773846165</v>
      </c>
      <c r="S242" s="21">
        <v>1.3152899432422593E-2</v>
      </c>
      <c r="T242" s="21">
        <v>2.5210632286070567</v>
      </c>
      <c r="U242" s="21">
        <v>0.78426673719196316</v>
      </c>
    </row>
    <row r="243" spans="1:21" hidden="1" x14ac:dyDescent="0.3">
      <c r="A243" s="19">
        <v>41974</v>
      </c>
      <c r="B243" s="21">
        <v>-2.9509327481959113</v>
      </c>
      <c r="C243" s="21">
        <v>-1.9739490460831455</v>
      </c>
      <c r="D243" s="21">
        <v>1.9333410288520758</v>
      </c>
      <c r="E243" s="21">
        <v>-4.9501023024219553</v>
      </c>
      <c r="F243" s="21">
        <v>-5.6980327679682858</v>
      </c>
      <c r="G243" s="21">
        <v>3.7810822432063462</v>
      </c>
      <c r="H243" s="21">
        <v>1.8945268354737976</v>
      </c>
      <c r="I243" s="21">
        <v>-9.7370715454501262</v>
      </c>
      <c r="J243" s="21">
        <v>-2.8163546499437642</v>
      </c>
      <c r="L243" s="19">
        <v>41974</v>
      </c>
      <c r="M243" s="21">
        <v>1.5262751461132762</v>
      </c>
      <c r="N243" s="21">
        <v>0.79879698168308089</v>
      </c>
      <c r="O243" s="21">
        <v>0.72049536655076629</v>
      </c>
      <c r="P243" s="21">
        <v>-1.0393136737167685</v>
      </c>
      <c r="Q243" s="21">
        <v>-1.8482475634937434</v>
      </c>
      <c r="R243" s="21">
        <v>1.3366510706575019</v>
      </c>
      <c r="S243" s="21">
        <v>0.29817706008616884</v>
      </c>
      <c r="T243" s="21">
        <v>2.7581522369771072</v>
      </c>
      <c r="U243" s="21">
        <v>0.73102034626864043</v>
      </c>
    </row>
    <row r="244" spans="1:21" hidden="1" x14ac:dyDescent="0.3">
      <c r="A244" s="19">
        <v>42005</v>
      </c>
      <c r="B244" s="21">
        <v>3.0328279050489737</v>
      </c>
      <c r="C244" s="21">
        <v>3.992492644011314</v>
      </c>
      <c r="D244" s="21">
        <v>-0.9152617121187645</v>
      </c>
      <c r="E244" s="21">
        <v>0.60607845865536802</v>
      </c>
      <c r="F244" s="21">
        <v>4.5494481750070648</v>
      </c>
      <c r="G244" s="21">
        <v>3.4304671068863479</v>
      </c>
      <c r="H244" s="21">
        <v>3.6603522853503767</v>
      </c>
      <c r="I244" s="21">
        <v>10.750625140745251</v>
      </c>
      <c r="J244" s="21">
        <v>3.5522754691876601</v>
      </c>
      <c r="L244" s="19">
        <v>42005</v>
      </c>
      <c r="M244" s="21">
        <v>1.6075291397496416</v>
      </c>
      <c r="N244" s="21">
        <v>0.89802606212117109</v>
      </c>
      <c r="O244" s="21">
        <v>0.53095549601818171</v>
      </c>
      <c r="P244" s="21">
        <v>-1.0926134206896698</v>
      </c>
      <c r="Q244" s="21">
        <v>-2.2216837694251423</v>
      </c>
      <c r="R244" s="21">
        <v>1.8210276462218733</v>
      </c>
      <c r="S244" s="21">
        <v>0.42952141096024299</v>
      </c>
      <c r="T244" s="21">
        <v>2.8605267014002234</v>
      </c>
      <c r="U244" s="21">
        <v>0.68452464946830993</v>
      </c>
    </row>
    <row r="245" spans="1:21" hidden="1" x14ac:dyDescent="0.3">
      <c r="A245" s="19">
        <v>42036</v>
      </c>
      <c r="B245" s="21">
        <v>0.69650112444510359</v>
      </c>
      <c r="C245" s="21">
        <v>1.3859478812624948</v>
      </c>
      <c r="D245" s="21">
        <v>-3.4736820430318671</v>
      </c>
      <c r="E245" s="21">
        <v>-0.99207436211995459</v>
      </c>
      <c r="F245" s="21">
        <v>-4.2074267520764259</v>
      </c>
      <c r="G245" s="21">
        <v>1.675508137753412</v>
      </c>
      <c r="H245" s="21">
        <v>-1.9582460701596083</v>
      </c>
      <c r="I245" s="21">
        <v>-6.9759402355115352</v>
      </c>
      <c r="J245" s="21">
        <v>-0.48606043759218398</v>
      </c>
      <c r="L245" s="19">
        <v>42036</v>
      </c>
      <c r="M245" s="21">
        <v>1.6207677450162272</v>
      </c>
      <c r="N245" s="21">
        <v>0.98894358292584972</v>
      </c>
      <c r="O245" s="21">
        <v>0.39114258640722266</v>
      </c>
      <c r="P245" s="21">
        <v>-0.76129905560810007</v>
      </c>
      <c r="Q245" s="21">
        <v>-2.2119497865253246</v>
      </c>
      <c r="R245" s="21">
        <v>2.1499024733763195</v>
      </c>
      <c r="S245" s="21">
        <v>0.46884658737402773</v>
      </c>
      <c r="T245" s="21">
        <v>2.4978181828877011</v>
      </c>
      <c r="U245" s="21">
        <v>0.67188140464715662</v>
      </c>
    </row>
    <row r="246" spans="1:21" hidden="1" x14ac:dyDescent="0.3">
      <c r="A246" s="19">
        <v>42064</v>
      </c>
      <c r="B246" s="21">
        <v>-0.8614750133354887</v>
      </c>
      <c r="C246" s="21">
        <v>-6.0777174700765713E-2</v>
      </c>
      <c r="D246" s="21">
        <v>2.8766363705549747</v>
      </c>
      <c r="E246" s="21">
        <v>1.2984320494329404</v>
      </c>
      <c r="F246" s="21">
        <v>-4.8427263971588363</v>
      </c>
      <c r="G246" s="21">
        <v>2.1251056593727613</v>
      </c>
      <c r="H246" s="21">
        <v>-2.9219450579083817</v>
      </c>
      <c r="I246" s="21">
        <v>11.508999130485599</v>
      </c>
      <c r="J246" s="21">
        <v>-0.18099926603761807</v>
      </c>
      <c r="L246" s="19">
        <v>42064</v>
      </c>
      <c r="M246" s="21">
        <v>1.5475234828010276</v>
      </c>
      <c r="N246" s="21">
        <v>1.069007744307271</v>
      </c>
      <c r="O246" s="21">
        <v>0.3466857192030437</v>
      </c>
      <c r="P246" s="21">
        <v>-0.22412816664906243</v>
      </c>
      <c r="Q246" s="21">
        <v>-1.816265927959182</v>
      </c>
      <c r="R246" s="21">
        <v>2.0909314644651289</v>
      </c>
      <c r="S246" s="21">
        <v>0.32234855641619653</v>
      </c>
      <c r="T246" s="21">
        <v>1.9752563930031108</v>
      </c>
      <c r="U246" s="21">
        <v>0.70750938982411249</v>
      </c>
    </row>
    <row r="247" spans="1:21" hidden="1" x14ac:dyDescent="0.3">
      <c r="A247" s="19">
        <v>42095</v>
      </c>
      <c r="B247" s="21">
        <v>9.1080616036934625</v>
      </c>
      <c r="C247" s="21">
        <v>6.9744924395055641</v>
      </c>
      <c r="D247" s="21">
        <v>6.9147787156018659</v>
      </c>
      <c r="E247" s="21">
        <v>7.325982570775591</v>
      </c>
      <c r="F247" s="21">
        <v>-0.69342179965219408</v>
      </c>
      <c r="G247" s="21">
        <v>-5.0679609372629049</v>
      </c>
      <c r="H247" s="21">
        <v>0.38623094057443907</v>
      </c>
      <c r="I247" s="21">
        <v>12.996067326577521</v>
      </c>
      <c r="J247" s="21">
        <v>6.6231356689616216</v>
      </c>
      <c r="L247" s="19">
        <v>42095</v>
      </c>
      <c r="M247" s="21">
        <v>1.4613493904376051</v>
      </c>
      <c r="N247" s="21">
        <v>1.2012115011903024</v>
      </c>
      <c r="O247" s="21">
        <v>0.53423848412743613</v>
      </c>
      <c r="P247" s="21">
        <v>0.33175923703703258</v>
      </c>
      <c r="Q247" s="21">
        <v>-1.2411654368085778</v>
      </c>
      <c r="R247" s="21">
        <v>1.8965516150618367</v>
      </c>
      <c r="S247" s="21">
        <v>0.14460109399447862</v>
      </c>
      <c r="T247" s="21">
        <v>1.759555396842849</v>
      </c>
      <c r="U247" s="21">
        <v>0.84212123466504973</v>
      </c>
    </row>
    <row r="248" spans="1:21" hidden="1" x14ac:dyDescent="0.3">
      <c r="A248" s="19">
        <v>42125</v>
      </c>
      <c r="B248" s="21">
        <v>-3.4014945312833667</v>
      </c>
      <c r="C248" s="21">
        <v>-3.9904550983616338</v>
      </c>
      <c r="D248" s="21">
        <v>-3.3732393761748858</v>
      </c>
      <c r="E248" s="21">
        <v>-7.3740010333592458</v>
      </c>
      <c r="F248" s="21">
        <v>-1.1845920138151667</v>
      </c>
      <c r="G248" s="21">
        <v>7.4826770083240346</v>
      </c>
      <c r="H248" s="21">
        <v>2.2465499394665134</v>
      </c>
      <c r="I248" s="21">
        <v>-7.5257811739732787</v>
      </c>
      <c r="J248" s="21">
        <v>-3.3640018454731524</v>
      </c>
      <c r="L248" s="19">
        <v>42125</v>
      </c>
      <c r="M248" s="21">
        <v>1.3747335404457051</v>
      </c>
      <c r="N248" s="21">
        <v>1.2825221799162012</v>
      </c>
      <c r="O248" s="21">
        <v>0.83822045560473235</v>
      </c>
      <c r="P248" s="21">
        <v>0.76610452501777448</v>
      </c>
      <c r="Q248" s="21">
        <v>-0.5614322986237652</v>
      </c>
      <c r="R248" s="21">
        <v>1.8343745578850879</v>
      </c>
      <c r="S248" s="21">
        <v>0.1051593367078052</v>
      </c>
      <c r="T248" s="21">
        <v>1.8224706491724696</v>
      </c>
      <c r="U248" s="21">
        <v>0.99190144172436323</v>
      </c>
    </row>
    <row r="249" spans="1:21" hidden="1" x14ac:dyDescent="0.3">
      <c r="A249" s="19">
        <v>42156</v>
      </c>
      <c r="B249" s="21">
        <v>0.97887831473437714</v>
      </c>
      <c r="C249" s="21">
        <v>0.71529865080846022</v>
      </c>
      <c r="D249" s="21">
        <v>-0.44609175108353272</v>
      </c>
      <c r="E249" s="21">
        <v>1.9513274301603767</v>
      </c>
      <c r="F249" s="21">
        <v>4.7621483777459561</v>
      </c>
      <c r="G249" s="21">
        <v>9.2966267168835834</v>
      </c>
      <c r="H249" s="21">
        <v>3.7011993813230282</v>
      </c>
      <c r="I249" s="21">
        <v>1.4335431086552664</v>
      </c>
      <c r="J249" s="21">
        <v>1.4123413009172747</v>
      </c>
      <c r="L249" s="19">
        <v>42156</v>
      </c>
      <c r="M249" s="21">
        <v>1.2143430646253783</v>
      </c>
      <c r="N249" s="21">
        <v>1.1818755231001177</v>
      </c>
      <c r="O249" s="21">
        <v>0.93177844405831767</v>
      </c>
      <c r="P249" s="21">
        <v>0.91048714964145905</v>
      </c>
      <c r="Q249" s="21">
        <v>-8.3361565917927649E-3</v>
      </c>
      <c r="R249" s="21">
        <v>1.9588823222019602</v>
      </c>
      <c r="S249" s="21">
        <v>7.5618127477694586E-3</v>
      </c>
      <c r="T249" s="21">
        <v>1.9675344723852461</v>
      </c>
      <c r="U249" s="21">
        <v>0.96906048246168108</v>
      </c>
    </row>
    <row r="250" spans="1:21" hidden="1" x14ac:dyDescent="0.3">
      <c r="A250" s="19">
        <v>42186</v>
      </c>
      <c r="B250" s="21">
        <v>1.8605373567050387</v>
      </c>
      <c r="C250" s="21">
        <v>1.7218866619400863</v>
      </c>
      <c r="D250" s="21">
        <v>1.511054163633907</v>
      </c>
      <c r="E250" s="21">
        <v>0.66681931455445653</v>
      </c>
      <c r="F250" s="21">
        <v>0.27568110751619024</v>
      </c>
      <c r="G250" s="21">
        <v>-6.5723163110329219</v>
      </c>
      <c r="H250" s="21">
        <v>-3.3284415356111485</v>
      </c>
      <c r="I250" s="21">
        <v>-1.1038187974982239</v>
      </c>
      <c r="J250" s="21">
        <v>1.2211848183969032</v>
      </c>
      <c r="L250" s="19">
        <v>42186</v>
      </c>
      <c r="M250" s="21">
        <v>0.97149236063223121</v>
      </c>
      <c r="N250" s="21">
        <v>0.87967006904901002</v>
      </c>
      <c r="O250" s="21">
        <v>0.68020542948408202</v>
      </c>
      <c r="P250" s="21">
        <v>0.82311336473070984</v>
      </c>
      <c r="Q250" s="21">
        <v>0.12969315502791012</v>
      </c>
      <c r="R250" s="21">
        <v>1.8179636436528979</v>
      </c>
      <c r="S250" s="21">
        <v>-0.36694601320451659</v>
      </c>
      <c r="T250" s="21">
        <v>1.7957542351757949</v>
      </c>
      <c r="U250" s="21">
        <v>0.71066945665598791</v>
      </c>
    </row>
    <row r="251" spans="1:21" hidden="1" x14ac:dyDescent="0.3">
      <c r="A251" s="19">
        <v>42217</v>
      </c>
      <c r="B251" s="21">
        <v>1.2097883746460036</v>
      </c>
      <c r="C251" s="21">
        <v>1.6117105217881456</v>
      </c>
      <c r="D251" s="21">
        <v>0.65723940105040235</v>
      </c>
      <c r="E251" s="21">
        <v>1.3202823236766914</v>
      </c>
      <c r="F251" s="21">
        <v>-1.3392141052481543</v>
      </c>
      <c r="G251" s="21">
        <v>3.1065422993095559</v>
      </c>
      <c r="H251" s="21">
        <v>-1.9318654997691587</v>
      </c>
      <c r="I251" s="21">
        <v>6.9071689370013845</v>
      </c>
      <c r="J251" s="21">
        <v>1.0937140127293521</v>
      </c>
      <c r="L251" s="19">
        <v>42217</v>
      </c>
      <c r="M251" s="21">
        <v>0.79334342824699533</v>
      </c>
      <c r="N251" s="21">
        <v>0.54861978043887483</v>
      </c>
      <c r="O251" s="21">
        <v>0.22143534913385832</v>
      </c>
      <c r="P251" s="21">
        <v>0.58374784732884155</v>
      </c>
      <c r="Q251" s="21">
        <v>-0.33260493183578932</v>
      </c>
      <c r="R251" s="21">
        <v>1.2514776111951065</v>
      </c>
      <c r="S251" s="21">
        <v>-0.90028004860006616</v>
      </c>
      <c r="T251" s="21">
        <v>1.4862641337647364</v>
      </c>
      <c r="U251" s="21">
        <v>0.38424852709515456</v>
      </c>
    </row>
    <row r="252" spans="1:21" hidden="1" x14ac:dyDescent="0.3">
      <c r="A252" s="19">
        <v>42248</v>
      </c>
      <c r="B252" s="21">
        <v>1.0180416881035548</v>
      </c>
      <c r="C252" s="21">
        <v>0.76900307597218553</v>
      </c>
      <c r="D252" s="21">
        <v>1.2536971583934964</v>
      </c>
      <c r="E252" s="21">
        <v>0.9528456954820852</v>
      </c>
      <c r="F252" s="21">
        <v>-1.3495283407574776</v>
      </c>
      <c r="G252" s="21">
        <v>2.1679008752945039</v>
      </c>
      <c r="H252" s="21">
        <v>-2.4094072056732529</v>
      </c>
      <c r="I252" s="21">
        <v>2.0893273080212937</v>
      </c>
      <c r="J252" s="21">
        <v>0.73056852750590373</v>
      </c>
      <c r="L252" s="19">
        <v>42248</v>
      </c>
      <c r="M252" s="21">
        <v>0.6277240373417925</v>
      </c>
      <c r="N252" s="21">
        <v>0.20351278718910848</v>
      </c>
      <c r="O252" s="21">
        <v>-0.26354951854709041</v>
      </c>
      <c r="P252" s="21">
        <v>0.23177960924056773</v>
      </c>
      <c r="Q252" s="21">
        <v>-1.2023531961391609</v>
      </c>
      <c r="R252" s="21">
        <v>0.5032247617010821</v>
      </c>
      <c r="S252" s="21">
        <v>-1.3456009961938076</v>
      </c>
      <c r="T252" s="21">
        <v>0.96820268556874201</v>
      </c>
      <c r="U252" s="21">
        <v>4.2323603184346581E-2</v>
      </c>
    </row>
    <row r="253" spans="1:21" hidden="1" x14ac:dyDescent="0.3">
      <c r="A253" s="19">
        <v>42278</v>
      </c>
      <c r="B253" s="21">
        <v>-0.9118666122830521</v>
      </c>
      <c r="C253" s="21">
        <v>-3.2435409021606243</v>
      </c>
      <c r="D253" s="21">
        <v>-3.5260318846352723</v>
      </c>
      <c r="E253" s="21">
        <v>-1.6229658483255971</v>
      </c>
      <c r="F253" s="21">
        <v>-0.43465017647311699</v>
      </c>
      <c r="G253" s="21">
        <v>1.4057331328287903</v>
      </c>
      <c r="H253" s="21">
        <v>2.4863836151487684</v>
      </c>
      <c r="I253" s="21">
        <v>-1.3071328699530982</v>
      </c>
      <c r="J253" s="21">
        <v>-2.1713387009972163</v>
      </c>
      <c r="L253" s="19">
        <v>42278</v>
      </c>
      <c r="M253" s="21">
        <v>0.50067366176949069</v>
      </c>
      <c r="N253" s="21">
        <v>-0.10780327715118609</v>
      </c>
      <c r="O253" s="21">
        <v>-0.62275141650867116</v>
      </c>
      <c r="P253" s="21">
        <v>-1.4632914314327561E-2</v>
      </c>
      <c r="Q253" s="21">
        <v>-2.1693896960561898</v>
      </c>
      <c r="R253" s="21">
        <v>-0.18866647148930715</v>
      </c>
      <c r="S253" s="21">
        <v>-1.1867750837844082</v>
      </c>
      <c r="T253" s="21">
        <v>0.34967983509275324</v>
      </c>
      <c r="U253" s="21">
        <v>-0.24628575466119074</v>
      </c>
    </row>
    <row r="254" spans="1:21" hidden="1" x14ac:dyDescent="0.3">
      <c r="A254" s="19">
        <v>42309</v>
      </c>
      <c r="B254" s="21">
        <v>0.32497900943009306</v>
      </c>
      <c r="C254" s="21">
        <v>-0.25444564490300081</v>
      </c>
      <c r="D254" s="21">
        <v>-0.90501098683494208</v>
      </c>
      <c r="E254" s="21">
        <v>-4.543728143164838E-2</v>
      </c>
      <c r="F254" s="21">
        <v>-4.6618561973655552</v>
      </c>
      <c r="G254" s="21">
        <v>-3.2060517053357773</v>
      </c>
      <c r="H254" s="21">
        <v>-4.0386703901044712</v>
      </c>
      <c r="I254" s="21">
        <v>-3.423825912640055</v>
      </c>
      <c r="J254" s="21">
        <v>-0.78305573242394289</v>
      </c>
      <c r="L254" s="19">
        <v>42309</v>
      </c>
      <c r="M254" s="21">
        <v>0.51141861127512733</v>
      </c>
      <c r="N254" s="21">
        <v>-0.14456687981005967</v>
      </c>
      <c r="O254" s="21">
        <v>-0.68887283805976196</v>
      </c>
      <c r="P254" s="21">
        <v>3.7181287389720374E-2</v>
      </c>
      <c r="Q254" s="21">
        <v>-2.9695646269650822</v>
      </c>
      <c r="R254" s="21">
        <v>-0.46976269329017661</v>
      </c>
      <c r="S254" s="21">
        <v>-0.45511336154858695</v>
      </c>
      <c r="T254" s="21">
        <v>-0.21835637364605587</v>
      </c>
      <c r="U254" s="21">
        <v>-0.34990741263676295</v>
      </c>
    </row>
    <row r="255" spans="1:21" hidden="1" x14ac:dyDescent="0.3">
      <c r="A255" s="19">
        <v>42339</v>
      </c>
      <c r="B255" s="21">
        <v>1.0084607584764704</v>
      </c>
      <c r="C255" s="21">
        <v>1.9628717243234561</v>
      </c>
      <c r="D255" s="21">
        <v>0.58557042017544081</v>
      </c>
      <c r="E255" s="21">
        <v>0.30104732284799152</v>
      </c>
      <c r="F255" s="21">
        <v>-3.9588689323274417</v>
      </c>
      <c r="G255" s="21">
        <v>-4.8187425262330112</v>
      </c>
      <c r="H255" s="21">
        <v>-0.48640025563511102</v>
      </c>
      <c r="I255" s="21">
        <v>-0.66179217172507299</v>
      </c>
      <c r="J255" s="21">
        <v>0.26166590504976828</v>
      </c>
      <c r="L255" s="19">
        <v>42339</v>
      </c>
      <c r="M255" s="21">
        <v>0.65217513138753347</v>
      </c>
      <c r="N255" s="21">
        <v>0.10579887807367072</v>
      </c>
      <c r="O255" s="21">
        <v>-0.55699206103889676</v>
      </c>
      <c r="P255" s="21">
        <v>0.43955570428877433</v>
      </c>
      <c r="Q255" s="21">
        <v>-3.3630782796558956</v>
      </c>
      <c r="R255" s="21">
        <v>-0.35788663005992261</v>
      </c>
      <c r="S255" s="21">
        <v>0.47963279301763695</v>
      </c>
      <c r="T255" s="21">
        <v>-0.16936814226130581</v>
      </c>
      <c r="U255" s="21">
        <v>-0.14717882029128271</v>
      </c>
    </row>
    <row r="256" spans="1:21" hidden="1" x14ac:dyDescent="0.3">
      <c r="A256" s="19">
        <v>42370</v>
      </c>
      <c r="B256" s="21">
        <v>2.3368021409049256</v>
      </c>
      <c r="C256" s="21">
        <v>1.7601421833733255</v>
      </c>
      <c r="D256" s="21">
        <v>0.23995124770588294</v>
      </c>
      <c r="E256" s="21">
        <v>-0.3670724784387791</v>
      </c>
      <c r="F256" s="21">
        <v>-3.2153832604985721</v>
      </c>
      <c r="G256" s="21">
        <v>4.9915252776902452</v>
      </c>
      <c r="H256" s="21">
        <v>4.9791691833601437</v>
      </c>
      <c r="I256" s="21">
        <v>5.5767342374229534</v>
      </c>
      <c r="J256" s="21">
        <v>1.8289463508817771</v>
      </c>
      <c r="L256" s="19">
        <v>42370</v>
      </c>
      <c r="M256" s="21">
        <v>0.93599858942947645</v>
      </c>
      <c r="N256" s="21">
        <v>0.59310514201202924</v>
      </c>
      <c r="O256" s="21">
        <v>-0.2265792417986634</v>
      </c>
      <c r="P256" s="21">
        <v>1.0429910218878069</v>
      </c>
      <c r="Q256" s="21">
        <v>-3.2251305013008547</v>
      </c>
      <c r="R256" s="21">
        <v>9.0041661578088572E-2</v>
      </c>
      <c r="S256" s="21">
        <v>1.3628453253082595</v>
      </c>
      <c r="T256" s="21">
        <v>0.59907740640774421</v>
      </c>
      <c r="U256" s="21">
        <v>0.29251174005648917</v>
      </c>
    </row>
    <row r="257" spans="1:21" hidden="1" x14ac:dyDescent="0.3">
      <c r="A257" s="19">
        <v>42401</v>
      </c>
      <c r="B257" s="21">
        <v>-1.9887630688591451</v>
      </c>
      <c r="C257" s="21">
        <v>-1.9007935041089219</v>
      </c>
      <c r="D257" s="21">
        <v>-1.2529549928597339</v>
      </c>
      <c r="E257" s="21">
        <v>3.7515825432606453</v>
      </c>
      <c r="F257" s="21">
        <v>-5.5616712651981199</v>
      </c>
      <c r="G257" s="21">
        <v>1.3432938745947087</v>
      </c>
      <c r="H257" s="21">
        <v>0.34432018978660661</v>
      </c>
      <c r="I257" s="21">
        <v>-2.2690179475420402</v>
      </c>
      <c r="J257" s="21">
        <v>-1.5617681764570457</v>
      </c>
      <c r="L257" s="19">
        <v>42401</v>
      </c>
      <c r="M257" s="21">
        <v>1.2035450885407695</v>
      </c>
      <c r="N257" s="21">
        <v>1.1007891194217301</v>
      </c>
      <c r="O257" s="21">
        <v>0.11069502984635271</v>
      </c>
      <c r="P257" s="21">
        <v>1.5717255962307775</v>
      </c>
      <c r="Q257" s="21">
        <v>-2.7199805968558977</v>
      </c>
      <c r="R257" s="21">
        <v>0.66044924291264184</v>
      </c>
      <c r="S257" s="21">
        <v>1.905419199706726</v>
      </c>
      <c r="T257" s="21">
        <v>1.6676780662858048</v>
      </c>
      <c r="U257" s="21">
        <v>0.71865591262694206</v>
      </c>
    </row>
    <row r="258" spans="1:21" hidden="1" x14ac:dyDescent="0.3">
      <c r="A258" s="19">
        <v>42430</v>
      </c>
      <c r="B258" s="21">
        <v>3.4148965774701612</v>
      </c>
      <c r="C258" s="21">
        <v>1.3613218794856996</v>
      </c>
      <c r="D258" s="21">
        <v>0.61111183357118737</v>
      </c>
      <c r="E258" s="21">
        <v>1.9144342829359617</v>
      </c>
      <c r="F258" s="21">
        <v>-2.6727668593062859E-2</v>
      </c>
      <c r="G258" s="21">
        <v>-9.1756861935245571</v>
      </c>
      <c r="H258" s="21">
        <v>2.3535882991235768</v>
      </c>
      <c r="I258" s="21">
        <v>-0.2224464780387958</v>
      </c>
      <c r="J258" s="21">
        <v>1.7581473236858658</v>
      </c>
      <c r="L258" s="19">
        <v>42430</v>
      </c>
      <c r="M258" s="21">
        <v>1.3049003705427165</v>
      </c>
      <c r="N258" s="21">
        <v>1.3946639736444499</v>
      </c>
      <c r="O258" s="21">
        <v>0.28625494877971835</v>
      </c>
      <c r="P258" s="21">
        <v>1.9235923389381515</v>
      </c>
      <c r="Q258" s="21">
        <v>-1.9327139340191368</v>
      </c>
      <c r="R258" s="21">
        <v>0.99379616023174133</v>
      </c>
      <c r="S258" s="21">
        <v>1.9291748499556061</v>
      </c>
      <c r="T258" s="21">
        <v>2.5227910907809292</v>
      </c>
      <c r="U258" s="21">
        <v>0.96241737832134522</v>
      </c>
    </row>
    <row r="259" spans="1:21" hidden="1" x14ac:dyDescent="0.3">
      <c r="A259" s="19">
        <v>42461</v>
      </c>
      <c r="B259" s="21">
        <v>2.67487285419028</v>
      </c>
      <c r="C259" s="21">
        <v>5.3407281850270438</v>
      </c>
      <c r="D259" s="21">
        <v>4.9471505132975713</v>
      </c>
      <c r="E259" s="21">
        <v>5.6492252625800488</v>
      </c>
      <c r="F259" s="21">
        <v>1.4294349242792048</v>
      </c>
      <c r="G259" s="21">
        <v>14.603381517656233</v>
      </c>
      <c r="H259" s="21">
        <v>2.2061449017934498</v>
      </c>
      <c r="I259" s="21">
        <v>8.9832831614728335</v>
      </c>
      <c r="J259" s="21">
        <v>3.551186501623449</v>
      </c>
      <c r="L259" s="19">
        <v>42461</v>
      </c>
      <c r="M259" s="21">
        <v>1.1157703144637043</v>
      </c>
      <c r="N259" s="21">
        <v>1.2596118001025447</v>
      </c>
      <c r="O259" s="21">
        <v>0.20259301435066046</v>
      </c>
      <c r="P259" s="21">
        <v>1.9234013828541174</v>
      </c>
      <c r="Q259" s="21">
        <v>-1.1005364033675136</v>
      </c>
      <c r="R259" s="21">
        <v>0.78215118499711522</v>
      </c>
      <c r="S259" s="21">
        <v>1.4946667751549736</v>
      </c>
      <c r="T259" s="21">
        <v>2.5257206894009121</v>
      </c>
      <c r="U259" s="21">
        <v>0.87588114806906869</v>
      </c>
    </row>
    <row r="260" spans="1:21" hidden="1" x14ac:dyDescent="0.3">
      <c r="A260" s="19">
        <v>42491</v>
      </c>
      <c r="B260" s="21">
        <v>-1.2600712348140863</v>
      </c>
      <c r="C260" s="21">
        <v>-1.3388130426811862</v>
      </c>
      <c r="D260" s="21">
        <v>-4.4224554913739773</v>
      </c>
      <c r="E260" s="21">
        <v>-2.7532230439414218</v>
      </c>
      <c r="F260" s="21">
        <v>-1.2664868736726342</v>
      </c>
      <c r="G260" s="21">
        <v>-3.4993645399283291</v>
      </c>
      <c r="H260" s="21">
        <v>1.0651737614959966</v>
      </c>
      <c r="I260" s="21">
        <v>5.2385535516213722</v>
      </c>
      <c r="J260" s="21">
        <v>-1.2935896092261645</v>
      </c>
      <c r="L260" s="19">
        <v>42491</v>
      </c>
      <c r="M260" s="21">
        <v>0.70847512950287239</v>
      </c>
      <c r="N260" s="21">
        <v>0.85328428592077454</v>
      </c>
      <c r="O260" s="21">
        <v>4.2143569350883148E-2</v>
      </c>
      <c r="P260" s="21">
        <v>1.6462767410433399</v>
      </c>
      <c r="Q260" s="21">
        <v>-0.53514565518257839</v>
      </c>
      <c r="R260" s="21">
        <v>0.39985848308925487</v>
      </c>
      <c r="S260" s="21">
        <v>0.76423066598629852</v>
      </c>
      <c r="T260" s="21">
        <v>1.9896636927389411</v>
      </c>
      <c r="U260" s="21">
        <v>0.5743786288892494</v>
      </c>
    </row>
    <row r="261" spans="1:21" hidden="1" x14ac:dyDescent="0.3">
      <c r="A261" s="19">
        <v>42522</v>
      </c>
      <c r="B261" s="21">
        <v>3.226725089701965</v>
      </c>
      <c r="C261" s="21">
        <v>3.0599143176199162</v>
      </c>
      <c r="D261" s="21">
        <v>1.5772924137480437</v>
      </c>
      <c r="E261" s="21">
        <v>6.470111051881311</v>
      </c>
      <c r="F261" s="21">
        <v>0.61268515528249967</v>
      </c>
      <c r="G261" s="21">
        <v>4.6430444576871288</v>
      </c>
      <c r="H261" s="21">
        <v>1.2282208514419635</v>
      </c>
      <c r="I261" s="21">
        <v>5.6378382990444731</v>
      </c>
      <c r="J261" s="21">
        <v>3.2456090079008293</v>
      </c>
      <c r="L261" s="19">
        <v>42522</v>
      </c>
      <c r="M261" s="21">
        <v>0.28774713014654285</v>
      </c>
      <c r="N261" s="21">
        <v>0.51020682422804331</v>
      </c>
      <c r="O261" s="21">
        <v>6.6965573135679968E-2</v>
      </c>
      <c r="P261" s="21">
        <v>1.2994038794886364</v>
      </c>
      <c r="Q261" s="21">
        <v>-0.36243667201463214</v>
      </c>
      <c r="R261" s="21">
        <v>4.7587569773632765E-2</v>
      </c>
      <c r="S261" s="21">
        <v>3.6669408020695293E-2</v>
      </c>
      <c r="T261" s="21">
        <v>1.1951891863672071</v>
      </c>
      <c r="U261" s="21">
        <v>0.29821034100983024</v>
      </c>
    </row>
    <row r="262" spans="1:21" hidden="1" x14ac:dyDescent="0.3">
      <c r="A262" s="19">
        <v>42552</v>
      </c>
      <c r="B262" s="21">
        <v>-2.0623628294348273</v>
      </c>
      <c r="C262" s="21">
        <v>-2.1982861583607405</v>
      </c>
      <c r="D262" s="21">
        <v>-1.9128080782717105</v>
      </c>
      <c r="E262" s="21">
        <v>-3.0941577105505713</v>
      </c>
      <c r="F262" s="21">
        <v>-1.4555919754790647</v>
      </c>
      <c r="G262" s="21">
        <v>-5.6497120095036379</v>
      </c>
      <c r="H262" s="21">
        <v>-3.3598350258173704</v>
      </c>
      <c r="I262" s="21">
        <v>-10.328738411879012</v>
      </c>
      <c r="J262" s="21">
        <v>-2.9667218346522195</v>
      </c>
      <c r="L262" s="19">
        <v>42552</v>
      </c>
      <c r="M262" s="21">
        <v>-7.4629330354825107E-2</v>
      </c>
      <c r="N262" s="21">
        <v>0.2846932949117198</v>
      </c>
      <c r="O262" s="21">
        <v>0.18964289007703528</v>
      </c>
      <c r="P262" s="21">
        <v>0.931506345962263</v>
      </c>
      <c r="Q262" s="21">
        <v>-0.33530749361986301</v>
      </c>
      <c r="R262" s="21">
        <v>-2.1747866081633926E-2</v>
      </c>
      <c r="S262" s="21">
        <v>-0.41501345115485533</v>
      </c>
      <c r="T262" s="21">
        <v>0.46694743830753005</v>
      </c>
      <c r="U262" s="21">
        <v>8.9124953168573384E-2</v>
      </c>
    </row>
    <row r="263" spans="1:21" hidden="1" x14ac:dyDescent="0.3">
      <c r="A263" s="19">
        <v>42583</v>
      </c>
      <c r="B263" s="21">
        <v>-0.89203413226101036</v>
      </c>
      <c r="C263" s="21">
        <v>-0.43604163103597715</v>
      </c>
      <c r="D263" s="21">
        <v>1.713358699707701</v>
      </c>
      <c r="E263" s="21">
        <v>1.547921837035271</v>
      </c>
      <c r="F263" s="21">
        <v>0.48206587903123488</v>
      </c>
      <c r="G263" s="21">
        <v>-2.7981649263471353</v>
      </c>
      <c r="H263" s="21">
        <v>-1.707283939642712</v>
      </c>
      <c r="I263" s="21">
        <v>2.2353654003109735</v>
      </c>
      <c r="J263" s="21">
        <v>-1.1267144345328273E-2</v>
      </c>
      <c r="L263" s="19">
        <v>42583</v>
      </c>
      <c r="M263" s="21">
        <v>-0.36773267437093526</v>
      </c>
      <c r="N263" s="21">
        <v>0.15612885790827757</v>
      </c>
      <c r="O263" s="21">
        <v>0.31862478521620385</v>
      </c>
      <c r="P263" s="21">
        <v>0.69120092557233281</v>
      </c>
      <c r="Q263" s="21">
        <v>-0.27605847749384571</v>
      </c>
      <c r="R263" s="21">
        <v>0.18420960387515173</v>
      </c>
      <c r="S263" s="21">
        <v>-0.59670305351489095</v>
      </c>
      <c r="T263" s="21">
        <v>-0.17154020587223373</v>
      </c>
      <c r="U263" s="21">
        <v>-6.4243179865852706E-2</v>
      </c>
    </row>
    <row r="264" spans="1:21" hidden="1" x14ac:dyDescent="0.3">
      <c r="A264" s="19">
        <v>42614</v>
      </c>
      <c r="B264" s="21">
        <v>-1.4966922394404114</v>
      </c>
      <c r="C264" s="21">
        <v>-1.7871070804861722</v>
      </c>
      <c r="D264" s="21">
        <v>-0.74082624794263863</v>
      </c>
      <c r="E264" s="21">
        <v>-1.3952379171325302</v>
      </c>
      <c r="F264" s="21">
        <v>-0.81883149134724942</v>
      </c>
      <c r="G264" s="21">
        <v>7.6852044175850898</v>
      </c>
      <c r="H264" s="21">
        <v>2.5814397490684371</v>
      </c>
      <c r="I264" s="21">
        <v>-2.334926502119683</v>
      </c>
      <c r="J264" s="21">
        <v>-1.1859701960505564</v>
      </c>
      <c r="L264" s="19">
        <v>42614</v>
      </c>
      <c r="M264" s="21">
        <v>-0.51802011487718236</v>
      </c>
      <c r="N264" s="21">
        <v>0.16183154479691986</v>
      </c>
      <c r="O264" s="21">
        <v>0.51429778316374186</v>
      </c>
      <c r="P264" s="21">
        <v>0.75219719184334011</v>
      </c>
      <c r="Q264" s="21">
        <v>-1.8685829556452926E-2</v>
      </c>
      <c r="R264" s="21">
        <v>0.37507617045189345</v>
      </c>
      <c r="S264" s="21">
        <v>-0.5446729565043551</v>
      </c>
      <c r="T264" s="21">
        <v>-0.51711654839925458</v>
      </c>
      <c r="U264" s="21">
        <v>-5.8751010645630153E-2</v>
      </c>
    </row>
    <row r="265" spans="1:21" hidden="1" x14ac:dyDescent="0.3">
      <c r="A265" s="19">
        <v>42644</v>
      </c>
      <c r="B265" s="21">
        <v>1.3337565575563648</v>
      </c>
      <c r="C265" s="21">
        <v>3.903030094989024</v>
      </c>
      <c r="D265" s="21">
        <v>3.3510568502604032</v>
      </c>
      <c r="E265" s="21">
        <v>2.2367687779476064</v>
      </c>
      <c r="F265" s="21">
        <v>-0.38164583198015967</v>
      </c>
      <c r="G265" s="21">
        <v>3.378776749445267</v>
      </c>
      <c r="H265" s="21">
        <v>-1.3232968641529674</v>
      </c>
      <c r="I265" s="21">
        <v>3.6631181332494878</v>
      </c>
      <c r="J265" s="21">
        <v>1.9980832966542295</v>
      </c>
      <c r="L265" s="19">
        <v>42644</v>
      </c>
      <c r="M265" s="21">
        <v>-0.43886897449199047</v>
      </c>
      <c r="N265" s="21">
        <v>0.27687674888519087</v>
      </c>
      <c r="O265" s="21">
        <v>0.67633859007283359</v>
      </c>
      <c r="P265" s="21">
        <v>1.0272953996212975</v>
      </c>
      <c r="Q265" s="21">
        <v>0.50893844930768317</v>
      </c>
      <c r="R265" s="21">
        <v>0.37844172576879664</v>
      </c>
      <c r="S265" s="21">
        <v>-0.18818016837630624</v>
      </c>
      <c r="T265" s="21">
        <v>-0.57500854908000276</v>
      </c>
      <c r="U265" s="21">
        <v>9.6931873695771387E-2</v>
      </c>
    </row>
    <row r="266" spans="1:21" hidden="1" x14ac:dyDescent="0.3">
      <c r="A266" s="19">
        <v>42675</v>
      </c>
      <c r="B266" s="21">
        <v>0.10479593646859353</v>
      </c>
      <c r="C266" s="21">
        <v>1.2016863464923588</v>
      </c>
      <c r="D266" s="21">
        <v>-8.3536566476627439E-2</v>
      </c>
      <c r="E266" s="21">
        <v>0.95772665595139639</v>
      </c>
      <c r="F266" s="21">
        <v>1.4124441225956019</v>
      </c>
      <c r="G266" s="21">
        <v>-6.0482400911569645</v>
      </c>
      <c r="H266" s="21">
        <v>1.1022351788810392</v>
      </c>
      <c r="I266" s="21">
        <v>-4.0620743987501706</v>
      </c>
      <c r="J266" s="21">
        <v>0.18689110182374957</v>
      </c>
      <c r="L266" s="19">
        <v>42675</v>
      </c>
      <c r="M266" s="21">
        <v>-0.26113996302823406</v>
      </c>
      <c r="N266" s="21">
        <v>0.42750544424610126</v>
      </c>
      <c r="O266" s="21">
        <v>0.83742648115832097</v>
      </c>
      <c r="P266" s="21">
        <v>1.4471175948962633</v>
      </c>
      <c r="Q266" s="21">
        <v>1.2649794102890688</v>
      </c>
      <c r="R266" s="21">
        <v>0.48777772965076238</v>
      </c>
      <c r="S266" s="21">
        <v>0.2076568882660057</v>
      </c>
      <c r="T266" s="21">
        <v>-0.4286843163547327</v>
      </c>
      <c r="U266" s="21">
        <v>0.27329142151226726</v>
      </c>
    </row>
    <row r="267" spans="1:21" hidden="1" x14ac:dyDescent="0.3">
      <c r="A267" s="19">
        <v>42705</v>
      </c>
      <c r="B267" s="21">
        <v>-1.3261761635455116</v>
      </c>
      <c r="C267" s="21">
        <v>-1.3013390514391987</v>
      </c>
      <c r="D267" s="21">
        <v>-0.59528124519506731</v>
      </c>
      <c r="E267" s="21">
        <v>0.72255384824269075</v>
      </c>
      <c r="F267" s="21">
        <v>3.2674812133337783</v>
      </c>
      <c r="G267" s="21">
        <v>2.842257173413576</v>
      </c>
      <c r="H267" s="21">
        <v>-1.5732262497507254</v>
      </c>
      <c r="I267" s="21">
        <v>1.7814560384191269</v>
      </c>
      <c r="J267" s="21">
        <v>-0.85866284047116936</v>
      </c>
      <c r="L267" s="19">
        <v>42705</v>
      </c>
      <c r="M267" s="21">
        <v>7.9114822742765156E-2</v>
      </c>
      <c r="N267" s="21">
        <v>0.65925178376584626</v>
      </c>
      <c r="O267" s="21">
        <v>1.1644100799165003</v>
      </c>
      <c r="P267" s="21">
        <v>1.9346942376092358</v>
      </c>
      <c r="Q267" s="21">
        <v>2.0167960764055026</v>
      </c>
      <c r="R267" s="21">
        <v>0.66711267450791922</v>
      </c>
      <c r="S267" s="21">
        <v>0.78509853522763517</v>
      </c>
      <c r="T267" s="21">
        <v>-2.9318111472786956E-2</v>
      </c>
      <c r="U267" s="21">
        <v>0.55374485204777724</v>
      </c>
    </row>
    <row r="268" spans="1:21" hidden="1" x14ac:dyDescent="0.3">
      <c r="A268" s="19">
        <v>42736</v>
      </c>
      <c r="B268" s="21">
        <v>-2.6007288996632294E-2</v>
      </c>
      <c r="C268" s="21">
        <v>-0.99185750892868407</v>
      </c>
      <c r="D268" s="21">
        <v>1.990142632865477</v>
      </c>
      <c r="E268" s="21">
        <v>4.3684640138467179</v>
      </c>
      <c r="F268" s="21">
        <v>2.0776833288329577</v>
      </c>
      <c r="G268" s="21">
        <v>0.99095502259800572</v>
      </c>
      <c r="H268" s="21">
        <v>-6.6873700121820701</v>
      </c>
      <c r="I268" s="21">
        <v>-1.7978545500804244</v>
      </c>
      <c r="J268" s="21">
        <v>1.0128554251494171</v>
      </c>
      <c r="L268" s="19">
        <v>42736</v>
      </c>
      <c r="M268" s="21">
        <v>0.56684478424164908</v>
      </c>
      <c r="N268" s="21">
        <v>1.0191659889694504</v>
      </c>
      <c r="O268" s="21">
        <v>1.5703091635445032</v>
      </c>
      <c r="P268" s="21">
        <v>2.3700626620279497</v>
      </c>
      <c r="Q268" s="21">
        <v>2.6137163333027624</v>
      </c>
      <c r="R268" s="21">
        <v>1.011731524962145</v>
      </c>
      <c r="S268" s="21">
        <v>1.3242345953548007</v>
      </c>
      <c r="T268" s="21">
        <v>0.34331211099325465</v>
      </c>
      <c r="U268" s="21">
        <v>0.9722545919109038</v>
      </c>
    </row>
    <row r="269" spans="1:21" hidden="1" x14ac:dyDescent="0.3">
      <c r="A269" s="19">
        <v>42767</v>
      </c>
      <c r="B269" s="21">
        <v>2.1039718249171724</v>
      </c>
      <c r="C269" s="21">
        <v>2.7263592400045944</v>
      </c>
      <c r="D269" s="21">
        <v>2.9779376635566734</v>
      </c>
      <c r="E269" s="21">
        <v>3.3437896544686208</v>
      </c>
      <c r="F269" s="21">
        <v>2.9018781482431644</v>
      </c>
      <c r="G269" s="21">
        <v>-0.15781369132850109</v>
      </c>
      <c r="H269" s="21">
        <v>12.419009892900057</v>
      </c>
      <c r="I269" s="21">
        <v>3.0835585668381071</v>
      </c>
      <c r="J269" s="21">
        <v>2.7281126474338224</v>
      </c>
      <c r="L269" s="19">
        <v>42767</v>
      </c>
      <c r="M269" s="21">
        <v>1.0889875314230135</v>
      </c>
      <c r="N269" s="21">
        <v>1.4337729123409915</v>
      </c>
      <c r="O269" s="21">
        <v>1.9895436654372878</v>
      </c>
      <c r="P269" s="21">
        <v>2.5539447491677469</v>
      </c>
      <c r="Q269" s="21">
        <v>2.83555254764849</v>
      </c>
      <c r="R269" s="21">
        <v>1.4636630340528312</v>
      </c>
      <c r="S269" s="21">
        <v>1.7409410529974245</v>
      </c>
      <c r="T269" s="21">
        <v>0.80845885508975535</v>
      </c>
      <c r="U269" s="21">
        <v>1.464096645821189</v>
      </c>
    </row>
    <row r="270" spans="1:21" hidden="1" x14ac:dyDescent="0.3">
      <c r="A270" s="19">
        <v>42795</v>
      </c>
      <c r="B270" s="21">
        <v>-0.8078256625883351</v>
      </c>
      <c r="C270" s="21">
        <v>1.8260337895473544</v>
      </c>
      <c r="D270" s="21">
        <v>-0.66753078012825595</v>
      </c>
      <c r="E270" s="21">
        <v>0.39122495151253656</v>
      </c>
      <c r="F270" s="21">
        <v>3.9881339942722249</v>
      </c>
      <c r="G270" s="21">
        <v>1.8470633462350783</v>
      </c>
      <c r="H270" s="21">
        <v>2.3539479778932781</v>
      </c>
      <c r="I270" s="21">
        <v>-0.60845245526582881</v>
      </c>
      <c r="J270" s="21">
        <v>0.75628781256904531</v>
      </c>
      <c r="L270" s="19">
        <v>42795</v>
      </c>
      <c r="M270" s="21">
        <v>1.5869260592315415</v>
      </c>
      <c r="N270" s="21">
        <v>1.9680662748736477</v>
      </c>
      <c r="O270" s="21">
        <v>2.4130208730625213</v>
      </c>
      <c r="P270" s="21">
        <v>2.4324030660467066</v>
      </c>
      <c r="Q270" s="21">
        <v>2.581646673535376</v>
      </c>
      <c r="R270" s="21">
        <v>2.3428037252475553</v>
      </c>
      <c r="S270" s="21">
        <v>2.196759228771139</v>
      </c>
      <c r="T270" s="21">
        <v>1.2451531265885496</v>
      </c>
      <c r="U270" s="21">
        <v>1.9557273105250905</v>
      </c>
    </row>
    <row r="271" spans="1:21" hidden="1" x14ac:dyDescent="0.3">
      <c r="A271" s="19">
        <v>42826</v>
      </c>
      <c r="B271" s="21">
        <v>6.7760747372615171</v>
      </c>
      <c r="C271" s="21">
        <v>4.7488905970856532</v>
      </c>
      <c r="D271" s="21">
        <v>6.8040617033388484</v>
      </c>
      <c r="E271" s="21">
        <v>7.191947369047158</v>
      </c>
      <c r="F271" s="21">
        <v>-3.3850816201752565E-2</v>
      </c>
      <c r="G271" s="21">
        <v>9.9157094323896633</v>
      </c>
      <c r="H271" s="21">
        <v>0.29101522650736289</v>
      </c>
      <c r="I271" s="21">
        <v>5.2500867312663457</v>
      </c>
      <c r="J271" s="21">
        <v>4.7886845877481932</v>
      </c>
      <c r="L271" s="19">
        <v>42826</v>
      </c>
      <c r="M271" s="21">
        <v>1.8340856692787177</v>
      </c>
      <c r="N271" s="21">
        <v>2.4079003592808901</v>
      </c>
      <c r="O271" s="21">
        <v>2.5446828195667681</v>
      </c>
      <c r="P271" s="21">
        <v>2.1297159615457639</v>
      </c>
      <c r="Q271" s="21">
        <v>1.9751695250431966</v>
      </c>
      <c r="R271" s="21">
        <v>2.9673180663950305</v>
      </c>
      <c r="S271" s="21">
        <v>2.574483555358742</v>
      </c>
      <c r="T271" s="21">
        <v>1.4466158392163919</v>
      </c>
      <c r="U271" s="21">
        <v>2.2258760836787905</v>
      </c>
    </row>
    <row r="272" spans="1:21" hidden="1" x14ac:dyDescent="0.3">
      <c r="A272" s="19">
        <v>42856</v>
      </c>
      <c r="B272" s="21">
        <v>0.46237644193667382</v>
      </c>
      <c r="C272" s="21">
        <v>1.6032491774667701</v>
      </c>
      <c r="D272" s="21">
        <v>1.6508894409904773</v>
      </c>
      <c r="E272" s="21">
        <v>-1.6181844737675366</v>
      </c>
      <c r="F272" s="21">
        <v>2.9410565689412138</v>
      </c>
      <c r="G272" s="21">
        <v>-3.5995800597369287</v>
      </c>
      <c r="H272" s="21">
        <v>7.2283478754942676</v>
      </c>
      <c r="I272" s="21">
        <v>1.2623719648209963</v>
      </c>
      <c r="J272" s="21">
        <v>1.2466419899255898</v>
      </c>
      <c r="L272" s="19">
        <v>42856</v>
      </c>
      <c r="M272" s="21">
        <v>1.7094736972057101</v>
      </c>
      <c r="N272" s="21">
        <v>2.4571893088282781</v>
      </c>
      <c r="O272" s="21">
        <v>2.2652933486343674</v>
      </c>
      <c r="P272" s="21">
        <v>1.7756744162166882</v>
      </c>
      <c r="Q272" s="21">
        <v>1.2009382621205322</v>
      </c>
      <c r="R272" s="21">
        <v>2.8952837798736253</v>
      </c>
      <c r="S272" s="21">
        <v>2.6596448613074752</v>
      </c>
      <c r="T272" s="21">
        <v>1.4302076878313308</v>
      </c>
      <c r="U272" s="21">
        <v>2.110405389927017</v>
      </c>
    </row>
    <row r="273" spans="1:21" hidden="1" x14ac:dyDescent="0.3">
      <c r="A273" s="19">
        <v>42887</v>
      </c>
      <c r="B273" s="21">
        <v>7.8743695359673183E-2</v>
      </c>
      <c r="C273" s="21">
        <v>0.48097806709939128</v>
      </c>
      <c r="D273" s="21">
        <v>-0.31655957744893826</v>
      </c>
      <c r="E273" s="21">
        <v>0.87102074467420021</v>
      </c>
      <c r="F273" s="21">
        <v>0.61774276166359776</v>
      </c>
      <c r="G273" s="21">
        <v>4.0149568241915068</v>
      </c>
      <c r="H273" s="21">
        <v>-1.6893415774514198</v>
      </c>
      <c r="I273" s="21">
        <v>-4.6258252652303655</v>
      </c>
      <c r="J273" s="21">
        <v>0.42115323625395717</v>
      </c>
      <c r="L273" s="19">
        <v>42887</v>
      </c>
      <c r="M273" s="21">
        <v>1.2404589197401616</v>
      </c>
      <c r="N273" s="21">
        <v>1.9542257797751095</v>
      </c>
      <c r="O273" s="21">
        <v>1.6442661199462805</v>
      </c>
      <c r="P273" s="21">
        <v>1.3159796751417652</v>
      </c>
      <c r="Q273" s="21">
        <v>0.55355627593771661</v>
      </c>
      <c r="R273" s="21">
        <v>2.2377900876869861</v>
      </c>
      <c r="S273" s="21">
        <v>2.4168032272816387</v>
      </c>
      <c r="T273" s="21">
        <v>1.1080264809141482</v>
      </c>
      <c r="U273" s="21">
        <v>1.6147614562271428</v>
      </c>
    </row>
    <row r="274" spans="1:21" hidden="1" x14ac:dyDescent="0.3">
      <c r="A274" s="19">
        <v>42917</v>
      </c>
      <c r="B274" s="21">
        <v>2.019645608286802</v>
      </c>
      <c r="C274" s="21">
        <v>3.1944800023200548</v>
      </c>
      <c r="D274" s="21">
        <v>3.9740490739214707</v>
      </c>
      <c r="E274" s="21">
        <v>0.70856568514254814</v>
      </c>
      <c r="F274" s="21">
        <v>-1.4991528469872395</v>
      </c>
      <c r="G274" s="21">
        <v>3.2858726810631955</v>
      </c>
      <c r="H274" s="21">
        <v>2.7941885482448026</v>
      </c>
      <c r="I274" s="21">
        <v>5.4839158241758224</v>
      </c>
      <c r="J274" s="21">
        <v>2.2583596813317675</v>
      </c>
      <c r="L274" s="19">
        <v>42917</v>
      </c>
      <c r="M274" s="21">
        <v>0.71825023043876612</v>
      </c>
      <c r="N274" s="21">
        <v>1.2192171278372355</v>
      </c>
      <c r="O274" s="21">
        <v>0.95585792022936378</v>
      </c>
      <c r="P274" s="21">
        <v>1.0147909190900029</v>
      </c>
      <c r="Q274" s="21">
        <v>0.19253946743909012</v>
      </c>
      <c r="R274" s="21">
        <v>1.5728005774187759</v>
      </c>
      <c r="S274" s="21">
        <v>1.8461538270120981</v>
      </c>
      <c r="T274" s="21">
        <v>0.93128709372367613</v>
      </c>
      <c r="U274" s="21">
        <v>1.0055580696019639</v>
      </c>
    </row>
    <row r="275" spans="1:21" hidden="1" x14ac:dyDescent="0.3">
      <c r="A275" s="19">
        <v>42948</v>
      </c>
      <c r="B275" s="21">
        <v>-0.72568935109557087</v>
      </c>
      <c r="C275" s="21">
        <v>1.5577114682702176</v>
      </c>
      <c r="D275" s="21">
        <v>-0.32086021136755738</v>
      </c>
      <c r="E275" s="21">
        <v>1.0806616839086347</v>
      </c>
      <c r="F275" s="21">
        <v>-0.29001934801453633</v>
      </c>
      <c r="G275" s="21">
        <v>3.308672863172446</v>
      </c>
      <c r="H275" s="21">
        <v>4.4923211244962458</v>
      </c>
      <c r="I275" s="21">
        <v>0.48525020958523069</v>
      </c>
      <c r="J275" s="21">
        <v>0.22728515150862716</v>
      </c>
      <c r="L275" s="19">
        <v>42948</v>
      </c>
      <c r="M275" s="21">
        <v>0.25003680491311187</v>
      </c>
      <c r="N275" s="21">
        <v>0.47147268129943409</v>
      </c>
      <c r="O275" s="21">
        <v>0.41450956974857789</v>
      </c>
      <c r="P275" s="21">
        <v>0.98087124109527135</v>
      </c>
      <c r="Q275" s="21">
        <v>0.18769239136415816</v>
      </c>
      <c r="R275" s="21">
        <v>0.86770880899518232</v>
      </c>
      <c r="S275" s="21">
        <v>1.1905178955256002</v>
      </c>
      <c r="T275" s="21">
        <v>0.87395572338369032</v>
      </c>
      <c r="U275" s="21">
        <v>0.44092785448084371</v>
      </c>
    </row>
    <row r="276" spans="1:21" hidden="1" x14ac:dyDescent="0.3">
      <c r="A276" s="19">
        <v>42979</v>
      </c>
      <c r="B276" s="21">
        <v>-1.5551452144610178</v>
      </c>
      <c r="C276" s="21">
        <v>-2.6611349867543765</v>
      </c>
      <c r="D276" s="21">
        <v>-2.0682197385993639</v>
      </c>
      <c r="E276" s="21">
        <v>1.5459469962433747</v>
      </c>
      <c r="F276" s="21">
        <v>1.938884577627431</v>
      </c>
      <c r="G276" s="21">
        <v>-6.1601669202593907</v>
      </c>
      <c r="H276" s="21">
        <v>-1.2337976412785001</v>
      </c>
      <c r="I276" s="21">
        <v>0.29204415980037535</v>
      </c>
      <c r="J276" s="21">
        <v>-1.9068691300137219</v>
      </c>
      <c r="L276" s="19">
        <v>42979</v>
      </c>
      <c r="M276" s="21">
        <v>-0.10748799397006792</v>
      </c>
      <c r="N276" s="21">
        <v>-0.13086380104740947</v>
      </c>
      <c r="O276" s="21">
        <v>4.5099488464006576E-2</v>
      </c>
      <c r="P276" s="21">
        <v>1.0073901267988239</v>
      </c>
      <c r="Q276" s="21">
        <v>0.43680107907180243</v>
      </c>
      <c r="R276" s="21">
        <v>0.5552141002073574</v>
      </c>
      <c r="S276" s="21">
        <v>0.46593099551057726</v>
      </c>
      <c r="T276" s="21">
        <v>1.0801016800657592</v>
      </c>
      <c r="U276" s="21">
        <v>6.2000141084705973E-3</v>
      </c>
    </row>
    <row r="277" spans="1:21" hidden="1" x14ac:dyDescent="0.3">
      <c r="A277" s="19">
        <v>43009</v>
      </c>
      <c r="B277" s="21">
        <v>1.2353705250063296</v>
      </c>
      <c r="C277" s="21">
        <v>-0.50377897908104874</v>
      </c>
      <c r="D277" s="21">
        <v>0.70183001288437463</v>
      </c>
      <c r="E277" s="21">
        <v>-0.24025799764861855</v>
      </c>
      <c r="F277" s="21">
        <v>-0.32312147425235249</v>
      </c>
      <c r="G277" s="21">
        <v>3.2680505167369311</v>
      </c>
      <c r="H277" s="21">
        <v>-1.6227767060036813</v>
      </c>
      <c r="I277" s="21">
        <v>0.9177031247372236</v>
      </c>
      <c r="J277" s="21">
        <v>0.61172699092042482</v>
      </c>
      <c r="L277" s="19">
        <v>43009</v>
      </c>
      <c r="M277" s="21">
        <v>-0.13587372918051344</v>
      </c>
      <c r="N277" s="21">
        <v>-0.271289953965137</v>
      </c>
      <c r="O277" s="21">
        <v>0.11497301004048666</v>
      </c>
      <c r="P277" s="21">
        <v>1.2049284875594424</v>
      </c>
      <c r="Q277" s="21">
        <v>1.0257663507780457</v>
      </c>
      <c r="R277" s="21">
        <v>0.95301973842150112</v>
      </c>
      <c r="S277" s="21">
        <v>-0.16370695720141493</v>
      </c>
      <c r="T277" s="21">
        <v>1.5528394261202561</v>
      </c>
      <c r="U277" s="21">
        <v>-8.9620987742788927E-3</v>
      </c>
    </row>
    <row r="278" spans="1:21" hidden="1" x14ac:dyDescent="0.3">
      <c r="A278" s="19">
        <v>43040</v>
      </c>
      <c r="B278" s="21">
        <v>0.64450570719578604</v>
      </c>
      <c r="C278" s="21">
        <v>0.75608216489535529</v>
      </c>
      <c r="D278" s="21">
        <v>1.6016586528801779</v>
      </c>
      <c r="E278" s="21">
        <v>1.0365029744491938</v>
      </c>
      <c r="F278" s="21">
        <v>3.9731924206055647</v>
      </c>
      <c r="G278" s="21">
        <v>1.4097766784460619</v>
      </c>
      <c r="H278" s="21">
        <v>-0.6070603935046992</v>
      </c>
      <c r="I278" s="21">
        <v>0.98708429950113974</v>
      </c>
      <c r="J278" s="21">
        <v>1.2940599962410593</v>
      </c>
      <c r="L278" s="19">
        <v>43040</v>
      </c>
      <c r="M278" s="21">
        <v>0.220794020060322</v>
      </c>
      <c r="N278" s="21">
        <v>8.1807516065279806E-2</v>
      </c>
      <c r="O278" s="21">
        <v>0.6103411262177838</v>
      </c>
      <c r="P278" s="21">
        <v>1.5646939631428936</v>
      </c>
      <c r="Q278" s="21">
        <v>1.771155437060723</v>
      </c>
      <c r="R278" s="21">
        <v>1.8267322263471497</v>
      </c>
      <c r="S278" s="21">
        <v>-0.40145316785088481</v>
      </c>
      <c r="T278" s="21">
        <v>1.9452882042176434</v>
      </c>
      <c r="U278" s="21">
        <v>0.46100925838983287</v>
      </c>
    </row>
    <row r="279" spans="1:21" hidden="1" x14ac:dyDescent="0.3">
      <c r="A279" s="19">
        <v>43070</v>
      </c>
      <c r="B279" s="21">
        <v>0.53381846855311554</v>
      </c>
      <c r="C279" s="21">
        <v>1.3234537727966345</v>
      </c>
      <c r="D279" s="21">
        <v>8.8672575736525872E-3</v>
      </c>
      <c r="E279" s="21">
        <v>6.2414546840616536</v>
      </c>
      <c r="F279" s="21">
        <v>0.74540385273382803</v>
      </c>
      <c r="G279" s="21">
        <v>6.2084447445049706</v>
      </c>
      <c r="H279" s="21">
        <v>-10.367385524463357</v>
      </c>
      <c r="I279" s="21">
        <v>5.1326048151320913</v>
      </c>
      <c r="J279" s="21">
        <v>0.62508130744935997</v>
      </c>
      <c r="L279" s="19">
        <v>43070</v>
      </c>
      <c r="M279" s="21">
        <v>0.87815138897640033</v>
      </c>
      <c r="N279" s="21">
        <v>0.97186787195648883</v>
      </c>
      <c r="O279" s="21">
        <v>1.2590986642247115</v>
      </c>
      <c r="P279" s="21">
        <v>1.9476097477840515</v>
      </c>
      <c r="Q279" s="21">
        <v>2.5284862070849901</v>
      </c>
      <c r="R279" s="21">
        <v>3.1603026105612386</v>
      </c>
      <c r="S279" s="21">
        <v>-0.18257150772159614</v>
      </c>
      <c r="T279" s="21">
        <v>1.6359819362440131</v>
      </c>
      <c r="U279" s="21">
        <v>1.2276498986664164</v>
      </c>
    </row>
    <row r="280" spans="1:21" hidden="1" x14ac:dyDescent="0.3">
      <c r="A280" s="19">
        <v>43101</v>
      </c>
      <c r="B280" s="21">
        <v>-1.4897700050656271</v>
      </c>
      <c r="C280" s="21">
        <v>-0.87715387849019999</v>
      </c>
      <c r="D280" s="21">
        <v>1.8826140858284601</v>
      </c>
      <c r="E280" s="21">
        <v>-0.92546523317803553</v>
      </c>
      <c r="F280" s="21">
        <v>2.3261200126802217</v>
      </c>
      <c r="G280" s="21">
        <v>-1.7757831936187629</v>
      </c>
      <c r="H280" s="21">
        <v>13.389440259554997</v>
      </c>
      <c r="I280" s="21">
        <v>-8.4380483167792342</v>
      </c>
      <c r="J280" s="21">
        <v>7.2952784942970084E-2</v>
      </c>
      <c r="L280" s="19">
        <v>43101</v>
      </c>
      <c r="M280" s="21">
        <v>1.4821970237236526</v>
      </c>
      <c r="N280" s="21">
        <v>2.0542268249444939</v>
      </c>
      <c r="O280" s="21">
        <v>1.8601935862425201</v>
      </c>
      <c r="P280" s="21">
        <v>2.1848893976365469</v>
      </c>
      <c r="Q280" s="21">
        <v>2.9837254698139803</v>
      </c>
      <c r="R280" s="21">
        <v>4.2856762765211887</v>
      </c>
      <c r="S280" s="21">
        <v>0.42829682180551831</v>
      </c>
      <c r="T280" s="21">
        <v>0.92929510591666098</v>
      </c>
      <c r="U280" s="21">
        <v>1.9295623366414993</v>
      </c>
    </row>
    <row r="281" spans="1:21" hidden="1" x14ac:dyDescent="0.3">
      <c r="A281" s="19">
        <v>43132</v>
      </c>
      <c r="B281" s="21">
        <v>3.8976696095524899</v>
      </c>
      <c r="C281" s="21">
        <v>4.5350172276542144</v>
      </c>
      <c r="D281" s="21">
        <v>1.6039589058240988</v>
      </c>
      <c r="E281" s="21">
        <v>7.923364825208612E-2</v>
      </c>
      <c r="F281" s="21">
        <v>2.5714054823691823</v>
      </c>
      <c r="G281" s="21">
        <v>10.318537443414266</v>
      </c>
      <c r="H281" s="21">
        <v>-1.92443180180637</v>
      </c>
      <c r="I281" s="21">
        <v>11.339817706135968</v>
      </c>
      <c r="J281" s="21">
        <v>3.4012684049986364</v>
      </c>
      <c r="L281" s="19">
        <v>43132</v>
      </c>
      <c r="M281" s="21">
        <v>1.7707711332627163</v>
      </c>
      <c r="N281" s="21">
        <v>2.7596165013656693</v>
      </c>
      <c r="O281" s="21">
        <v>2.0923359150541776</v>
      </c>
      <c r="P281" s="21">
        <v>2.0385218517190218</v>
      </c>
      <c r="Q281" s="21">
        <v>2.9962181698774293</v>
      </c>
      <c r="R281" s="21">
        <v>4.585027299556077</v>
      </c>
      <c r="S281" s="21">
        <v>1.0422222641635726</v>
      </c>
      <c r="T281" s="21">
        <v>0.11378269025339449</v>
      </c>
      <c r="U281" s="21">
        <v>2.2435620651423793</v>
      </c>
    </row>
    <row r="282" spans="1:21" hidden="1" x14ac:dyDescent="0.3">
      <c r="A282" s="19">
        <v>43160</v>
      </c>
      <c r="B282" s="21">
        <v>4.7103106015901286</v>
      </c>
      <c r="C282" s="21">
        <v>5.636743058502458</v>
      </c>
      <c r="D282" s="21">
        <v>4.8819167651914075</v>
      </c>
      <c r="E282" s="21">
        <v>5.28916888235198</v>
      </c>
      <c r="F282" s="21">
        <v>7.0275778823498891</v>
      </c>
      <c r="G282" s="21">
        <v>3.0520821284371058</v>
      </c>
      <c r="H282" s="21">
        <v>1.1611058891202619</v>
      </c>
      <c r="I282" s="21">
        <v>-2.4964934053261834</v>
      </c>
      <c r="J282" s="21">
        <v>5.1740590539605336</v>
      </c>
      <c r="L282" s="19">
        <v>43160</v>
      </c>
      <c r="M282" s="21">
        <v>1.5453988826530818</v>
      </c>
      <c r="N282" s="21">
        <v>2.7533136834431149</v>
      </c>
      <c r="O282" s="21">
        <v>1.6676398945814741</v>
      </c>
      <c r="P282" s="21">
        <v>1.4208585681761088</v>
      </c>
      <c r="Q282" s="21">
        <v>2.5441789566218009</v>
      </c>
      <c r="R282" s="21">
        <v>3.848653900549226</v>
      </c>
      <c r="S282" s="21">
        <v>1.1094304188512538</v>
      </c>
      <c r="T282" s="21">
        <v>-0.76028895580695366</v>
      </c>
      <c r="U282" s="21">
        <v>1.9629759050878715</v>
      </c>
    </row>
    <row r="283" spans="1:21" hidden="1" x14ac:dyDescent="0.3">
      <c r="A283" s="19">
        <v>43191</v>
      </c>
      <c r="B283" s="21">
        <v>-0.65744144236107305</v>
      </c>
      <c r="C283" s="21">
        <v>0.76744324775317452</v>
      </c>
      <c r="D283" s="21">
        <v>0.422420830741288</v>
      </c>
      <c r="E283" s="21">
        <v>0.5996176156102262</v>
      </c>
      <c r="F283" s="21">
        <v>-0.22319118882497824</v>
      </c>
      <c r="G283" s="21">
        <v>3.9442006797612006</v>
      </c>
      <c r="H283" s="21">
        <v>7.539732553498979</v>
      </c>
      <c r="I283" s="21">
        <v>-2.4582792645633789</v>
      </c>
      <c r="J283" s="21">
        <v>1.0362367914806825E-2</v>
      </c>
      <c r="L283" s="19">
        <v>43191</v>
      </c>
      <c r="M283" s="21">
        <v>1.0238884893673417</v>
      </c>
      <c r="N283" s="21">
        <v>2.2614870832078804</v>
      </c>
      <c r="O283" s="21">
        <v>0.95202949427726224</v>
      </c>
      <c r="P283" s="21">
        <v>0.46858931961351047</v>
      </c>
      <c r="Q283" s="21">
        <v>1.6535926646056964</v>
      </c>
      <c r="R283" s="21">
        <v>2.5325763581808935</v>
      </c>
      <c r="S283" s="21">
        <v>0.5015987660166088</v>
      </c>
      <c r="T283" s="21">
        <v>-1.1251022266227206</v>
      </c>
      <c r="U283" s="21">
        <v>1.3256258836590984</v>
      </c>
    </row>
    <row r="284" spans="1:21" hidden="1" x14ac:dyDescent="0.3">
      <c r="A284" s="19">
        <v>43221</v>
      </c>
      <c r="B284" s="21">
        <v>0.87664592141389885</v>
      </c>
      <c r="C284" s="21">
        <v>3.8975018323126998</v>
      </c>
      <c r="D284" s="21">
        <v>-0.50014174943605605</v>
      </c>
      <c r="E284" s="21">
        <v>-0.52588005414515582</v>
      </c>
      <c r="F284" s="21">
        <v>1.6033480176918857</v>
      </c>
      <c r="G284" s="21">
        <v>4.3516559691028078</v>
      </c>
      <c r="H284" s="21">
        <v>-3.1663999974361534</v>
      </c>
      <c r="I284" s="21">
        <v>-3.874847148244942</v>
      </c>
      <c r="J284" s="21">
        <v>0.89383392572013332</v>
      </c>
      <c r="L284" s="19">
        <v>43221</v>
      </c>
      <c r="M284" s="21">
        <v>0.31261953197732062</v>
      </c>
      <c r="N284" s="21">
        <v>1.413949577852569</v>
      </c>
      <c r="O284" s="21">
        <v>0.17782248500897158</v>
      </c>
      <c r="P284" s="21">
        <v>-0.6290824509485593</v>
      </c>
      <c r="Q284" s="21">
        <v>0.55730418430006701</v>
      </c>
      <c r="R284" s="21">
        <v>1.0562333457090567</v>
      </c>
      <c r="S284" s="21">
        <v>-0.42129482380236505</v>
      </c>
      <c r="T284" s="21">
        <v>-1.0283170090112481</v>
      </c>
      <c r="U284" s="21">
        <v>0.50488108801645115</v>
      </c>
    </row>
    <row r="285" spans="1:21" hidden="1" x14ac:dyDescent="0.3">
      <c r="A285" s="19">
        <v>43252</v>
      </c>
      <c r="B285" s="21">
        <v>-3.0248639781581765</v>
      </c>
      <c r="C285" s="21">
        <v>-4.1081852703878541</v>
      </c>
      <c r="D285" s="21">
        <v>-1.1434834968065077</v>
      </c>
      <c r="E285" s="21">
        <v>-3.0449347401991012</v>
      </c>
      <c r="F285" s="21">
        <v>-3.2834689242878579</v>
      </c>
      <c r="G285" s="21">
        <v>-8.7623430122828694</v>
      </c>
      <c r="H285" s="21">
        <v>-0.71914600349025637</v>
      </c>
      <c r="I285" s="21">
        <v>4.5393421328719263</v>
      </c>
      <c r="J285" s="21">
        <v>-2.7269313986151067</v>
      </c>
      <c r="L285" s="19">
        <v>43252</v>
      </c>
      <c r="M285" s="21">
        <v>-0.54184165743627055</v>
      </c>
      <c r="N285" s="21">
        <v>0.27651956071492734</v>
      </c>
      <c r="O285" s="21">
        <v>-0.57177386471979341</v>
      </c>
      <c r="P285" s="21">
        <v>-1.5466468826768054</v>
      </c>
      <c r="Q285" s="21">
        <v>-0.43088464231917367</v>
      </c>
      <c r="R285" s="21">
        <v>-0.1551044392781975</v>
      </c>
      <c r="S285" s="21">
        <v>-1.3149861356861581</v>
      </c>
      <c r="T285" s="21">
        <v>-0.44715986756509452</v>
      </c>
      <c r="U285" s="21">
        <v>-0.4031573667999</v>
      </c>
    </row>
    <row r="286" spans="1:21" hidden="1" x14ac:dyDescent="0.3">
      <c r="A286" s="19">
        <v>43282</v>
      </c>
      <c r="B286" s="21">
        <v>-0.55306383811181137</v>
      </c>
      <c r="C286" s="21">
        <v>-0.2146469549058061</v>
      </c>
      <c r="D286" s="21">
        <v>-2.1694588456410258</v>
      </c>
      <c r="E286" s="21">
        <v>-3.7696457091443092</v>
      </c>
      <c r="F286" s="21">
        <v>6.8968140246972176E-2</v>
      </c>
      <c r="G286" s="21">
        <v>4.4615064159005291</v>
      </c>
      <c r="H286" s="21">
        <v>-7.1779181446574363</v>
      </c>
      <c r="I286" s="21">
        <v>-1.2379416914103492</v>
      </c>
      <c r="J286" s="21">
        <v>-0.67437428388238407</v>
      </c>
      <c r="L286" s="19">
        <v>43282</v>
      </c>
      <c r="M286" s="21">
        <v>-1.3852525428865281</v>
      </c>
      <c r="N286" s="21">
        <v>-0.94456036076635552</v>
      </c>
      <c r="O286" s="21">
        <v>-1.2213017722303432</v>
      </c>
      <c r="P286" s="21">
        <v>-2.2002083006263828</v>
      </c>
      <c r="Q286" s="21">
        <v>-1.1861527752258461</v>
      </c>
      <c r="R286" s="21">
        <v>-1.001717331683083</v>
      </c>
      <c r="S286" s="21">
        <v>-1.8841711312768461</v>
      </c>
      <c r="T286" s="21">
        <v>6.1648488322907369E-2</v>
      </c>
      <c r="U286" s="21">
        <v>-1.2673112931495978</v>
      </c>
    </row>
    <row r="287" spans="1:21" hidden="1" x14ac:dyDescent="0.3">
      <c r="A287" s="19">
        <v>43313</v>
      </c>
      <c r="B287" s="21">
        <v>-1.3300357537935459</v>
      </c>
      <c r="C287" s="21">
        <v>0.54019021782496512</v>
      </c>
      <c r="D287" s="21">
        <v>-1.7480009993109391</v>
      </c>
      <c r="E287" s="21">
        <v>-1.1082748378903551</v>
      </c>
      <c r="F287" s="21">
        <v>-2.0862621483208277</v>
      </c>
      <c r="G287" s="21">
        <v>-4.1849824546538184</v>
      </c>
      <c r="H287" s="21">
        <v>0.44554924786202044</v>
      </c>
      <c r="I287" s="21">
        <v>0.19263199914378859</v>
      </c>
      <c r="J287" s="21">
        <v>-1.111088723916176</v>
      </c>
      <c r="L287" s="19">
        <v>43313</v>
      </c>
      <c r="M287" s="21">
        <v>-1.892944903279159</v>
      </c>
      <c r="N287" s="21">
        <v>-1.9435674834228145</v>
      </c>
      <c r="O287" s="21">
        <v>-1.565983145463401</v>
      </c>
      <c r="P287" s="21">
        <v>-2.3941683621669707</v>
      </c>
      <c r="Q287" s="21">
        <v>-1.4829978732124993</v>
      </c>
      <c r="R287" s="21">
        <v>-1.160469448138024</v>
      </c>
      <c r="S287" s="21">
        <v>-2.0406347884132758</v>
      </c>
      <c r="T287" s="21">
        <v>0.24731190495339561</v>
      </c>
      <c r="U287" s="21">
        <v>-1.7907366374197209</v>
      </c>
    </row>
    <row r="288" spans="1:21" hidden="1" x14ac:dyDescent="0.3">
      <c r="A288" s="19">
        <v>43344</v>
      </c>
      <c r="B288" s="21">
        <v>3.0729820113184481E-2</v>
      </c>
      <c r="C288" s="21">
        <v>-1.2930326398796765</v>
      </c>
      <c r="D288" s="21">
        <v>2.3117332509015043</v>
      </c>
      <c r="E288" s="21">
        <v>-1.4432008336784707</v>
      </c>
      <c r="F288" s="21">
        <v>-1.3029336863483065</v>
      </c>
      <c r="G288" s="21">
        <v>2.232470194619629</v>
      </c>
      <c r="H288" s="21">
        <v>-1.5958619405133656</v>
      </c>
      <c r="I288" s="21">
        <v>3.0711702177708133</v>
      </c>
      <c r="J288" s="21">
        <v>-0.13175604643274053</v>
      </c>
      <c r="L288" s="19">
        <v>43344</v>
      </c>
      <c r="M288" s="21">
        <v>-1.9438914161129195</v>
      </c>
      <c r="N288" s="21">
        <v>-2.5241905914939355</v>
      </c>
      <c r="O288" s="21">
        <v>-1.6473605268916502</v>
      </c>
      <c r="P288" s="21">
        <v>-2.0816843082576142</v>
      </c>
      <c r="Q288" s="21">
        <v>-1.3427946848372341</v>
      </c>
      <c r="R288" s="21">
        <v>-0.76268701043396003</v>
      </c>
      <c r="S288" s="21">
        <v>-1.8980509115525845</v>
      </c>
      <c r="T288" s="21">
        <v>3.0531065519023848E-2</v>
      </c>
      <c r="U288" s="21">
        <v>-1.9184983412643408</v>
      </c>
    </row>
    <row r="289" spans="1:21" hidden="1" x14ac:dyDescent="0.3">
      <c r="A289" s="19">
        <v>43374</v>
      </c>
      <c r="B289" s="21">
        <v>-4.8053978887561577</v>
      </c>
      <c r="C289" s="21">
        <v>-7.1164193296087586</v>
      </c>
      <c r="D289" s="21">
        <v>-4.4944757082632902</v>
      </c>
      <c r="E289" s="21">
        <v>-2.5042335977605967</v>
      </c>
      <c r="F289" s="21">
        <v>0.23457902330583646</v>
      </c>
      <c r="G289" s="21">
        <v>-2.9365830155956951</v>
      </c>
      <c r="H289" s="21">
        <v>5.7638021824057972E-2</v>
      </c>
      <c r="I289" s="21">
        <v>-5.6394572926860782</v>
      </c>
      <c r="J289" s="21">
        <v>-4.5591174415527185</v>
      </c>
      <c r="L289" s="19">
        <v>43374</v>
      </c>
      <c r="M289" s="21">
        <v>-1.7777644644361601</v>
      </c>
      <c r="N289" s="21">
        <v>-2.5439694701325344</v>
      </c>
      <c r="O289" s="21">
        <v>-1.4509868607579191</v>
      </c>
      <c r="P289" s="21">
        <v>-1.292905300875824</v>
      </c>
      <c r="Q289" s="21">
        <v>-0.89129217269003913</v>
      </c>
      <c r="R289" s="21">
        <v>-9.2147663815655978E-2</v>
      </c>
      <c r="S289" s="21">
        <v>-1.5321204567948166</v>
      </c>
      <c r="T289" s="21">
        <v>-0.50669682759024726</v>
      </c>
      <c r="U289" s="21">
        <v>-1.7342134532922771</v>
      </c>
    </row>
    <row r="290" spans="1:21" hidden="1" x14ac:dyDescent="0.3">
      <c r="A290" s="19">
        <v>43405</v>
      </c>
      <c r="B290" s="21">
        <v>-2.2725647030252483</v>
      </c>
      <c r="C290" s="21">
        <v>-1.6825259860873021</v>
      </c>
      <c r="D290" s="21">
        <v>-1.9734229926503311</v>
      </c>
      <c r="E290" s="21">
        <v>0.93993484869872024</v>
      </c>
      <c r="F290" s="21">
        <v>-1.1372524148052232</v>
      </c>
      <c r="G290" s="21">
        <v>4.9507444783342125</v>
      </c>
      <c r="H290" s="21">
        <v>-1.0533443408089815</v>
      </c>
      <c r="I290" s="21">
        <v>4.6946968049144333</v>
      </c>
      <c r="J290" s="21">
        <v>-1.6883183813869884</v>
      </c>
      <c r="L290" s="19">
        <v>43405</v>
      </c>
      <c r="M290" s="21">
        <v>-1.4768007939409244</v>
      </c>
      <c r="N290" s="21">
        <v>-2.1023402953178061</v>
      </c>
      <c r="O290" s="21">
        <v>-1.0639985684915976</v>
      </c>
      <c r="P290" s="21">
        <v>-0.35778703969296943</v>
      </c>
      <c r="Q290" s="21">
        <v>-0.27595380588910645</v>
      </c>
      <c r="R290" s="21">
        <v>0.52347804988419622</v>
      </c>
      <c r="S290" s="21">
        <v>-1.1239626605943465</v>
      </c>
      <c r="T290" s="21">
        <v>-0.64246561787327794</v>
      </c>
      <c r="U290" s="21">
        <v>-1.3109480408624585</v>
      </c>
    </row>
    <row r="291" spans="1:21" hidden="1" x14ac:dyDescent="0.3">
      <c r="A291" s="19">
        <v>43435</v>
      </c>
      <c r="B291" s="21">
        <v>-0.21660026900515161</v>
      </c>
      <c r="C291" s="21">
        <v>-0.61402188571388905</v>
      </c>
      <c r="D291" s="21">
        <v>-0.70505566630592043</v>
      </c>
      <c r="E291" s="21">
        <v>-1.6161487093282578</v>
      </c>
      <c r="F291" s="21">
        <v>-0.83239193764979014</v>
      </c>
      <c r="G291" s="21">
        <v>-5.4042128990879785</v>
      </c>
      <c r="H291" s="21">
        <v>-1.4514781007464395</v>
      </c>
      <c r="I291" s="21">
        <v>-6.6173909092802745</v>
      </c>
      <c r="J291" s="21">
        <v>-0.70721875076338314</v>
      </c>
      <c r="L291" s="19">
        <v>43435</v>
      </c>
      <c r="M291" s="21">
        <v>-0.93620804123856205</v>
      </c>
      <c r="N291" s="21">
        <v>-1.1176086198817603</v>
      </c>
      <c r="O291" s="21">
        <v>-0.32712486625082748</v>
      </c>
      <c r="P291" s="21">
        <v>0.71680491856049855</v>
      </c>
      <c r="Q291" s="21">
        <v>0.5427175178196908</v>
      </c>
      <c r="R291" s="21">
        <v>0.92719490924473291</v>
      </c>
      <c r="S291" s="21">
        <v>-0.88776312399498902</v>
      </c>
      <c r="T291" s="21">
        <v>-0.14457880879555907</v>
      </c>
      <c r="U291" s="21">
        <v>-0.57979660330954585</v>
      </c>
    </row>
    <row r="292" spans="1:21" hidden="1" x14ac:dyDescent="0.3">
      <c r="A292" s="19">
        <v>43466</v>
      </c>
      <c r="B292" s="21">
        <v>2.8509845471659467</v>
      </c>
      <c r="C292" s="21">
        <v>0.89233272689792642</v>
      </c>
      <c r="D292" s="21">
        <v>2.7033987819236494</v>
      </c>
      <c r="E292" s="21">
        <v>3.8714456154920862</v>
      </c>
      <c r="F292" s="21">
        <v>2.5147322766745583</v>
      </c>
      <c r="G292" s="21">
        <v>8.5709615442928886</v>
      </c>
      <c r="H292" s="21">
        <v>-3.319673212312213</v>
      </c>
      <c r="I292" s="21">
        <v>6.0102918630434488</v>
      </c>
      <c r="J292" s="21">
        <v>2.9374795131919651</v>
      </c>
      <c r="L292" s="19">
        <v>43466</v>
      </c>
      <c r="M292" s="21">
        <v>-0.22171335746123955</v>
      </c>
      <c r="N292" s="21">
        <v>0.16801999511084631</v>
      </c>
      <c r="O292" s="21">
        <v>0.47761309665057539</v>
      </c>
      <c r="P292" s="21">
        <v>1.5267686578598783</v>
      </c>
      <c r="Q292" s="21">
        <v>1.217491968012463</v>
      </c>
      <c r="R292" s="21">
        <v>1.1396162269043941</v>
      </c>
      <c r="S292" s="21">
        <v>-0.96355522253666059</v>
      </c>
      <c r="T292" s="21">
        <v>0.84021309117263687</v>
      </c>
      <c r="U292" s="21">
        <v>0.27672333049750808</v>
      </c>
    </row>
    <row r="293" spans="1:21" hidden="1" x14ac:dyDescent="0.3">
      <c r="A293" s="19">
        <v>43497</v>
      </c>
      <c r="B293" s="21">
        <v>-2.0024691522104621</v>
      </c>
      <c r="C293" s="21">
        <v>1.1195222325935283</v>
      </c>
      <c r="D293" s="21">
        <v>-0.62881342314109467</v>
      </c>
      <c r="E293" s="21">
        <v>-0.78668631172857939</v>
      </c>
      <c r="F293" s="21">
        <v>1.4103122269749191</v>
      </c>
      <c r="G293" s="21">
        <v>-4.3244117512721498</v>
      </c>
      <c r="H293" s="21">
        <v>-0.93129759015322389</v>
      </c>
      <c r="I293" s="21">
        <v>-2.2205624738855234</v>
      </c>
      <c r="J293" s="21">
        <v>-1.2347184909123565</v>
      </c>
      <c r="L293" s="19">
        <v>43497</v>
      </c>
      <c r="M293" s="21">
        <v>0.41652279725086228</v>
      </c>
      <c r="N293" s="21">
        <v>1.2801939210457913</v>
      </c>
      <c r="O293" s="21">
        <v>1.1142605525934934</v>
      </c>
      <c r="P293" s="21">
        <v>1.8813096941331819</v>
      </c>
      <c r="Q293" s="21">
        <v>1.5904188757384752</v>
      </c>
      <c r="R293" s="21">
        <v>1.2033866426560236</v>
      </c>
      <c r="S293" s="21">
        <v>-1.0282202015852837</v>
      </c>
      <c r="T293" s="21">
        <v>1.9120889914652883</v>
      </c>
      <c r="U293" s="21">
        <v>0.97484251424369006</v>
      </c>
    </row>
    <row r="294" spans="1:21" hidden="1" x14ac:dyDescent="0.3">
      <c r="A294" s="19">
        <v>43525</v>
      </c>
      <c r="B294" s="21">
        <v>0.32494480188880459</v>
      </c>
      <c r="C294" s="21">
        <v>3.9563635378313311</v>
      </c>
      <c r="D294" s="21">
        <v>3.660217112970976</v>
      </c>
      <c r="E294" s="21">
        <v>6.4309277468985737</v>
      </c>
      <c r="F294" s="21">
        <v>3.8863006944767076</v>
      </c>
      <c r="G294" s="21">
        <v>6.3494976518378543</v>
      </c>
      <c r="H294" s="21">
        <v>3.783151655509398</v>
      </c>
      <c r="I294" s="21">
        <v>7.8607123430760151</v>
      </c>
      <c r="J294" s="21">
        <v>3.4564807469071646</v>
      </c>
      <c r="L294" s="19">
        <v>43525</v>
      </c>
      <c r="M294" s="21">
        <v>0.56823927425515564</v>
      </c>
      <c r="N294" s="21">
        <v>1.6584297157107963</v>
      </c>
      <c r="O294" s="21">
        <v>1.2920401065911413</v>
      </c>
      <c r="P294" s="21">
        <v>1.5765872381079182</v>
      </c>
      <c r="Q294" s="21">
        <v>1.4523016893075003</v>
      </c>
      <c r="R294" s="21">
        <v>0.75591965450583221</v>
      </c>
      <c r="S294" s="21">
        <v>-0.89358928832605766</v>
      </c>
      <c r="T294" s="21">
        <v>2.614855490353607</v>
      </c>
      <c r="U294" s="21">
        <v>1.1317216441484312</v>
      </c>
    </row>
    <row r="295" spans="1:21" hidden="1" x14ac:dyDescent="0.3">
      <c r="A295" s="19">
        <v>43556</v>
      </c>
      <c r="B295" s="21">
        <v>0.20824732387623168</v>
      </c>
      <c r="C295" s="21">
        <v>-1.996340025622767</v>
      </c>
      <c r="D295" s="21">
        <v>-0.19718330241155213</v>
      </c>
      <c r="E295" s="21">
        <v>-1.0864102841532497</v>
      </c>
      <c r="F295" s="21">
        <v>-0.84792534081331583</v>
      </c>
      <c r="G295" s="21">
        <v>-4.8254433715774425</v>
      </c>
      <c r="H295" s="21">
        <v>-1.4678155163502016</v>
      </c>
      <c r="I295" s="21">
        <v>0.81618484962444615</v>
      </c>
      <c r="J295" s="21">
        <v>-1.3087123274432066</v>
      </c>
      <c r="L295" s="19">
        <v>43556</v>
      </c>
      <c r="M295" s="21">
        <v>0.12191520652424792</v>
      </c>
      <c r="N295" s="21">
        <v>1.3580391575322981</v>
      </c>
      <c r="O295" s="21">
        <v>0.87078795801529552</v>
      </c>
      <c r="P295" s="21">
        <v>0.64505149549698437</v>
      </c>
      <c r="Q295" s="21">
        <v>0.92602147442302218</v>
      </c>
      <c r="R295" s="21">
        <v>0.11428456462216907</v>
      </c>
      <c r="S295" s="21">
        <v>-0.82163619437395363</v>
      </c>
      <c r="T295" s="21">
        <v>2.6164639578468485</v>
      </c>
      <c r="U295" s="21">
        <v>0.69747927194376835</v>
      </c>
    </row>
    <row r="296" spans="1:21" hidden="1" x14ac:dyDescent="0.3">
      <c r="A296" s="19">
        <v>43586</v>
      </c>
      <c r="B296" s="21">
        <v>2.1636569109052983</v>
      </c>
      <c r="C296" s="21">
        <v>5.2471976209079285</v>
      </c>
      <c r="D296" s="21">
        <v>1.7350123965091724</v>
      </c>
      <c r="E296" s="21">
        <v>1.4942997457894069</v>
      </c>
      <c r="F296" s="21">
        <v>1.125941734617486</v>
      </c>
      <c r="G296" s="21">
        <v>3.9974615155321969</v>
      </c>
      <c r="H296" s="21">
        <v>-5.4421694574291362</v>
      </c>
      <c r="I296" s="21">
        <v>0.28444773796616474</v>
      </c>
      <c r="J296" s="21">
        <v>2.2954808508962588</v>
      </c>
      <c r="L296" s="19">
        <v>43586</v>
      </c>
      <c r="M296" s="21">
        <v>-0.76440338373616745</v>
      </c>
      <c r="N296" s="21">
        <v>0.61448890005710854</v>
      </c>
      <c r="O296" s="21">
        <v>-4.6048867705272833E-2</v>
      </c>
      <c r="P296" s="21">
        <v>-0.44344446143061989</v>
      </c>
      <c r="Q296" s="21">
        <v>0.1568263566389394</v>
      </c>
      <c r="R296" s="21">
        <v>-0.68827414535835851</v>
      </c>
      <c r="S296" s="21">
        <v>-0.92595198679539248</v>
      </c>
      <c r="T296" s="21">
        <v>1.8847656981682892</v>
      </c>
      <c r="U296" s="21">
        <v>-0.1298877853368019</v>
      </c>
    </row>
    <row r="297" spans="1:21" hidden="1" x14ac:dyDescent="0.3">
      <c r="A297" s="19">
        <v>43617</v>
      </c>
      <c r="B297" s="21">
        <v>-2.1854374918385489</v>
      </c>
      <c r="C297" s="21">
        <v>-2.436719589364289</v>
      </c>
      <c r="D297" s="21">
        <v>-3.0342740560261316</v>
      </c>
      <c r="E297" s="21">
        <v>-5.3090186455626132</v>
      </c>
      <c r="F297" s="21">
        <v>-2.6324170646836009</v>
      </c>
      <c r="G297" s="21">
        <v>-2.0513151012173547</v>
      </c>
      <c r="H297" s="21">
        <v>-1.6632643044263484</v>
      </c>
      <c r="I297" s="21">
        <v>5.1580991896374107</v>
      </c>
      <c r="J297" s="21">
        <v>-1.7777623163233613</v>
      </c>
      <c r="L297" s="19">
        <v>43617</v>
      </c>
      <c r="M297" s="21">
        <v>-1.7061660579217208</v>
      </c>
      <c r="N297" s="21">
        <v>-0.29573881978689487</v>
      </c>
      <c r="O297" s="21">
        <v>-0.97442347665886997</v>
      </c>
      <c r="P297" s="21">
        <v>-1.3028694654779183</v>
      </c>
      <c r="Q297" s="21">
        <v>-0.6076464763374867</v>
      </c>
      <c r="R297" s="21">
        <v>-1.1782108499933441</v>
      </c>
      <c r="S297" s="21">
        <v>-1.1942055416088837</v>
      </c>
      <c r="T297" s="21">
        <v>0.80704226417891434</v>
      </c>
      <c r="U297" s="21">
        <v>-1.0156649140278473</v>
      </c>
    </row>
    <row r="298" spans="1:21" hidden="1" x14ac:dyDescent="0.3">
      <c r="A298" s="19">
        <v>43647</v>
      </c>
      <c r="B298" s="21">
        <v>-5.2536408107442201</v>
      </c>
      <c r="C298" s="21">
        <v>-4.5922527119734209</v>
      </c>
      <c r="D298" s="21">
        <v>-1.0666129809744795</v>
      </c>
      <c r="E298" s="21">
        <v>-0.5244283388613713</v>
      </c>
      <c r="F298" s="21">
        <v>-0.45248790516257964</v>
      </c>
      <c r="G298" s="21">
        <v>-5.2573357286999194</v>
      </c>
      <c r="H298" s="21">
        <v>6.4181941409393817</v>
      </c>
      <c r="I298" s="21">
        <v>-2.8257178285240436</v>
      </c>
      <c r="J298" s="21">
        <v>-3.3814850725621626</v>
      </c>
      <c r="L298" s="19">
        <v>43647</v>
      </c>
      <c r="M298" s="21">
        <v>-2.4118772712568903</v>
      </c>
      <c r="N298" s="21">
        <v>-1.2041691956403144</v>
      </c>
      <c r="O298" s="21">
        <v>-1.5461661764570755</v>
      </c>
      <c r="P298" s="21">
        <v>-1.5848543212657162</v>
      </c>
      <c r="Q298" s="21">
        <v>-1.0174452938398248</v>
      </c>
      <c r="R298" s="21">
        <v>-1.1817912942169273</v>
      </c>
      <c r="S298" s="21">
        <v>-1.2789468059380082</v>
      </c>
      <c r="T298" s="21">
        <v>-0.20175835049841551</v>
      </c>
      <c r="U298" s="21">
        <v>-1.6562970385548659</v>
      </c>
    </row>
    <row r="299" spans="1:21" hidden="1" x14ac:dyDescent="0.3">
      <c r="A299" s="19">
        <v>43678</v>
      </c>
      <c r="B299" s="21">
        <v>-3.0168069899687899</v>
      </c>
      <c r="C299" s="21">
        <v>1.6831611246864497</v>
      </c>
      <c r="D299" s="21">
        <v>-3.1008611903727612</v>
      </c>
      <c r="E299" s="21">
        <v>-3.3659441111086319</v>
      </c>
      <c r="F299" s="21">
        <v>-1.3572404489100687</v>
      </c>
      <c r="G299" s="21">
        <v>0.40081773804796494</v>
      </c>
      <c r="H299" s="21">
        <v>-5.8998217769059664</v>
      </c>
      <c r="I299" s="21">
        <v>-3.0465899474426461</v>
      </c>
      <c r="J299" s="21">
        <v>-2.0761044888354951</v>
      </c>
      <c r="L299" s="19">
        <v>43678</v>
      </c>
      <c r="M299" s="21">
        <v>-2.7988023911942772</v>
      </c>
      <c r="N299" s="21">
        <v>-1.9731939138512455</v>
      </c>
      <c r="O299" s="21">
        <v>-1.7114113593676872</v>
      </c>
      <c r="P299" s="21">
        <v>-1.309966088916481</v>
      </c>
      <c r="Q299" s="21">
        <v>-1.0569922017345745</v>
      </c>
      <c r="R299" s="21">
        <v>-0.52029430954888545</v>
      </c>
      <c r="S299" s="21">
        <v>-1.0402455781067022</v>
      </c>
      <c r="T299" s="21">
        <v>-0.73290371612042549</v>
      </c>
      <c r="U299" s="21">
        <v>-1.9934399909091849</v>
      </c>
    </row>
    <row r="300" spans="1:21" hidden="1" x14ac:dyDescent="0.3">
      <c r="A300" s="19">
        <v>43709</v>
      </c>
      <c r="B300" s="21">
        <v>-2.7668432911138519</v>
      </c>
      <c r="C300" s="21">
        <v>-1.6165225560915264</v>
      </c>
      <c r="D300" s="21">
        <v>-1.6081306054176348</v>
      </c>
      <c r="E300" s="21">
        <v>0.41107811104739156</v>
      </c>
      <c r="F300" s="21">
        <v>-0.60340006905166277</v>
      </c>
      <c r="G300" s="21">
        <v>1.0811464413763572</v>
      </c>
      <c r="H300" s="21">
        <v>-1.7276664150107979</v>
      </c>
      <c r="I300" s="21">
        <v>0.70541899425413668</v>
      </c>
      <c r="J300" s="21">
        <v>-1.7294187272248518</v>
      </c>
      <c r="L300" s="19">
        <v>43709</v>
      </c>
      <c r="M300" s="21">
        <v>-2.9735068281248167</v>
      </c>
      <c r="N300" s="21">
        <v>-2.6001365522650643</v>
      </c>
      <c r="O300" s="21">
        <v>-1.6545429492062502</v>
      </c>
      <c r="P300" s="21">
        <v>-0.91295793490646648</v>
      </c>
      <c r="Q300" s="21">
        <v>-0.97475233723425259</v>
      </c>
      <c r="R300" s="21">
        <v>7.2946243201332805E-2</v>
      </c>
      <c r="S300" s="21">
        <v>-0.57159870147219793</v>
      </c>
      <c r="T300" s="21">
        <v>-1.0168283505709974</v>
      </c>
      <c r="U300" s="21">
        <v>-2.1741906894527041</v>
      </c>
    </row>
    <row r="301" spans="1:21" hidden="1" x14ac:dyDescent="0.3">
      <c r="A301" s="19">
        <v>43739</v>
      </c>
      <c r="B301" s="21">
        <v>-2.5926098062820091</v>
      </c>
      <c r="C301" s="21">
        <v>-7.1089196392934983</v>
      </c>
      <c r="D301" s="21">
        <v>-1.924505990469938</v>
      </c>
      <c r="E301" s="21">
        <v>1.6504976188431941</v>
      </c>
      <c r="F301" s="21">
        <v>-1.6824160492617035</v>
      </c>
      <c r="G301" s="21">
        <v>-1.1696745833704503</v>
      </c>
      <c r="H301" s="21">
        <v>-1.2741482893448675</v>
      </c>
      <c r="I301" s="21">
        <v>-2.6373570106603905</v>
      </c>
      <c r="J301" s="21">
        <v>-2.647530601036574</v>
      </c>
      <c r="L301" s="19">
        <v>43739</v>
      </c>
      <c r="M301" s="21">
        <v>-3.0770288447057537</v>
      </c>
      <c r="N301" s="21">
        <v>-3.3300525929525926</v>
      </c>
      <c r="O301" s="21">
        <v>-1.7784355226753812</v>
      </c>
      <c r="P301" s="21">
        <v>-0.99178090199530944</v>
      </c>
      <c r="Q301" s="21">
        <v>-1.1842458473962925</v>
      </c>
      <c r="R301" s="21">
        <v>7.1720734787605878E-2</v>
      </c>
      <c r="S301" s="21">
        <v>-0.42320210553038473</v>
      </c>
      <c r="T301" s="21">
        <v>-1.2130356811830501</v>
      </c>
      <c r="U301" s="21">
        <v>-2.4625447570589709</v>
      </c>
    </row>
    <row r="302" spans="1:21" hidden="1" x14ac:dyDescent="0.3">
      <c r="A302" s="19">
        <v>43770</v>
      </c>
      <c r="B302" s="21">
        <v>-2.1021394532781623</v>
      </c>
      <c r="C302" s="21">
        <v>-3.2068042070020231</v>
      </c>
      <c r="D302" s="21">
        <v>-3.7692364374330989E-2</v>
      </c>
      <c r="E302" s="21">
        <v>-2.5127310842513628</v>
      </c>
      <c r="F302" s="21">
        <v>-0.2967153367325559</v>
      </c>
      <c r="G302" s="21">
        <v>4.5523645235688193</v>
      </c>
      <c r="H302" s="21">
        <v>2.267396138187161</v>
      </c>
      <c r="I302" s="21">
        <v>0.5245612341830741</v>
      </c>
      <c r="J302" s="21">
        <v>-2.3563112034707068</v>
      </c>
      <c r="L302" s="19">
        <v>43770</v>
      </c>
      <c r="M302" s="21">
        <v>-3.5677031964653327</v>
      </c>
      <c r="N302" s="21">
        <v>-4.3745978032743826</v>
      </c>
      <c r="O302" s="21">
        <v>-2.5146555499986012</v>
      </c>
      <c r="P302" s="21">
        <v>-2.008284933670601</v>
      </c>
      <c r="Q302" s="21">
        <v>-1.9819610672831223</v>
      </c>
      <c r="R302" s="21">
        <v>-1.02888181946027</v>
      </c>
      <c r="S302" s="21">
        <v>-0.95797500652911038</v>
      </c>
      <c r="T302" s="21">
        <v>-1.7602694093834081</v>
      </c>
      <c r="U302" s="21">
        <v>-3.2656967589209107</v>
      </c>
    </row>
    <row r="303" spans="1:21" s="20" customFormat="1" hidden="1" x14ac:dyDescent="0.3">
      <c r="A303" s="19">
        <v>43800</v>
      </c>
      <c r="B303" s="21">
        <v>-2.1457471360392666</v>
      </c>
      <c r="C303" s="21">
        <v>-2.2495318338201398</v>
      </c>
      <c r="D303" s="21">
        <v>-0.9919000707700576</v>
      </c>
      <c r="E303" s="21">
        <v>-0.36471955809942447</v>
      </c>
      <c r="F303" s="21">
        <v>1.1812804418886769</v>
      </c>
      <c r="G303" s="21">
        <v>-2.9123859453571543</v>
      </c>
      <c r="H303" s="21">
        <v>5.7184732822675999</v>
      </c>
      <c r="I303" s="21">
        <v>2.5837790158882878</v>
      </c>
      <c r="J303" s="21">
        <v>-0.96382331606438276</v>
      </c>
      <c r="K303" s="17"/>
      <c r="L303" s="19">
        <v>43800</v>
      </c>
      <c r="M303" s="21">
        <v>-4.755998325970956</v>
      </c>
      <c r="N303" s="21">
        <v>-5.7889609219667904</v>
      </c>
      <c r="O303" s="21">
        <v>-3.8609922295011478</v>
      </c>
      <c r="P303" s="21">
        <v>-3.6546785246402758</v>
      </c>
      <c r="Q303" s="21">
        <v>-3.2385805149579339</v>
      </c>
      <c r="R303" s="21">
        <v>-2.9038113137625277</v>
      </c>
      <c r="S303" s="21">
        <v>-1.9695888850746024</v>
      </c>
      <c r="T303" s="21">
        <v>-2.8298334522141921</v>
      </c>
      <c r="U303" s="21">
        <v>-4.6451063753958906</v>
      </c>
    </row>
    <row r="304" spans="1:21" s="20" customFormat="1" x14ac:dyDescent="0.3">
      <c r="A304" s="19">
        <v>43831</v>
      </c>
      <c r="B304" s="21">
        <v>3.3420126985768794</v>
      </c>
      <c r="C304" s="21">
        <v>2.8940243895857476</v>
      </c>
      <c r="D304" s="21">
        <v>3.4326396146073135</v>
      </c>
      <c r="E304" s="21">
        <v>4.2872497182148583</v>
      </c>
      <c r="F304" s="21">
        <v>6.6118848704569411</v>
      </c>
      <c r="G304" s="21">
        <v>-3.2753312865829387</v>
      </c>
      <c r="H304" s="21">
        <v>1.0774367516448446</v>
      </c>
      <c r="I304" s="21">
        <v>-1.8769157950479953</v>
      </c>
      <c r="J304" s="21">
        <v>3.7736473774619084</v>
      </c>
      <c r="K304" s="17"/>
      <c r="L304" s="19">
        <v>43831</v>
      </c>
      <c r="M304" s="21">
        <v>-6.3801535265484048</v>
      </c>
      <c r="N304" s="21">
        <v>-7.6639594865772214</v>
      </c>
      <c r="O304" s="21">
        <v>-5.3270984875284029</v>
      </c>
      <c r="P304" s="21">
        <v>-5.2744551731664258</v>
      </c>
      <c r="Q304" s="21">
        <v>-4.455058517387533</v>
      </c>
      <c r="R304" s="21">
        <v>-5.1295641593396386</v>
      </c>
      <c r="S304" s="21">
        <v>-3.0181600616091764</v>
      </c>
      <c r="T304" s="21">
        <v>-4.2850946598752664</v>
      </c>
      <c r="U304" s="21">
        <v>-6.2810442633758568</v>
      </c>
    </row>
    <row r="305" spans="1:21" x14ac:dyDescent="0.3">
      <c r="A305" s="19">
        <v>43862</v>
      </c>
      <c r="B305" s="21">
        <v>-0.28828545569375974</v>
      </c>
      <c r="C305" s="21">
        <v>0.78277345076149807</v>
      </c>
      <c r="D305" s="21">
        <v>1.0444367061408943</v>
      </c>
      <c r="E305" s="21">
        <v>-0.46958924290892989</v>
      </c>
      <c r="F305" s="21">
        <v>-2.3136001682306451</v>
      </c>
      <c r="G305" s="21">
        <v>8.6841451739410722</v>
      </c>
      <c r="H305" s="21">
        <v>1.3984971268383051</v>
      </c>
      <c r="I305" s="21">
        <v>-1.6265411556752762</v>
      </c>
      <c r="J305" s="21">
        <v>-0.85074255341933691</v>
      </c>
      <c r="L305" s="19">
        <v>43862</v>
      </c>
      <c r="M305" s="21">
        <v>-7.7955089283883279</v>
      </c>
      <c r="N305" s="21">
        <v>-9.3004146398695262</v>
      </c>
      <c r="O305" s="21">
        <v>-6.2199600693606865</v>
      </c>
      <c r="P305" s="21">
        <v>-5.7772529782052491</v>
      </c>
      <c r="Q305" s="21">
        <v>-4.9869660276053889</v>
      </c>
      <c r="R305" s="21">
        <v>-6.5020968101654697</v>
      </c>
      <c r="S305" s="21">
        <v>-3.8124567415109389</v>
      </c>
      <c r="T305" s="21">
        <v>-5.6986392362156302</v>
      </c>
      <c r="U305" s="21">
        <v>-7.5224922526150761</v>
      </c>
    </row>
    <row r="306" spans="1:21" s="20" customFormat="1" x14ac:dyDescent="0.3">
      <c r="A306" s="19">
        <v>43891</v>
      </c>
      <c r="B306" s="21">
        <v>-25.352413353262836</v>
      </c>
      <c r="C306" s="21">
        <v>-30.924495459451439</v>
      </c>
      <c r="D306" s="21">
        <v>-25.833183782654768</v>
      </c>
      <c r="E306" s="21">
        <v>-28.259352975304907</v>
      </c>
      <c r="F306" s="21">
        <v>-23.556761100406696</v>
      </c>
      <c r="G306" s="21">
        <v>-33.915818513776031</v>
      </c>
      <c r="H306" s="21">
        <v>-21.342079324238927</v>
      </c>
      <c r="I306" s="21">
        <v>-22.603701300536382</v>
      </c>
      <c r="J306" s="21">
        <v>-26.187015754168343</v>
      </c>
      <c r="K306" s="17"/>
      <c r="L306" s="19">
        <v>43891</v>
      </c>
      <c r="M306" s="21">
        <v>-8.123803437430654</v>
      </c>
      <c r="N306" s="21">
        <v>-10.090848628197147</v>
      </c>
      <c r="O306" s="21">
        <v>-5.7662400951833952</v>
      </c>
      <c r="P306" s="21">
        <v>-4.3956249953065241</v>
      </c>
      <c r="Q306" s="21">
        <v>-4.1067118681517911</v>
      </c>
      <c r="R306" s="21">
        <v>-5.7597790010960654</v>
      </c>
      <c r="S306" s="21">
        <v>-3.8280040777850299</v>
      </c>
      <c r="T306" s="21">
        <v>-6.1291437334400349</v>
      </c>
      <c r="U306" s="21">
        <v>-7.6348263410860646</v>
      </c>
    </row>
    <row r="307" spans="1:21" s="20" customFormat="1" x14ac:dyDescent="0.3">
      <c r="A307" s="19">
        <v>43922</v>
      </c>
      <c r="B307" s="21">
        <v>-47.522799307891553</v>
      </c>
      <c r="C307" s="21">
        <v>-52.801843130265411</v>
      </c>
      <c r="D307" s="21">
        <v>-44.307729633307979</v>
      </c>
      <c r="E307" s="21">
        <v>-37.221094623217397</v>
      </c>
      <c r="F307" s="21">
        <v>-39.345909101002995</v>
      </c>
      <c r="G307" s="21">
        <v>-42.020209357077277</v>
      </c>
      <c r="H307" s="21">
        <v>-39.700216640833489</v>
      </c>
      <c r="I307" s="21">
        <v>-26.986400707987059</v>
      </c>
      <c r="J307" s="21">
        <v>-46.134875907341275</v>
      </c>
      <c r="K307" s="17"/>
      <c r="L307" s="19">
        <v>43922</v>
      </c>
      <c r="M307" s="21">
        <v>-6.7652732428985507</v>
      </c>
      <c r="N307" s="21">
        <v>-9.8634417857098473</v>
      </c>
      <c r="O307" s="21">
        <v>-3.5795940108428348</v>
      </c>
      <c r="P307" s="21">
        <v>-0.96834184200470519</v>
      </c>
      <c r="Q307" s="21">
        <v>-1.5082999432819655</v>
      </c>
      <c r="R307" s="21">
        <v>-2.5624087597154954</v>
      </c>
      <c r="S307" s="21">
        <v>-2.1849144259644238</v>
      </c>
      <c r="T307" s="21">
        <v>-5.252521803990251</v>
      </c>
      <c r="U307" s="21">
        <v>-6.1632409616244495</v>
      </c>
    </row>
    <row r="308" spans="1:21" s="20" customFormat="1" x14ac:dyDescent="0.3">
      <c r="A308" s="19">
        <v>43952</v>
      </c>
      <c r="B308" s="21">
        <v>29.859671718436019</v>
      </c>
      <c r="C308" s="21">
        <v>50.109812343761327</v>
      </c>
      <c r="D308" s="21">
        <v>45.035329060187813</v>
      </c>
      <c r="E308" s="21">
        <v>46.280041103249062</v>
      </c>
      <c r="F308" s="21">
        <v>39.201851487443193</v>
      </c>
      <c r="G308" s="21">
        <v>50.808451786485321</v>
      </c>
      <c r="H308" s="21">
        <v>44.67845540594233</v>
      </c>
      <c r="I308" s="21">
        <v>28.31815357601668</v>
      </c>
      <c r="J308" s="21">
        <v>38.150831192418778</v>
      </c>
      <c r="K308" s="17"/>
      <c r="L308" s="19">
        <v>43952</v>
      </c>
      <c r="M308" s="21">
        <v>-3.4960695071432402</v>
      </c>
      <c r="N308" s="21">
        <v>-7.9146608831368814</v>
      </c>
      <c r="O308" s="21">
        <v>2.8687444755881586E-2</v>
      </c>
      <c r="P308" s="21">
        <v>3.3649143033771312</v>
      </c>
      <c r="Q308" s="21">
        <v>2.3353753190412663</v>
      </c>
      <c r="R308" s="21">
        <v>2.2418121586218476</v>
      </c>
      <c r="S308" s="21">
        <v>0.89352354561167413</v>
      </c>
      <c r="T308" s="21">
        <v>-3.0254953083791336</v>
      </c>
      <c r="U308" s="21">
        <v>-2.9604513606281246</v>
      </c>
    </row>
    <row r="309" spans="1:21" s="20" customFormat="1" x14ac:dyDescent="0.3">
      <c r="A309" s="19">
        <v>43983</v>
      </c>
      <c r="B309" s="21">
        <v>30.459436996854784</v>
      </c>
      <c r="C309" s="21">
        <v>27.91256587002313</v>
      </c>
      <c r="D309" s="21">
        <v>31.271971067289982</v>
      </c>
      <c r="E309" s="21">
        <v>30.679622898309479</v>
      </c>
      <c r="F309" s="21">
        <v>37.047586995726434</v>
      </c>
      <c r="G309" s="21">
        <v>48.783256550513386</v>
      </c>
      <c r="H309" s="21">
        <v>29.695022945804418</v>
      </c>
      <c r="I309" s="21">
        <v>1.6040956694008957</v>
      </c>
      <c r="J309" s="21">
        <v>30.328206649827493</v>
      </c>
      <c r="K309" s="17"/>
      <c r="L309" s="19">
        <v>43983</v>
      </c>
      <c r="M309" s="21">
        <v>0.87162779435820958</v>
      </c>
      <c r="N309" s="21">
        <v>-3.8742840624481412</v>
      </c>
      <c r="O309" s="21">
        <v>3.8038247358094246</v>
      </c>
      <c r="P309" s="21">
        <v>6.8014730580421956</v>
      </c>
      <c r="Q309" s="21">
        <v>6.0214851530228541</v>
      </c>
      <c r="R309" s="21">
        <v>6.3670425740432801</v>
      </c>
      <c r="S309" s="21">
        <v>4.2168861806370472</v>
      </c>
      <c r="T309" s="21">
        <v>-0.12245864343732871</v>
      </c>
      <c r="U309" s="21">
        <v>1.250534322253638</v>
      </c>
    </row>
    <row r="310" spans="1:21" s="20" customFormat="1" x14ac:dyDescent="0.3">
      <c r="A310" s="19">
        <v>44013</v>
      </c>
      <c r="B310" s="21">
        <v>11.503858382416965</v>
      </c>
      <c r="C310" s="21">
        <v>-6.6412882510762827</v>
      </c>
      <c r="D310" s="21">
        <v>11.149961187931567</v>
      </c>
      <c r="E310" s="21">
        <v>10.06733968049458</v>
      </c>
      <c r="F310" s="21">
        <v>9.4638122343924547</v>
      </c>
      <c r="G310" s="21">
        <v>4.8567371336488696</v>
      </c>
      <c r="H310" s="21">
        <v>-2.2616029089963186</v>
      </c>
      <c r="I310" s="21">
        <v>7.8686606219152688</v>
      </c>
      <c r="J310" s="21">
        <v>7.219786843175191</v>
      </c>
      <c r="K310" s="17"/>
      <c r="L310" s="19">
        <v>44013</v>
      </c>
      <c r="M310" s="21">
        <v>4.5248055672473253</v>
      </c>
      <c r="N310" s="21">
        <v>0.91453371319758503</v>
      </c>
      <c r="O310" s="21">
        <v>6.1468879859107206</v>
      </c>
      <c r="P310" s="21">
        <v>8.0383749648601501</v>
      </c>
      <c r="Q310" s="21">
        <v>8.0303213681382815</v>
      </c>
      <c r="R310" s="21">
        <v>8.0622928130342544</v>
      </c>
      <c r="S310" s="21">
        <v>6.1624624689535334</v>
      </c>
      <c r="T310" s="21">
        <v>2.1967492026659707</v>
      </c>
      <c r="U310" s="21">
        <v>4.7737988388506958</v>
      </c>
    </row>
    <row r="311" spans="1:21" s="20" customFormat="1" x14ac:dyDescent="0.3">
      <c r="A311" s="19">
        <v>44044</v>
      </c>
      <c r="B311" s="21">
        <v>2.7481088568524159</v>
      </c>
      <c r="C311" s="21">
        <v>-12.055916217102213</v>
      </c>
      <c r="D311" s="21">
        <v>1.7973473945793517</v>
      </c>
      <c r="E311" s="21">
        <v>7.6658601055174636</v>
      </c>
      <c r="F311" s="21">
        <v>4.7951586746716179</v>
      </c>
      <c r="G311" s="21">
        <v>9.6474738737083232</v>
      </c>
      <c r="H311" s="21">
        <v>8.6927912921567874</v>
      </c>
      <c r="I311" s="21">
        <v>2.9541787170226375</v>
      </c>
      <c r="J311" s="21">
        <v>0.3051931469718383</v>
      </c>
      <c r="K311" s="17"/>
      <c r="L311" s="19">
        <v>44044</v>
      </c>
      <c r="M311" s="21">
        <v>6.1856632161600311</v>
      </c>
      <c r="N311" s="21">
        <v>4.7913112283477277</v>
      </c>
      <c r="O311" s="21">
        <v>6.540050106198847</v>
      </c>
      <c r="P311" s="21">
        <v>7.154959796796212</v>
      </c>
      <c r="Q311" s="21">
        <v>8.017822167091925</v>
      </c>
      <c r="R311" s="21">
        <v>7.216571217264045</v>
      </c>
      <c r="S311" s="21">
        <v>6.1496893716770362</v>
      </c>
      <c r="T311" s="21">
        <v>3.1735010418162624</v>
      </c>
      <c r="U311" s="21">
        <v>6.4289359283640435</v>
      </c>
    </row>
    <row r="312" spans="1:21" s="20" customFormat="1" x14ac:dyDescent="0.3">
      <c r="A312" s="19">
        <v>44075</v>
      </c>
      <c r="B312" s="21">
        <v>5.5782397070381462</v>
      </c>
      <c r="C312" s="21">
        <v>17.080990620984004</v>
      </c>
      <c r="D312" s="21">
        <v>3.1556205268723048</v>
      </c>
      <c r="E312" s="21">
        <v>4.0505146734676867</v>
      </c>
      <c r="F312" s="21">
        <v>4.8955537444377084</v>
      </c>
      <c r="G312" s="21">
        <v>1.6419284513515153</v>
      </c>
      <c r="H312" s="21">
        <v>10.921540614967506</v>
      </c>
      <c r="I312" s="21">
        <v>-0.29022039452677451</v>
      </c>
      <c r="J312" s="21">
        <v>6.3156312734930165</v>
      </c>
      <c r="K312" s="17"/>
      <c r="L312" s="19">
        <v>44075</v>
      </c>
      <c r="M312" s="21">
        <v>6.1031665896785103</v>
      </c>
      <c r="N312" s="21">
        <v>6.7769443078067093</v>
      </c>
      <c r="O312" s="21">
        <v>5.7413736092101653</v>
      </c>
      <c r="P312" s="21">
        <v>5.4869723081619748</v>
      </c>
      <c r="Q312" s="21">
        <v>6.7574134887315562</v>
      </c>
      <c r="R312" s="21">
        <v>5.2141552058946772</v>
      </c>
      <c r="S312" s="21">
        <v>4.9508441678375759</v>
      </c>
      <c r="T312" s="21">
        <v>3.064159789725851</v>
      </c>
      <c r="U312" s="21">
        <v>6.5111982830193149</v>
      </c>
    </row>
    <row r="313" spans="1:21" s="20" customFormat="1" x14ac:dyDescent="0.3">
      <c r="A313" s="19">
        <v>44105</v>
      </c>
      <c r="B313" s="21">
        <v>6.3859016927308554</v>
      </c>
      <c r="C313" s="21">
        <v>16.431540051990655</v>
      </c>
      <c r="D313" s="21">
        <v>6.8822969324552563</v>
      </c>
      <c r="E313" s="21">
        <v>3.4461902770627439</v>
      </c>
      <c r="F313" s="21">
        <v>5.8777491176516428</v>
      </c>
      <c r="G313" s="21">
        <v>14.696184753875553</v>
      </c>
      <c r="H313" s="21">
        <v>-1.3188299368657064</v>
      </c>
      <c r="I313" s="21">
        <v>6.8383816177857826</v>
      </c>
      <c r="J313" s="21">
        <v>8.4665896333402593</v>
      </c>
      <c r="K313" s="17"/>
      <c r="L313" s="19">
        <v>44105</v>
      </c>
      <c r="M313" s="21">
        <v>4.8094864025245876</v>
      </c>
      <c r="N313" s="21">
        <v>6.4548985200457265</v>
      </c>
      <c r="O313" s="21">
        <v>4.3272237232859112</v>
      </c>
      <c r="P313" s="21">
        <v>3.6309780101543732</v>
      </c>
      <c r="Q313" s="21">
        <v>4.9767773981495678</v>
      </c>
      <c r="R313" s="21">
        <v>3.2487649448730282</v>
      </c>
      <c r="S313" s="21">
        <v>3.4124603004008103</v>
      </c>
      <c r="T313" s="21">
        <v>2.297715921813448</v>
      </c>
      <c r="U313" s="21">
        <v>5.4223704284008356</v>
      </c>
    </row>
    <row r="314" spans="1:21" s="20" customFormat="1" x14ac:dyDescent="0.3">
      <c r="A314" s="19"/>
      <c r="B314" s="21"/>
      <c r="C314" s="21"/>
      <c r="D314" s="21"/>
      <c r="E314" s="21"/>
      <c r="F314" s="21"/>
      <c r="G314" s="21"/>
      <c r="H314" s="21"/>
      <c r="I314" s="21"/>
      <c r="J314" s="21"/>
      <c r="K314" s="17"/>
      <c r="L314" s="19"/>
      <c r="M314" s="21"/>
      <c r="N314" s="21"/>
      <c r="O314" s="21"/>
      <c r="P314" s="21"/>
      <c r="Q314" s="21"/>
      <c r="R314" s="21"/>
      <c r="S314" s="21"/>
      <c r="T314" s="21"/>
      <c r="U314" s="21"/>
    </row>
    <row r="315" spans="1:21" x14ac:dyDescent="0.3">
      <c r="A315" s="26" t="s">
        <v>22</v>
      </c>
      <c r="B315" s="22"/>
      <c r="C315" s="22"/>
      <c r="D315" s="22"/>
      <c r="E315" s="22"/>
      <c r="F315" s="22"/>
      <c r="G315" s="22"/>
      <c r="H315" s="22"/>
      <c r="I315" s="22"/>
      <c r="J315" s="22"/>
      <c r="L315" s="26" t="s">
        <v>22</v>
      </c>
      <c r="M315" s="22"/>
      <c r="N315" s="22"/>
      <c r="O315" s="22"/>
      <c r="P315" s="22"/>
      <c r="Q315" s="22"/>
      <c r="R315" s="22"/>
      <c r="S315" s="22"/>
      <c r="T315" s="22"/>
      <c r="U315" s="22"/>
    </row>
    <row r="316" spans="1:21" hidden="1" x14ac:dyDescent="0.3">
      <c r="A316" s="19">
        <v>41791</v>
      </c>
      <c r="B316" s="21">
        <v>11.021472514727183</v>
      </c>
      <c r="C316" s="21">
        <v>10.710465951518611</v>
      </c>
      <c r="D316" s="21">
        <v>3.1190862507268102</v>
      </c>
      <c r="E316" s="21">
        <v>4.3596499162130264</v>
      </c>
      <c r="F316" s="21">
        <v>-1.4567405697094138</v>
      </c>
      <c r="G316" s="21">
        <v>4.4054126465036036</v>
      </c>
      <c r="H316" s="21">
        <v>-1.2741753151574997</v>
      </c>
      <c r="I316" s="21">
        <v>1.979510121403627</v>
      </c>
      <c r="J316" s="21">
        <v>7.0335722105559606</v>
      </c>
      <c r="K316" s="18"/>
      <c r="L316" s="19">
        <v>41791</v>
      </c>
      <c r="M316" s="21">
        <v>12.188985506236506</v>
      </c>
      <c r="N316" s="21">
        <v>12.176717783080493</v>
      </c>
      <c r="O316" s="21">
        <v>4.6483768814559623</v>
      </c>
      <c r="P316" s="21">
        <v>6.2271017701113207</v>
      </c>
      <c r="Q316" s="21">
        <v>-1.1643958801984433</v>
      </c>
      <c r="R316" s="21">
        <v>16.182573007620071</v>
      </c>
      <c r="S316" s="21">
        <v>2.8114503858322593</v>
      </c>
      <c r="T316" s="21">
        <v>1.3962047250763776</v>
      </c>
      <c r="U316" s="21">
        <v>8.1204894898656121</v>
      </c>
    </row>
    <row r="317" spans="1:21" hidden="1" x14ac:dyDescent="0.3">
      <c r="A317" s="19">
        <v>41821</v>
      </c>
      <c r="B317" s="21">
        <v>13.676188114463939</v>
      </c>
      <c r="C317" s="21">
        <v>11.777892538008672</v>
      </c>
      <c r="D317" s="21">
        <v>4.7395628112617105</v>
      </c>
      <c r="E317" s="21">
        <v>5.3153829016198584</v>
      </c>
      <c r="F317" s="21">
        <v>3.3418599756849465</v>
      </c>
      <c r="G317" s="21">
        <v>32.772651242219574</v>
      </c>
      <c r="H317" s="21">
        <v>5.8526338554127921</v>
      </c>
      <c r="I317" s="21">
        <v>2.7678743673998252</v>
      </c>
      <c r="J317" s="21">
        <v>9.6462653870497341</v>
      </c>
      <c r="L317" s="19">
        <v>41821</v>
      </c>
      <c r="M317" s="21">
        <v>13.77786725748491</v>
      </c>
      <c r="N317" s="21">
        <v>12.647922402280344</v>
      </c>
      <c r="O317" s="21">
        <v>4.5608145167985059</v>
      </c>
      <c r="P317" s="21">
        <v>7.738382308927938</v>
      </c>
      <c r="Q317" s="21">
        <v>2.8542997267633874</v>
      </c>
      <c r="R317" s="21">
        <v>17.306524404845792</v>
      </c>
      <c r="S317" s="21">
        <v>2.0431949616656064</v>
      </c>
      <c r="T317" s="21">
        <v>3.9355773497626423</v>
      </c>
      <c r="U317" s="21">
        <v>9.6426159827127442</v>
      </c>
    </row>
    <row r="318" spans="1:21" hidden="1" x14ac:dyDescent="0.3">
      <c r="A318" s="19">
        <v>41852</v>
      </c>
      <c r="B318" s="21">
        <v>17.386649524929609</v>
      </c>
      <c r="C318" s="21">
        <v>14.005715384418128</v>
      </c>
      <c r="D318" s="21">
        <v>5.8319833471923932</v>
      </c>
      <c r="E318" s="21">
        <v>13.713232374497686</v>
      </c>
      <c r="F318" s="21">
        <v>7.9700270244438487</v>
      </c>
      <c r="G318" s="21">
        <v>18.988316807503878</v>
      </c>
      <c r="H318" s="21">
        <v>0.61015749414956577</v>
      </c>
      <c r="I318" s="21">
        <v>4.8876902723038018</v>
      </c>
      <c r="J318" s="21">
        <v>12.358664945184405</v>
      </c>
      <c r="L318" s="19">
        <v>41852</v>
      </c>
      <c r="M318" s="21">
        <v>15.192737022703051</v>
      </c>
      <c r="N318" s="21">
        <v>12.971599508793496</v>
      </c>
      <c r="O318" s="21">
        <v>4.712598256173095</v>
      </c>
      <c r="P318" s="21">
        <v>8.8785808722754656</v>
      </c>
      <c r="Q318" s="21">
        <v>5.5217919513529834</v>
      </c>
      <c r="R318" s="21">
        <v>17.570892621513345</v>
      </c>
      <c r="S318" s="21">
        <v>0.63652538770240241</v>
      </c>
      <c r="T318" s="21">
        <v>7.3854901967559616</v>
      </c>
      <c r="U318" s="21">
        <v>10.902349648909414</v>
      </c>
    </row>
    <row r="319" spans="1:21" hidden="1" x14ac:dyDescent="0.3">
      <c r="A319" s="19">
        <v>41883</v>
      </c>
      <c r="B319" s="21">
        <v>14.788367123256329</v>
      </c>
      <c r="C319" s="21">
        <v>13.931010198771499</v>
      </c>
      <c r="D319" s="21">
        <v>3.9722360590225714</v>
      </c>
      <c r="E319" s="21">
        <v>8.8592000574508454</v>
      </c>
      <c r="F319" s="21">
        <v>9.8744294650026099</v>
      </c>
      <c r="G319" s="21">
        <v>18.444837572653672</v>
      </c>
      <c r="H319" s="21">
        <v>-3.5715253053699825</v>
      </c>
      <c r="I319" s="21">
        <v>12.349570451597035</v>
      </c>
      <c r="J319" s="21">
        <v>11.07019092390258</v>
      </c>
      <c r="L319" s="19">
        <v>41883</v>
      </c>
      <c r="M319" s="21">
        <v>16.253926552262278</v>
      </c>
      <c r="N319" s="21">
        <v>13.02993097502878</v>
      </c>
      <c r="O319" s="21">
        <v>5.1576713779003747</v>
      </c>
      <c r="P319" s="21">
        <v>9.2260225354283687</v>
      </c>
      <c r="Q319" s="21">
        <v>6.3026604071204417</v>
      </c>
      <c r="R319" s="21">
        <v>16.736734304303337</v>
      </c>
      <c r="S319" s="21">
        <v>-0.60000885062049258</v>
      </c>
      <c r="T319" s="21">
        <v>11.780784090874219</v>
      </c>
      <c r="U319" s="21">
        <v>11.668537033767334</v>
      </c>
    </row>
    <row r="320" spans="1:21" hidden="1" x14ac:dyDescent="0.3">
      <c r="A320" s="19">
        <v>41913</v>
      </c>
      <c r="B320" s="21">
        <v>17.095433886378373</v>
      </c>
      <c r="C320" s="21">
        <v>12.82418254116935</v>
      </c>
      <c r="D320" s="21">
        <v>4.4606338702475101</v>
      </c>
      <c r="E320" s="21">
        <v>10.597517487749997</v>
      </c>
      <c r="F320" s="21">
        <v>9.7647777264869831</v>
      </c>
      <c r="G320" s="21">
        <v>19.43534337964039</v>
      </c>
      <c r="H320" s="21">
        <v>-4.0386404069300603</v>
      </c>
      <c r="I320" s="21">
        <v>16.102676632889089</v>
      </c>
      <c r="J320" s="21">
        <v>11.921746569986901</v>
      </c>
      <c r="L320" s="19">
        <v>41913</v>
      </c>
      <c r="M320" s="21">
        <v>16.860542617945317</v>
      </c>
      <c r="N320" s="21">
        <v>12.541845707283738</v>
      </c>
      <c r="O320" s="21">
        <v>5.5131352455954019</v>
      </c>
      <c r="P320" s="21">
        <v>8.5348136994533697</v>
      </c>
      <c r="Q320" s="21">
        <v>5.2250523845021934</v>
      </c>
      <c r="R320" s="21">
        <v>15.374519540666443</v>
      </c>
      <c r="S320" s="21">
        <v>-0.93529452473495311</v>
      </c>
      <c r="T320" s="21">
        <v>16.474427820338853</v>
      </c>
      <c r="U320" s="21">
        <v>11.740308705651149</v>
      </c>
    </row>
    <row r="321" spans="1:21" hidden="1" x14ac:dyDescent="0.3">
      <c r="A321" s="19">
        <v>41944</v>
      </c>
      <c r="B321" s="21">
        <v>21.287403423971885</v>
      </c>
      <c r="C321" s="21">
        <v>10.879587823031244</v>
      </c>
      <c r="D321" s="21">
        <v>5.9289229137473365</v>
      </c>
      <c r="E321" s="21">
        <v>4.5149382694319007</v>
      </c>
      <c r="F321" s="21">
        <v>9.9081962835723125E-2</v>
      </c>
      <c r="G321" s="21">
        <v>-9.7177486577107999</v>
      </c>
      <c r="H321" s="21">
        <v>-9.1526770099935035</v>
      </c>
      <c r="I321" s="21">
        <v>28.688915339866039</v>
      </c>
      <c r="J321" s="21">
        <v>12.151174690453171</v>
      </c>
      <c r="L321" s="19">
        <v>41944</v>
      </c>
      <c r="M321" s="21">
        <v>17.114708725318639</v>
      </c>
      <c r="N321" s="21">
        <v>11.65139231403578</v>
      </c>
      <c r="O321" s="21">
        <v>5.3828110574395405</v>
      </c>
      <c r="P321" s="21">
        <v>6.9448248707245419</v>
      </c>
      <c r="Q321" s="21">
        <v>2.7311052689013904</v>
      </c>
      <c r="R321" s="21">
        <v>13.985598550327039</v>
      </c>
      <c r="S321" s="21">
        <v>-0.4034758381706971</v>
      </c>
      <c r="T321" s="21">
        <v>20.400017123429514</v>
      </c>
      <c r="U321" s="21">
        <v>11.235201881640112</v>
      </c>
    </row>
    <row r="322" spans="1:21" hidden="1" x14ac:dyDescent="0.3">
      <c r="A322" s="19">
        <v>41974</v>
      </c>
      <c r="B322" s="21">
        <v>17.766422061648068</v>
      </c>
      <c r="C322" s="21">
        <v>10.358626907489032</v>
      </c>
      <c r="D322" s="21">
        <v>7.4213362707009178</v>
      </c>
      <c r="E322" s="21">
        <v>8.7111861933244938</v>
      </c>
      <c r="F322" s="21">
        <v>0.63750967276592352</v>
      </c>
      <c r="G322" s="21">
        <v>10.185707041172565</v>
      </c>
      <c r="H322" s="21">
        <v>9.577640649927055E-3</v>
      </c>
      <c r="I322" s="21">
        <v>13.760279432306955</v>
      </c>
      <c r="J322" s="21">
        <v>10.915640446050734</v>
      </c>
      <c r="L322" s="19">
        <v>41974</v>
      </c>
      <c r="M322" s="21">
        <v>17.253635019138013</v>
      </c>
      <c r="N322" s="21">
        <v>10.712077597002345</v>
      </c>
      <c r="O322" s="21">
        <v>4.6877920628076053</v>
      </c>
      <c r="P322" s="21">
        <v>4.7418268670585961</v>
      </c>
      <c r="Q322" s="21">
        <v>-0.4854767709891572</v>
      </c>
      <c r="R322" s="21">
        <v>12.854429297845948</v>
      </c>
      <c r="S322" s="21">
        <v>0.18094030759305824</v>
      </c>
      <c r="T322" s="21">
        <v>22.830449214817893</v>
      </c>
      <c r="U322" s="21">
        <v>10.455274023676541</v>
      </c>
    </row>
    <row r="323" spans="1:21" hidden="1" x14ac:dyDescent="0.3">
      <c r="A323" s="19">
        <v>42005</v>
      </c>
      <c r="B323" s="21">
        <v>16.659329931658927</v>
      </c>
      <c r="C323" s="21">
        <v>10.488135257105879</v>
      </c>
      <c r="D323" s="21">
        <v>4.2059919501334919</v>
      </c>
      <c r="E323" s="21">
        <v>1.8333408956221708</v>
      </c>
      <c r="F323" s="21">
        <v>-2.6087400256929572</v>
      </c>
      <c r="G323" s="21">
        <v>15.354522796507709</v>
      </c>
      <c r="H323" s="21">
        <v>6.0201900461934965</v>
      </c>
      <c r="I323" s="21">
        <v>27.242901121347639</v>
      </c>
      <c r="J323" s="21">
        <v>9.5313751873861605</v>
      </c>
      <c r="L323" s="19">
        <v>42005</v>
      </c>
      <c r="M323" s="21">
        <v>17.442957730229057</v>
      </c>
      <c r="N323" s="21">
        <v>9.9376899925252005</v>
      </c>
      <c r="O323" s="21">
        <v>3.6929032421382457</v>
      </c>
      <c r="P323" s="21">
        <v>2.4170803959329579</v>
      </c>
      <c r="Q323" s="21">
        <v>-3.6427050176893849</v>
      </c>
      <c r="R323" s="21">
        <v>12.86231631974244</v>
      </c>
      <c r="S323" s="21">
        <v>0.50733629261927593</v>
      </c>
      <c r="T323" s="21">
        <v>24.05511571033847</v>
      </c>
      <c r="U323" s="21">
        <v>9.7070328347339085</v>
      </c>
    </row>
    <row r="324" spans="1:21" hidden="1" x14ac:dyDescent="0.3">
      <c r="A324" s="19">
        <v>42036</v>
      </c>
      <c r="B324" s="21">
        <v>16.853536174800521</v>
      </c>
      <c r="C324" s="21">
        <v>8.6184196999337992</v>
      </c>
      <c r="D324" s="21">
        <v>-1.5481126051912986</v>
      </c>
      <c r="E324" s="21">
        <v>-0.70008774295590159</v>
      </c>
      <c r="F324" s="21">
        <v>-6.8240607022918454</v>
      </c>
      <c r="G324" s="21">
        <v>14.017357165847377</v>
      </c>
      <c r="H324" s="21">
        <v>2.4085340689495416</v>
      </c>
      <c r="I324" s="21">
        <v>11.624972906986098</v>
      </c>
      <c r="J324" s="21">
        <v>7.2251962968389538</v>
      </c>
      <c r="L324" s="19">
        <v>42036</v>
      </c>
      <c r="M324" s="21">
        <v>17.781177649682832</v>
      </c>
      <c r="N324" s="21">
        <v>9.5877085148891705</v>
      </c>
      <c r="O324" s="21">
        <v>2.8007610429388707</v>
      </c>
      <c r="P324" s="21">
        <v>0.62167892423841131</v>
      </c>
      <c r="Q324" s="21">
        <v>-6.2366177104694831</v>
      </c>
      <c r="R324" s="21">
        <v>14.054818637858023</v>
      </c>
      <c r="S324" s="21">
        <v>0.40855595574580406</v>
      </c>
      <c r="T324" s="21">
        <v>24.1115980065983</v>
      </c>
      <c r="U324" s="21">
        <v>9.2400016099240645</v>
      </c>
    </row>
    <row r="325" spans="1:21" hidden="1" x14ac:dyDescent="0.3">
      <c r="A325" s="19">
        <v>42064</v>
      </c>
      <c r="B325" s="21">
        <v>12.959833399789545</v>
      </c>
      <c r="C325" s="21">
        <v>7.6365312667159957</v>
      </c>
      <c r="D325" s="21">
        <v>-1.3159437681592556</v>
      </c>
      <c r="E325" s="21">
        <v>0.82668744637008906</v>
      </c>
      <c r="F325" s="21">
        <v>-12.521204220289494</v>
      </c>
      <c r="G325" s="21">
        <v>17.836210197782233</v>
      </c>
      <c r="H325" s="21">
        <v>-0.95805306641533194</v>
      </c>
      <c r="I325" s="21">
        <v>17.50478323402216</v>
      </c>
      <c r="J325" s="21">
        <v>5.2511457621404745</v>
      </c>
      <c r="L325" s="19">
        <v>42064</v>
      </c>
      <c r="M325" s="21">
        <v>18.150987190249811</v>
      </c>
      <c r="N325" s="21">
        <v>9.701038659246052</v>
      </c>
      <c r="O325" s="21">
        <v>2.322859695382351</v>
      </c>
      <c r="P325" s="21">
        <v>-0.40521437800787874</v>
      </c>
      <c r="Q325" s="21">
        <v>-8.0619110423012845</v>
      </c>
      <c r="R325" s="21">
        <v>15.663233119975084</v>
      </c>
      <c r="S325" s="21">
        <v>-0.35385026499399341</v>
      </c>
      <c r="T325" s="21">
        <v>23.694999016628326</v>
      </c>
      <c r="U325" s="21">
        <v>9.0946559894427672</v>
      </c>
    </row>
    <row r="326" spans="1:21" hidden="1" x14ac:dyDescent="0.3">
      <c r="A326" s="19">
        <v>42095</v>
      </c>
      <c r="B326" s="21">
        <v>25.62696812484926</v>
      </c>
      <c r="C326" s="21">
        <v>18.396663843584694</v>
      </c>
      <c r="D326" s="21">
        <v>7.61019206745428</v>
      </c>
      <c r="E326" s="21">
        <v>7.1071009463219426</v>
      </c>
      <c r="F326" s="21">
        <v>-11.493747722615943</v>
      </c>
      <c r="G326" s="21">
        <v>8.9897803981465074</v>
      </c>
      <c r="H326" s="21">
        <v>-6.0191388078981394</v>
      </c>
      <c r="I326" s="21">
        <v>36.281257037895372</v>
      </c>
      <c r="J326" s="21">
        <v>14.976458281517502</v>
      </c>
      <c r="L326" s="19">
        <v>42095</v>
      </c>
      <c r="M326" s="21">
        <v>18.487427240928245</v>
      </c>
      <c r="N326" s="21">
        <v>10.238712373200975</v>
      </c>
      <c r="O326" s="21">
        <v>2.6224450272677835</v>
      </c>
      <c r="P326" s="21">
        <v>-0.72209592671709233</v>
      </c>
      <c r="Q326" s="21">
        <v>-9.2596726321516947</v>
      </c>
      <c r="R326" s="21">
        <v>17.079860624011832</v>
      </c>
      <c r="S326" s="21">
        <v>-1.4591539655415486</v>
      </c>
      <c r="T326" s="21">
        <v>23.608935344724081</v>
      </c>
      <c r="U326" s="21">
        <v>9.3097066144289577</v>
      </c>
    </row>
    <row r="327" spans="1:21" hidden="1" x14ac:dyDescent="0.3">
      <c r="A327" s="19">
        <v>42125</v>
      </c>
      <c r="B327" s="21">
        <v>18.185229850057837</v>
      </c>
      <c r="C327" s="21">
        <v>10.496302379780097</v>
      </c>
      <c r="D327" s="21">
        <v>4.2110124629648249</v>
      </c>
      <c r="E327" s="21">
        <v>-3.7982972812546367</v>
      </c>
      <c r="F327" s="21">
        <v>-12.328523987738771</v>
      </c>
      <c r="G327" s="21">
        <v>19.030721859196611</v>
      </c>
      <c r="H327" s="21">
        <v>-3.8813710078121288</v>
      </c>
      <c r="I327" s="21">
        <v>28.134876515487427</v>
      </c>
      <c r="J327" s="21">
        <v>8.9248032340097474</v>
      </c>
      <c r="L327" s="19">
        <v>42125</v>
      </c>
      <c r="M327" s="21">
        <v>18.770825801211501</v>
      </c>
      <c r="N327" s="21">
        <v>11.003884467511504</v>
      </c>
      <c r="O327" s="21">
        <v>3.817859433290538</v>
      </c>
      <c r="P327" s="21">
        <v>-0.52445053920657791</v>
      </c>
      <c r="Q327" s="21">
        <v>-10.005027093884989</v>
      </c>
      <c r="R327" s="21">
        <v>18.04533744419723</v>
      </c>
      <c r="S327" s="21">
        <v>-2.3158259150011573</v>
      </c>
      <c r="T327" s="21">
        <v>24.467289788602066</v>
      </c>
      <c r="U327" s="21">
        <v>9.8134488252380478</v>
      </c>
    </row>
    <row r="328" spans="1:21" hidden="1" x14ac:dyDescent="0.3">
      <c r="A328" s="19">
        <v>42156</v>
      </c>
      <c r="B328" s="21">
        <v>18.245455256362455</v>
      </c>
      <c r="C328" s="21">
        <v>10.78102383091788</v>
      </c>
      <c r="D328" s="21">
        <v>5.5538686502136114</v>
      </c>
      <c r="E328" s="21">
        <v>0.63965047349652249</v>
      </c>
      <c r="F328" s="21">
        <v>-8.9444766853699278</v>
      </c>
      <c r="G328" s="21">
        <v>30.305654991904184</v>
      </c>
      <c r="H328" s="21">
        <v>4.0269445206842835</v>
      </c>
      <c r="I328" s="21">
        <v>25.478804576143823</v>
      </c>
      <c r="J328" s="21">
        <v>9.8830351745347045</v>
      </c>
      <c r="L328" s="19">
        <v>42156</v>
      </c>
      <c r="M328" s="21">
        <v>18.766441264697331</v>
      </c>
      <c r="N328" s="21">
        <v>11.622753048570011</v>
      </c>
      <c r="O328" s="21">
        <v>5.5030973213488821</v>
      </c>
      <c r="P328" s="21">
        <v>-0.30483355053038119</v>
      </c>
      <c r="Q328" s="21">
        <v>-10.4089270759674</v>
      </c>
      <c r="R328" s="21">
        <v>18.846189900057709</v>
      </c>
      <c r="S328" s="21">
        <v>-2.4376665048413848</v>
      </c>
      <c r="T328" s="21">
        <v>26.075375948318346</v>
      </c>
      <c r="U328" s="21">
        <v>10.253125965330035</v>
      </c>
    </row>
    <row r="329" spans="1:21" hidden="1" x14ac:dyDescent="0.3">
      <c r="A329" s="19">
        <v>42186</v>
      </c>
      <c r="B329" s="21">
        <v>18.49711513943344</v>
      </c>
      <c r="C329" s="21">
        <v>12.333110041781792</v>
      </c>
      <c r="D329" s="21">
        <v>7.2533379770763018</v>
      </c>
      <c r="E329" s="21">
        <v>1.4142844625456563</v>
      </c>
      <c r="F329" s="21">
        <v>-8.8987767125424782</v>
      </c>
      <c r="G329" s="21">
        <v>13.790110832840119</v>
      </c>
      <c r="H329" s="21">
        <v>-3.7721595464825231</v>
      </c>
      <c r="I329" s="21">
        <v>19.593854475772375</v>
      </c>
      <c r="J329" s="21">
        <v>10.415156933407133</v>
      </c>
      <c r="L329" s="19">
        <v>42186</v>
      </c>
      <c r="M329" s="21">
        <v>18.352462315816865</v>
      </c>
      <c r="N329" s="21">
        <v>11.815299496096078</v>
      </c>
      <c r="O329" s="21">
        <v>6.8899886254658593</v>
      </c>
      <c r="P329" s="21">
        <v>-0.25491618954247564</v>
      </c>
      <c r="Q329" s="21">
        <v>-10.718868117682756</v>
      </c>
      <c r="R329" s="21">
        <v>19.665278419140051</v>
      </c>
      <c r="S329" s="21">
        <v>-1.94777150183707</v>
      </c>
      <c r="T329" s="21">
        <v>27.545800034513611</v>
      </c>
      <c r="U329" s="21">
        <v>10.2488001558261</v>
      </c>
    </row>
    <row r="330" spans="1:21" hidden="1" x14ac:dyDescent="0.3">
      <c r="A330" s="19">
        <v>42217</v>
      </c>
      <c r="B330" s="21">
        <v>17.463135543048438</v>
      </c>
      <c r="C330" s="21">
        <v>12.647765995638661</v>
      </c>
      <c r="D330" s="21">
        <v>7.304821042724452</v>
      </c>
      <c r="E330" s="21">
        <v>-0.59193578048886142</v>
      </c>
      <c r="F330" s="21">
        <v>-12.271696283344868</v>
      </c>
      <c r="G330" s="21">
        <v>17.48815498215248</v>
      </c>
      <c r="H330" s="21">
        <v>-3.380644874711014</v>
      </c>
      <c r="I330" s="21">
        <v>34.270159109862242</v>
      </c>
      <c r="J330" s="21">
        <v>10.164814535933143</v>
      </c>
      <c r="L330" s="19">
        <v>42217</v>
      </c>
      <c r="M330" s="21">
        <v>17.615970904895928</v>
      </c>
      <c r="N330" s="21">
        <v>11.552861297625894</v>
      </c>
      <c r="O330" s="21">
        <v>7.3433967695209823</v>
      </c>
      <c r="P330" s="21">
        <v>-0.34787195263253912</v>
      </c>
      <c r="Q330" s="21">
        <v>-11.335835669157667</v>
      </c>
      <c r="R330" s="21">
        <v>20.179770747262271</v>
      </c>
      <c r="S330" s="21">
        <v>-1.4113262949385308</v>
      </c>
      <c r="T330" s="21">
        <v>28.18373004616128</v>
      </c>
      <c r="U330" s="21">
        <v>9.6897955207233757</v>
      </c>
    </row>
    <row r="331" spans="1:21" hidden="1" x14ac:dyDescent="0.3">
      <c r="A331" s="19">
        <v>42248</v>
      </c>
      <c r="B331" s="21">
        <v>18.318055478278161</v>
      </c>
      <c r="C331" s="21">
        <v>12.291357455092399</v>
      </c>
      <c r="D331" s="21">
        <v>10.109192138014178</v>
      </c>
      <c r="E331" s="21">
        <v>0.80705202734701054</v>
      </c>
      <c r="F331" s="21">
        <v>-13.392426039570903</v>
      </c>
      <c r="G331" s="21">
        <v>20.25715774950163</v>
      </c>
      <c r="H331" s="21">
        <v>2.8496291450319289</v>
      </c>
      <c r="I331" s="21">
        <v>32.145789959861901</v>
      </c>
      <c r="J331" s="21">
        <v>11.023107405223232</v>
      </c>
      <c r="L331" s="19">
        <v>42248</v>
      </c>
      <c r="M331" s="21">
        <v>16.692140719546455</v>
      </c>
      <c r="N331" s="21">
        <v>10.920808936113357</v>
      </c>
      <c r="O331" s="21">
        <v>6.6774303234119259</v>
      </c>
      <c r="P331" s="21">
        <v>-0.42479003468025578</v>
      </c>
      <c r="Q331" s="21">
        <v>-12.390497631721864</v>
      </c>
      <c r="R331" s="21">
        <v>20.036616008083683</v>
      </c>
      <c r="S331" s="21">
        <v>-1.4806578775098389</v>
      </c>
      <c r="T331" s="21">
        <v>27.45052360183702</v>
      </c>
      <c r="U331" s="21">
        <v>8.7088497609464142</v>
      </c>
    </row>
    <row r="332" spans="1:21" hidden="1" x14ac:dyDescent="0.3">
      <c r="A332" s="19">
        <v>42278</v>
      </c>
      <c r="B332" s="21">
        <v>15.036675343866301</v>
      </c>
      <c r="C332" s="21">
        <v>8.2481946270164705</v>
      </c>
      <c r="D332" s="21">
        <v>5.0495279117571235</v>
      </c>
      <c r="E332" s="21">
        <v>-1.5433228240825048</v>
      </c>
      <c r="F332" s="21">
        <v>-16.879782499195283</v>
      </c>
      <c r="G332" s="21">
        <v>24.190954393382903</v>
      </c>
      <c r="H332" s="21">
        <v>1.9064074038514622</v>
      </c>
      <c r="I332" s="21">
        <v>27.988528673377665</v>
      </c>
      <c r="J332" s="21">
        <v>6.7479272653041988</v>
      </c>
      <c r="L332" s="19">
        <v>42278</v>
      </c>
      <c r="M332" s="21">
        <v>15.674838430814697</v>
      </c>
      <c r="N332" s="21">
        <v>10.043373202098117</v>
      </c>
      <c r="O332" s="21">
        <v>5.2357740956452847</v>
      </c>
      <c r="P332" s="21">
        <v>-0.21722396871861616</v>
      </c>
      <c r="Q332" s="21">
        <v>-13.789275334967922</v>
      </c>
      <c r="R332" s="21">
        <v>18.956812916671552</v>
      </c>
      <c r="S332" s="21">
        <v>-2.0138039187685641</v>
      </c>
      <c r="T332" s="21">
        <v>25.258110283478842</v>
      </c>
      <c r="U332" s="21">
        <v>7.5126274155738137</v>
      </c>
    </row>
    <row r="333" spans="1:21" hidden="1" x14ac:dyDescent="0.3">
      <c r="A333" s="19">
        <v>42309</v>
      </c>
      <c r="B333" s="21">
        <v>9.9865953202204594</v>
      </c>
      <c r="C333" s="21">
        <v>7.4004164224315661</v>
      </c>
      <c r="D333" s="21">
        <v>2.0258159821663568</v>
      </c>
      <c r="E333" s="21">
        <v>-1.581469870140495</v>
      </c>
      <c r="F333" s="21">
        <v>-14.407111517991655</v>
      </c>
      <c r="G333" s="21">
        <v>20.077208658118174</v>
      </c>
      <c r="H333" s="21">
        <v>-2.6358040108028669</v>
      </c>
      <c r="I333" s="21">
        <v>13.070383204156633</v>
      </c>
      <c r="J333" s="21">
        <v>4.5056997825900558</v>
      </c>
      <c r="L333" s="19">
        <v>42309</v>
      </c>
      <c r="M333" s="21">
        <v>14.64661167671224</v>
      </c>
      <c r="N333" s="21">
        <v>9.1487512740572541</v>
      </c>
      <c r="O333" s="21">
        <v>3.6636947225517025</v>
      </c>
      <c r="P333" s="21">
        <v>0.52601755858892041</v>
      </c>
      <c r="Q333" s="21">
        <v>-15.315116991543587</v>
      </c>
      <c r="R333" s="21">
        <v>17.178725685666407</v>
      </c>
      <c r="S333" s="21">
        <v>-2.4725798730957593</v>
      </c>
      <c r="T333" s="21">
        <v>21.911144188456944</v>
      </c>
      <c r="U333" s="21">
        <v>6.3027357653931304</v>
      </c>
    </row>
    <row r="334" spans="1:21" hidden="1" x14ac:dyDescent="0.3">
      <c r="A334" s="19">
        <v>42339</v>
      </c>
      <c r="B334" s="21">
        <v>14.473812185499391</v>
      </c>
      <c r="C334" s="21">
        <v>11.713720753347822</v>
      </c>
      <c r="D334" s="21">
        <v>0.67682266242328204</v>
      </c>
      <c r="E334" s="21">
        <v>3.8557840368061091</v>
      </c>
      <c r="F334" s="21">
        <v>-12.828564849185952</v>
      </c>
      <c r="G334" s="21">
        <v>10.1270045270486</v>
      </c>
      <c r="H334" s="21">
        <v>-4.9108727425024927</v>
      </c>
      <c r="I334" s="21">
        <v>24.438785870025882</v>
      </c>
      <c r="J334" s="21">
        <v>7.8156259629276637</v>
      </c>
      <c r="L334" s="19">
        <v>42339</v>
      </c>
      <c r="M334" s="21">
        <v>13.6595508906187</v>
      </c>
      <c r="N334" s="21">
        <v>8.3983467066495407</v>
      </c>
      <c r="O334" s="21">
        <v>2.3488772544325798</v>
      </c>
      <c r="P334" s="21">
        <v>2.028279260474064</v>
      </c>
      <c r="Q334" s="21">
        <v>-16.622106003877267</v>
      </c>
      <c r="R334" s="21">
        <v>15.21927896724331</v>
      </c>
      <c r="S334" s="21">
        <v>-2.2961368905933033</v>
      </c>
      <c r="T334" s="21">
        <v>18.437966135927187</v>
      </c>
      <c r="U334" s="21">
        <v>5.3759609384203433</v>
      </c>
    </row>
    <row r="335" spans="1:21" hidden="1" x14ac:dyDescent="0.3">
      <c r="A335" s="19">
        <v>42370</v>
      </c>
      <c r="B335" s="21">
        <v>13.700498240604841</v>
      </c>
      <c r="C335" s="21">
        <v>9.3156228749075254</v>
      </c>
      <c r="D335" s="21">
        <v>1.8505974768219691</v>
      </c>
      <c r="E335" s="21">
        <v>2.8511990742821958</v>
      </c>
      <c r="F335" s="21">
        <v>-19.302740578972266</v>
      </c>
      <c r="G335" s="21">
        <v>11.789132380202805</v>
      </c>
      <c r="H335" s="21">
        <v>-3.7011030950004353</v>
      </c>
      <c r="I335" s="21">
        <v>18.625430853607703</v>
      </c>
      <c r="J335" s="21">
        <v>6.0213456654794717</v>
      </c>
      <c r="L335" s="19">
        <v>42370</v>
      </c>
      <c r="M335" s="21">
        <v>12.908367770579044</v>
      </c>
      <c r="N335" s="21">
        <v>8.0707592908585859</v>
      </c>
      <c r="O335" s="21">
        <v>1.5776438615513699</v>
      </c>
      <c r="P335" s="21">
        <v>4.2312698963906437</v>
      </c>
      <c r="Q335" s="21">
        <v>-17.477768879517242</v>
      </c>
      <c r="R335" s="21">
        <v>13.260518958004063</v>
      </c>
      <c r="S335" s="21">
        <v>-1.3881433974146762</v>
      </c>
      <c r="T335" s="21">
        <v>15.834037655218847</v>
      </c>
      <c r="U335" s="21">
        <v>4.9656820283956682</v>
      </c>
    </row>
    <row r="336" spans="1:21" hidden="1" x14ac:dyDescent="0.3">
      <c r="A336" s="19">
        <v>42401</v>
      </c>
      <c r="B336" s="21">
        <v>10.668457670406429</v>
      </c>
      <c r="C336" s="21">
        <v>5.7718163683944557</v>
      </c>
      <c r="D336" s="21">
        <v>4.1938172502500315</v>
      </c>
      <c r="E336" s="21">
        <v>7.778994476236667</v>
      </c>
      <c r="F336" s="21">
        <v>-20.443578715891753</v>
      </c>
      <c r="G336" s="21">
        <v>11.423872890252419</v>
      </c>
      <c r="H336" s="21">
        <v>-1.4394688218909768</v>
      </c>
      <c r="I336" s="21">
        <v>24.627756336052229</v>
      </c>
      <c r="J336" s="21">
        <v>4.875295348119657</v>
      </c>
      <c r="L336" s="19">
        <v>42401</v>
      </c>
      <c r="M336" s="21">
        <v>12.444801806801342</v>
      </c>
      <c r="N336" s="21">
        <v>8.1904479579895337</v>
      </c>
      <c r="O336" s="21">
        <v>1.2938817557693216</v>
      </c>
      <c r="P336" s="21">
        <v>6.6816659600897443</v>
      </c>
      <c r="Q336" s="21">
        <v>-17.906490342465986</v>
      </c>
      <c r="R336" s="21">
        <v>11.609061230083494</v>
      </c>
      <c r="S336" s="21">
        <v>2.1876695961764447E-2</v>
      </c>
      <c r="T336" s="21">
        <v>14.895886158628002</v>
      </c>
      <c r="U336" s="21">
        <v>5.0144515364562992</v>
      </c>
    </row>
    <row r="337" spans="1:21" hidden="1" x14ac:dyDescent="0.3">
      <c r="A337" s="19">
        <v>42430</v>
      </c>
      <c r="B337" s="21">
        <v>15.442176549557217</v>
      </c>
      <c r="C337" s="21">
        <v>7.2769111226334227</v>
      </c>
      <c r="D337" s="21">
        <v>1.8992860728095584</v>
      </c>
      <c r="E337" s="21">
        <v>8.4344054236605395</v>
      </c>
      <c r="F337" s="21">
        <v>-16.41715373284066</v>
      </c>
      <c r="G337" s="21">
        <v>-0.9058866419069056</v>
      </c>
      <c r="H337" s="21">
        <v>3.9166270560812899</v>
      </c>
      <c r="I337" s="21">
        <v>11.516135245650805</v>
      </c>
      <c r="J337" s="21">
        <v>6.9126686921242575</v>
      </c>
      <c r="L337" s="19">
        <v>42430</v>
      </c>
      <c r="M337" s="21">
        <v>12.176142298071358</v>
      </c>
      <c r="N337" s="21">
        <v>8.5390503052237499</v>
      </c>
      <c r="O337" s="21">
        <v>1.232880565049399</v>
      </c>
      <c r="P337" s="21">
        <v>8.9780367894559898</v>
      </c>
      <c r="Q337" s="21">
        <v>-18.003854998642833</v>
      </c>
      <c r="R337" s="21">
        <v>10.40963793566001</v>
      </c>
      <c r="S337" s="21">
        <v>1.6238904418206745</v>
      </c>
      <c r="T337" s="21">
        <v>15.512795461227169</v>
      </c>
      <c r="U337" s="21">
        <v>5.2802611346331352</v>
      </c>
    </row>
    <row r="338" spans="1:21" hidden="1" x14ac:dyDescent="0.3">
      <c r="A338" s="19">
        <v>42461</v>
      </c>
      <c r="B338" s="21">
        <v>8.6355180819703179</v>
      </c>
      <c r="C338" s="21">
        <v>5.6385281892239458</v>
      </c>
      <c r="D338" s="21">
        <v>2.3961524789206656E-2</v>
      </c>
      <c r="E338" s="21">
        <v>6.7403311892684892</v>
      </c>
      <c r="F338" s="21">
        <v>-14.630420060015926</v>
      </c>
      <c r="G338" s="21">
        <v>19.627900037270972</v>
      </c>
      <c r="H338" s="21">
        <v>5.8005439898100253</v>
      </c>
      <c r="I338" s="21">
        <v>7.5559073168849356</v>
      </c>
      <c r="J338" s="21">
        <v>3.8323777073761889</v>
      </c>
      <c r="L338" s="19">
        <v>42461</v>
      </c>
      <c r="M338" s="21">
        <v>11.794068455819273</v>
      </c>
      <c r="N338" s="21">
        <v>8.6016850591703609</v>
      </c>
      <c r="O338" s="21">
        <v>0.89893039306743194</v>
      </c>
      <c r="P338" s="21">
        <v>10.70684168275713</v>
      </c>
      <c r="Q338" s="21">
        <v>-17.887095433096768</v>
      </c>
      <c r="R338" s="21">
        <v>9.2021334023996371</v>
      </c>
      <c r="S338" s="21">
        <v>2.9938986636592446</v>
      </c>
      <c r="T338" s="21">
        <v>16.382511276942058</v>
      </c>
      <c r="U338" s="21">
        <v>5.3155068479872503</v>
      </c>
    </row>
    <row r="339" spans="1:21" hidden="1" x14ac:dyDescent="0.3">
      <c r="A339" s="19">
        <v>42491</v>
      </c>
      <c r="B339" s="21">
        <v>11.043781316644052</v>
      </c>
      <c r="C339" s="21">
        <v>8.5561085645262871</v>
      </c>
      <c r="D339" s="21">
        <v>-1.0621429007376837</v>
      </c>
      <c r="E339" s="21">
        <v>12.065222455706269</v>
      </c>
      <c r="F339" s="21">
        <v>-14.701171473462027</v>
      </c>
      <c r="G339" s="21">
        <v>7.4049204362163223</v>
      </c>
      <c r="H339" s="21">
        <v>4.5781042853908271</v>
      </c>
      <c r="I339" s="21">
        <v>22.401986798676244</v>
      </c>
      <c r="J339" s="21">
        <v>6.056971331174732</v>
      </c>
      <c r="L339" s="19">
        <v>42491</v>
      </c>
      <c r="M339" s="21">
        <v>11.059331743811128</v>
      </c>
      <c r="N339" s="21">
        <v>8.1414283675336421</v>
      </c>
      <c r="O339" s="21">
        <v>0.10237422645973382</v>
      </c>
      <c r="P339" s="21">
        <v>11.673844293728465</v>
      </c>
      <c r="Q339" s="21">
        <v>-17.865388838822881</v>
      </c>
      <c r="R339" s="21">
        <v>7.6638295001284273</v>
      </c>
      <c r="S339" s="21">
        <v>3.6719888455200467</v>
      </c>
      <c r="T339" s="21">
        <v>16.573611985403012</v>
      </c>
      <c r="U339" s="21">
        <v>4.8801092960389925</v>
      </c>
    </row>
    <row r="340" spans="1:21" hidden="1" x14ac:dyDescent="0.3">
      <c r="A340" s="19">
        <v>42522</v>
      </c>
      <c r="B340" s="21">
        <v>13.515678508201635</v>
      </c>
      <c r="C340" s="21">
        <v>11.083255445666286</v>
      </c>
      <c r="D340" s="21">
        <v>0.9487203278206735</v>
      </c>
      <c r="E340" s="21">
        <v>17.03228374428296</v>
      </c>
      <c r="F340" s="21">
        <v>-18.07972333948382</v>
      </c>
      <c r="G340" s="21">
        <v>2.8318823900643109</v>
      </c>
      <c r="H340" s="21">
        <v>2.0842140687265642</v>
      </c>
      <c r="I340" s="21">
        <v>27.475398104446235</v>
      </c>
      <c r="J340" s="21">
        <v>7.974201701243766</v>
      </c>
      <c r="L340" s="19">
        <v>42522</v>
      </c>
      <c r="M340" s="21">
        <v>10.042607017217353</v>
      </c>
      <c r="N340" s="21">
        <v>7.4235605467379395</v>
      </c>
      <c r="O340" s="21">
        <v>-0.75533206758854332</v>
      </c>
      <c r="P340" s="21">
        <v>12.10424382462929</v>
      </c>
      <c r="Q340" s="21">
        <v>-18.156252167107667</v>
      </c>
      <c r="R340" s="21">
        <v>5.6455912881828274</v>
      </c>
      <c r="S340" s="21">
        <v>3.7021629867325379</v>
      </c>
      <c r="T340" s="21">
        <v>15.690634083104049</v>
      </c>
      <c r="U340" s="21">
        <v>4.1832736929291237</v>
      </c>
    </row>
    <row r="341" spans="1:21" hidden="1" x14ac:dyDescent="0.3">
      <c r="A341" s="19">
        <v>42552</v>
      </c>
      <c r="B341" s="21">
        <v>9.1439101285573532</v>
      </c>
      <c r="C341" s="21">
        <v>6.8023128375543251</v>
      </c>
      <c r="D341" s="21">
        <v>-2.4561749788713505</v>
      </c>
      <c r="E341" s="21">
        <v>12.659882456998183</v>
      </c>
      <c r="F341" s="21">
        <v>-19.494087902929756</v>
      </c>
      <c r="G341" s="21">
        <v>3.8473537501728661</v>
      </c>
      <c r="H341" s="21">
        <v>2.0510628521176244</v>
      </c>
      <c r="I341" s="21">
        <v>15.584642707968332</v>
      </c>
      <c r="J341" s="21">
        <v>3.5068969717685805</v>
      </c>
      <c r="L341" s="19">
        <v>42552</v>
      </c>
      <c r="M341" s="21">
        <v>8.90250345489385</v>
      </c>
      <c r="N341" s="21">
        <v>6.7899886538412391</v>
      </c>
      <c r="O341" s="21">
        <v>-1.2388999756579366</v>
      </c>
      <c r="P341" s="21">
        <v>12.224764931261877</v>
      </c>
      <c r="Q341" s="21">
        <v>-18.536333186342745</v>
      </c>
      <c r="R341" s="21">
        <v>3.7367197758257253</v>
      </c>
      <c r="S341" s="21">
        <v>3.652132428747823</v>
      </c>
      <c r="T341" s="21">
        <v>14.180448299240522</v>
      </c>
      <c r="U341" s="21">
        <v>3.5402977156218318</v>
      </c>
    </row>
    <row r="342" spans="1:21" hidden="1" x14ac:dyDescent="0.3">
      <c r="A342" s="19">
        <v>42583</v>
      </c>
      <c r="B342" s="21">
        <v>6.8773198067707986</v>
      </c>
      <c r="C342" s="21">
        <v>4.6499559397457535</v>
      </c>
      <c r="D342" s="21">
        <v>-1.4327223520889998</v>
      </c>
      <c r="E342" s="21">
        <v>12.912999012039128</v>
      </c>
      <c r="F342" s="21">
        <v>-18.007947234285957</v>
      </c>
      <c r="G342" s="21">
        <v>-2.0997782783063634</v>
      </c>
      <c r="H342" s="21">
        <v>2.2847655428508418</v>
      </c>
      <c r="I342" s="21">
        <v>10.533636793590473</v>
      </c>
      <c r="J342" s="21">
        <v>2.3755390837135959</v>
      </c>
      <c r="L342" s="19">
        <v>42583</v>
      </c>
      <c r="M342" s="21">
        <v>7.6480149145195853</v>
      </c>
      <c r="N342" s="21">
        <v>6.3731345860748023</v>
      </c>
      <c r="O342" s="21">
        <v>-1.1431266953731312</v>
      </c>
      <c r="P342" s="21">
        <v>12.344654045607871</v>
      </c>
      <c r="Q342" s="21">
        <v>-18.490114646038215</v>
      </c>
      <c r="R342" s="21">
        <v>2.6432554154713905</v>
      </c>
      <c r="S342" s="21">
        <v>3.9696550505304184</v>
      </c>
      <c r="T342" s="21">
        <v>12.315281182213923</v>
      </c>
      <c r="U342" s="21">
        <v>3.077705570508571</v>
      </c>
    </row>
    <row r="343" spans="1:21" hidden="1" x14ac:dyDescent="0.3">
      <c r="A343" s="19">
        <v>42614</v>
      </c>
      <c r="B343" s="21">
        <v>4.2167255434917505</v>
      </c>
      <c r="C343" s="21">
        <v>1.9954013933558334</v>
      </c>
      <c r="D343" s="21">
        <v>-3.3743279219088707</v>
      </c>
      <c r="E343" s="21">
        <v>10.286731661130744</v>
      </c>
      <c r="F343" s="21">
        <v>-17.56686547007763</v>
      </c>
      <c r="G343" s="21">
        <v>3.1870606942925983</v>
      </c>
      <c r="H343" s="21">
        <v>7.5156755722822988</v>
      </c>
      <c r="I343" s="21">
        <v>5.7434312292292233</v>
      </c>
      <c r="J343" s="21">
        <v>0.42770251466526243</v>
      </c>
      <c r="L343" s="19">
        <v>42614</v>
      </c>
      <c r="M343" s="21">
        <v>6.4223379475982112</v>
      </c>
      <c r="N343" s="21">
        <v>6.3288869915207657</v>
      </c>
      <c r="O343" s="21">
        <v>-0.37213924009094068</v>
      </c>
      <c r="P343" s="21">
        <v>12.927963386265029</v>
      </c>
      <c r="Q343" s="21">
        <v>-17.513567182929901</v>
      </c>
      <c r="R343" s="21">
        <v>2.5123781365192999</v>
      </c>
      <c r="S343" s="21">
        <v>4.8137351204277534</v>
      </c>
      <c r="T343" s="21">
        <v>10.663037773187579</v>
      </c>
      <c r="U343" s="21">
        <v>2.9735642540159368</v>
      </c>
    </row>
    <row r="344" spans="1:21" hidden="1" x14ac:dyDescent="0.3">
      <c r="A344" s="19">
        <v>42644</v>
      </c>
      <c r="B344" s="21">
        <v>6.5785774178179102</v>
      </c>
      <c r="C344" s="21">
        <v>9.5289281908104364</v>
      </c>
      <c r="D344" s="21">
        <v>3.5135749386363102</v>
      </c>
      <c r="E344" s="21">
        <v>14.613732578384187</v>
      </c>
      <c r="F344" s="21">
        <v>-17.522981586095877</v>
      </c>
      <c r="G344" s="21">
        <v>5.1947634654328612</v>
      </c>
      <c r="H344" s="21">
        <v>3.519043473478134</v>
      </c>
      <c r="I344" s="21">
        <v>11.068754228069832</v>
      </c>
      <c r="J344" s="21">
        <v>4.7078947045435582</v>
      </c>
      <c r="L344" s="19">
        <v>42644</v>
      </c>
      <c r="M344" s="21">
        <v>5.4274359204844025</v>
      </c>
      <c r="N344" s="21">
        <v>6.7383544009701923</v>
      </c>
      <c r="O344" s="21">
        <v>0.93022684606161032</v>
      </c>
      <c r="P344" s="21">
        <v>14.104764011364512</v>
      </c>
      <c r="Q344" s="21">
        <v>-15.255319647334996</v>
      </c>
      <c r="R344" s="21">
        <v>3.0948331334264001</v>
      </c>
      <c r="S344" s="21">
        <v>5.8729704914515901</v>
      </c>
      <c r="T344" s="21">
        <v>9.6433152812543952</v>
      </c>
      <c r="U344" s="21">
        <v>3.3278602596744866</v>
      </c>
    </row>
    <row r="345" spans="1:21" hidden="1" x14ac:dyDescent="0.3">
      <c r="A345" s="19">
        <v>42675</v>
      </c>
      <c r="B345" s="21">
        <v>6.3446695823075494</v>
      </c>
      <c r="C345" s="21">
        <v>11.127882423438184</v>
      </c>
      <c r="D345" s="21">
        <v>4.371678409041202</v>
      </c>
      <c r="E345" s="21">
        <v>15.764018869718655</v>
      </c>
      <c r="F345" s="21">
        <v>-12.268105003034313</v>
      </c>
      <c r="G345" s="21">
        <v>2.1058995412081449</v>
      </c>
      <c r="H345" s="21">
        <v>9.0648360260854552</v>
      </c>
      <c r="I345" s="21">
        <v>10.334727798568943</v>
      </c>
      <c r="J345" s="21">
        <v>5.7315211802341892</v>
      </c>
      <c r="L345" s="19">
        <v>42675</v>
      </c>
      <c r="M345" s="21">
        <v>4.6170914769123828</v>
      </c>
      <c r="N345" s="21">
        <v>7.3498590187970114</v>
      </c>
      <c r="O345" s="21">
        <v>2.4814098899563097</v>
      </c>
      <c r="P345" s="21">
        <v>15.712970555858252</v>
      </c>
      <c r="Q345" s="21">
        <v>-11.556943158589361</v>
      </c>
      <c r="R345" s="21">
        <v>4.0866671005996169</v>
      </c>
      <c r="S345" s="21">
        <v>6.57787314864271</v>
      </c>
      <c r="T345" s="21">
        <v>9.4122000971708317</v>
      </c>
      <c r="U345" s="21">
        <v>3.9740593787820577</v>
      </c>
    </row>
    <row r="346" spans="1:21" hidden="1" x14ac:dyDescent="0.3">
      <c r="A346" s="19">
        <v>42705</v>
      </c>
      <c r="B346" s="21">
        <v>3.8866953670510407</v>
      </c>
      <c r="C346" s="21">
        <v>7.5702655658527851</v>
      </c>
      <c r="D346" s="21">
        <v>3.146378699033181</v>
      </c>
      <c r="E346" s="21">
        <v>16.250507203209708</v>
      </c>
      <c r="F346" s="21">
        <v>-5.6669604190149663</v>
      </c>
      <c r="G346" s="21">
        <v>10.324253516337457</v>
      </c>
      <c r="H346" s="21">
        <v>7.8736973360812534</v>
      </c>
      <c r="I346" s="21">
        <v>13.048438183566159</v>
      </c>
      <c r="J346" s="21">
        <v>4.5500720050523968</v>
      </c>
      <c r="L346" s="19">
        <v>42705</v>
      </c>
      <c r="M346" s="21">
        <v>4.0214570293406471</v>
      </c>
      <c r="N346" s="21">
        <v>7.9433620132834948</v>
      </c>
      <c r="O346" s="21">
        <v>4.2554081030934388</v>
      </c>
      <c r="P346" s="21">
        <v>17.435468429030898</v>
      </c>
      <c r="Q346" s="21">
        <v>-6.6332294785351635</v>
      </c>
      <c r="R346" s="21">
        <v>5.1573866767370635</v>
      </c>
      <c r="S346" s="21">
        <v>6.9018780063393681</v>
      </c>
      <c r="T346" s="21">
        <v>9.5656918832799587</v>
      </c>
      <c r="U346" s="21">
        <v>4.7039123630719493</v>
      </c>
    </row>
    <row r="347" spans="1:21" hidden="1" x14ac:dyDescent="0.3">
      <c r="A347" s="19">
        <v>42736</v>
      </c>
      <c r="B347" s="21">
        <v>1.4881011338972128</v>
      </c>
      <c r="C347" s="21">
        <v>4.6611369877439301</v>
      </c>
      <c r="D347" s="21">
        <v>4.9473163607380855</v>
      </c>
      <c r="E347" s="21">
        <v>21.775874496952685</v>
      </c>
      <c r="F347" s="21">
        <v>-0.50796845420603143</v>
      </c>
      <c r="G347" s="21">
        <v>6.1204863468886206</v>
      </c>
      <c r="H347" s="21">
        <v>-4.1145164012678093</v>
      </c>
      <c r="I347" s="21">
        <v>5.1519470608298867</v>
      </c>
      <c r="J347" s="21">
        <v>3.7121730764512639</v>
      </c>
      <c r="L347" s="19">
        <v>42736</v>
      </c>
      <c r="M347" s="21">
        <v>3.6410187593457932</v>
      </c>
      <c r="N347" s="21">
        <v>8.4005547818920778</v>
      </c>
      <c r="O347" s="21">
        <v>6.1330157123260731</v>
      </c>
      <c r="P347" s="21">
        <v>18.977834486514112</v>
      </c>
      <c r="Q347" s="21">
        <v>-1.0000080095695418</v>
      </c>
      <c r="R347" s="21">
        <v>6.1257397291577753</v>
      </c>
      <c r="S347" s="21">
        <v>6.8611573701933048</v>
      </c>
      <c r="T347" s="21">
        <v>9.2871296710380857</v>
      </c>
      <c r="U347" s="21">
        <v>5.4135539380526732</v>
      </c>
    </row>
    <row r="348" spans="1:21" hidden="1" x14ac:dyDescent="0.3">
      <c r="A348" s="19">
        <v>42767</v>
      </c>
      <c r="B348" s="21">
        <v>5.7260222725276755</v>
      </c>
      <c r="C348" s="21">
        <v>9.597803496205092</v>
      </c>
      <c r="D348" s="21">
        <v>9.4438643847235113</v>
      </c>
      <c r="E348" s="21">
        <v>21.297237598806262</v>
      </c>
      <c r="F348" s="21">
        <v>8.4084930769601449</v>
      </c>
      <c r="G348" s="21">
        <v>4.5486185018205116</v>
      </c>
      <c r="H348" s="21">
        <v>7.4236300458642157</v>
      </c>
      <c r="I348" s="21">
        <v>10.910958486470101</v>
      </c>
      <c r="J348" s="21">
        <v>8.2318891892137813</v>
      </c>
      <c r="L348" s="19">
        <v>42767</v>
      </c>
      <c r="M348" s="21">
        <v>3.5237020989869139</v>
      </c>
      <c r="N348" s="21">
        <v>8.7575809554780282</v>
      </c>
      <c r="O348" s="21">
        <v>8.1248895246375916</v>
      </c>
      <c r="P348" s="21">
        <v>20.128374236839619</v>
      </c>
      <c r="Q348" s="21">
        <v>4.6537504927723017</v>
      </c>
      <c r="R348" s="21">
        <v>6.9725634656554236</v>
      </c>
      <c r="S348" s="21">
        <v>6.6886805259048332</v>
      </c>
      <c r="T348" s="21">
        <v>8.3635165509606821</v>
      </c>
      <c r="U348" s="21">
        <v>6.1937426352127956</v>
      </c>
    </row>
    <row r="349" spans="1:21" hidden="1" x14ac:dyDescent="0.3">
      <c r="A349" s="19">
        <v>42795</v>
      </c>
      <c r="B349" s="21">
        <v>1.4089302444108442</v>
      </c>
      <c r="C349" s="21">
        <v>10.100277256973889</v>
      </c>
      <c r="D349" s="21">
        <v>8.0529684264148962</v>
      </c>
      <c r="E349" s="21">
        <v>19.484333612375337</v>
      </c>
      <c r="F349" s="21">
        <v>12.7621077244918</v>
      </c>
      <c r="G349" s="21">
        <v>17.236996626305533</v>
      </c>
      <c r="H349" s="21">
        <v>7.4240075411698081</v>
      </c>
      <c r="I349" s="21">
        <v>10.481881089755497</v>
      </c>
      <c r="J349" s="21">
        <v>7.1662924734497091</v>
      </c>
      <c r="L349" s="19">
        <v>42795</v>
      </c>
      <c r="M349" s="21">
        <v>3.8119047750005297</v>
      </c>
      <c r="N349" s="21">
        <v>9.3726216760843926</v>
      </c>
      <c r="O349" s="21">
        <v>10.417889006224467</v>
      </c>
      <c r="P349" s="21">
        <v>20.728064691612413</v>
      </c>
      <c r="Q349" s="21">
        <v>9.4713077803222347</v>
      </c>
      <c r="R349" s="21">
        <v>8.4014314045866012</v>
      </c>
      <c r="S349" s="21">
        <v>6.968759554771653</v>
      </c>
      <c r="T349" s="21">
        <v>7.0130915263795002</v>
      </c>
      <c r="U349" s="21">
        <v>7.2385205044092515</v>
      </c>
    </row>
    <row r="350" spans="1:21" hidden="1" x14ac:dyDescent="0.3">
      <c r="A350" s="19">
        <v>42826</v>
      </c>
      <c r="B350" s="21">
        <v>5.459565848988035</v>
      </c>
      <c r="C350" s="21">
        <v>9.4816990142927438</v>
      </c>
      <c r="D350" s="21">
        <v>9.9648332574925327</v>
      </c>
      <c r="E350" s="21">
        <v>21.229080177077229</v>
      </c>
      <c r="F350" s="21">
        <v>11.13532961591801</v>
      </c>
      <c r="G350" s="21">
        <v>12.44160063390234</v>
      </c>
      <c r="H350" s="21">
        <v>5.4111060186837312</v>
      </c>
      <c r="I350" s="21">
        <v>6.6973505441334291</v>
      </c>
      <c r="J350" s="21">
        <v>8.4469932197506647</v>
      </c>
      <c r="L350" s="19">
        <v>42826</v>
      </c>
      <c r="M350" s="21">
        <v>4.5493731736545584</v>
      </c>
      <c r="N350" s="21">
        <v>10.612912132716978</v>
      </c>
      <c r="O350" s="21">
        <v>12.998746490799995</v>
      </c>
      <c r="P350" s="21">
        <v>20.972443896634708</v>
      </c>
      <c r="Q350" s="21">
        <v>12.875790859260539</v>
      </c>
      <c r="R350" s="21">
        <v>10.751800145640921</v>
      </c>
      <c r="S350" s="21">
        <v>8.1068160181788649</v>
      </c>
      <c r="T350" s="21">
        <v>5.8867561509940991</v>
      </c>
      <c r="U350" s="21">
        <v>8.6736649406767174</v>
      </c>
    </row>
    <row r="351" spans="1:21" hidden="1" x14ac:dyDescent="0.3">
      <c r="A351" s="19">
        <v>42856</v>
      </c>
      <c r="B351" s="21">
        <v>7.29923280499436</v>
      </c>
      <c r="C351" s="21">
        <v>12.746427327432762</v>
      </c>
      <c r="D351" s="21">
        <v>16.952398864416239</v>
      </c>
      <c r="E351" s="21">
        <v>22.644033825256859</v>
      </c>
      <c r="F351" s="21">
        <v>15.871378324828967</v>
      </c>
      <c r="G351" s="21">
        <v>12.324830486204208</v>
      </c>
      <c r="H351" s="21">
        <v>11.839304534182581</v>
      </c>
      <c r="I351" s="21">
        <v>2.6660518776626008</v>
      </c>
      <c r="J351" s="21">
        <v>11.237900901624553</v>
      </c>
      <c r="L351" s="19">
        <v>42856</v>
      </c>
      <c r="M351" s="21">
        <v>5.5885486022019926</v>
      </c>
      <c r="N351" s="21">
        <v>12.37202792774772</v>
      </c>
      <c r="O351" s="21">
        <v>15.509819618158405</v>
      </c>
      <c r="P351" s="21">
        <v>21.126444156183233</v>
      </c>
      <c r="Q351" s="21">
        <v>14.845952545561181</v>
      </c>
      <c r="R351" s="21">
        <v>13.504521592896657</v>
      </c>
      <c r="S351" s="21">
        <v>10.14034708706637</v>
      </c>
      <c r="T351" s="21">
        <v>5.3059229623748427</v>
      </c>
      <c r="U351" s="21">
        <v>10.333388419405566</v>
      </c>
    </row>
    <row r="352" spans="1:21" hidden="1" x14ac:dyDescent="0.3">
      <c r="A352" s="19">
        <v>42887</v>
      </c>
      <c r="B352" s="21">
        <v>4.0270570365215974</v>
      </c>
      <c r="C352" s="21">
        <v>9.9250990692383745</v>
      </c>
      <c r="D352" s="21">
        <v>14.771886584541182</v>
      </c>
      <c r="E352" s="21">
        <v>16.194383174538942</v>
      </c>
      <c r="F352" s="21">
        <v>15.877202956399984</v>
      </c>
      <c r="G352" s="21">
        <v>11.650635298855615</v>
      </c>
      <c r="H352" s="21">
        <v>8.615913366798944</v>
      </c>
      <c r="I352" s="21">
        <v>-7.3088759787913515</v>
      </c>
      <c r="J352" s="21">
        <v>8.1948026599992563</v>
      </c>
      <c r="L352" s="19">
        <v>42887</v>
      </c>
      <c r="M352" s="21">
        <v>6.5916168530905983</v>
      </c>
      <c r="N352" s="21">
        <v>13.986464346973326</v>
      </c>
      <c r="O352" s="21">
        <v>17.330537380530807</v>
      </c>
      <c r="P352" s="21">
        <v>21.146264284531789</v>
      </c>
      <c r="Q352" s="21">
        <v>15.901760005307208</v>
      </c>
      <c r="R352" s="21">
        <v>15.989318028532228</v>
      </c>
      <c r="S352" s="21">
        <v>12.760873805102491</v>
      </c>
      <c r="T352" s="21">
        <v>5.215219548315031</v>
      </c>
      <c r="U352" s="21">
        <v>11.781664964673876</v>
      </c>
    </row>
    <row r="353" spans="1:21" hidden="1" x14ac:dyDescent="0.3">
      <c r="A353" s="19">
        <v>42917</v>
      </c>
      <c r="B353" s="21">
        <v>8.3628704872268589</v>
      </c>
      <c r="C353" s="21">
        <v>15.986346169978717</v>
      </c>
      <c r="D353" s="21">
        <v>21.660101938387388</v>
      </c>
      <c r="E353" s="21">
        <v>20.754016411368625</v>
      </c>
      <c r="F353" s="21">
        <v>15.825980243210068</v>
      </c>
      <c r="G353" s="21">
        <v>22.224675174271869</v>
      </c>
      <c r="H353" s="21">
        <v>15.532549855945499</v>
      </c>
      <c r="I353" s="21">
        <v>9.0363016058721222</v>
      </c>
      <c r="J353" s="21">
        <v>14.020913806537671</v>
      </c>
      <c r="L353" s="19">
        <v>42917</v>
      </c>
      <c r="M353" s="21">
        <v>7.4373911923638847</v>
      </c>
      <c r="N353" s="21">
        <v>15.048670991509837</v>
      </c>
      <c r="O353" s="21">
        <v>18.227839922425737</v>
      </c>
      <c r="P353" s="21">
        <v>21.246229253571023</v>
      </c>
      <c r="Q353" s="21">
        <v>16.515602182126933</v>
      </c>
      <c r="R353" s="21">
        <v>17.839226209336733</v>
      </c>
      <c r="S353" s="21">
        <v>15.321211532120715</v>
      </c>
      <c r="T353" s="21">
        <v>5.7015048395009593</v>
      </c>
      <c r="U353" s="21">
        <v>12.805156973737009</v>
      </c>
    </row>
    <row r="354" spans="1:21" hidden="1" x14ac:dyDescent="0.3">
      <c r="A354" s="19">
        <v>42948</v>
      </c>
      <c r="B354" s="21">
        <v>8.5447488843852781</v>
      </c>
      <c r="C354" s="21">
        <v>18.308955083302926</v>
      </c>
      <c r="D354" s="21">
        <v>19.226957627254528</v>
      </c>
      <c r="E354" s="21">
        <v>20.19838179887914</v>
      </c>
      <c r="F354" s="21">
        <v>14.935995274533798</v>
      </c>
      <c r="G354" s="21">
        <v>29.903607003083764</v>
      </c>
      <c r="H354" s="21">
        <v>22.819520954800709</v>
      </c>
      <c r="I354" s="21">
        <v>7.1697646493718459</v>
      </c>
      <c r="J354" s="21">
        <v>14.29294396420735</v>
      </c>
      <c r="L354" s="19">
        <v>42948</v>
      </c>
      <c r="M354" s="21">
        <v>8.103556311296888</v>
      </c>
      <c r="N354" s="21">
        <v>15.410904318618623</v>
      </c>
      <c r="O354" s="21">
        <v>18.340842378160758</v>
      </c>
      <c r="P354" s="21">
        <v>21.59503265606304</v>
      </c>
      <c r="Q354" s="21">
        <v>17.057440089078103</v>
      </c>
      <c r="R354" s="21">
        <v>18.643175432118532</v>
      </c>
      <c r="S354" s="21">
        <v>17.394628525823606</v>
      </c>
      <c r="T354" s="21">
        <v>6.8085087265069788</v>
      </c>
      <c r="U354" s="21">
        <v>13.375382282888658</v>
      </c>
    </row>
    <row r="355" spans="1:21" hidden="1" x14ac:dyDescent="0.3">
      <c r="A355" s="19">
        <v>42979</v>
      </c>
      <c r="B355" s="21">
        <v>8.4803372048244405</v>
      </c>
      <c r="C355" s="21">
        <v>17.256085900547259</v>
      </c>
      <c r="D355" s="21">
        <v>17.632534850166447</v>
      </c>
      <c r="E355" s="21">
        <v>23.783661654449961</v>
      </c>
      <c r="F355" s="21">
        <v>18.131771709094835</v>
      </c>
      <c r="G355" s="21">
        <v>13.201556922846347</v>
      </c>
      <c r="H355" s="21">
        <v>18.251583228858337</v>
      </c>
      <c r="I355" s="21">
        <v>10.052390111020504</v>
      </c>
      <c r="J355" s="21">
        <v>13.45911842721852</v>
      </c>
      <c r="L355" s="19">
        <v>42979</v>
      </c>
      <c r="M355" s="21">
        <v>8.5496670773002048</v>
      </c>
      <c r="N355" s="21">
        <v>15.073647760578957</v>
      </c>
      <c r="O355" s="21">
        <v>17.788430207337626</v>
      </c>
      <c r="P355" s="21">
        <v>21.903017932060777</v>
      </c>
      <c r="Q355" s="21">
        <v>17.590721052231029</v>
      </c>
      <c r="R355" s="21">
        <v>18.856098169687986</v>
      </c>
      <c r="S355" s="21">
        <v>18.587520641915447</v>
      </c>
      <c r="T355" s="21">
        <v>8.5233413808714751</v>
      </c>
      <c r="U355" s="21">
        <v>13.449064044279746</v>
      </c>
    </row>
    <row r="356" spans="1:21" hidden="1" x14ac:dyDescent="0.3">
      <c r="A356" s="19">
        <v>43009</v>
      </c>
      <c r="B356" s="21">
        <v>8.3750124803708239</v>
      </c>
      <c r="C356" s="21">
        <v>12.282937544199246</v>
      </c>
      <c r="D356" s="21">
        <v>14.617226852637755</v>
      </c>
      <c r="E356" s="21">
        <v>20.78458952057445</v>
      </c>
      <c r="F356" s="21">
        <v>18.201172434736822</v>
      </c>
      <c r="G356" s="21">
        <v>13.080309773973964</v>
      </c>
      <c r="H356" s="21">
        <v>17.892694409931931</v>
      </c>
      <c r="I356" s="21">
        <v>7.1377615625615398</v>
      </c>
      <c r="J356" s="21">
        <v>11.916983916542566</v>
      </c>
      <c r="L356" s="19">
        <v>43009</v>
      </c>
      <c r="M356" s="21">
        <v>8.8800172115924614</v>
      </c>
      <c r="N356" s="21">
        <v>14.444594043281377</v>
      </c>
      <c r="O356" s="21">
        <v>17.131648570555271</v>
      </c>
      <c r="P356" s="21">
        <v>22.117356140547862</v>
      </c>
      <c r="Q356" s="21">
        <v>18.195385339123902</v>
      </c>
      <c r="R356" s="21">
        <v>19.536444462217272</v>
      </c>
      <c r="S356" s="21">
        <v>18.616597533212232</v>
      </c>
      <c r="T356" s="21">
        <v>10.845908060027254</v>
      </c>
      <c r="U356" s="21">
        <v>13.329044660670487</v>
      </c>
    </row>
    <row r="357" spans="1:21" hidden="1" x14ac:dyDescent="0.3">
      <c r="A357" s="19">
        <v>43040</v>
      </c>
      <c r="B357" s="21">
        <v>8.9593106909726217</v>
      </c>
      <c r="C357" s="21">
        <v>11.788541172972922</v>
      </c>
      <c r="D357" s="21">
        <v>16.550365757984498</v>
      </c>
      <c r="E357" s="21">
        <v>20.878836544639512</v>
      </c>
      <c r="F357" s="21">
        <v>21.185850042635977</v>
      </c>
      <c r="G357" s="21">
        <v>22.056776499285679</v>
      </c>
      <c r="H357" s="21">
        <v>15.899529172635418</v>
      </c>
      <c r="I357" s="21">
        <v>12.776361285398741</v>
      </c>
      <c r="J357" s="21">
        <v>13.153782483567289</v>
      </c>
      <c r="L357" s="19">
        <v>43040</v>
      </c>
      <c r="M357" s="21">
        <v>9.4061208822588718</v>
      </c>
      <c r="N357" s="21">
        <v>14.050645603785172</v>
      </c>
      <c r="O357" s="21">
        <v>16.867868713029988</v>
      </c>
      <c r="P357" s="21">
        <v>22.258889143902593</v>
      </c>
      <c r="Q357" s="21">
        <v>18.786188506044056</v>
      </c>
      <c r="R357" s="21">
        <v>21.129213886001217</v>
      </c>
      <c r="S357" s="21">
        <v>17.895589133021694</v>
      </c>
      <c r="T357" s="21">
        <v>13.488688643427915</v>
      </c>
      <c r="U357" s="21">
        <v>13.541203679463187</v>
      </c>
    </row>
    <row r="358" spans="1:21" hidden="1" x14ac:dyDescent="0.3">
      <c r="A358" s="19">
        <v>43070</v>
      </c>
      <c r="B358" s="21">
        <v>11.013186026120048</v>
      </c>
      <c r="C358" s="21">
        <v>14.761446356109452</v>
      </c>
      <c r="D358" s="21">
        <v>17.25871974612383</v>
      </c>
      <c r="E358" s="21">
        <v>27.502162567966625</v>
      </c>
      <c r="F358" s="21">
        <v>18.226156582250418</v>
      </c>
      <c r="G358" s="21">
        <v>26.051885273751509</v>
      </c>
      <c r="H358" s="21">
        <v>5.5442276568648863</v>
      </c>
      <c r="I358" s="21">
        <v>16.489516705586936</v>
      </c>
      <c r="J358" s="21">
        <v>14.847236166816602</v>
      </c>
      <c r="L358" s="19">
        <v>43070</v>
      </c>
      <c r="M358" s="21">
        <v>10.279624722790782</v>
      </c>
      <c r="N358" s="21">
        <v>14.404851164152998</v>
      </c>
      <c r="O358" s="21">
        <v>16.97725553227616</v>
      </c>
      <c r="P358" s="21">
        <v>22.274379806218402</v>
      </c>
      <c r="Q358" s="21">
        <v>19.381989615834392</v>
      </c>
      <c r="R358" s="21">
        <v>24.12918208811994</v>
      </c>
      <c r="S358" s="21">
        <v>16.763635784184117</v>
      </c>
      <c r="T358" s="21">
        <v>15.379170083015946</v>
      </c>
      <c r="U358" s="21">
        <v>14.302149880634808</v>
      </c>
    </row>
    <row r="359" spans="1:21" hidden="1" x14ac:dyDescent="0.3">
      <c r="A359" s="19">
        <v>43101</v>
      </c>
      <c r="B359" s="21">
        <v>9.3877936786642699</v>
      </c>
      <c r="C359" s="21">
        <v>14.894400618256176</v>
      </c>
      <c r="D359" s="21">
        <v>17.135093487387131</v>
      </c>
      <c r="E359" s="21">
        <v>21.034812168061222</v>
      </c>
      <c r="F359" s="21">
        <v>18.513895423174965</v>
      </c>
      <c r="G359" s="21">
        <v>22.598580290795134</v>
      </c>
      <c r="H359" s="21">
        <v>28.252744544884646</v>
      </c>
      <c r="I359" s="21">
        <v>8.6127747141539146</v>
      </c>
      <c r="J359" s="21">
        <v>13.778607624050654</v>
      </c>
      <c r="L359" s="19">
        <v>43101</v>
      </c>
      <c r="M359" s="21">
        <v>11.283381991658192</v>
      </c>
      <c r="N359" s="21">
        <v>15.577064176666866</v>
      </c>
      <c r="O359" s="21">
        <v>17.311111798620395</v>
      </c>
      <c r="P359" s="21">
        <v>22.053202388999217</v>
      </c>
      <c r="Q359" s="21">
        <v>19.812462543539965</v>
      </c>
      <c r="R359" s="21">
        <v>28.152398778671262</v>
      </c>
      <c r="S359" s="21">
        <v>15.731178422983415</v>
      </c>
      <c r="T359" s="21">
        <v>16.052959199745899</v>
      </c>
      <c r="U359" s="21">
        <v>15.385837015901128</v>
      </c>
    </row>
    <row r="360" spans="1:21" hidden="1" x14ac:dyDescent="0.3">
      <c r="A360" s="19">
        <v>43132</v>
      </c>
      <c r="B360" s="21">
        <v>11.309449023512318</v>
      </c>
      <c r="C360" s="21">
        <v>16.917295977848546</v>
      </c>
      <c r="D360" s="21">
        <v>15.572223479614134</v>
      </c>
      <c r="E360" s="21">
        <v>17.211409481304329</v>
      </c>
      <c r="F360" s="21">
        <v>18.13328426555174</v>
      </c>
      <c r="G360" s="21">
        <v>35.462739452700156</v>
      </c>
      <c r="H360" s="21">
        <v>11.889090699167838</v>
      </c>
      <c r="I360" s="21">
        <v>17.311884701677304</v>
      </c>
      <c r="J360" s="21">
        <v>14.524174955485059</v>
      </c>
      <c r="L360" s="19">
        <v>43132</v>
      </c>
      <c r="M360" s="21">
        <v>12.033920570112077</v>
      </c>
      <c r="N360" s="21">
        <v>17.087775108314386</v>
      </c>
      <c r="O360" s="21">
        <v>17.429346204359053</v>
      </c>
      <c r="P360" s="21">
        <v>21.439778737943183</v>
      </c>
      <c r="Q360" s="21">
        <v>19.999652123101175</v>
      </c>
      <c r="R360" s="21">
        <v>32.094798511982823</v>
      </c>
      <c r="S360" s="21">
        <v>14.936379908431618</v>
      </c>
      <c r="T360" s="21">
        <v>15.253232415600927</v>
      </c>
      <c r="U360" s="21">
        <v>16.272251745904363</v>
      </c>
    </row>
    <row r="361" spans="1:21" hidden="1" x14ac:dyDescent="0.3">
      <c r="A361" s="19">
        <v>43160</v>
      </c>
      <c r="B361" s="21">
        <v>17.501678514450148</v>
      </c>
      <c r="C361" s="21">
        <v>21.292776460617713</v>
      </c>
      <c r="D361" s="21">
        <v>22.028943995404692</v>
      </c>
      <c r="E361" s="21">
        <v>22.929986099642964</v>
      </c>
      <c r="F361" s="21">
        <v>21.58617331209669</v>
      </c>
      <c r="G361" s="21">
        <v>37.06548714090907</v>
      </c>
      <c r="H361" s="21">
        <v>10.585125202015377</v>
      </c>
      <c r="I361" s="21">
        <v>15.083429186928043</v>
      </c>
      <c r="J361" s="21">
        <v>19.54561448592511</v>
      </c>
      <c r="L361" s="19">
        <v>43160</v>
      </c>
      <c r="M361" s="21">
        <v>11.988122822480873</v>
      </c>
      <c r="N361" s="21">
        <v>17.989458109060141</v>
      </c>
      <c r="O361" s="21">
        <v>16.574673622396219</v>
      </c>
      <c r="P361" s="21">
        <v>20.240531855823441</v>
      </c>
      <c r="Q361" s="21">
        <v>19.95582251867123</v>
      </c>
      <c r="R361" s="21">
        <v>34.038413189862091</v>
      </c>
      <c r="S361" s="21">
        <v>13.713507107714197</v>
      </c>
      <c r="T361" s="21">
        <v>12.970321330174794</v>
      </c>
      <c r="U361" s="21">
        <v>16.280518181091885</v>
      </c>
    </row>
    <row r="362" spans="1:21" hidden="1" x14ac:dyDescent="0.3">
      <c r="A362" s="19">
        <v>43191</v>
      </c>
      <c r="B362" s="21">
        <v>9.3214693194668019</v>
      </c>
      <c r="C362" s="21">
        <v>16.682505167245765</v>
      </c>
      <c r="D362" s="21">
        <v>14.737602409500884</v>
      </c>
      <c r="E362" s="21">
        <v>15.369763295179983</v>
      </c>
      <c r="F362" s="21">
        <v>21.35588364355683</v>
      </c>
      <c r="G362" s="21">
        <v>29.618983266513553</v>
      </c>
      <c r="H362" s="21">
        <v>18.57786823436949</v>
      </c>
      <c r="I362" s="21">
        <v>6.654883237193765</v>
      </c>
      <c r="J362" s="21">
        <v>14.094382148874484</v>
      </c>
      <c r="L362" s="19">
        <v>43191</v>
      </c>
      <c r="M362" s="21">
        <v>11.097139605044127</v>
      </c>
      <c r="N362" s="21">
        <v>17.820767773224521</v>
      </c>
      <c r="O362" s="21">
        <v>14.764116151406403</v>
      </c>
      <c r="P362" s="21">
        <v>18.284835132050926</v>
      </c>
      <c r="Q362" s="21">
        <v>19.577543992865177</v>
      </c>
      <c r="R362" s="21">
        <v>33.472485186581501</v>
      </c>
      <c r="S362" s="21">
        <v>11.415518455408513</v>
      </c>
      <c r="T362" s="21">
        <v>10.106472064577599</v>
      </c>
      <c r="U362" s="21">
        <v>15.256496047349222</v>
      </c>
    </row>
    <row r="363" spans="1:21" hidden="1" x14ac:dyDescent="0.3">
      <c r="A363" s="19">
        <v>43221</v>
      </c>
      <c r="B363" s="21">
        <v>9.7722704033614818</v>
      </c>
      <c r="C363" s="21">
        <v>19.317255034215552</v>
      </c>
      <c r="D363" s="21">
        <v>12.309643708353768</v>
      </c>
      <c r="E363" s="21">
        <v>16.650679912382603</v>
      </c>
      <c r="F363" s="21">
        <v>19.778876289006476</v>
      </c>
      <c r="G363" s="21">
        <v>40.310130985672153</v>
      </c>
      <c r="H363" s="21">
        <v>7.0828944888350787</v>
      </c>
      <c r="I363" s="21">
        <v>1.2440924959076227</v>
      </c>
      <c r="J363" s="21">
        <v>13.696804339758927</v>
      </c>
      <c r="L363" s="19">
        <v>43221</v>
      </c>
      <c r="M363" s="21">
        <v>9.5713574280144478</v>
      </c>
      <c r="N363" s="21">
        <v>16.621092992916097</v>
      </c>
      <c r="O363" s="21">
        <v>12.421515442883791</v>
      </c>
      <c r="P363" s="21">
        <v>15.489999615638105</v>
      </c>
      <c r="Q363" s="21">
        <v>18.817035408878159</v>
      </c>
      <c r="R363" s="21">
        <v>31.086927532097253</v>
      </c>
      <c r="S363" s="21">
        <v>8.0718044496752572</v>
      </c>
      <c r="T363" s="21">
        <v>7.4376469973343573</v>
      </c>
      <c r="U363" s="21">
        <v>13.444270303553129</v>
      </c>
    </row>
    <row r="364" spans="1:21" hidden="1" x14ac:dyDescent="0.3">
      <c r="A364" s="19">
        <v>43252</v>
      </c>
      <c r="B364" s="21">
        <v>6.3680504043533981</v>
      </c>
      <c r="C364" s="21">
        <v>13.867801984833573</v>
      </c>
      <c r="D364" s="21">
        <v>11.37797912732319</v>
      </c>
      <c r="E364" s="21">
        <v>12.122135773096554</v>
      </c>
      <c r="F364" s="21">
        <v>15.134737600508231</v>
      </c>
      <c r="G364" s="21">
        <v>23.074296174635013</v>
      </c>
      <c r="H364" s="21">
        <v>8.139660377163116</v>
      </c>
      <c r="I364" s="21">
        <v>10.973341093596023</v>
      </c>
      <c r="J364" s="21">
        <v>10.13254371098844</v>
      </c>
      <c r="L364" s="19">
        <v>43252</v>
      </c>
      <c r="M364" s="21">
        <v>7.6423944850394943</v>
      </c>
      <c r="N364" s="21">
        <v>14.702036362439252</v>
      </c>
      <c r="O364" s="21">
        <v>9.9705107490804412</v>
      </c>
      <c r="P364" s="21">
        <v>12.22689402141468</v>
      </c>
      <c r="Q364" s="21">
        <v>17.653791106294836</v>
      </c>
      <c r="R364" s="21">
        <v>28.018813567787149</v>
      </c>
      <c r="S364" s="21">
        <v>4.1339622443582691</v>
      </c>
      <c r="T364" s="21">
        <v>5.7851020141274523</v>
      </c>
      <c r="U364" s="21">
        <v>11.191434936629395</v>
      </c>
    </row>
    <row r="365" spans="1:21" hidden="1" x14ac:dyDescent="0.3">
      <c r="A365" s="19">
        <v>43282</v>
      </c>
      <c r="B365" s="21">
        <v>3.6856838225187261</v>
      </c>
      <c r="C365" s="21">
        <v>10.106071771184322</v>
      </c>
      <c r="D365" s="21">
        <v>4.7969956710849804</v>
      </c>
      <c r="E365" s="21">
        <v>7.1363967492616309</v>
      </c>
      <c r="F365" s="21">
        <v>16.967668012879212</v>
      </c>
      <c r="G365" s="21">
        <v>24.47516824666609</v>
      </c>
      <c r="H365" s="21">
        <v>-2.3510127459498986</v>
      </c>
      <c r="I365" s="21">
        <v>3.9016754180150715</v>
      </c>
      <c r="J365" s="21">
        <v>6.9739809037697276</v>
      </c>
      <c r="L365" s="19">
        <v>43282</v>
      </c>
      <c r="M365" s="21">
        <v>5.394280813400032</v>
      </c>
      <c r="N365" s="21">
        <v>12.250034744361326</v>
      </c>
      <c r="O365" s="21">
        <v>7.5989459058468212</v>
      </c>
      <c r="P365" s="21">
        <v>8.6550470331945064</v>
      </c>
      <c r="Q365" s="21">
        <v>16.034824564668384</v>
      </c>
      <c r="R365" s="21">
        <v>24.773981030349844</v>
      </c>
      <c r="S365" s="21">
        <v>0.31984159503610776</v>
      </c>
      <c r="T365" s="21">
        <v>4.8736422355325493</v>
      </c>
      <c r="U365" s="21">
        <v>8.6893587073817002</v>
      </c>
    </row>
    <row r="366" spans="1:21" hidden="1" x14ac:dyDescent="0.3">
      <c r="A366" s="19">
        <v>43313</v>
      </c>
      <c r="B366" s="21">
        <v>3.0544825618922022</v>
      </c>
      <c r="C366" s="21">
        <v>9.0029032750604809</v>
      </c>
      <c r="D366" s="21">
        <v>3.2965807668906777</v>
      </c>
      <c r="E366" s="21">
        <v>4.8163212001743005</v>
      </c>
      <c r="F366" s="21">
        <v>14.860533600025772</v>
      </c>
      <c r="G366" s="21">
        <v>15.4461682545322</v>
      </c>
      <c r="H366" s="21">
        <v>-6.1327564295904358</v>
      </c>
      <c r="I366" s="21">
        <v>3.5991084018681674</v>
      </c>
      <c r="J366" s="21">
        <v>5.5455157789748855</v>
      </c>
      <c r="L366" s="19">
        <v>43313</v>
      </c>
      <c r="M366" s="21">
        <v>3.1413338506899979</v>
      </c>
      <c r="N366" s="21">
        <v>9.5518724186332449</v>
      </c>
      <c r="O366" s="21">
        <v>5.4767533119269185</v>
      </c>
      <c r="P366" s="21">
        <v>5.0235168005447139</v>
      </c>
      <c r="Q366" s="21">
        <v>14.09987380250508</v>
      </c>
      <c r="R366" s="21">
        <v>22.265111954509976</v>
      </c>
      <c r="S366" s="21">
        <v>-2.8835091947759461</v>
      </c>
      <c r="T366" s="21">
        <v>4.2221517774466255</v>
      </c>
      <c r="U366" s="21">
        <v>6.2744249980264177</v>
      </c>
    </row>
    <row r="367" spans="1:21" hidden="1" x14ac:dyDescent="0.3">
      <c r="A367" s="19">
        <v>43344</v>
      </c>
      <c r="B367" s="21">
        <v>4.7146153484344921</v>
      </c>
      <c r="C367" s="21">
        <v>10.534944230813071</v>
      </c>
      <c r="D367" s="21">
        <v>7.9164719455001142</v>
      </c>
      <c r="E367" s="21">
        <v>1.7309053039841427</v>
      </c>
      <c r="F367" s="21">
        <v>11.207786395881026</v>
      </c>
      <c r="G367" s="21">
        <v>25.771184451441155</v>
      </c>
      <c r="H367" s="21">
        <v>-6.4768617708182985</v>
      </c>
      <c r="I367" s="21">
        <v>6.4698743150984006</v>
      </c>
      <c r="J367" s="21">
        <v>7.4554887231648825</v>
      </c>
      <c r="L367" s="19">
        <v>43344</v>
      </c>
      <c r="M367" s="21">
        <v>1.245204755084206</v>
      </c>
      <c r="N367" s="21">
        <v>6.926502447666727</v>
      </c>
      <c r="O367" s="21">
        <v>3.6924061680615461</v>
      </c>
      <c r="P367" s="21">
        <v>1.8116185382391903</v>
      </c>
      <c r="Q367" s="21">
        <v>12.078188026973113</v>
      </c>
      <c r="R367" s="21">
        <v>20.66267563850792</v>
      </c>
      <c r="S367" s="21">
        <v>-5.168678155697382</v>
      </c>
      <c r="T367" s="21">
        <v>3.1399555185165351</v>
      </c>
      <c r="U367" s="21">
        <v>4.2290896989845894</v>
      </c>
    </row>
    <row r="368" spans="1:21" hidden="1" x14ac:dyDescent="0.3">
      <c r="A368" s="19">
        <v>43374</v>
      </c>
      <c r="B368" s="21">
        <v>-1.5337614548080358</v>
      </c>
      <c r="C368" s="21">
        <v>3.1886568556339867</v>
      </c>
      <c r="D368" s="21">
        <v>2.3478841601070943</v>
      </c>
      <c r="E368" s="21">
        <v>-0.57780442964862067</v>
      </c>
      <c r="F368" s="21">
        <v>11.830003290336721</v>
      </c>
      <c r="G368" s="21">
        <v>18.21449964385755</v>
      </c>
      <c r="H368" s="21">
        <v>-4.8793613168430117</v>
      </c>
      <c r="I368" s="21">
        <v>-0.44804022209705696</v>
      </c>
      <c r="J368" s="21">
        <v>1.9329156372958511</v>
      </c>
      <c r="L368" s="19">
        <v>43374</v>
      </c>
      <c r="M368" s="21">
        <v>-0.41939263222611212</v>
      </c>
      <c r="N368" s="21">
        <v>4.4897951871791353</v>
      </c>
      <c r="O368" s="21">
        <v>2.0704894648584382</v>
      </c>
      <c r="P368" s="21">
        <v>-0.70118893705443108</v>
      </c>
      <c r="Q368" s="21">
        <v>9.9513994520076476</v>
      </c>
      <c r="R368" s="21">
        <v>19.413454014718432</v>
      </c>
      <c r="S368" s="21">
        <v>-6.4684906491400351</v>
      </c>
      <c r="T368" s="21">
        <v>1.0482318523258982</v>
      </c>
      <c r="U368" s="21">
        <v>2.4307147450113753</v>
      </c>
    </row>
    <row r="369" spans="1:21" hidden="1" x14ac:dyDescent="0.3">
      <c r="A369" s="19">
        <v>43405</v>
      </c>
      <c r="B369" s="21">
        <v>-4.3876971848079371</v>
      </c>
      <c r="C369" s="21">
        <v>0.69117288950202305</v>
      </c>
      <c r="D369" s="21">
        <v>-1.2534550992230997</v>
      </c>
      <c r="E369" s="21">
        <v>-0.67282964134516288</v>
      </c>
      <c r="F369" s="21">
        <v>6.333383926691849</v>
      </c>
      <c r="G369" s="21">
        <v>22.342245019395477</v>
      </c>
      <c r="H369" s="21">
        <v>-5.3064622182721237</v>
      </c>
      <c r="I369" s="21">
        <v>3.2068835096972004</v>
      </c>
      <c r="J369" s="21">
        <v>-1.0682724242403907</v>
      </c>
      <c r="L369" s="19">
        <v>43405</v>
      </c>
      <c r="M369" s="21">
        <v>-2.1061436133527511</v>
      </c>
      <c r="N369" s="21">
        <v>2.2094491069656108</v>
      </c>
      <c r="O369" s="21">
        <v>0.37185023695809338</v>
      </c>
      <c r="P369" s="21">
        <v>-2.5807798699230666</v>
      </c>
      <c r="Q369" s="21">
        <v>7.7397460112380356</v>
      </c>
      <c r="R369" s="21">
        <v>17.885111905844564</v>
      </c>
      <c r="S369" s="21">
        <v>-7.1469885341594486</v>
      </c>
      <c r="T369" s="21">
        <v>-1.5167513146015388</v>
      </c>
      <c r="U369" s="21">
        <v>0.6240152702607471</v>
      </c>
    </row>
    <row r="370" spans="1:21" hidden="1" x14ac:dyDescent="0.3">
      <c r="A370" s="19">
        <v>43435</v>
      </c>
      <c r="B370" s="21">
        <v>-5.1013800496049093</v>
      </c>
      <c r="C370" s="21">
        <v>-1.2342124900542206</v>
      </c>
      <c r="D370" s="21">
        <v>-1.9583668134714127</v>
      </c>
      <c r="E370" s="21">
        <v>-8.0190535158858207</v>
      </c>
      <c r="F370" s="21">
        <v>4.6680735589650579</v>
      </c>
      <c r="G370" s="21">
        <v>8.965544040706952</v>
      </c>
      <c r="H370" s="21">
        <v>4.1128637874035645</v>
      </c>
      <c r="I370" s="21">
        <v>-8.3278867178765879</v>
      </c>
      <c r="J370" s="21">
        <v>-2.3781520754731611</v>
      </c>
      <c r="L370" s="19">
        <v>43435</v>
      </c>
      <c r="M370" s="21">
        <v>-3.8668285490863319</v>
      </c>
      <c r="N370" s="21">
        <v>9.4362542224968315E-2</v>
      </c>
      <c r="O370" s="21">
        <v>-1.2004745490957203</v>
      </c>
      <c r="P370" s="21">
        <v>-3.7569138361036369</v>
      </c>
      <c r="Q370" s="21">
        <v>5.6530457961740055</v>
      </c>
      <c r="R370" s="21">
        <v>15.333256738636592</v>
      </c>
      <c r="S370" s="21">
        <v>-7.8029778360328539</v>
      </c>
      <c r="T370" s="21">
        <v>-3.242079326517544</v>
      </c>
      <c r="U370" s="21">
        <v>-1.1726531755351655</v>
      </c>
    </row>
    <row r="371" spans="1:21" hidden="1" x14ac:dyDescent="0.3">
      <c r="A371" s="19">
        <v>43466</v>
      </c>
      <c r="B371" s="21">
        <v>-0.91976747422715111</v>
      </c>
      <c r="C371" s="21">
        <v>0.52890010111594776</v>
      </c>
      <c r="D371" s="21">
        <v>-1.1685257515617664</v>
      </c>
      <c r="E371" s="21">
        <v>-3.5655942985496791</v>
      </c>
      <c r="F371" s="21">
        <v>4.861002620669308</v>
      </c>
      <c r="G371" s="21">
        <v>20.443758946092892</v>
      </c>
      <c r="H371" s="21">
        <v>-11.229249648580053</v>
      </c>
      <c r="I371" s="21">
        <v>6.1378367988719429</v>
      </c>
      <c r="J371" s="21">
        <v>0.41621328358458776</v>
      </c>
      <c r="L371" s="19">
        <v>43466</v>
      </c>
      <c r="M371" s="21">
        <v>-5.4809275104356514</v>
      </c>
      <c r="N371" s="21">
        <v>-1.7556212960617046</v>
      </c>
      <c r="O371" s="21">
        <v>-2.541511626093873</v>
      </c>
      <c r="P371" s="21">
        <v>-4.3767664526494947</v>
      </c>
      <c r="Q371" s="21">
        <v>3.841031827935204</v>
      </c>
      <c r="R371" s="21">
        <v>11.853916484319104</v>
      </c>
      <c r="S371" s="21">
        <v>-9.0807513106629258</v>
      </c>
      <c r="T371" s="21">
        <v>-3.3274796110136506</v>
      </c>
      <c r="U371" s="21">
        <v>-2.7751882003174466</v>
      </c>
    </row>
    <row r="372" spans="1:21" hidden="1" x14ac:dyDescent="0.3">
      <c r="A372" s="19">
        <v>43497</v>
      </c>
      <c r="B372" s="21">
        <v>-6.546333716248542</v>
      </c>
      <c r="C372" s="21">
        <v>-2.755702171503982</v>
      </c>
      <c r="D372" s="21">
        <v>-3.3403720389420077</v>
      </c>
      <c r="E372" s="21">
        <v>-4.3999779531972756</v>
      </c>
      <c r="F372" s="21">
        <v>3.6739914617194946</v>
      </c>
      <c r="G372" s="21">
        <v>4.4568551678468626</v>
      </c>
      <c r="H372" s="21">
        <v>-10.33033801556298</v>
      </c>
      <c r="I372" s="21">
        <v>-6.7889799332741863</v>
      </c>
      <c r="J372" s="21">
        <v>-4.0859389249969897</v>
      </c>
      <c r="L372" s="19">
        <v>43497</v>
      </c>
      <c r="M372" s="21">
        <v>-6.7386785839021694</v>
      </c>
      <c r="N372" s="21">
        <v>-3.1700383325652615</v>
      </c>
      <c r="O372" s="21">
        <v>-3.4751933318439732</v>
      </c>
      <c r="P372" s="21">
        <v>-4.5240944870869049</v>
      </c>
      <c r="Q372" s="21">
        <v>2.4237016400869615</v>
      </c>
      <c r="R372" s="21">
        <v>8.2372443718427881</v>
      </c>
      <c r="S372" s="21">
        <v>-10.94376529850104</v>
      </c>
      <c r="T372" s="21">
        <v>-1.5909874128572477</v>
      </c>
      <c r="U372" s="21">
        <v>-3.9816311006940275</v>
      </c>
    </row>
    <row r="373" spans="1:21" hidden="1" x14ac:dyDescent="0.3">
      <c r="A373" s="19">
        <v>43525</v>
      </c>
      <c r="B373" s="21">
        <v>-10.460260717542734</v>
      </c>
      <c r="C373" s="21">
        <v>-4.3025818067702115</v>
      </c>
      <c r="D373" s="21">
        <v>-4.4662957206016207</v>
      </c>
      <c r="E373" s="21">
        <v>-3.3632884837918375</v>
      </c>
      <c r="F373" s="21">
        <v>0.63114259231453751</v>
      </c>
      <c r="G373" s="21">
        <v>7.7992200055295946</v>
      </c>
      <c r="H373" s="21">
        <v>-8.0061447842479367</v>
      </c>
      <c r="I373" s="21">
        <v>3.1122610227332537</v>
      </c>
      <c r="J373" s="21">
        <v>-5.6522939000321903</v>
      </c>
      <c r="L373" s="19">
        <v>43525</v>
      </c>
      <c r="M373" s="21">
        <v>-7.6361214746326507</v>
      </c>
      <c r="N373" s="21">
        <v>-4.2018062515291383</v>
      </c>
      <c r="O373" s="21">
        <v>-3.8317934944715359</v>
      </c>
      <c r="P373" s="21">
        <v>-4.3774941132982415</v>
      </c>
      <c r="Q373" s="21">
        <v>1.333107199789163</v>
      </c>
      <c r="R373" s="21">
        <v>5.0138127740992244</v>
      </c>
      <c r="S373" s="21">
        <v>-12.708006204766221</v>
      </c>
      <c r="T373" s="21">
        <v>1.7559049630962553</v>
      </c>
      <c r="U373" s="21">
        <v>-4.764421888894443</v>
      </c>
    </row>
    <row r="374" spans="1:21" hidden="1" x14ac:dyDescent="0.3">
      <c r="A374" s="19">
        <v>43556</v>
      </c>
      <c r="B374" s="21">
        <v>-9.6799954661332279</v>
      </c>
      <c r="C374" s="21">
        <v>-6.9273077617339363</v>
      </c>
      <c r="D374" s="21">
        <v>-5.0557365798962195</v>
      </c>
      <c r="E374" s="21">
        <v>-4.9828989318184025</v>
      </c>
      <c r="F374" s="21">
        <v>1.0591863599307416E-3</v>
      </c>
      <c r="G374" s="21">
        <v>-1.2956672732034824</v>
      </c>
      <c r="H374" s="21">
        <v>-15.711567266811755</v>
      </c>
      <c r="I374" s="21">
        <v>6.5737275204125867</v>
      </c>
      <c r="J374" s="21">
        <v>-6.8966816688087356</v>
      </c>
      <c r="L374" s="19">
        <v>43556</v>
      </c>
      <c r="M374" s="21">
        <v>-8.4607754448509436</v>
      </c>
      <c r="N374" s="21">
        <v>-5.0481530228713272</v>
      </c>
      <c r="O374" s="21">
        <v>-3.9091852306774033</v>
      </c>
      <c r="P374" s="21">
        <v>-4.2095435571446345</v>
      </c>
      <c r="Q374" s="21">
        <v>0.60782983892389009</v>
      </c>
      <c r="R374" s="21">
        <v>2.536999543982299</v>
      </c>
      <c r="S374" s="21">
        <v>-13.857319443264737</v>
      </c>
      <c r="T374" s="21">
        <v>5.6064925404675225</v>
      </c>
      <c r="U374" s="21">
        <v>-5.354814548041964</v>
      </c>
    </row>
    <row r="375" spans="1:21" hidden="1" x14ac:dyDescent="0.3">
      <c r="A375" s="19">
        <v>43586</v>
      </c>
      <c r="B375" s="21">
        <v>-8.5276689058651822</v>
      </c>
      <c r="C375" s="21">
        <v>-5.7182332553039945</v>
      </c>
      <c r="D375" s="21">
        <v>-2.9229188277065221</v>
      </c>
      <c r="E375" s="21">
        <v>-3.0532349314657203</v>
      </c>
      <c r="F375" s="21">
        <v>-0.46881838068000281</v>
      </c>
      <c r="G375" s="21">
        <v>-1.6306933623493114</v>
      </c>
      <c r="H375" s="21">
        <v>-17.692501994424724</v>
      </c>
      <c r="I375" s="21">
        <v>11.18512783270884</v>
      </c>
      <c r="J375" s="21">
        <v>-5.6032628860644635</v>
      </c>
      <c r="L375" s="19">
        <v>43586</v>
      </c>
      <c r="M375" s="21">
        <v>-9.443601364386522</v>
      </c>
      <c r="N375" s="21">
        <v>-5.7966720210786971</v>
      </c>
      <c r="O375" s="21">
        <v>-4.1239231851686871</v>
      </c>
      <c r="P375" s="21">
        <v>-4.0305943415425816</v>
      </c>
      <c r="Q375" s="21">
        <v>0.2071507886407975</v>
      </c>
      <c r="R375" s="21">
        <v>0.76692997089498061</v>
      </c>
      <c r="S375" s="21">
        <v>-14.293883874439606</v>
      </c>
      <c r="T375" s="21">
        <v>8.7148608927924087</v>
      </c>
      <c r="U375" s="21">
        <v>-5.9525747472211066</v>
      </c>
    </row>
    <row r="376" spans="1:21" hidden="1" x14ac:dyDescent="0.3">
      <c r="A376" s="19">
        <v>43617</v>
      </c>
      <c r="B376" s="21">
        <v>-7.7358752499272265</v>
      </c>
      <c r="C376" s="21">
        <v>-4.074831908646992</v>
      </c>
      <c r="D376" s="21">
        <v>-4.7796748119338206</v>
      </c>
      <c r="E376" s="21">
        <v>-5.3171250116855084</v>
      </c>
      <c r="F376" s="21">
        <v>0.20118043091035265</v>
      </c>
      <c r="G376" s="21">
        <v>5.6049063256864207</v>
      </c>
      <c r="H376" s="21">
        <v>-18.475210966429113</v>
      </c>
      <c r="I376" s="21">
        <v>11.843220576074497</v>
      </c>
      <c r="J376" s="21">
        <v>-4.6821604100550474</v>
      </c>
      <c r="L376" s="19">
        <v>43617</v>
      </c>
      <c r="M376" s="21">
        <v>-10.50371575126643</v>
      </c>
      <c r="N376" s="21">
        <v>-6.3342718913500189</v>
      </c>
      <c r="O376" s="21">
        <v>-4.512187832183578</v>
      </c>
      <c r="P376" s="21">
        <v>-3.7929673527121177</v>
      </c>
      <c r="Q376" s="21">
        <v>2.9256270932975781E-2</v>
      </c>
      <c r="R376" s="21">
        <v>-0.26562448732075916</v>
      </c>
      <c r="S376" s="21">
        <v>-14.188988154042438</v>
      </c>
      <c r="T376" s="21">
        <v>10.084489424762033</v>
      </c>
      <c r="U376" s="21">
        <v>-6.5309541038522489</v>
      </c>
    </row>
    <row r="377" spans="1:21" hidden="1" x14ac:dyDescent="0.3">
      <c r="A377" s="19">
        <v>43647</v>
      </c>
      <c r="B377" s="21">
        <v>-12.096940929158118</v>
      </c>
      <c r="C377" s="21">
        <v>-8.2830904883868239</v>
      </c>
      <c r="D377" s="21">
        <v>-3.7062539698660024</v>
      </c>
      <c r="E377" s="21">
        <v>-2.1240939473739839</v>
      </c>
      <c r="F377" s="21">
        <v>-0.32096456832301223</v>
      </c>
      <c r="G377" s="21">
        <v>-4.2203149399188122</v>
      </c>
      <c r="H377" s="21">
        <v>-6.5338693847198588</v>
      </c>
      <c r="I377" s="21">
        <v>10.045141437487004</v>
      </c>
      <c r="J377" s="21">
        <v>-7.2800393566733295</v>
      </c>
      <c r="L377" s="19">
        <v>43647</v>
      </c>
      <c r="M377" s="21">
        <v>-11.435413097517511</v>
      </c>
      <c r="N377" s="21">
        <v>-6.5797551341731264</v>
      </c>
      <c r="O377" s="21">
        <v>-4.8262291363044714</v>
      </c>
      <c r="P377" s="21">
        <v>-3.1876349756865263</v>
      </c>
      <c r="Q377" s="21">
        <v>0.20003885216370865</v>
      </c>
      <c r="R377" s="21">
        <v>-0.44703737363898099</v>
      </c>
      <c r="S377" s="21">
        <v>-13.65966569557756</v>
      </c>
      <c r="T377" s="21">
        <v>9.7946980031663688</v>
      </c>
      <c r="U377" s="21">
        <v>-6.8992022187008617</v>
      </c>
    </row>
    <row r="378" spans="1:21" hidden="1" x14ac:dyDescent="0.3">
      <c r="A378" s="19">
        <v>43678</v>
      </c>
      <c r="B378" s="21">
        <v>-13.599651026858496</v>
      </c>
      <c r="C378" s="21">
        <v>-7.2404252715028701</v>
      </c>
      <c r="D378" s="21">
        <v>-5.0321504094027798</v>
      </c>
      <c r="E378" s="21">
        <v>-4.3585723662829645</v>
      </c>
      <c r="F378" s="21">
        <v>0.42120074372038463</v>
      </c>
      <c r="G378" s="21">
        <v>0.36379420557670628</v>
      </c>
      <c r="H378" s="21">
        <v>-12.438334853268262</v>
      </c>
      <c r="I378" s="21">
        <v>6.4873884356239309</v>
      </c>
      <c r="J378" s="21">
        <v>-8.1848548975554039</v>
      </c>
      <c r="L378" s="19">
        <v>43678</v>
      </c>
      <c r="M378" s="21">
        <v>-12.253161567600824</v>
      </c>
      <c r="N378" s="21">
        <v>-6.6079808029445903</v>
      </c>
      <c r="O378" s="21">
        <v>-4.9668406032498558</v>
      </c>
      <c r="P378" s="21">
        <v>-2.1122465027150872</v>
      </c>
      <c r="Q378" s="21">
        <v>0.63332228458479189</v>
      </c>
      <c r="R378" s="21">
        <v>0.19775860313722138</v>
      </c>
      <c r="S378" s="21">
        <v>-12.777933370487006</v>
      </c>
      <c r="T378" s="21">
        <v>8.7211282879422249</v>
      </c>
      <c r="U378" s="21">
        <v>-7.0913617286764152</v>
      </c>
    </row>
    <row r="379" spans="1:21" hidden="1" x14ac:dyDescent="0.3">
      <c r="A379" s="19">
        <v>43709</v>
      </c>
      <c r="B379" s="21">
        <v>-16.016021411464965</v>
      </c>
      <c r="C379" s="21">
        <v>-7.5444239441324505</v>
      </c>
      <c r="D379" s="21">
        <v>-8.6706484515543192</v>
      </c>
      <c r="E379" s="21">
        <v>-2.5591441481907728</v>
      </c>
      <c r="F379" s="21">
        <v>1.1329544810227965</v>
      </c>
      <c r="G379" s="21">
        <v>-0.76648485365490293</v>
      </c>
      <c r="H379" s="21">
        <v>-12.555616702267425</v>
      </c>
      <c r="I379" s="21">
        <v>4.0432261257519642</v>
      </c>
      <c r="J379" s="21">
        <v>-9.6536864805948586</v>
      </c>
      <c r="L379" s="19">
        <v>43709</v>
      </c>
      <c r="M379" s="21">
        <v>-13.174526880890047</v>
      </c>
      <c r="N379" s="21">
        <v>-6.6807449756076887</v>
      </c>
      <c r="O379" s="21">
        <v>-4.9737806130791267</v>
      </c>
      <c r="P379" s="21">
        <v>-0.94388491140127151</v>
      </c>
      <c r="Q379" s="21">
        <v>1.0087365694552153</v>
      </c>
      <c r="R379" s="21">
        <v>1.0414793419011525</v>
      </c>
      <c r="S379" s="21">
        <v>-11.598589798585223</v>
      </c>
      <c r="T379" s="21">
        <v>7.5827748649685667</v>
      </c>
      <c r="U379" s="21">
        <v>-7.333568745135377</v>
      </c>
    </row>
    <row r="380" spans="1:21" hidden="1" x14ac:dyDescent="0.3">
      <c r="A380" s="19">
        <v>43739</v>
      </c>
      <c r="B380" s="21">
        <v>-14.063823042881996</v>
      </c>
      <c r="C380" s="21">
        <v>-7.5369588121539817</v>
      </c>
      <c r="D380" s="21">
        <v>-6.2130558717969571</v>
      </c>
      <c r="E380" s="21">
        <v>1.5932470839561397</v>
      </c>
      <c r="F380" s="21">
        <v>-0.80122210058624077</v>
      </c>
      <c r="G380" s="21">
        <v>1.0399272851182584</v>
      </c>
      <c r="H380" s="21">
        <v>-13.719518179125467</v>
      </c>
      <c r="I380" s="21">
        <v>7.3533829935840789</v>
      </c>
      <c r="J380" s="21">
        <v>-7.8441388382930688</v>
      </c>
      <c r="L380" s="19">
        <v>43739</v>
      </c>
      <c r="M380" s="21">
        <v>-14.323037133264304</v>
      </c>
      <c r="N380" s="21">
        <v>-7.4334607491721938</v>
      </c>
      <c r="O380" s="21">
        <v>-5.2895240933446992</v>
      </c>
      <c r="P380" s="21">
        <v>-0.64169576073875856</v>
      </c>
      <c r="Q380" s="21">
        <v>0.71016663343084208</v>
      </c>
      <c r="R380" s="21">
        <v>1.2072071102906312</v>
      </c>
      <c r="S380" s="21">
        <v>-10.603037274200954</v>
      </c>
      <c r="T380" s="21">
        <v>6.8190059333775199</v>
      </c>
      <c r="U380" s="21">
        <v>-8.020398465459067</v>
      </c>
    </row>
    <row r="381" spans="1:21" hidden="1" x14ac:dyDescent="0.3">
      <c r="A381" s="19">
        <v>43770</v>
      </c>
      <c r="B381" s="21">
        <v>-13.913960372530298</v>
      </c>
      <c r="C381" s="21">
        <v>-8.9704720440157981</v>
      </c>
      <c r="D381" s="21">
        <v>-4.3610452658593317</v>
      </c>
      <c r="E381" s="21">
        <v>-1.8817654940718742</v>
      </c>
      <c r="F381" s="21">
        <v>4.2171927605227921E-2</v>
      </c>
      <c r="G381" s="21">
        <v>0.65639230533871551</v>
      </c>
      <c r="H381" s="21">
        <v>-10.823866106591218</v>
      </c>
      <c r="I381" s="21">
        <v>3.0773482494930393</v>
      </c>
      <c r="J381" s="21">
        <v>-8.4703050553228465</v>
      </c>
      <c r="L381" s="19">
        <v>43770</v>
      </c>
      <c r="M381" s="21">
        <v>-16.14131109252115</v>
      </c>
      <c r="N381" s="21">
        <v>-9.5819800746877135</v>
      </c>
      <c r="O381" s="21">
        <v>-6.6782239711233089</v>
      </c>
      <c r="P381" s="21">
        <v>-2.2874909214847028</v>
      </c>
      <c r="Q381" s="21">
        <v>-1.0127104672275511</v>
      </c>
      <c r="R381" s="21">
        <v>-0.3557114223180835</v>
      </c>
      <c r="S381" s="21">
        <v>-10.452962569320977</v>
      </c>
      <c r="T381" s="21">
        <v>5.6172582191231335</v>
      </c>
      <c r="U381" s="21">
        <v>-9.8422521018848848</v>
      </c>
    </row>
    <row r="382" spans="1:21" hidden="1" x14ac:dyDescent="0.3">
      <c r="A382" s="19">
        <v>43800</v>
      </c>
      <c r="B382" s="21">
        <v>-15.57829145455819</v>
      </c>
      <c r="C382" s="21">
        <v>-10.468467046612929</v>
      </c>
      <c r="D382" s="21">
        <v>-4.6373282045162441</v>
      </c>
      <c r="E382" s="21">
        <v>-0.6337149520672547</v>
      </c>
      <c r="F382" s="21">
        <v>2.0736029799000244</v>
      </c>
      <c r="G382" s="21">
        <v>3.307866743034138</v>
      </c>
      <c r="H382" s="21">
        <v>-4.3358079174025566</v>
      </c>
      <c r="I382" s="21">
        <v>13.233759661793322</v>
      </c>
      <c r="J382" s="21">
        <v>-8.7068473022809396</v>
      </c>
      <c r="L382" s="19">
        <v>43800</v>
      </c>
      <c r="M382" s="21">
        <v>-19.374809415627215</v>
      </c>
      <c r="N382" s="21">
        <v>-13.853462788980176</v>
      </c>
      <c r="O382" s="21">
        <v>-9.9869153091274416</v>
      </c>
      <c r="P382" s="21">
        <v>-6.5285767658552318</v>
      </c>
      <c r="Q382" s="21">
        <v>-4.7355106104992046</v>
      </c>
      <c r="R382" s="21">
        <v>-4.1380209373253596</v>
      </c>
      <c r="S382" s="21">
        <v>-11.430382663694028</v>
      </c>
      <c r="T382" s="21">
        <v>2.7770595631584571</v>
      </c>
      <c r="U382" s="21">
        <v>-13.52881842379311</v>
      </c>
    </row>
    <row r="383" spans="1:21" s="20" customFormat="1" x14ac:dyDescent="0.3">
      <c r="A383" s="19">
        <v>43831</v>
      </c>
      <c r="B383" s="21">
        <v>-15.175247811674918</v>
      </c>
      <c r="C383" s="21">
        <v>-8.6921722755765156</v>
      </c>
      <c r="D383" s="21">
        <v>-3.9602098714147216</v>
      </c>
      <c r="E383" s="21">
        <v>-0.23594529794885855</v>
      </c>
      <c r="F383" s="21">
        <v>6.1531251902015471</v>
      </c>
      <c r="G383" s="21">
        <v>-7.9641642288184045</v>
      </c>
      <c r="H383" s="21">
        <v>1.5087307890171431E-2</v>
      </c>
      <c r="I383" s="21">
        <v>4.8091231414751689</v>
      </c>
      <c r="J383" s="21">
        <v>-7.9652670646966461</v>
      </c>
      <c r="K383" s="17"/>
      <c r="L383" s="19">
        <v>43831</v>
      </c>
      <c r="M383" s="21">
        <v>-24.351096632443625</v>
      </c>
      <c r="N383" s="21">
        <v>-20.589124648804468</v>
      </c>
      <c r="O383" s="21">
        <v>-15.187078602518911</v>
      </c>
      <c r="P383" s="21">
        <v>-12.790177323264441</v>
      </c>
      <c r="Q383" s="21">
        <v>-10.074435879449506</v>
      </c>
      <c r="R383" s="21">
        <v>-10.080064830175228</v>
      </c>
      <c r="S383" s="21">
        <v>-13.267843254922607</v>
      </c>
      <c r="T383" s="21">
        <v>-2.4466904058415562</v>
      </c>
      <c r="U383" s="21">
        <v>-19.18374903491258</v>
      </c>
    </row>
    <row r="384" spans="1:21" s="20" customFormat="1" x14ac:dyDescent="0.3">
      <c r="A384" s="19">
        <v>43862</v>
      </c>
      <c r="B384" s="21">
        <v>-13.69148382288483</v>
      </c>
      <c r="C384" s="21">
        <v>-8.99624609909797</v>
      </c>
      <c r="D384" s="21">
        <v>-2.3430550724773291</v>
      </c>
      <c r="E384" s="21">
        <v>8.2912001979473793E-2</v>
      </c>
      <c r="F384" s="21">
        <v>2.2550508227660693</v>
      </c>
      <c r="G384" s="21">
        <v>4.5495127780738054</v>
      </c>
      <c r="H384" s="21">
        <v>2.367138120722978</v>
      </c>
      <c r="I384" s="21">
        <v>5.4458506075370616</v>
      </c>
      <c r="J384" s="21">
        <v>-7.6074579001725651</v>
      </c>
      <c r="K384" s="17"/>
      <c r="L384" s="19">
        <v>43862</v>
      </c>
      <c r="M384" s="21">
        <v>-30.537640212711814</v>
      </c>
      <c r="N384" s="21">
        <v>-28.88507428161855</v>
      </c>
      <c r="O384" s="21">
        <v>-21.338898076074166</v>
      </c>
      <c r="P384" s="21">
        <v>-19.345863490025227</v>
      </c>
      <c r="Q384" s="21">
        <v>-15.896589724436193</v>
      </c>
      <c r="R384" s="21">
        <v>-16.926442165119337</v>
      </c>
      <c r="S384" s="21">
        <v>-15.707759365232576</v>
      </c>
      <c r="T384" s="21">
        <v>-9.7319078356808646</v>
      </c>
      <c r="U384" s="21">
        <v>-25.984678077767487</v>
      </c>
    </row>
    <row r="385" spans="1:21" s="20" customFormat="1" x14ac:dyDescent="0.3">
      <c r="A385" s="19">
        <v>43891</v>
      </c>
      <c r="B385" s="21">
        <v>-35.781450441812503</v>
      </c>
      <c r="C385" s="21">
        <v>-39.531068595900805</v>
      </c>
      <c r="D385" s="21">
        <v>-30.128405202031207</v>
      </c>
      <c r="E385" s="21">
        <v>-32.53828548584783</v>
      </c>
      <c r="F385" s="21">
        <v>-24.757092836299734</v>
      </c>
      <c r="G385" s="21">
        <v>-35.034305480773241</v>
      </c>
      <c r="H385" s="21">
        <v>-22.415285124200992</v>
      </c>
      <c r="I385" s="21">
        <v>-24.33650424742585</v>
      </c>
      <c r="J385" s="21">
        <v>-34.080792182264744</v>
      </c>
      <c r="K385" s="17"/>
      <c r="L385" s="19">
        <v>43891</v>
      </c>
      <c r="M385" s="21">
        <v>-36.54122347600314</v>
      </c>
      <c r="N385" s="21">
        <v>-37.104255504545428</v>
      </c>
      <c r="O385" s="21">
        <v>-26.820198460340848</v>
      </c>
      <c r="P385" s="21">
        <v>-24.087936775193043</v>
      </c>
      <c r="Q385" s="21">
        <v>-20.504981945858759</v>
      </c>
      <c r="R385" s="21">
        <v>-22.298655241600272</v>
      </c>
      <c r="S385" s="21">
        <v>-18.203545417609124</v>
      </c>
      <c r="T385" s="21">
        <v>-17.423816809741034</v>
      </c>
      <c r="U385" s="21">
        <v>-32.400655782141655</v>
      </c>
    </row>
    <row r="386" spans="1:21" s="20" customFormat="1" x14ac:dyDescent="0.3">
      <c r="A386" s="19">
        <v>43922</v>
      </c>
      <c r="B386" s="21">
        <v>-66.369936573891579</v>
      </c>
      <c r="C386" s="21">
        <v>-70.878413001085178</v>
      </c>
      <c r="D386" s="21">
        <v>-61.010040826488442</v>
      </c>
      <c r="E386" s="21">
        <v>-57.183106950156791</v>
      </c>
      <c r="F386" s="21">
        <v>-53.971814041220135</v>
      </c>
      <c r="G386" s="21">
        <v>-60.423273817784541</v>
      </c>
      <c r="H386" s="21">
        <v>-52.519661230390177</v>
      </c>
      <c r="I386" s="21">
        <v>-45.202606425232602</v>
      </c>
      <c r="J386" s="21">
        <v>-64.02168425471433</v>
      </c>
      <c r="K386" s="17"/>
      <c r="L386" s="19">
        <v>43922</v>
      </c>
      <c r="M386" s="21">
        <v>-40.906427155827409</v>
      </c>
      <c r="N386" s="21">
        <v>-44.06752555330624</v>
      </c>
      <c r="O386" s="21">
        <v>-30.048864319402735</v>
      </c>
      <c r="P386" s="21">
        <v>-25.304847246428587</v>
      </c>
      <c r="Q386" s="21">
        <v>-22.422390580648578</v>
      </c>
      <c r="R386" s="21">
        <v>-24.376107742123498</v>
      </c>
      <c r="S386" s="21">
        <v>-19.32789675468095</v>
      </c>
      <c r="T386" s="21">
        <v>-23.756044453620127</v>
      </c>
      <c r="U386" s="21">
        <v>-37.006334017630728</v>
      </c>
    </row>
    <row r="387" spans="1:21" s="20" customFormat="1" x14ac:dyDescent="0.3">
      <c r="A387" s="19">
        <v>43952</v>
      </c>
      <c r="B387" s="21">
        <v>-57.253008276777408</v>
      </c>
      <c r="C387" s="21">
        <v>-58.465060748646323</v>
      </c>
      <c r="D387" s="21">
        <v>-44.415187794604606</v>
      </c>
      <c r="E387" s="21">
        <v>-38.289570045490947</v>
      </c>
      <c r="F387" s="21">
        <v>-36.641295040942254</v>
      </c>
      <c r="G387" s="21">
        <v>-42.609129921635969</v>
      </c>
      <c r="H387" s="21">
        <v>-27.35258374772712</v>
      </c>
      <c r="I387" s="21">
        <v>-29.884438485765198</v>
      </c>
      <c r="J387" s="21">
        <v>-51.411008738897223</v>
      </c>
      <c r="K387" s="17"/>
      <c r="L387" s="19">
        <v>43952</v>
      </c>
      <c r="M387" s="21">
        <v>-42.533100613273611</v>
      </c>
      <c r="N387" s="21">
        <v>-48.808954521597215</v>
      </c>
      <c r="O387" s="21">
        <v>-29.996561335138338</v>
      </c>
      <c r="P387" s="21">
        <v>-22.447517177716914</v>
      </c>
      <c r="Q387" s="21">
        <v>-20.73497069471507</v>
      </c>
      <c r="R387" s="21">
        <v>-22.144905645376099</v>
      </c>
      <c r="S387" s="21">
        <v>-17.846369342142886</v>
      </c>
      <c r="T387" s="21">
        <v>-27.430565559291708</v>
      </c>
      <c r="U387" s="21">
        <v>-38.791728791399514</v>
      </c>
    </row>
    <row r="388" spans="1:21" s="20" customFormat="1" x14ac:dyDescent="0.3">
      <c r="A388" s="19">
        <v>43983</v>
      </c>
      <c r="B388" s="21">
        <v>-42.98652132645875</v>
      </c>
      <c r="C388" s="21">
        <v>-45.544669771917448</v>
      </c>
      <c r="D388" s="21">
        <v>-24.74941234572502</v>
      </c>
      <c r="E388" s="21">
        <v>-14.835651716794906</v>
      </c>
      <c r="F388" s="21">
        <v>-10.820856715920979</v>
      </c>
      <c r="G388" s="21">
        <v>-12.823734638702188</v>
      </c>
      <c r="H388" s="21">
        <v>-4.1862814425714046</v>
      </c>
      <c r="I388" s="21">
        <v>-32.254117610485501</v>
      </c>
      <c r="J388" s="21">
        <v>-35.528692449693047</v>
      </c>
      <c r="K388" s="17"/>
      <c r="L388" s="19">
        <v>43983</v>
      </c>
      <c r="M388" s="21">
        <v>-41.026008926973269</v>
      </c>
      <c r="N388" s="21">
        <v>-50.646282937606266</v>
      </c>
      <c r="O388" s="21">
        <v>-26.618708689280069</v>
      </c>
      <c r="P388" s="21">
        <v>-16.079430477148126</v>
      </c>
      <c r="Q388" s="21">
        <v>-15.448263073441748</v>
      </c>
      <c r="R388" s="21">
        <v>-16.200503886304318</v>
      </c>
      <c r="S388" s="21">
        <v>-13.347232087673632</v>
      </c>
      <c r="T388" s="21">
        <v>-28.099698922029049</v>
      </c>
      <c r="U388" s="21">
        <v>-37.390394556577768</v>
      </c>
    </row>
    <row r="389" spans="1:21" s="20" customFormat="1" x14ac:dyDescent="0.3">
      <c r="A389" s="19">
        <v>44013</v>
      </c>
      <c r="B389" s="21">
        <v>-32.902721473392496</v>
      </c>
      <c r="C389" s="21">
        <v>-46.714185981057895</v>
      </c>
      <c r="D389" s="21">
        <v>-15.457257158968629</v>
      </c>
      <c r="E389" s="21">
        <v>-5.7676865322556665</v>
      </c>
      <c r="F389" s="21">
        <v>-1.9373885871461827</v>
      </c>
      <c r="G389" s="21">
        <v>-3.5173982957974914</v>
      </c>
      <c r="H389" s="21">
        <v>-12.001144665834873</v>
      </c>
      <c r="I389" s="21">
        <v>-24.79844015609536</v>
      </c>
      <c r="J389" s="21">
        <v>-28.454708103967619</v>
      </c>
      <c r="K389" s="17"/>
      <c r="L389" s="19">
        <v>44013</v>
      </c>
      <c r="M389" s="21">
        <v>-36.834065682696917</v>
      </c>
      <c r="N389" s="21">
        <v>-49.587879328357573</v>
      </c>
      <c r="O389" s="21">
        <v>-20.884790296933375</v>
      </c>
      <c r="P389" s="21">
        <v>-7.8735097647310344</v>
      </c>
      <c r="Q389" s="21">
        <v>-7.7195841274653514</v>
      </c>
      <c r="R389" s="21">
        <v>-8.3613657318506345</v>
      </c>
      <c r="S389" s="21">
        <v>-6.8155076988520191</v>
      </c>
      <c r="T389" s="21">
        <v>-26.371678344111714</v>
      </c>
      <c r="U389" s="21">
        <v>-33.296733714809704</v>
      </c>
    </row>
    <row r="390" spans="1:21" s="20" customFormat="1" x14ac:dyDescent="0.3">
      <c r="A390" s="19">
        <v>44044</v>
      </c>
      <c r="B390" s="21">
        <v>-28.914296755136338</v>
      </c>
      <c r="C390" s="21">
        <v>-53.913981030001111</v>
      </c>
      <c r="D390" s="21">
        <v>-11.183658922013029</v>
      </c>
      <c r="E390" s="21">
        <v>4.98993326848165</v>
      </c>
      <c r="F390" s="21">
        <v>4.1788264017511789</v>
      </c>
      <c r="G390" s="21">
        <v>5.3684002577590428</v>
      </c>
      <c r="H390" s="21">
        <v>1.645303945213028</v>
      </c>
      <c r="I390" s="21">
        <v>-20.143965769009974</v>
      </c>
      <c r="J390" s="21">
        <v>-26.714881133687996</v>
      </c>
      <c r="K390" s="17"/>
      <c r="L390" s="19">
        <v>44044</v>
      </c>
      <c r="M390" s="21">
        <v>-30.995535104974913</v>
      </c>
      <c r="N390" s="21">
        <v>-46.10910588741951</v>
      </c>
      <c r="O390" s="21">
        <v>-14.242960220484424</v>
      </c>
      <c r="P390" s="21">
        <v>2.8442246502424773E-2</v>
      </c>
      <c r="Q390" s="21">
        <v>0.74415335693365225</v>
      </c>
      <c r="R390" s="21">
        <v>-1.2343262470372096</v>
      </c>
      <c r="S390" s="21">
        <v>-4.5175235035266326E-2</v>
      </c>
      <c r="T390" s="21">
        <v>-23.474222522366638</v>
      </c>
      <c r="U390" s="21">
        <v>-27.564464531551515</v>
      </c>
    </row>
    <row r="391" spans="1:21" s="20" customFormat="1" x14ac:dyDescent="0.3">
      <c r="A391" s="19">
        <v>44075</v>
      </c>
      <c r="B391" s="21">
        <v>-22.813331676562719</v>
      </c>
      <c r="C391" s="21">
        <v>-45.155458060920395</v>
      </c>
      <c r="D391" s="21">
        <v>-6.8835175792426035</v>
      </c>
      <c r="E391" s="21">
        <v>8.7953321249783389</v>
      </c>
      <c r="F391" s="21">
        <v>9.9423490486499446</v>
      </c>
      <c r="G391" s="21">
        <v>5.9529672652047116</v>
      </c>
      <c r="H391" s="21">
        <v>14.728665724916024</v>
      </c>
      <c r="I391" s="21">
        <v>-20.933474555193033</v>
      </c>
      <c r="J391" s="21">
        <v>-20.715298776975398</v>
      </c>
      <c r="K391" s="17"/>
      <c r="L391" s="19">
        <v>44075</v>
      </c>
      <c r="M391" s="21">
        <v>-24.540277661908128</v>
      </c>
      <c r="N391" s="21">
        <v>-40.920810402935594</v>
      </c>
      <c r="O391" s="21">
        <v>-7.7937359296408326</v>
      </c>
      <c r="P391" s="21">
        <v>6.4891765600755935</v>
      </c>
      <c r="Q391" s="21">
        <v>8.6105361041412642</v>
      </c>
      <c r="R391" s="21">
        <v>3.8397220963698464</v>
      </c>
      <c r="S391" s="21">
        <v>5.5065061967022766</v>
      </c>
      <c r="T391" s="21">
        <v>-20.319132772168491</v>
      </c>
      <c r="U391" s="21">
        <v>-21.133331424585876</v>
      </c>
    </row>
    <row r="392" spans="1:21" s="20" customFormat="1" x14ac:dyDescent="0.3">
      <c r="A392" s="19">
        <v>44105</v>
      </c>
      <c r="B392" s="21">
        <v>-15.698662166023192</v>
      </c>
      <c r="C392" s="21">
        <v>-31.256752999137348</v>
      </c>
      <c r="D392" s="21">
        <v>1.4779851369808084</v>
      </c>
      <c r="E392" s="21">
        <v>10.717240858548237</v>
      </c>
      <c r="F392" s="21">
        <v>18.39640461273595</v>
      </c>
      <c r="G392" s="21">
        <v>22.962269500191688</v>
      </c>
      <c r="H392" s="21">
        <v>14.676741474948729</v>
      </c>
      <c r="I392" s="21">
        <v>-13.238390420547951</v>
      </c>
      <c r="J392" s="21">
        <v>-11.663862202437691</v>
      </c>
      <c r="K392" s="17"/>
      <c r="L392" s="19">
        <v>44105</v>
      </c>
      <c r="M392" s="21">
        <v>-18.400203294835617</v>
      </c>
      <c r="N392" s="21">
        <v>-34.940803197917816</v>
      </c>
      <c r="O392" s="21">
        <v>-2.0620004217350663</v>
      </c>
      <c r="P392" s="21">
        <v>11.46122629973696</v>
      </c>
      <c r="Q392" s="21">
        <v>15.382250223890059</v>
      </c>
      <c r="R392" s="21">
        <v>7.1363915794245836</v>
      </c>
      <c r="S392" s="21">
        <v>9.570578831662079</v>
      </c>
      <c r="T392" s="21">
        <v>-17.487385341956429</v>
      </c>
      <c r="U392" s="21">
        <v>-14.75776020296623</v>
      </c>
    </row>
    <row r="394" spans="1:21" x14ac:dyDescent="0.3">
      <c r="A394" s="19"/>
      <c r="L394" s="19"/>
    </row>
    <row r="395" spans="1:21" x14ac:dyDescent="0.3">
      <c r="A395" s="30" t="s">
        <v>57</v>
      </c>
      <c r="L395" s="19"/>
    </row>
    <row r="396" spans="1:21" x14ac:dyDescent="0.3">
      <c r="A396" s="19"/>
      <c r="L396" s="19"/>
    </row>
    <row r="397" spans="1:21" x14ac:dyDescent="0.3">
      <c r="A397" s="19"/>
      <c r="L397" s="19"/>
    </row>
    <row r="398" spans="1:21" x14ac:dyDescent="0.3">
      <c r="A398" s="19"/>
      <c r="L398" s="19"/>
    </row>
    <row r="399" spans="1:21" x14ac:dyDescent="0.3">
      <c r="A399" s="19"/>
      <c r="L399" s="19"/>
    </row>
    <row r="400" spans="1:21" x14ac:dyDescent="0.3">
      <c r="A400" s="19"/>
      <c r="L400" s="19"/>
    </row>
    <row r="401" spans="1:12" x14ac:dyDescent="0.3">
      <c r="A401" s="19"/>
      <c r="L401" s="19"/>
    </row>
    <row r="402" spans="1:12" x14ac:dyDescent="0.3">
      <c r="A402" s="19"/>
      <c r="L402" s="19"/>
    </row>
    <row r="403" spans="1:12" x14ac:dyDescent="0.3">
      <c r="A403" s="19"/>
      <c r="L403" s="19"/>
    </row>
    <row r="404" spans="1:12" x14ac:dyDescent="0.3">
      <c r="A404" s="19"/>
      <c r="L404" s="19"/>
    </row>
    <row r="405" spans="1:12" x14ac:dyDescent="0.3">
      <c r="A405" s="19"/>
      <c r="L405" s="19"/>
    </row>
    <row r="406" spans="1:12" x14ac:dyDescent="0.3">
      <c r="A406" s="19"/>
      <c r="L406" s="19"/>
    </row>
    <row r="407" spans="1:12" x14ac:dyDescent="0.3">
      <c r="A407" s="19"/>
      <c r="L407" s="19"/>
    </row>
    <row r="408" spans="1:12" x14ac:dyDescent="0.3">
      <c r="A408" s="19"/>
      <c r="L408" s="19"/>
    </row>
    <row r="409" spans="1:12" x14ac:dyDescent="0.3">
      <c r="A409" s="19"/>
      <c r="L409" s="19"/>
    </row>
    <row r="410" spans="1:12" x14ac:dyDescent="0.3">
      <c r="A410" s="19"/>
      <c r="L410" s="19"/>
    </row>
    <row r="411" spans="1:12" x14ac:dyDescent="0.3">
      <c r="A411" s="19"/>
      <c r="L411" s="19"/>
    </row>
    <row r="412" spans="1:12" x14ac:dyDescent="0.3">
      <c r="A412" s="19"/>
      <c r="L412" s="19"/>
    </row>
    <row r="413" spans="1:12" x14ac:dyDescent="0.3">
      <c r="A413" s="19"/>
      <c r="L413" s="19"/>
    </row>
    <row r="414" spans="1:12" x14ac:dyDescent="0.3">
      <c r="A414" s="19"/>
      <c r="L414" s="19"/>
    </row>
    <row r="415" spans="1:12" x14ac:dyDescent="0.3">
      <c r="A415" s="19"/>
      <c r="L415" s="19"/>
    </row>
    <row r="416" spans="1:12" x14ac:dyDescent="0.3">
      <c r="A416" s="19"/>
      <c r="L416" s="19"/>
    </row>
    <row r="417" spans="1:12" x14ac:dyDescent="0.3">
      <c r="A417" s="19"/>
      <c r="L417" s="19"/>
    </row>
    <row r="418" spans="1:12" x14ac:dyDescent="0.3">
      <c r="A418" s="19"/>
      <c r="L418" s="19"/>
    </row>
    <row r="419" spans="1:12" x14ac:dyDescent="0.3">
      <c r="A419" s="19"/>
      <c r="L419" s="19"/>
    </row>
    <row r="420" spans="1:12" x14ac:dyDescent="0.3">
      <c r="A420" s="19"/>
      <c r="L420" s="19"/>
    </row>
    <row r="421" spans="1:12" x14ac:dyDescent="0.3">
      <c r="A421" s="19"/>
      <c r="L421" s="19"/>
    </row>
    <row r="422" spans="1:12" x14ac:dyDescent="0.3">
      <c r="A422" s="19"/>
      <c r="L422" s="19"/>
    </row>
    <row r="423" spans="1:12" x14ac:dyDescent="0.3">
      <c r="A423" s="19"/>
      <c r="L423" s="19"/>
    </row>
    <row r="424" spans="1:12" x14ac:dyDescent="0.3">
      <c r="A424" s="19"/>
      <c r="L424" s="19"/>
    </row>
    <row r="425" spans="1:12" x14ac:dyDescent="0.3">
      <c r="A425" s="19"/>
      <c r="L425" s="19"/>
    </row>
    <row r="426" spans="1:12" x14ac:dyDescent="0.3">
      <c r="A426" s="19"/>
      <c r="L426" s="19"/>
    </row>
    <row r="427" spans="1:12" x14ac:dyDescent="0.3">
      <c r="A427" s="19"/>
      <c r="L427" s="19"/>
    </row>
    <row r="428" spans="1:12" x14ac:dyDescent="0.3">
      <c r="A428" s="19"/>
      <c r="L428" s="19"/>
    </row>
    <row r="429" spans="1:12" x14ac:dyDescent="0.3">
      <c r="A429" s="19"/>
      <c r="L429" s="19"/>
    </row>
    <row r="430" spans="1:12" x14ac:dyDescent="0.3">
      <c r="A430" s="19"/>
      <c r="L430" s="19"/>
    </row>
    <row r="431" spans="1:12" x14ac:dyDescent="0.3">
      <c r="A431" s="19"/>
      <c r="L431" s="19"/>
    </row>
    <row r="432" spans="1:12" x14ac:dyDescent="0.3">
      <c r="A432" s="19"/>
      <c r="L432" s="19"/>
    </row>
    <row r="433" spans="1:12" x14ac:dyDescent="0.3">
      <c r="A433" s="19"/>
      <c r="L433" s="19"/>
    </row>
    <row r="434" spans="1:12" x14ac:dyDescent="0.3">
      <c r="A434" s="19"/>
      <c r="L434" s="19"/>
    </row>
    <row r="435" spans="1:12" x14ac:dyDescent="0.3">
      <c r="A435" s="19"/>
      <c r="L435" s="19"/>
    </row>
    <row r="436" spans="1:12" x14ac:dyDescent="0.3">
      <c r="A436" s="19"/>
      <c r="L436" s="19"/>
    </row>
    <row r="437" spans="1:12" x14ac:dyDescent="0.3">
      <c r="A437" s="19"/>
      <c r="L437" s="19"/>
    </row>
    <row r="438" spans="1:12" x14ac:dyDescent="0.3">
      <c r="A438" s="19"/>
      <c r="L438" s="19"/>
    </row>
    <row r="439" spans="1:12" x14ac:dyDescent="0.3">
      <c r="A439" s="19"/>
      <c r="L439" s="19"/>
    </row>
    <row r="440" spans="1:12" x14ac:dyDescent="0.3">
      <c r="A440" s="19"/>
      <c r="L440" s="19"/>
    </row>
    <row r="441" spans="1:12" x14ac:dyDescent="0.3">
      <c r="A441" s="19"/>
      <c r="L441" s="19"/>
    </row>
    <row r="442" spans="1:12" x14ac:dyDescent="0.3">
      <c r="A442" s="19"/>
      <c r="L442" s="19"/>
    </row>
    <row r="443" spans="1:12" x14ac:dyDescent="0.3">
      <c r="A443" s="19"/>
      <c r="L443" s="19"/>
    </row>
    <row r="444" spans="1:12" x14ac:dyDescent="0.3">
      <c r="A444" s="19"/>
      <c r="L444" s="19"/>
    </row>
    <row r="445" spans="1:12" x14ac:dyDescent="0.3">
      <c r="A445" s="19"/>
      <c r="L445" s="19"/>
    </row>
    <row r="446" spans="1:12" x14ac:dyDescent="0.3">
      <c r="A446" s="19"/>
      <c r="L446" s="19"/>
    </row>
    <row r="447" spans="1:12" x14ac:dyDescent="0.3">
      <c r="A447" s="19"/>
      <c r="L447" s="19"/>
    </row>
    <row r="448" spans="1:12" x14ac:dyDescent="0.3">
      <c r="A448" s="19"/>
      <c r="L448" s="19"/>
    </row>
    <row r="449" spans="1:12" x14ac:dyDescent="0.3">
      <c r="A449" s="19"/>
      <c r="L449" s="19"/>
    </row>
    <row r="450" spans="1:12" x14ac:dyDescent="0.3">
      <c r="A450" s="19"/>
      <c r="L450" s="19"/>
    </row>
    <row r="451" spans="1:12" x14ac:dyDescent="0.3">
      <c r="A451" s="19"/>
      <c r="L451" s="19"/>
    </row>
    <row r="452" spans="1:12" x14ac:dyDescent="0.3">
      <c r="A452" s="19"/>
      <c r="L452" s="19"/>
    </row>
    <row r="453" spans="1:12" x14ac:dyDescent="0.3">
      <c r="A453" s="19"/>
      <c r="L453" s="19"/>
    </row>
    <row r="454" spans="1:12" x14ac:dyDescent="0.3">
      <c r="A454" s="19"/>
      <c r="L454" s="19"/>
    </row>
    <row r="455" spans="1:12" x14ac:dyDescent="0.3">
      <c r="A455" s="19"/>
      <c r="L455" s="19"/>
    </row>
    <row r="456" spans="1:12" x14ac:dyDescent="0.3">
      <c r="A456" s="19"/>
      <c r="L456" s="19"/>
    </row>
    <row r="457" spans="1:12" x14ac:dyDescent="0.3">
      <c r="A457" s="19"/>
      <c r="L457" s="19"/>
    </row>
    <row r="458" spans="1:12" x14ac:dyDescent="0.3">
      <c r="A458" s="19"/>
      <c r="L458" s="19"/>
    </row>
    <row r="459" spans="1:12" x14ac:dyDescent="0.3">
      <c r="A459" s="19"/>
      <c r="L459" s="19"/>
    </row>
    <row r="460" spans="1:12" x14ac:dyDescent="0.3">
      <c r="A460" s="19"/>
      <c r="L460" s="19"/>
    </row>
    <row r="461" spans="1:12" x14ac:dyDescent="0.3">
      <c r="A461" s="19"/>
      <c r="L461" s="19"/>
    </row>
    <row r="462" spans="1:12" x14ac:dyDescent="0.3">
      <c r="A462" s="19"/>
      <c r="L462" s="19"/>
    </row>
    <row r="463" spans="1:12" x14ac:dyDescent="0.3">
      <c r="A463" s="19"/>
      <c r="L463" s="19"/>
    </row>
    <row r="464" spans="1:12" x14ac:dyDescent="0.3">
      <c r="A464" s="19"/>
      <c r="L464" s="19"/>
    </row>
    <row r="465" spans="1:12" x14ac:dyDescent="0.3">
      <c r="A465" s="19"/>
      <c r="L465" s="19"/>
    </row>
    <row r="466" spans="1:12" x14ac:dyDescent="0.3">
      <c r="A466" s="19"/>
      <c r="L466" s="19"/>
    </row>
    <row r="467" spans="1:12" x14ac:dyDescent="0.3">
      <c r="A467" s="19"/>
      <c r="L467" s="19"/>
    </row>
    <row r="468" spans="1:12" x14ac:dyDescent="0.3">
      <c r="A468" s="19"/>
      <c r="L468" s="19"/>
    </row>
    <row r="469" spans="1:12" x14ac:dyDescent="0.3">
      <c r="A469" s="19"/>
      <c r="L469" s="19"/>
    </row>
    <row r="470" spans="1:12" x14ac:dyDescent="0.3">
      <c r="A470" s="19"/>
      <c r="L470" s="19"/>
    </row>
    <row r="471" spans="1:12" x14ac:dyDescent="0.3">
      <c r="A471" s="19"/>
      <c r="L471" s="19"/>
    </row>
    <row r="472" spans="1:12" x14ac:dyDescent="0.3">
      <c r="A472" s="19"/>
      <c r="L472" s="19"/>
    </row>
    <row r="473" spans="1:12" x14ac:dyDescent="0.3">
      <c r="A473" s="19"/>
      <c r="L473" s="19"/>
    </row>
    <row r="474" spans="1:12" x14ac:dyDescent="0.3">
      <c r="A474" s="19"/>
      <c r="L474" s="19"/>
    </row>
    <row r="475" spans="1:12" x14ac:dyDescent="0.3">
      <c r="A475" s="19"/>
      <c r="L475" s="19"/>
    </row>
    <row r="476" spans="1:12" x14ac:dyDescent="0.3">
      <c r="A476" s="19"/>
      <c r="L476" s="19"/>
    </row>
    <row r="477" spans="1:12" x14ac:dyDescent="0.3">
      <c r="A477" s="19"/>
      <c r="L477" s="19"/>
    </row>
    <row r="478" spans="1:12" x14ac:dyDescent="0.3">
      <c r="A478" s="19"/>
      <c r="L478" s="19"/>
    </row>
    <row r="479" spans="1:12" x14ac:dyDescent="0.3">
      <c r="A479" s="19"/>
    </row>
    <row r="480" spans="1:12" x14ac:dyDescent="0.3">
      <c r="A480" s="19"/>
    </row>
    <row r="481" spans="1:1" x14ac:dyDescent="0.3">
      <c r="A481" s="1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239E7-2BDF-4260-BAA2-2ABFC08A38F4}">
  <sheetPr>
    <tabColor rgb="FF002060"/>
  </sheetPr>
  <dimension ref="A1:U400"/>
  <sheetViews>
    <sheetView zoomScale="80" zoomScaleNormal="80" workbookViewId="0">
      <pane xSplit="1" ySplit="2" topLeftCell="B152" activePane="bottomRight" state="frozen"/>
      <selection sqref="A1:A1048576"/>
      <selection pane="topRight" sqref="A1:A1048576"/>
      <selection pane="bottomLeft" sqref="A1:A1048576"/>
      <selection pane="bottomRight" activeCell="A157" sqref="A157:XFD223"/>
    </sheetView>
  </sheetViews>
  <sheetFormatPr defaultColWidth="9.109375" defaultRowHeight="14.4" x14ac:dyDescent="0.3"/>
  <cols>
    <col min="1" max="10" width="9.109375" style="20"/>
    <col min="11" max="11" width="4.33203125" style="17" customWidth="1"/>
    <col min="12" max="16384" width="9.109375" style="20"/>
  </cols>
  <sheetData>
    <row r="1" spans="1:21" ht="15.6" x14ac:dyDescent="0.3">
      <c r="A1" s="23" t="s">
        <v>55</v>
      </c>
      <c r="B1" s="17"/>
      <c r="C1" s="17"/>
      <c r="D1" s="17"/>
      <c r="E1" s="17"/>
      <c r="F1" s="17"/>
      <c r="G1" s="17"/>
      <c r="H1" s="17"/>
      <c r="I1" s="17"/>
      <c r="J1" s="17"/>
      <c r="L1" s="23" t="s">
        <v>56</v>
      </c>
      <c r="M1" s="17"/>
      <c r="N1" s="17"/>
      <c r="O1" s="17"/>
      <c r="P1" s="17"/>
      <c r="Q1" s="17"/>
      <c r="R1" s="17"/>
      <c r="S1" s="17"/>
      <c r="T1" s="17"/>
      <c r="U1" s="17"/>
    </row>
    <row r="2" spans="1:21" x14ac:dyDescent="0.3">
      <c r="A2" s="20" t="s">
        <v>11</v>
      </c>
      <c r="B2" s="12" t="s">
        <v>12</v>
      </c>
      <c r="C2" s="12" t="s">
        <v>13</v>
      </c>
      <c r="D2" s="12" t="s">
        <v>14</v>
      </c>
      <c r="E2" s="12" t="s">
        <v>15</v>
      </c>
      <c r="F2" s="12" t="s">
        <v>16</v>
      </c>
      <c r="G2" s="12" t="s">
        <v>17</v>
      </c>
      <c r="H2" s="12" t="s">
        <v>18</v>
      </c>
      <c r="I2" s="12" t="s">
        <v>19</v>
      </c>
      <c r="J2" s="12" t="s">
        <v>20</v>
      </c>
      <c r="K2" s="28"/>
      <c r="L2" s="20" t="s">
        <v>11</v>
      </c>
      <c r="M2" s="12" t="s">
        <v>12</v>
      </c>
      <c r="N2" s="12" t="s">
        <v>13</v>
      </c>
      <c r="O2" s="12" t="s">
        <v>14</v>
      </c>
      <c r="P2" s="12" t="s">
        <v>15</v>
      </c>
      <c r="Q2" s="12" t="s">
        <v>16</v>
      </c>
      <c r="R2" s="12" t="s">
        <v>17</v>
      </c>
      <c r="S2" s="12" t="s">
        <v>18</v>
      </c>
      <c r="T2" s="12" t="s">
        <v>19</v>
      </c>
      <c r="U2" s="12" t="s">
        <v>20</v>
      </c>
    </row>
    <row r="3" spans="1:21" hidden="1" x14ac:dyDescent="0.3">
      <c r="A3" s="19">
        <v>39479</v>
      </c>
      <c r="B3" s="27">
        <v>20.684150373488499</v>
      </c>
      <c r="C3" s="27">
        <v>20.206433042344401</v>
      </c>
      <c r="D3" s="27">
        <v>13.9170724638974</v>
      </c>
      <c r="E3" s="27">
        <v>17.284165064467398</v>
      </c>
      <c r="F3" s="27">
        <v>12.9691307568</v>
      </c>
      <c r="G3" s="27">
        <v>19.6211604781526</v>
      </c>
      <c r="H3" s="27">
        <v>17.5510824977328</v>
      </c>
      <c r="I3" s="27">
        <v>21.780178406952501</v>
      </c>
      <c r="J3" s="27">
        <v>18.008079173438698</v>
      </c>
      <c r="K3" s="29"/>
      <c r="L3" s="19">
        <v>39479</v>
      </c>
      <c r="M3" s="27">
        <v>25.780840988068999</v>
      </c>
      <c r="N3" s="27">
        <v>27.259014483931502</v>
      </c>
      <c r="O3" s="27">
        <v>17.515290232975499</v>
      </c>
      <c r="P3" s="27">
        <v>23.952388268357598</v>
      </c>
      <c r="Q3" s="27">
        <v>16.862746220396701</v>
      </c>
      <c r="R3" s="27">
        <v>27.179103838173301</v>
      </c>
      <c r="S3" s="27">
        <v>21.364361275775099</v>
      </c>
      <c r="T3" s="27">
        <v>28.261859110678198</v>
      </c>
      <c r="U3" s="27">
        <v>22.814811468489602</v>
      </c>
    </row>
    <row r="4" spans="1:21" hidden="1" x14ac:dyDescent="0.3">
      <c r="A4" s="19">
        <v>39508</v>
      </c>
      <c r="B4" s="27">
        <v>28.566756359984598</v>
      </c>
      <c r="C4" s="27">
        <v>29.409495842395099</v>
      </c>
      <c r="D4" s="27">
        <v>18.832979776968799</v>
      </c>
      <c r="E4" s="27">
        <v>24.834041370579499</v>
      </c>
      <c r="F4" s="27">
        <v>18.200872315022298</v>
      </c>
      <c r="G4" s="27">
        <v>28.533294688029301</v>
      </c>
      <c r="H4" s="27">
        <v>21.9358202090602</v>
      </c>
      <c r="I4" s="27">
        <v>30.227319307511301</v>
      </c>
      <c r="J4" s="27">
        <v>25.673488062678</v>
      </c>
      <c r="K4" s="29"/>
      <c r="L4" s="19">
        <v>39508</v>
      </c>
      <c r="M4" s="27">
        <v>27.136228112658401</v>
      </c>
      <c r="N4" s="27">
        <v>28.767598242795302</v>
      </c>
      <c r="O4" s="27">
        <v>18.303745531781601</v>
      </c>
      <c r="P4" s="27">
        <v>24.763965620720001</v>
      </c>
      <c r="Q4" s="27">
        <v>17.471553440130101</v>
      </c>
      <c r="R4" s="27">
        <v>28.128911663389601</v>
      </c>
      <c r="S4" s="27">
        <v>21.889795112260401</v>
      </c>
      <c r="T4" s="27">
        <v>28.770640653187499</v>
      </c>
      <c r="U4" s="27">
        <v>24.031468451667401</v>
      </c>
    </row>
    <row r="5" spans="1:21" hidden="1" x14ac:dyDescent="0.3">
      <c r="A5" s="19">
        <v>39539</v>
      </c>
      <c r="B5" s="27">
        <v>32.292183670210797</v>
      </c>
      <c r="C5" s="27">
        <v>31.524318556627399</v>
      </c>
      <c r="D5" s="27">
        <v>21.109533370034701</v>
      </c>
      <c r="E5" s="27">
        <v>29.214404307212401</v>
      </c>
      <c r="F5" s="27">
        <v>20.631345650109399</v>
      </c>
      <c r="G5" s="27">
        <v>29.912345935159099</v>
      </c>
      <c r="H5" s="27">
        <v>24.699223563254801</v>
      </c>
      <c r="I5" s="27">
        <v>34.513729263039401</v>
      </c>
      <c r="J5" s="27">
        <v>27.973841715459599</v>
      </c>
      <c r="K5" s="29"/>
      <c r="L5" s="19">
        <v>39539</v>
      </c>
      <c r="M5" s="27">
        <v>28.882817428010501</v>
      </c>
      <c r="N5" s="27">
        <v>30.595339636630801</v>
      </c>
      <c r="O5" s="27">
        <v>19.320663270682498</v>
      </c>
      <c r="P5" s="27">
        <v>25.744098488783099</v>
      </c>
      <c r="Q5" s="27">
        <v>18.272475036654701</v>
      </c>
      <c r="R5" s="27">
        <v>29.454406762893999</v>
      </c>
      <c r="S5" s="27">
        <v>22.626507874845899</v>
      </c>
      <c r="T5" s="27">
        <v>29.4823880380705</v>
      </c>
      <c r="U5" s="27">
        <v>25.546042035575201</v>
      </c>
    </row>
    <row r="6" spans="1:21" hidden="1" x14ac:dyDescent="0.3">
      <c r="A6" s="19">
        <v>39569</v>
      </c>
      <c r="B6" s="27">
        <v>30.5979566880698</v>
      </c>
      <c r="C6" s="27">
        <v>32.827657668882999</v>
      </c>
      <c r="D6" s="27">
        <v>22.560009553930499</v>
      </c>
      <c r="E6" s="27">
        <v>27.1536240679212</v>
      </c>
      <c r="F6" s="27">
        <v>19.4792945148066</v>
      </c>
      <c r="G6" s="27">
        <v>31.389229533676598</v>
      </c>
      <c r="H6" s="27">
        <v>22.948618022329001</v>
      </c>
      <c r="I6" s="27">
        <v>30.461316237896401</v>
      </c>
      <c r="J6" s="27">
        <v>27.568607334290601</v>
      </c>
      <c r="K6" s="29"/>
      <c r="L6" s="19">
        <v>39569</v>
      </c>
      <c r="M6" s="27">
        <v>30.911582180299099</v>
      </c>
      <c r="N6" s="27">
        <v>32.601811833579099</v>
      </c>
      <c r="O6" s="27">
        <v>20.4886358973414</v>
      </c>
      <c r="P6" s="27">
        <v>26.847392532820098</v>
      </c>
      <c r="Q6" s="27">
        <v>19.203875304797901</v>
      </c>
      <c r="R6" s="27">
        <v>30.894255415934499</v>
      </c>
      <c r="S6" s="27">
        <v>23.498730718735601</v>
      </c>
      <c r="T6" s="27">
        <v>30.247142578882499</v>
      </c>
      <c r="U6" s="27">
        <v>27.2373455664403</v>
      </c>
    </row>
    <row r="7" spans="1:21" hidden="1" x14ac:dyDescent="0.3">
      <c r="A7" s="19">
        <v>39600</v>
      </c>
      <c r="B7" s="27">
        <v>33.180912801006698</v>
      </c>
      <c r="C7" s="27">
        <v>34.356559016271703</v>
      </c>
      <c r="D7" s="27">
        <v>21.349291739323199</v>
      </c>
      <c r="E7" s="27">
        <v>25.564623898735601</v>
      </c>
      <c r="F7" s="27">
        <v>20.0433003999424</v>
      </c>
      <c r="G7" s="27">
        <v>28.1309224635453</v>
      </c>
      <c r="H7" s="27">
        <v>21.645730991063999</v>
      </c>
      <c r="I7" s="27">
        <v>31.0976869031978</v>
      </c>
      <c r="J7" s="27">
        <v>28.9886364522131</v>
      </c>
      <c r="K7" s="29"/>
      <c r="L7" s="19">
        <v>39600</v>
      </c>
      <c r="M7" s="27">
        <v>33.157673354857003</v>
      </c>
      <c r="N7" s="27">
        <v>34.628609050212297</v>
      </c>
      <c r="O7" s="27">
        <v>21.743326744407401</v>
      </c>
      <c r="P7" s="27">
        <v>28.021983624471599</v>
      </c>
      <c r="Q7" s="27">
        <v>20.209234434943198</v>
      </c>
      <c r="R7" s="27">
        <v>32.414199158021098</v>
      </c>
      <c r="S7" s="27">
        <v>24.5000126579294</v>
      </c>
      <c r="T7" s="27">
        <v>30.995312040951301</v>
      </c>
      <c r="U7" s="27">
        <v>29.006244779297699</v>
      </c>
    </row>
    <row r="8" spans="1:21" hidden="1" x14ac:dyDescent="0.3">
      <c r="A8" s="19">
        <v>39630</v>
      </c>
      <c r="B8" s="27">
        <v>36.587042911576603</v>
      </c>
      <c r="C8" s="27">
        <v>37.689227997306403</v>
      </c>
      <c r="D8" s="27">
        <v>23.264197713105599</v>
      </c>
      <c r="E8" s="27">
        <v>28.924167265312899</v>
      </c>
      <c r="F8" s="27">
        <v>21.269666298757599</v>
      </c>
      <c r="G8" s="27">
        <v>34.774328567082499</v>
      </c>
      <c r="H8" s="27">
        <v>25.446445356337499</v>
      </c>
      <c r="I8" s="27">
        <v>33.116558287790497</v>
      </c>
      <c r="J8" s="27">
        <v>31.418672596704798</v>
      </c>
      <c r="K8" s="29"/>
      <c r="L8" s="19">
        <v>39630</v>
      </c>
      <c r="M8" s="27">
        <v>35.8057202980021</v>
      </c>
      <c r="N8" s="27">
        <v>36.745941007212103</v>
      </c>
      <c r="O8" s="27">
        <v>23.177401315505499</v>
      </c>
      <c r="P8" s="27">
        <v>29.318739908790601</v>
      </c>
      <c r="Q8" s="27">
        <v>21.379313590305401</v>
      </c>
      <c r="R8" s="27">
        <v>34.023529003952</v>
      </c>
      <c r="S8" s="27">
        <v>25.660523903866601</v>
      </c>
      <c r="T8" s="27">
        <v>31.780009584805399</v>
      </c>
      <c r="U8" s="27">
        <v>30.9813266851245</v>
      </c>
    </row>
    <row r="9" spans="1:21" hidden="1" x14ac:dyDescent="0.3">
      <c r="A9" s="19">
        <v>39661</v>
      </c>
      <c r="B9" s="27">
        <v>39.125486111744003</v>
      </c>
      <c r="C9" s="27">
        <v>38.7947273436234</v>
      </c>
      <c r="D9" s="27">
        <v>25.401462936808699</v>
      </c>
      <c r="E9" s="27">
        <v>31.495217795541699</v>
      </c>
      <c r="F9" s="27">
        <v>23.984783877288098</v>
      </c>
      <c r="G9" s="27">
        <v>34.452724226345801</v>
      </c>
      <c r="H9" s="27">
        <v>26.899901082767801</v>
      </c>
      <c r="I9" s="27">
        <v>32.197164158285098</v>
      </c>
      <c r="J9" s="27">
        <v>33.522628073638003</v>
      </c>
      <c r="K9" s="29"/>
      <c r="L9" s="19">
        <v>39661</v>
      </c>
      <c r="M9" s="27">
        <v>39.067078873049702</v>
      </c>
      <c r="N9" s="27">
        <v>39.219441518617998</v>
      </c>
      <c r="O9" s="27">
        <v>25.039493543066101</v>
      </c>
      <c r="P9" s="27">
        <v>30.846797072736699</v>
      </c>
      <c r="Q9" s="27">
        <v>22.990747899320301</v>
      </c>
      <c r="R9" s="27">
        <v>35.730585748916702</v>
      </c>
      <c r="S9" s="27">
        <v>26.964792671320701</v>
      </c>
      <c r="T9" s="27">
        <v>32.786367380645402</v>
      </c>
      <c r="U9" s="27">
        <v>33.350634228656801</v>
      </c>
    </row>
    <row r="10" spans="1:21" hidden="1" x14ac:dyDescent="0.3">
      <c r="A10" s="19">
        <v>39692</v>
      </c>
      <c r="B10" s="27">
        <v>42.269508235295099</v>
      </c>
      <c r="C10" s="27">
        <v>40.9998263289798</v>
      </c>
      <c r="D10" s="27">
        <v>27.217829080749599</v>
      </c>
      <c r="E10" s="27">
        <v>32.227675111852797</v>
      </c>
      <c r="F10" s="27">
        <v>25.4248543000224</v>
      </c>
      <c r="G10" s="27">
        <v>39.576066544737998</v>
      </c>
      <c r="H10" s="27">
        <v>28.335575767368201</v>
      </c>
      <c r="I10" s="27">
        <v>35.061638661254896</v>
      </c>
      <c r="J10" s="27">
        <v>35.659174822528598</v>
      </c>
      <c r="K10" s="29"/>
      <c r="L10" s="19">
        <v>39692</v>
      </c>
      <c r="M10" s="27">
        <v>43.066408950335003</v>
      </c>
      <c r="N10" s="27">
        <v>42.295247249926902</v>
      </c>
      <c r="O10" s="27">
        <v>27.574169901665801</v>
      </c>
      <c r="P10" s="27">
        <v>32.786600241253403</v>
      </c>
      <c r="Q10" s="27">
        <v>25.4031349252175</v>
      </c>
      <c r="R10" s="27">
        <v>37.744647394756299</v>
      </c>
      <c r="S10" s="27">
        <v>28.3734281438884</v>
      </c>
      <c r="T10" s="27">
        <v>34.283625108051801</v>
      </c>
      <c r="U10" s="27">
        <v>36.3147349402918</v>
      </c>
    </row>
    <row r="11" spans="1:21" hidden="1" x14ac:dyDescent="0.3">
      <c r="A11" s="19">
        <v>39722</v>
      </c>
      <c r="B11" s="27">
        <v>47.633933854389497</v>
      </c>
      <c r="C11" s="27">
        <v>45.3842260013977</v>
      </c>
      <c r="D11" s="27">
        <v>30.2063122934528</v>
      </c>
      <c r="E11" s="27">
        <v>34.872336016396403</v>
      </c>
      <c r="F11" s="27">
        <v>27.0164543862813</v>
      </c>
      <c r="G11" s="27">
        <v>39.177737529353003</v>
      </c>
      <c r="H11" s="27">
        <v>28.804531079047099</v>
      </c>
      <c r="I11" s="27">
        <v>35.161608180217499</v>
      </c>
      <c r="J11" s="27">
        <v>39.332645695278302</v>
      </c>
      <c r="K11" s="29"/>
      <c r="L11" s="19">
        <v>39722</v>
      </c>
      <c r="M11" s="27">
        <v>47.641862030579098</v>
      </c>
      <c r="N11" s="27">
        <v>46.107296674380997</v>
      </c>
      <c r="O11" s="27">
        <v>30.854858644081499</v>
      </c>
      <c r="P11" s="27">
        <v>35.162271259293902</v>
      </c>
      <c r="Q11" s="27">
        <v>28.799293425794701</v>
      </c>
      <c r="R11" s="27">
        <v>40.049877599861397</v>
      </c>
      <c r="S11" s="27">
        <v>29.777503461006301</v>
      </c>
      <c r="T11" s="27">
        <v>36.289132211966503</v>
      </c>
      <c r="U11" s="27">
        <v>39.944236370465397</v>
      </c>
    </row>
    <row r="12" spans="1:21" hidden="1" x14ac:dyDescent="0.3">
      <c r="A12" s="19">
        <v>39753</v>
      </c>
      <c r="B12" s="27">
        <v>57.257464621789502</v>
      </c>
      <c r="C12" s="27">
        <v>55.394235511558897</v>
      </c>
      <c r="D12" s="27">
        <v>34.8422653979638</v>
      </c>
      <c r="E12" s="27">
        <v>38.010766872079003</v>
      </c>
      <c r="F12" s="27">
        <v>33.060850706541999</v>
      </c>
      <c r="G12" s="27">
        <v>42.5697860249158</v>
      </c>
      <c r="H12" s="27">
        <v>31.6966461784845</v>
      </c>
      <c r="I12" s="27">
        <v>39.271601975910002</v>
      </c>
      <c r="J12" s="27">
        <v>46.065848918074003</v>
      </c>
      <c r="K12" s="29"/>
      <c r="L12" s="19">
        <v>39753</v>
      </c>
      <c r="M12" s="27">
        <v>52.629277785791203</v>
      </c>
      <c r="N12" s="27">
        <v>50.680256751841803</v>
      </c>
      <c r="O12" s="27">
        <v>34.897064149522201</v>
      </c>
      <c r="P12" s="27">
        <v>37.8961999797827</v>
      </c>
      <c r="Q12" s="27">
        <v>33.382053658568999</v>
      </c>
      <c r="R12" s="27">
        <v>42.698238796733897</v>
      </c>
      <c r="S12" s="27">
        <v>31.111944042271698</v>
      </c>
      <c r="T12" s="27">
        <v>38.775392449315198</v>
      </c>
      <c r="U12" s="27">
        <v>44.309875387767498</v>
      </c>
    </row>
    <row r="13" spans="1:21" hidden="1" x14ac:dyDescent="0.3">
      <c r="A13" s="19">
        <v>39783</v>
      </c>
      <c r="B13" s="27">
        <v>57.526393385055201</v>
      </c>
      <c r="C13" s="27">
        <v>56.1231352610397</v>
      </c>
      <c r="D13" s="27">
        <v>36.1459689100218</v>
      </c>
      <c r="E13" s="27">
        <v>37.495348307930897</v>
      </c>
      <c r="F13" s="27">
        <v>35.753143011667497</v>
      </c>
      <c r="G13" s="27">
        <v>44.841592725745897</v>
      </c>
      <c r="H13" s="27">
        <v>31.953742005240201</v>
      </c>
      <c r="I13" s="27">
        <v>42.459242826015704</v>
      </c>
      <c r="J13" s="27">
        <v>48.3439778358537</v>
      </c>
      <c r="K13" s="29"/>
      <c r="L13" s="19">
        <v>39783</v>
      </c>
      <c r="M13" s="27">
        <v>57.912534981279101</v>
      </c>
      <c r="N13" s="27">
        <v>55.777760062844997</v>
      </c>
      <c r="O13" s="27">
        <v>39.471198871297098</v>
      </c>
      <c r="P13" s="27">
        <v>40.895124855124898</v>
      </c>
      <c r="Q13" s="27">
        <v>39.068408302917199</v>
      </c>
      <c r="R13" s="27">
        <v>45.583470749810097</v>
      </c>
      <c r="S13" s="27">
        <v>32.517765625131403</v>
      </c>
      <c r="T13" s="27">
        <v>41.580763908930003</v>
      </c>
      <c r="U13" s="27">
        <v>49.266973473929497</v>
      </c>
    </row>
    <row r="14" spans="1:21" hidden="1" x14ac:dyDescent="0.3">
      <c r="A14" s="19">
        <v>39814</v>
      </c>
      <c r="B14" s="27">
        <v>63.973780927050001</v>
      </c>
      <c r="C14" s="27">
        <v>60.296433654893697</v>
      </c>
      <c r="D14" s="27">
        <v>44.246158847507203</v>
      </c>
      <c r="E14" s="27">
        <v>44.148183803547099</v>
      </c>
      <c r="F14" s="27">
        <v>44.737145214635497</v>
      </c>
      <c r="G14" s="27">
        <v>47.7941909149392</v>
      </c>
      <c r="H14" s="27">
        <v>33.815287554107897</v>
      </c>
      <c r="I14" s="27">
        <v>44.637919654138699</v>
      </c>
      <c r="J14" s="27">
        <v>54.1884415514632</v>
      </c>
      <c r="K14" s="29"/>
      <c r="L14" s="19">
        <v>39814</v>
      </c>
      <c r="M14" s="27">
        <v>63.398160268708203</v>
      </c>
      <c r="N14" s="27">
        <v>61.1166032200627</v>
      </c>
      <c r="O14" s="27">
        <v>44.334543415060097</v>
      </c>
      <c r="P14" s="27">
        <v>44.0521969901475</v>
      </c>
      <c r="Q14" s="27">
        <v>45.463195057540801</v>
      </c>
      <c r="R14" s="27">
        <v>48.394320414564099</v>
      </c>
      <c r="S14" s="27">
        <v>34.232487139839201</v>
      </c>
      <c r="T14" s="27">
        <v>44.502881737597399</v>
      </c>
      <c r="U14" s="27">
        <v>54.582855630740198</v>
      </c>
    </row>
    <row r="15" spans="1:21" hidden="1" x14ac:dyDescent="0.3">
      <c r="A15" s="19">
        <v>39845</v>
      </c>
      <c r="B15" s="27">
        <v>69.320624973845099</v>
      </c>
      <c r="C15" s="27">
        <v>66.470217323264805</v>
      </c>
      <c r="D15" s="27">
        <v>49.980434889856703</v>
      </c>
      <c r="E15" s="27">
        <v>50.059389603745302</v>
      </c>
      <c r="F15" s="27">
        <v>53.584475911820697</v>
      </c>
      <c r="G15" s="27">
        <v>53.471215221666498</v>
      </c>
      <c r="H15" s="27">
        <v>35.5849562806916</v>
      </c>
      <c r="I15" s="27">
        <v>49.036022848442499</v>
      </c>
      <c r="J15" s="27">
        <v>60.544528289441701</v>
      </c>
      <c r="K15" s="29"/>
      <c r="L15" s="19">
        <v>39845</v>
      </c>
      <c r="M15" s="27">
        <v>68.811010473591296</v>
      </c>
      <c r="N15" s="27">
        <v>66.2934630056575</v>
      </c>
      <c r="O15" s="27">
        <v>49.272456035006698</v>
      </c>
      <c r="P15" s="27">
        <v>47.3805599398288</v>
      </c>
      <c r="Q15" s="27">
        <v>52.077011301395402</v>
      </c>
      <c r="R15" s="27">
        <v>50.735685983201101</v>
      </c>
      <c r="S15" s="27">
        <v>36.417715739332799</v>
      </c>
      <c r="T15" s="27">
        <v>47.164311538683798</v>
      </c>
      <c r="U15" s="27">
        <v>59.9063818442404</v>
      </c>
    </row>
    <row r="16" spans="1:21" hidden="1" x14ac:dyDescent="0.3">
      <c r="A16" s="19">
        <v>39873</v>
      </c>
      <c r="B16" s="27">
        <v>73.7947239296319</v>
      </c>
      <c r="C16" s="27">
        <v>71.861238321332806</v>
      </c>
      <c r="D16" s="27">
        <v>53.9772823731508</v>
      </c>
      <c r="E16" s="27">
        <v>50.082936264907602</v>
      </c>
      <c r="F16" s="27">
        <v>59.935461929230499</v>
      </c>
      <c r="G16" s="27">
        <v>51.181814822688899</v>
      </c>
      <c r="H16" s="27">
        <v>37.238604773739198</v>
      </c>
      <c r="I16" s="27">
        <v>48.8391579639719</v>
      </c>
      <c r="J16" s="27">
        <v>66.170088964432907</v>
      </c>
      <c r="K16" s="29"/>
      <c r="L16" s="19">
        <v>39873</v>
      </c>
      <c r="M16" s="27">
        <v>73.875837317436506</v>
      </c>
      <c r="N16" s="27">
        <v>71.001065577998702</v>
      </c>
      <c r="O16" s="27">
        <v>54.031505821696399</v>
      </c>
      <c r="P16" s="27">
        <v>50.772172334858901</v>
      </c>
      <c r="Q16" s="27">
        <v>58.399236084505503</v>
      </c>
      <c r="R16" s="27">
        <v>52.278548344831002</v>
      </c>
      <c r="S16" s="27">
        <v>38.999267258596397</v>
      </c>
      <c r="T16" s="27">
        <v>49.380314818094803</v>
      </c>
      <c r="U16" s="27">
        <v>64.908356683846407</v>
      </c>
    </row>
    <row r="17" spans="1:21" hidden="1" x14ac:dyDescent="0.3">
      <c r="A17" s="19">
        <v>39904</v>
      </c>
      <c r="B17" s="27">
        <v>79.382797996724193</v>
      </c>
      <c r="C17" s="27">
        <v>75.3997711805672</v>
      </c>
      <c r="D17" s="27">
        <v>58.875019281527301</v>
      </c>
      <c r="E17" s="27">
        <v>52.633060678011702</v>
      </c>
      <c r="F17" s="27">
        <v>65.614271932809203</v>
      </c>
      <c r="G17" s="27">
        <v>56.455678857054203</v>
      </c>
      <c r="H17" s="27">
        <v>40.398591673140302</v>
      </c>
      <c r="I17" s="27">
        <v>52.723034926912298</v>
      </c>
      <c r="J17" s="27">
        <v>70.231832659147102</v>
      </c>
      <c r="K17" s="29"/>
      <c r="L17" s="19">
        <v>39904</v>
      </c>
      <c r="M17" s="27">
        <v>78.459061284426994</v>
      </c>
      <c r="N17" s="27">
        <v>75.159597219783194</v>
      </c>
      <c r="O17" s="27">
        <v>58.387515698715099</v>
      </c>
      <c r="P17" s="27">
        <v>53.956583508327</v>
      </c>
      <c r="Q17" s="27">
        <v>63.981722950793397</v>
      </c>
      <c r="R17" s="27">
        <v>52.882452905534997</v>
      </c>
      <c r="S17" s="27">
        <v>41.625808222290701</v>
      </c>
      <c r="T17" s="27">
        <v>51.1679657039763</v>
      </c>
      <c r="U17" s="27">
        <v>69.374390389286305</v>
      </c>
    </row>
    <row r="18" spans="1:21" hidden="1" x14ac:dyDescent="0.3">
      <c r="A18" s="19">
        <v>39934</v>
      </c>
      <c r="B18" s="27">
        <v>84.231746422027896</v>
      </c>
      <c r="C18" s="27">
        <v>77.322116443069504</v>
      </c>
      <c r="D18" s="27">
        <v>60.896758531157403</v>
      </c>
      <c r="E18" s="27">
        <v>57.011576877364597</v>
      </c>
      <c r="F18" s="27">
        <v>67.480854577707007</v>
      </c>
      <c r="G18" s="27">
        <v>50.980559811225902</v>
      </c>
      <c r="H18" s="27">
        <v>47.166819530220899</v>
      </c>
      <c r="I18" s="27">
        <v>52.7336922249062</v>
      </c>
      <c r="J18" s="27">
        <v>72.514723273758904</v>
      </c>
      <c r="K18" s="29"/>
      <c r="L18" s="19">
        <v>39934</v>
      </c>
      <c r="M18" s="27">
        <v>82.362305837347193</v>
      </c>
      <c r="N18" s="27">
        <v>78.608428952446303</v>
      </c>
      <c r="O18" s="27">
        <v>62.108681480661403</v>
      </c>
      <c r="P18" s="27">
        <v>56.647354642440703</v>
      </c>
      <c r="Q18" s="27">
        <v>68.525978238228504</v>
      </c>
      <c r="R18" s="27">
        <v>52.5713204862815</v>
      </c>
      <c r="S18" s="27">
        <v>43.825120571608601</v>
      </c>
      <c r="T18" s="27">
        <v>52.555002130060203</v>
      </c>
      <c r="U18" s="27">
        <v>73.098353876105193</v>
      </c>
    </row>
    <row r="19" spans="1:21" hidden="1" x14ac:dyDescent="0.3">
      <c r="A19" s="19">
        <v>39965</v>
      </c>
      <c r="B19" s="27">
        <v>86.536748629717096</v>
      </c>
      <c r="C19" s="27">
        <v>82.567188390701702</v>
      </c>
      <c r="D19" s="27">
        <v>67.021244072322602</v>
      </c>
      <c r="E19" s="27">
        <v>62.481692436680603</v>
      </c>
      <c r="F19" s="27">
        <v>72.482417590014094</v>
      </c>
      <c r="G19" s="27">
        <v>51.7373290905266</v>
      </c>
      <c r="H19" s="27">
        <v>46.2583491371809</v>
      </c>
      <c r="I19" s="27">
        <v>54.5742381219534</v>
      </c>
      <c r="J19" s="27">
        <v>76.973669498651503</v>
      </c>
      <c r="K19" s="29"/>
      <c r="L19" s="19">
        <v>39965</v>
      </c>
      <c r="M19" s="27">
        <v>85.291617700887102</v>
      </c>
      <c r="N19" s="27">
        <v>81.215090575018095</v>
      </c>
      <c r="O19" s="27">
        <v>65.0344422092287</v>
      </c>
      <c r="P19" s="27">
        <v>58.6494296808985</v>
      </c>
      <c r="Q19" s="27">
        <v>71.989042889349093</v>
      </c>
      <c r="R19" s="27">
        <v>51.844754194997201</v>
      </c>
      <c r="S19" s="27">
        <v>45.176975295303897</v>
      </c>
      <c r="T19" s="27">
        <v>53.650401355944702</v>
      </c>
      <c r="U19" s="27">
        <v>75.857808439844106</v>
      </c>
    </row>
    <row r="20" spans="1:21" hidden="1" x14ac:dyDescent="0.3">
      <c r="A20" s="19">
        <v>39995</v>
      </c>
      <c r="B20" s="27">
        <v>85.749021110414404</v>
      </c>
      <c r="C20" s="27">
        <v>81.321098113261698</v>
      </c>
      <c r="D20" s="27">
        <v>67.968913275292905</v>
      </c>
      <c r="E20" s="27">
        <v>61.976522619644598</v>
      </c>
      <c r="F20" s="27">
        <v>76.289163419355802</v>
      </c>
      <c r="G20" s="27">
        <v>50.747119693590399</v>
      </c>
      <c r="H20" s="27">
        <v>51.738881726184303</v>
      </c>
      <c r="I20" s="27">
        <v>52.8083726705445</v>
      </c>
      <c r="J20" s="27">
        <v>77.326272048625597</v>
      </c>
      <c r="K20" s="29"/>
      <c r="L20" s="19">
        <v>39995</v>
      </c>
      <c r="M20" s="27">
        <v>87.021381480315597</v>
      </c>
      <c r="N20" s="27">
        <v>82.731506313259104</v>
      </c>
      <c r="O20" s="27">
        <v>67.054147940610306</v>
      </c>
      <c r="P20" s="27">
        <v>59.958317885574303</v>
      </c>
      <c r="Q20" s="27">
        <v>74.376229311768896</v>
      </c>
      <c r="R20" s="27">
        <v>51.092266246330901</v>
      </c>
      <c r="S20" s="27">
        <v>45.540587167285501</v>
      </c>
      <c r="T20" s="27">
        <v>54.492046534074099</v>
      </c>
      <c r="U20" s="27">
        <v>77.515066055964695</v>
      </c>
    </row>
    <row r="21" spans="1:21" hidden="1" x14ac:dyDescent="0.3">
      <c r="A21" s="19">
        <v>40026</v>
      </c>
      <c r="B21" s="27">
        <v>89.444744505796507</v>
      </c>
      <c r="C21" s="27">
        <v>84.808103107918697</v>
      </c>
      <c r="D21" s="27">
        <v>68.042993839814997</v>
      </c>
      <c r="E21" s="27">
        <v>59.321946560123401</v>
      </c>
      <c r="F21" s="27">
        <v>76.549948897220204</v>
      </c>
      <c r="G21" s="27">
        <v>51.1681088654273</v>
      </c>
      <c r="H21" s="27">
        <v>44.323250422245003</v>
      </c>
      <c r="I21" s="27">
        <v>57.881803769779999</v>
      </c>
      <c r="J21" s="27">
        <v>79.732395894493095</v>
      </c>
      <c r="K21" s="29"/>
      <c r="L21" s="19">
        <v>40026</v>
      </c>
      <c r="M21" s="27">
        <v>87.506316983090201</v>
      </c>
      <c r="N21" s="27">
        <v>83.024253512312896</v>
      </c>
      <c r="O21" s="27">
        <v>68.029708690964995</v>
      </c>
      <c r="P21" s="27">
        <v>60.677112324020598</v>
      </c>
      <c r="Q21" s="27">
        <v>75.721329633879407</v>
      </c>
      <c r="R21" s="27">
        <v>50.736938836801599</v>
      </c>
      <c r="S21" s="27">
        <v>45.152500530595503</v>
      </c>
      <c r="T21" s="27">
        <v>55.111645124397299</v>
      </c>
      <c r="U21" s="27">
        <v>78.103412399619103</v>
      </c>
    </row>
    <row r="22" spans="1:21" hidden="1" x14ac:dyDescent="0.3">
      <c r="A22" s="19">
        <v>40057</v>
      </c>
      <c r="B22" s="27">
        <v>89.327470486298495</v>
      </c>
      <c r="C22" s="27">
        <v>83.323238573985705</v>
      </c>
      <c r="D22" s="27">
        <v>68.229498747499406</v>
      </c>
      <c r="E22" s="27">
        <v>59.392493352022797</v>
      </c>
      <c r="F22" s="27">
        <v>75.942172370814006</v>
      </c>
      <c r="G22" s="27">
        <v>49.936612124669203</v>
      </c>
      <c r="H22" s="27">
        <v>42.789203558694197</v>
      </c>
      <c r="I22" s="27">
        <v>55.673353440663</v>
      </c>
      <c r="J22" s="27">
        <v>78.824096956644397</v>
      </c>
      <c r="K22" s="29"/>
      <c r="L22" s="19">
        <v>40057</v>
      </c>
      <c r="M22" s="27">
        <v>86.797404889535699</v>
      </c>
      <c r="N22" s="27">
        <v>82.1287503107459</v>
      </c>
      <c r="O22" s="27">
        <v>68.005637328589202</v>
      </c>
      <c r="P22" s="27">
        <v>60.939117268830799</v>
      </c>
      <c r="Q22" s="27">
        <v>75.999929281858698</v>
      </c>
      <c r="R22" s="27">
        <v>51.017757899116503</v>
      </c>
      <c r="S22" s="27">
        <v>44.501935675275398</v>
      </c>
      <c r="T22" s="27">
        <v>55.404790180993601</v>
      </c>
      <c r="U22" s="27">
        <v>77.663483574234803</v>
      </c>
    </row>
    <row r="23" spans="1:21" hidden="1" x14ac:dyDescent="0.3">
      <c r="A23" s="19">
        <v>40087</v>
      </c>
      <c r="B23" s="27">
        <v>85.130819580353403</v>
      </c>
      <c r="C23" s="27">
        <v>78.957693232941907</v>
      </c>
      <c r="D23" s="27">
        <v>66.976170685522206</v>
      </c>
      <c r="E23" s="27">
        <v>60.5599937321429</v>
      </c>
      <c r="F23" s="27">
        <v>75.202302160285996</v>
      </c>
      <c r="G23" s="27">
        <v>51.698714878388103</v>
      </c>
      <c r="H23" s="27">
        <v>43.041007353058703</v>
      </c>
      <c r="I23" s="27">
        <v>55.466797945963101</v>
      </c>
      <c r="J23" s="27">
        <v>76.035846032074602</v>
      </c>
      <c r="K23" s="29"/>
      <c r="L23" s="19">
        <v>40087</v>
      </c>
      <c r="M23" s="27">
        <v>85.096661481699101</v>
      </c>
      <c r="N23" s="27">
        <v>80.138276200130804</v>
      </c>
      <c r="O23" s="27">
        <v>67.174960343495997</v>
      </c>
      <c r="P23" s="27">
        <v>60.909622215806699</v>
      </c>
      <c r="Q23" s="27">
        <v>75.028499984868802</v>
      </c>
      <c r="R23" s="27">
        <v>51.916653576987997</v>
      </c>
      <c r="S23" s="27">
        <v>44.148171167690798</v>
      </c>
      <c r="T23" s="27">
        <v>55.3639296636984</v>
      </c>
      <c r="U23" s="27">
        <v>76.301835799111402</v>
      </c>
    </row>
    <row r="24" spans="1:21" hidden="1" x14ac:dyDescent="0.3">
      <c r="A24" s="19">
        <v>40118</v>
      </c>
      <c r="B24" s="27">
        <v>82.8931166289901</v>
      </c>
      <c r="C24" s="27">
        <v>78.283287617194802</v>
      </c>
      <c r="D24" s="27">
        <v>67.2510242965608</v>
      </c>
      <c r="E24" s="27">
        <v>61.940974349762101</v>
      </c>
      <c r="F24" s="27">
        <v>75.496997585620093</v>
      </c>
      <c r="G24" s="27">
        <v>60.674501016176102</v>
      </c>
      <c r="H24" s="27">
        <v>43.169599532188798</v>
      </c>
      <c r="I24" s="27">
        <v>55.985301809711203</v>
      </c>
      <c r="J24" s="27">
        <v>74.428510381634396</v>
      </c>
      <c r="K24" s="29"/>
      <c r="L24" s="19">
        <v>40118</v>
      </c>
      <c r="M24" s="27">
        <v>82.637633935974804</v>
      </c>
      <c r="N24" s="27">
        <v>77.3149416040293</v>
      </c>
      <c r="O24" s="27">
        <v>65.867189831839099</v>
      </c>
      <c r="P24" s="27">
        <v>60.730807108735803</v>
      </c>
      <c r="Q24" s="27">
        <v>72.727538592743699</v>
      </c>
      <c r="R24" s="27">
        <v>53.088104354613698</v>
      </c>
      <c r="S24" s="27">
        <v>44.438036689774997</v>
      </c>
      <c r="T24" s="27">
        <v>55.002195589517299</v>
      </c>
      <c r="U24" s="27">
        <v>74.2092768157965</v>
      </c>
    </row>
    <row r="25" spans="1:21" hidden="1" x14ac:dyDescent="0.3">
      <c r="A25" s="19">
        <v>40148</v>
      </c>
      <c r="B25" s="27">
        <v>80.377398913774002</v>
      </c>
      <c r="C25" s="27">
        <v>72.263898188164703</v>
      </c>
      <c r="D25" s="27">
        <v>64.222998629990002</v>
      </c>
      <c r="E25" s="27">
        <v>61.147316874716097</v>
      </c>
      <c r="F25" s="27">
        <v>69.943611363009197</v>
      </c>
      <c r="G25" s="27">
        <v>49.434680681231697</v>
      </c>
      <c r="H25" s="27">
        <v>45.116366114179101</v>
      </c>
      <c r="I25" s="27">
        <v>55.354194905594099</v>
      </c>
      <c r="J25" s="27">
        <v>72.401187334875601</v>
      </c>
      <c r="K25" s="29"/>
      <c r="L25" s="19">
        <v>40148</v>
      </c>
      <c r="M25" s="27">
        <v>79.719546553967305</v>
      </c>
      <c r="N25" s="27">
        <v>74.149541220349505</v>
      </c>
      <c r="O25" s="27">
        <v>64.473826144438107</v>
      </c>
      <c r="P25" s="27">
        <v>60.416798651578702</v>
      </c>
      <c r="Q25" s="27">
        <v>69.370575865317207</v>
      </c>
      <c r="R25" s="27">
        <v>53.973176988266502</v>
      </c>
      <c r="S25" s="27">
        <v>45.202141207949197</v>
      </c>
      <c r="T25" s="27">
        <v>54.343586934279102</v>
      </c>
      <c r="U25" s="27">
        <v>71.744569243292702</v>
      </c>
    </row>
    <row r="26" spans="1:21" hidden="1" x14ac:dyDescent="0.3">
      <c r="A26" s="19">
        <v>40179</v>
      </c>
      <c r="B26" s="27">
        <v>77.148846008869199</v>
      </c>
      <c r="C26" s="27">
        <v>71.859971157385004</v>
      </c>
      <c r="D26" s="27">
        <v>61.516488237735999</v>
      </c>
      <c r="E26" s="27">
        <v>59.347515148455798</v>
      </c>
      <c r="F26" s="27">
        <v>66.878104464417802</v>
      </c>
      <c r="G26" s="27">
        <v>57.521089966947102</v>
      </c>
      <c r="H26" s="27">
        <v>45.185067033958802</v>
      </c>
      <c r="I26" s="27">
        <v>53.794957083720902</v>
      </c>
      <c r="J26" s="27">
        <v>69.4091721455532</v>
      </c>
      <c r="K26" s="29"/>
      <c r="L26" s="19">
        <v>40179</v>
      </c>
      <c r="M26" s="27">
        <v>76.705124375157894</v>
      </c>
      <c r="N26" s="27">
        <v>71.050407423681307</v>
      </c>
      <c r="O26" s="27">
        <v>63.2389785436919</v>
      </c>
      <c r="P26" s="27">
        <v>59.8682263199142</v>
      </c>
      <c r="Q26" s="27">
        <v>65.512098740762497</v>
      </c>
      <c r="R26" s="27">
        <v>54.5276135622738</v>
      </c>
      <c r="S26" s="27">
        <v>45.993027501869499</v>
      </c>
      <c r="T26" s="27">
        <v>53.517966662661401</v>
      </c>
      <c r="U26" s="27">
        <v>69.258811954605605</v>
      </c>
    </row>
    <row r="27" spans="1:21" hidden="1" x14ac:dyDescent="0.3">
      <c r="A27" s="19">
        <v>40210</v>
      </c>
      <c r="B27" s="27">
        <v>74.9941946698289</v>
      </c>
      <c r="C27" s="27">
        <v>68.431175489158605</v>
      </c>
      <c r="D27" s="27">
        <v>63.5506257184364</v>
      </c>
      <c r="E27" s="27">
        <v>58.8974476106944</v>
      </c>
      <c r="F27" s="27">
        <v>61.6304578994257</v>
      </c>
      <c r="G27" s="27">
        <v>56.181343221472801</v>
      </c>
      <c r="H27" s="27">
        <v>50.527872866330497</v>
      </c>
      <c r="I27" s="27">
        <v>51.9788868632968</v>
      </c>
      <c r="J27" s="27">
        <v>67.395246285003097</v>
      </c>
      <c r="K27" s="29"/>
      <c r="L27" s="19">
        <v>40210</v>
      </c>
      <c r="M27" s="27">
        <v>73.980836897201002</v>
      </c>
      <c r="N27" s="27">
        <v>68.239418055528503</v>
      </c>
      <c r="O27" s="27">
        <v>62.258076912164903</v>
      </c>
      <c r="P27" s="27">
        <v>59.053300767547199</v>
      </c>
      <c r="Q27" s="27">
        <v>61.731271440006303</v>
      </c>
      <c r="R27" s="27">
        <v>54.721178862043203</v>
      </c>
      <c r="S27" s="27">
        <v>46.332622081256297</v>
      </c>
      <c r="T27" s="27">
        <v>52.640763136036199</v>
      </c>
      <c r="U27" s="27">
        <v>66.984594015034901</v>
      </c>
    </row>
    <row r="28" spans="1:21" hidden="1" x14ac:dyDescent="0.3">
      <c r="A28" s="19">
        <v>40238</v>
      </c>
      <c r="B28" s="27">
        <v>71.763259715146603</v>
      </c>
      <c r="C28" s="27">
        <v>64.317204653844698</v>
      </c>
      <c r="D28" s="27">
        <v>61.8375784474852</v>
      </c>
      <c r="E28" s="27">
        <v>58.524842847781201</v>
      </c>
      <c r="F28" s="27">
        <v>56.656915945559902</v>
      </c>
      <c r="G28" s="27">
        <v>54.9148232949155</v>
      </c>
      <c r="H28" s="27">
        <v>46.955522914761097</v>
      </c>
      <c r="I28" s="27">
        <v>54.702497116951101</v>
      </c>
      <c r="J28" s="27">
        <v>64.852981740082299</v>
      </c>
      <c r="K28" s="29"/>
      <c r="L28" s="19">
        <v>40238</v>
      </c>
      <c r="M28" s="27">
        <v>71.887516576320806</v>
      </c>
      <c r="N28" s="27">
        <v>65.979764695330402</v>
      </c>
      <c r="O28" s="27">
        <v>61.649401962206603</v>
      </c>
      <c r="P28" s="27">
        <v>58.107477097268998</v>
      </c>
      <c r="Q28" s="27">
        <v>58.590386500591698</v>
      </c>
      <c r="R28" s="27">
        <v>54.721383263919499</v>
      </c>
      <c r="S28" s="27">
        <v>46.035399086976099</v>
      </c>
      <c r="T28" s="27">
        <v>51.893225217474999</v>
      </c>
      <c r="U28" s="27">
        <v>65.159392657517103</v>
      </c>
    </row>
    <row r="29" spans="1:21" hidden="1" x14ac:dyDescent="0.3">
      <c r="A29" s="19">
        <v>40269</v>
      </c>
      <c r="B29" s="27">
        <v>69.719530789250598</v>
      </c>
      <c r="C29" s="27">
        <v>64.396336389670296</v>
      </c>
      <c r="D29" s="27">
        <v>60.930627761461402</v>
      </c>
      <c r="E29" s="27">
        <v>56.793603142501802</v>
      </c>
      <c r="F29" s="27">
        <v>55.641313217604598</v>
      </c>
      <c r="G29" s="27">
        <v>49.9180219941668</v>
      </c>
      <c r="H29" s="27">
        <v>45.208973867220799</v>
      </c>
      <c r="I29" s="27">
        <v>49.950850816622697</v>
      </c>
      <c r="J29" s="27">
        <v>63.410022188706002</v>
      </c>
      <c r="K29" s="29"/>
      <c r="L29" s="19">
        <v>40269</v>
      </c>
      <c r="M29" s="27">
        <v>70.370872059091695</v>
      </c>
      <c r="N29" s="27">
        <v>64.192290618999195</v>
      </c>
      <c r="O29" s="27">
        <v>61.347856842051797</v>
      </c>
      <c r="P29" s="27">
        <v>57.371717061662203</v>
      </c>
      <c r="Q29" s="27">
        <v>56.432486066510698</v>
      </c>
      <c r="R29" s="27">
        <v>54.927350676143</v>
      </c>
      <c r="S29" s="27">
        <v>45.3002317493333</v>
      </c>
      <c r="T29" s="27">
        <v>51.300722639693497</v>
      </c>
      <c r="U29" s="27">
        <v>63.7862698700417</v>
      </c>
    </row>
    <row r="30" spans="1:21" hidden="1" x14ac:dyDescent="0.3">
      <c r="A30" s="19">
        <v>40299</v>
      </c>
      <c r="B30" s="27">
        <v>70.265605593489795</v>
      </c>
      <c r="C30" s="27">
        <v>63.4503327366061</v>
      </c>
      <c r="D30" s="27">
        <v>61.619589211905001</v>
      </c>
      <c r="E30" s="27">
        <v>57.3053235635495</v>
      </c>
      <c r="F30" s="27">
        <v>57.058871596232301</v>
      </c>
      <c r="G30" s="27">
        <v>56.011668975071302</v>
      </c>
      <c r="H30" s="27">
        <v>40.122193745046701</v>
      </c>
      <c r="I30" s="27">
        <v>52.171487865766501</v>
      </c>
      <c r="J30" s="27">
        <v>63.855482562848501</v>
      </c>
      <c r="K30" s="29"/>
      <c r="L30" s="19">
        <v>40299</v>
      </c>
      <c r="M30" s="27">
        <v>69.304535943092702</v>
      </c>
      <c r="N30" s="27">
        <v>62.803340928826003</v>
      </c>
      <c r="O30" s="27">
        <v>61.247242634566099</v>
      </c>
      <c r="P30" s="27">
        <v>57.087229056578202</v>
      </c>
      <c r="Q30" s="27">
        <v>55.286225893496798</v>
      </c>
      <c r="R30" s="27">
        <v>55.685797187659603</v>
      </c>
      <c r="S30" s="27">
        <v>44.575619179086701</v>
      </c>
      <c r="T30" s="27">
        <v>51.021229755176897</v>
      </c>
      <c r="U30" s="27">
        <v>62.861590459780203</v>
      </c>
    </row>
    <row r="31" spans="1:21" hidden="1" x14ac:dyDescent="0.3">
      <c r="A31" s="19">
        <v>40330</v>
      </c>
      <c r="B31" s="27">
        <v>68.9209119042211</v>
      </c>
      <c r="C31" s="27">
        <v>60.935067859210797</v>
      </c>
      <c r="D31" s="27">
        <v>61.018274655287897</v>
      </c>
      <c r="E31" s="27">
        <v>56.099806077231896</v>
      </c>
      <c r="F31" s="27">
        <v>55.428618486185897</v>
      </c>
      <c r="G31" s="27">
        <v>58.9381232398976</v>
      </c>
      <c r="H31" s="27">
        <v>43.2267041025369</v>
      </c>
      <c r="I31" s="27">
        <v>50.259166232760599</v>
      </c>
      <c r="J31" s="27">
        <v>61.965817353507603</v>
      </c>
      <c r="K31" s="29"/>
      <c r="L31" s="19">
        <v>40330</v>
      </c>
      <c r="M31" s="27">
        <v>68.455524415137504</v>
      </c>
      <c r="N31" s="27">
        <v>61.655958169458003</v>
      </c>
      <c r="O31" s="27">
        <v>61.207269034787402</v>
      </c>
      <c r="P31" s="27">
        <v>57.2502489232591</v>
      </c>
      <c r="Q31" s="27">
        <v>54.8064153929352</v>
      </c>
      <c r="R31" s="27">
        <v>56.921477924223304</v>
      </c>
      <c r="S31" s="27">
        <v>44.280561014226301</v>
      </c>
      <c r="T31" s="27">
        <v>51.012281527270197</v>
      </c>
      <c r="U31" s="27">
        <v>62.2206616334351</v>
      </c>
    </row>
    <row r="32" spans="1:21" hidden="1" x14ac:dyDescent="0.3">
      <c r="A32" s="19">
        <v>40360</v>
      </c>
      <c r="B32" s="27">
        <v>68.861213820118607</v>
      </c>
      <c r="C32" s="27">
        <v>60.695528309459299</v>
      </c>
      <c r="D32" s="27">
        <v>61.703042687303302</v>
      </c>
      <c r="E32" s="27">
        <v>57.181213598328704</v>
      </c>
      <c r="F32" s="27">
        <v>55.457878791948801</v>
      </c>
      <c r="G32" s="27">
        <v>56.495204410103</v>
      </c>
      <c r="H32" s="27">
        <v>42.321339102942403</v>
      </c>
      <c r="I32" s="27">
        <v>51.602965478779403</v>
      </c>
      <c r="J32" s="27">
        <v>62.223109715784403</v>
      </c>
      <c r="K32" s="29"/>
      <c r="L32" s="19">
        <v>40360</v>
      </c>
      <c r="M32" s="27">
        <v>67.544749947161094</v>
      </c>
      <c r="N32" s="27">
        <v>60.5310878649194</v>
      </c>
      <c r="O32" s="27">
        <v>61.018875826089797</v>
      </c>
      <c r="P32" s="27">
        <v>57.642571980419</v>
      </c>
      <c r="Q32" s="27">
        <v>54.501266993815101</v>
      </c>
      <c r="R32" s="27">
        <v>58.203354626688302</v>
      </c>
      <c r="S32" s="27">
        <v>44.642668782034498</v>
      </c>
      <c r="T32" s="27">
        <v>51.0350075207785</v>
      </c>
      <c r="U32" s="27">
        <v>61.604041843784302</v>
      </c>
    </row>
    <row r="33" spans="1:21" hidden="1" x14ac:dyDescent="0.3">
      <c r="A33" s="19">
        <v>40391</v>
      </c>
      <c r="B33" s="27">
        <v>68.663098863533094</v>
      </c>
      <c r="C33" s="27">
        <v>61.277953412293698</v>
      </c>
      <c r="D33" s="27">
        <v>61.016768831354099</v>
      </c>
      <c r="E33" s="27">
        <v>58.059688322854598</v>
      </c>
      <c r="F33" s="27">
        <v>54.711976325215801</v>
      </c>
      <c r="G33" s="27">
        <v>59.698046780977599</v>
      </c>
      <c r="H33" s="27">
        <v>46.025669308489498</v>
      </c>
      <c r="I33" s="27">
        <v>52.372569762968098</v>
      </c>
      <c r="J33" s="27">
        <v>62.274414004738503</v>
      </c>
      <c r="K33" s="29"/>
      <c r="L33" s="19">
        <v>40391</v>
      </c>
      <c r="M33" s="27">
        <v>66.374695361854506</v>
      </c>
      <c r="N33" s="27">
        <v>59.320929979623401</v>
      </c>
      <c r="O33" s="27">
        <v>60.615487734309298</v>
      </c>
      <c r="P33" s="27">
        <v>57.926001812271402</v>
      </c>
      <c r="Q33" s="27">
        <v>54.0178409334207</v>
      </c>
      <c r="R33" s="27">
        <v>59.049035822347399</v>
      </c>
      <c r="S33" s="27">
        <v>45.602771081164001</v>
      </c>
      <c r="T33" s="27">
        <v>50.848456290609299</v>
      </c>
      <c r="U33" s="27">
        <v>60.800396536841298</v>
      </c>
    </row>
    <row r="34" spans="1:21" hidden="1" x14ac:dyDescent="0.3">
      <c r="A34" s="19">
        <v>40422</v>
      </c>
      <c r="B34" s="27">
        <v>64.116554502167304</v>
      </c>
      <c r="C34" s="27">
        <v>56.644819191205002</v>
      </c>
      <c r="D34" s="27">
        <v>59.412443970007601</v>
      </c>
      <c r="E34" s="27">
        <v>60.727430453047397</v>
      </c>
      <c r="F34" s="27">
        <v>53.223658816547498</v>
      </c>
      <c r="G34" s="27">
        <v>62.205305679980597</v>
      </c>
      <c r="H34" s="27">
        <v>47.317289659105597</v>
      </c>
      <c r="I34" s="27">
        <v>50.962493404717499</v>
      </c>
      <c r="J34" s="27">
        <v>59.479119173485998</v>
      </c>
      <c r="K34" s="29"/>
      <c r="L34" s="19">
        <v>40422</v>
      </c>
      <c r="M34" s="27">
        <v>64.919506689456298</v>
      </c>
      <c r="N34" s="27">
        <v>58.001114804341803</v>
      </c>
      <c r="O34" s="27">
        <v>59.924998023543701</v>
      </c>
      <c r="P34" s="27">
        <v>57.829829756370799</v>
      </c>
      <c r="Q34" s="27">
        <v>53.175233270880703</v>
      </c>
      <c r="R34" s="27">
        <v>58.901467753291001</v>
      </c>
      <c r="S34" s="27">
        <v>46.926202589748598</v>
      </c>
      <c r="T34" s="27">
        <v>50.267347504142897</v>
      </c>
      <c r="U34" s="27">
        <v>59.751553547647397</v>
      </c>
    </row>
    <row r="35" spans="1:21" hidden="1" x14ac:dyDescent="0.3">
      <c r="A35" s="19">
        <v>40452</v>
      </c>
      <c r="B35" s="27">
        <v>64.247186596654302</v>
      </c>
      <c r="C35" s="27">
        <v>57.227394454952403</v>
      </c>
      <c r="D35" s="27">
        <v>60.511718751320601</v>
      </c>
      <c r="E35" s="27">
        <v>58.375912467328</v>
      </c>
      <c r="F35" s="27">
        <v>53.512192109166499</v>
      </c>
      <c r="G35" s="27">
        <v>58.432817994343999</v>
      </c>
      <c r="H35" s="27">
        <v>48.1266121154896</v>
      </c>
      <c r="I35" s="27">
        <v>51.048196692549297</v>
      </c>
      <c r="J35" s="27">
        <v>59.843277457763698</v>
      </c>
      <c r="K35" s="29"/>
      <c r="L35" s="19">
        <v>40452</v>
      </c>
      <c r="M35" s="27">
        <v>63.3551960664822</v>
      </c>
      <c r="N35" s="27">
        <v>56.715627099865898</v>
      </c>
      <c r="O35" s="27">
        <v>58.890959144375699</v>
      </c>
      <c r="P35" s="27">
        <v>57.1896492798301</v>
      </c>
      <c r="Q35" s="27">
        <v>52.093544396459897</v>
      </c>
      <c r="R35" s="27">
        <v>57.853151908553201</v>
      </c>
      <c r="S35" s="27">
        <v>48.233736621819098</v>
      </c>
      <c r="T35" s="27">
        <v>49.2660787916736</v>
      </c>
      <c r="U35" s="27">
        <v>58.538226382652397</v>
      </c>
    </row>
    <row r="36" spans="1:21" hidden="1" x14ac:dyDescent="0.3">
      <c r="A36" s="19">
        <v>40483</v>
      </c>
      <c r="B36" s="27">
        <v>51.553754520157298</v>
      </c>
      <c r="C36" s="27">
        <v>45.755613718236603</v>
      </c>
      <c r="D36" s="27">
        <v>49.2997021743316</v>
      </c>
      <c r="E36" s="27">
        <v>48.150502379696199</v>
      </c>
      <c r="F36" s="27">
        <v>42.887468196158999</v>
      </c>
      <c r="G36" s="27">
        <v>55.435233762251499</v>
      </c>
      <c r="H36" s="27">
        <v>48.378288282073903</v>
      </c>
      <c r="I36" s="27">
        <v>41.039035087113199</v>
      </c>
      <c r="J36" s="27">
        <v>46.777537191688701</v>
      </c>
      <c r="K36" s="29"/>
      <c r="L36" s="19">
        <v>40483</v>
      </c>
      <c r="M36" s="27">
        <v>61.944349760783297</v>
      </c>
      <c r="N36" s="27">
        <v>55.618187140507501</v>
      </c>
      <c r="O36" s="27">
        <v>57.554164357327203</v>
      </c>
      <c r="P36" s="27">
        <v>56.038212873371698</v>
      </c>
      <c r="Q36" s="27">
        <v>50.895184731976997</v>
      </c>
      <c r="R36" s="27">
        <v>56.389955512205198</v>
      </c>
      <c r="S36" s="27">
        <v>49.210594427715499</v>
      </c>
      <c r="T36" s="27">
        <v>47.928861557216401</v>
      </c>
      <c r="U36" s="27">
        <v>57.270648149757903</v>
      </c>
    </row>
    <row r="37" spans="1:21" hidden="1" x14ac:dyDescent="0.3">
      <c r="A37" s="19">
        <v>40513</v>
      </c>
      <c r="B37" s="27">
        <v>62.082767728881201</v>
      </c>
      <c r="C37" s="27">
        <v>54.8276488537742</v>
      </c>
      <c r="D37" s="27">
        <v>55.494551629565201</v>
      </c>
      <c r="E37" s="27">
        <v>54.049370386009699</v>
      </c>
      <c r="F37" s="27">
        <v>50.160553016734099</v>
      </c>
      <c r="G37" s="27">
        <v>54.273719796920297</v>
      </c>
      <c r="H37" s="27">
        <v>49.225310184407597</v>
      </c>
      <c r="I37" s="27">
        <v>46.050713100911203</v>
      </c>
      <c r="J37" s="27">
        <v>56.647873426121798</v>
      </c>
      <c r="K37" s="29"/>
      <c r="L37" s="19">
        <v>40513</v>
      </c>
      <c r="M37" s="27">
        <v>60.939227924890503</v>
      </c>
      <c r="N37" s="27">
        <v>54.789189831467198</v>
      </c>
      <c r="O37" s="27">
        <v>56.016872768101003</v>
      </c>
      <c r="P37" s="27">
        <v>54.565209799502902</v>
      </c>
      <c r="Q37" s="27">
        <v>49.6627449784947</v>
      </c>
      <c r="R37" s="27">
        <v>55.0917824145425</v>
      </c>
      <c r="S37" s="27">
        <v>49.770592189324901</v>
      </c>
      <c r="T37" s="27">
        <v>46.507799236846097</v>
      </c>
      <c r="U37" s="27">
        <v>56.104905452408197</v>
      </c>
    </row>
    <row r="38" spans="1:21" hidden="1" x14ac:dyDescent="0.3">
      <c r="A38" s="19">
        <v>40544</v>
      </c>
      <c r="B38" s="27">
        <v>60.568774204560498</v>
      </c>
      <c r="C38" s="27">
        <v>54.250041360564602</v>
      </c>
      <c r="D38" s="27">
        <v>55.549623495196499</v>
      </c>
      <c r="E38" s="27">
        <v>52.526182512381801</v>
      </c>
      <c r="F38" s="27">
        <v>48.7719090679348</v>
      </c>
      <c r="G38" s="27">
        <v>54.772128197076199</v>
      </c>
      <c r="H38" s="27">
        <v>50.048059400981998</v>
      </c>
      <c r="I38" s="27">
        <v>45.952853682131199</v>
      </c>
      <c r="J38" s="27">
        <v>55.590201702613001</v>
      </c>
      <c r="K38" s="29"/>
      <c r="L38" s="19">
        <v>40544</v>
      </c>
      <c r="M38" s="27">
        <v>60.4663778377722</v>
      </c>
      <c r="N38" s="27">
        <v>54.3673004658595</v>
      </c>
      <c r="O38" s="27">
        <v>54.549976266193198</v>
      </c>
      <c r="P38" s="27">
        <v>53.2376860549114</v>
      </c>
      <c r="Q38" s="27">
        <v>48.567883225527801</v>
      </c>
      <c r="R38" s="27">
        <v>54.492261646576502</v>
      </c>
      <c r="S38" s="27">
        <v>50.096521383764802</v>
      </c>
      <c r="T38" s="27">
        <v>45.292443831257302</v>
      </c>
      <c r="U38" s="27">
        <v>55.2200576685225</v>
      </c>
    </row>
    <row r="39" spans="1:21" hidden="1" x14ac:dyDescent="0.3">
      <c r="A39" s="19">
        <v>40575</v>
      </c>
      <c r="B39" s="27">
        <v>61.062154314923902</v>
      </c>
      <c r="C39" s="27">
        <v>55.551457215562102</v>
      </c>
      <c r="D39" s="27">
        <v>53.356282367935798</v>
      </c>
      <c r="E39" s="27">
        <v>53.429623818483897</v>
      </c>
      <c r="F39" s="27">
        <v>48.646781998270598</v>
      </c>
      <c r="G39" s="27">
        <v>53.599314847594499</v>
      </c>
      <c r="H39" s="27">
        <v>50.597685148884302</v>
      </c>
      <c r="I39" s="27">
        <v>48.5171285526337</v>
      </c>
      <c r="J39" s="27">
        <v>55.505355595661001</v>
      </c>
      <c r="K39" s="29"/>
      <c r="L39" s="19">
        <v>40575</v>
      </c>
      <c r="M39" s="27">
        <v>60.710973129351203</v>
      </c>
      <c r="N39" s="27">
        <v>54.535749034618597</v>
      </c>
      <c r="O39" s="27">
        <v>53.464319848381798</v>
      </c>
      <c r="P39" s="27">
        <v>52.599254141380399</v>
      </c>
      <c r="Q39" s="27">
        <v>47.8896060924179</v>
      </c>
      <c r="R39" s="27">
        <v>55.058911209565203</v>
      </c>
      <c r="S39" s="27">
        <v>50.5324913575162</v>
      </c>
      <c r="T39" s="27">
        <v>44.696572985060399</v>
      </c>
      <c r="U39" s="27">
        <v>54.897862598558198</v>
      </c>
    </row>
    <row r="40" spans="1:21" hidden="1" x14ac:dyDescent="0.3">
      <c r="A40" s="19">
        <v>40603</v>
      </c>
      <c r="B40" s="27">
        <v>62.1369677734519</v>
      </c>
      <c r="C40" s="27">
        <v>53.748982816213001</v>
      </c>
      <c r="D40" s="27">
        <v>51.951121063591998</v>
      </c>
      <c r="E40" s="27">
        <v>52.6134838370035</v>
      </c>
      <c r="F40" s="27">
        <v>47.891802156369103</v>
      </c>
      <c r="G40" s="27">
        <v>68.052491653759603</v>
      </c>
      <c r="H40" s="27">
        <v>46.568524946050601</v>
      </c>
      <c r="I40" s="27">
        <v>46.126312133914297</v>
      </c>
      <c r="J40" s="27">
        <v>55.0999595667205</v>
      </c>
      <c r="K40" s="29"/>
      <c r="L40" s="19">
        <v>40603</v>
      </c>
      <c r="M40" s="27">
        <v>61.585005150185701</v>
      </c>
      <c r="N40" s="27">
        <v>55.218987737151203</v>
      </c>
      <c r="O40" s="27">
        <v>52.889279486532502</v>
      </c>
      <c r="P40" s="27">
        <v>52.905641098573298</v>
      </c>
      <c r="Q40" s="27">
        <v>47.722782060183903</v>
      </c>
      <c r="R40" s="27">
        <v>57.1194146555383</v>
      </c>
      <c r="S40" s="27">
        <v>51.433172378923601</v>
      </c>
      <c r="T40" s="27">
        <v>44.837499734004098</v>
      </c>
      <c r="U40" s="27">
        <v>55.163462710248602</v>
      </c>
    </row>
    <row r="41" spans="1:21" hidden="1" x14ac:dyDescent="0.3">
      <c r="A41" s="19">
        <v>40634</v>
      </c>
      <c r="B41" s="27">
        <v>62.522590054836499</v>
      </c>
      <c r="C41" s="27">
        <v>53.496990377869899</v>
      </c>
      <c r="D41" s="27">
        <v>52.171441044416099</v>
      </c>
      <c r="E41" s="27">
        <v>52.614358178040099</v>
      </c>
      <c r="F41" s="27">
        <v>46.017651516833702</v>
      </c>
      <c r="G41" s="27">
        <v>58.480666102241997</v>
      </c>
      <c r="H41" s="27">
        <v>50.528605848581101</v>
      </c>
      <c r="I41" s="27">
        <v>44.537921538658402</v>
      </c>
      <c r="J41" s="27">
        <v>54.717632801860503</v>
      </c>
      <c r="K41" s="29"/>
      <c r="L41" s="19">
        <v>40634</v>
      </c>
      <c r="M41" s="27">
        <v>62.973248698603001</v>
      </c>
      <c r="N41" s="27">
        <v>56.365542844753698</v>
      </c>
      <c r="O41" s="27">
        <v>52.9245933145747</v>
      </c>
      <c r="P41" s="27">
        <v>54.2172855367293</v>
      </c>
      <c r="Q41" s="27">
        <v>47.960074581818198</v>
      </c>
      <c r="R41" s="27">
        <v>60.346883303826303</v>
      </c>
      <c r="S41" s="27">
        <v>52.891624187085597</v>
      </c>
      <c r="T41" s="27">
        <v>45.624109766889802</v>
      </c>
      <c r="U41" s="27">
        <v>55.953400097626201</v>
      </c>
    </row>
    <row r="42" spans="1:21" hidden="1" x14ac:dyDescent="0.3">
      <c r="A42" s="19">
        <v>40664</v>
      </c>
      <c r="B42" s="27">
        <v>65.825629191245696</v>
      </c>
      <c r="C42" s="27">
        <v>57.862656886995097</v>
      </c>
      <c r="D42" s="27">
        <v>54.156540500994303</v>
      </c>
      <c r="E42" s="27">
        <v>55.1301357916306</v>
      </c>
      <c r="F42" s="27">
        <v>49.603883288946001</v>
      </c>
      <c r="G42" s="27">
        <v>63.116298051274001</v>
      </c>
      <c r="H42" s="27">
        <v>53.868416134772701</v>
      </c>
      <c r="I42" s="27">
        <v>46.118824711335598</v>
      </c>
      <c r="J42" s="27">
        <v>58.0919792351661</v>
      </c>
      <c r="K42" s="29"/>
      <c r="L42" s="19">
        <v>40664</v>
      </c>
      <c r="M42" s="27">
        <v>64.833790971886799</v>
      </c>
      <c r="N42" s="27">
        <v>57.9226046669597</v>
      </c>
      <c r="O42" s="27">
        <v>53.515042499440803</v>
      </c>
      <c r="P42" s="27">
        <v>56.281586372695301</v>
      </c>
      <c r="Q42" s="27">
        <v>48.462941044292698</v>
      </c>
      <c r="R42" s="27">
        <v>64.219022583180404</v>
      </c>
      <c r="S42" s="27">
        <v>54.897155712309001</v>
      </c>
      <c r="T42" s="27">
        <v>46.8480012558976</v>
      </c>
      <c r="U42" s="27">
        <v>57.1842727601124</v>
      </c>
    </row>
    <row r="43" spans="1:21" hidden="1" x14ac:dyDescent="0.3">
      <c r="A43" s="19">
        <v>40695</v>
      </c>
      <c r="B43" s="27">
        <v>73.630674174127606</v>
      </c>
      <c r="C43" s="27">
        <v>62.024437142709402</v>
      </c>
      <c r="D43" s="27">
        <v>56.053877113520201</v>
      </c>
      <c r="E43" s="27">
        <v>61.601130502083301</v>
      </c>
      <c r="F43" s="27">
        <v>51.1747329512283</v>
      </c>
      <c r="G43" s="27">
        <v>70.1272769217844</v>
      </c>
      <c r="H43" s="27">
        <v>57.142908789216101</v>
      </c>
      <c r="I43" s="27">
        <v>50.693663682089998</v>
      </c>
      <c r="J43" s="27">
        <v>62.523678396074502</v>
      </c>
      <c r="K43" s="29"/>
      <c r="L43" s="19">
        <v>40695</v>
      </c>
      <c r="M43" s="27">
        <v>66.876240275067801</v>
      </c>
      <c r="N43" s="27">
        <v>59.664013057750999</v>
      </c>
      <c r="O43" s="27">
        <v>54.353233587567097</v>
      </c>
      <c r="P43" s="27">
        <v>58.697260294585099</v>
      </c>
      <c r="Q43" s="27">
        <v>49.065469647089998</v>
      </c>
      <c r="R43" s="27">
        <v>67.937119207156499</v>
      </c>
      <c r="S43" s="27">
        <v>57.234319158657897</v>
      </c>
      <c r="T43" s="27">
        <v>48.226513534443797</v>
      </c>
      <c r="U43" s="27">
        <v>58.659075136220103</v>
      </c>
    </row>
    <row r="44" spans="1:21" hidden="1" x14ac:dyDescent="0.3">
      <c r="A44" s="19">
        <v>40725</v>
      </c>
      <c r="B44" s="27">
        <v>71.443467888616397</v>
      </c>
      <c r="C44" s="27">
        <v>62.378640602373203</v>
      </c>
      <c r="D44" s="27">
        <v>55.455654920667399</v>
      </c>
      <c r="E44" s="27">
        <v>61.701156173119898</v>
      </c>
      <c r="F44" s="27">
        <v>50.976041830565997</v>
      </c>
      <c r="G44" s="27">
        <v>72.277318525869205</v>
      </c>
      <c r="H44" s="27">
        <v>60.404037444793801</v>
      </c>
      <c r="I44" s="27">
        <v>51.819725377670302</v>
      </c>
      <c r="J44" s="27">
        <v>62.112880790590097</v>
      </c>
      <c r="K44" s="29"/>
      <c r="L44" s="19">
        <v>40725</v>
      </c>
      <c r="M44" s="27">
        <v>68.888963996048503</v>
      </c>
      <c r="N44" s="27">
        <v>61.542257496649803</v>
      </c>
      <c r="O44" s="27">
        <v>55.2971595232898</v>
      </c>
      <c r="P44" s="27">
        <v>61.119747837387798</v>
      </c>
      <c r="Q44" s="27">
        <v>49.691406977331503</v>
      </c>
      <c r="R44" s="27">
        <v>71.158665566578193</v>
      </c>
      <c r="S44" s="27">
        <v>59.6695190792693</v>
      </c>
      <c r="T44" s="27">
        <v>49.657800277216197</v>
      </c>
      <c r="U44" s="27">
        <v>60.266791153134101</v>
      </c>
    </row>
    <row r="45" spans="1:21" hidden="1" x14ac:dyDescent="0.3">
      <c r="A45" s="19">
        <v>40756</v>
      </c>
      <c r="B45" s="27">
        <v>69.584744976978797</v>
      </c>
      <c r="C45" s="27">
        <v>62.124429336919697</v>
      </c>
      <c r="D45" s="27">
        <v>55.872307720815897</v>
      </c>
      <c r="E45" s="27">
        <v>63.3228167524356</v>
      </c>
      <c r="F45" s="27">
        <v>49.806286982271402</v>
      </c>
      <c r="G45" s="27">
        <v>76.602712612152303</v>
      </c>
      <c r="H45" s="27">
        <v>61.395419845553</v>
      </c>
      <c r="I45" s="27">
        <v>50.6838757377555</v>
      </c>
      <c r="J45" s="27">
        <v>60.6693104601135</v>
      </c>
      <c r="K45" s="29"/>
      <c r="L45" s="19">
        <v>40756</v>
      </c>
      <c r="M45" s="27">
        <v>70.936750318203806</v>
      </c>
      <c r="N45" s="27">
        <v>63.699504995092198</v>
      </c>
      <c r="O45" s="27">
        <v>56.478323344961801</v>
      </c>
      <c r="P45" s="27">
        <v>63.537448454755001</v>
      </c>
      <c r="Q45" s="27">
        <v>50.554193459264603</v>
      </c>
      <c r="R45" s="27">
        <v>73.779201356643597</v>
      </c>
      <c r="S45" s="27">
        <v>61.978306456960702</v>
      </c>
      <c r="T45" s="27">
        <v>51.205587738546697</v>
      </c>
      <c r="U45" s="27">
        <v>62.070333365662201</v>
      </c>
    </row>
    <row r="46" spans="1:21" hidden="1" x14ac:dyDescent="0.3">
      <c r="A46" s="19">
        <v>40787</v>
      </c>
      <c r="B46" s="27">
        <v>75.151441880970296</v>
      </c>
      <c r="C46" s="27">
        <v>67.313230623876194</v>
      </c>
      <c r="D46" s="27">
        <v>59.379894932116798</v>
      </c>
      <c r="E46" s="27">
        <v>67.282376452392498</v>
      </c>
      <c r="F46" s="27">
        <v>51.0996191431135</v>
      </c>
      <c r="G46" s="27">
        <v>74.556587520590199</v>
      </c>
      <c r="H46" s="27">
        <v>62.729812805888898</v>
      </c>
      <c r="I46" s="27">
        <v>53.201028500170999</v>
      </c>
      <c r="J46" s="27">
        <v>64.931982598051704</v>
      </c>
      <c r="K46" s="29"/>
      <c r="L46" s="19">
        <v>40787</v>
      </c>
      <c r="M46" s="27">
        <v>73.399535525810705</v>
      </c>
      <c r="N46" s="27">
        <v>66.306036005314695</v>
      </c>
      <c r="O46" s="27">
        <v>57.992538205741802</v>
      </c>
      <c r="P46" s="27">
        <v>66.040770238302301</v>
      </c>
      <c r="Q46" s="27">
        <v>51.953392442523402</v>
      </c>
      <c r="R46" s="27">
        <v>76.211467925306493</v>
      </c>
      <c r="S46" s="27">
        <v>63.982763366915798</v>
      </c>
      <c r="T46" s="27">
        <v>53.076846630109401</v>
      </c>
      <c r="U46" s="27">
        <v>64.288694248492803</v>
      </c>
    </row>
    <row r="47" spans="1:21" hidden="1" x14ac:dyDescent="0.3">
      <c r="A47" s="19">
        <v>40817</v>
      </c>
      <c r="B47" s="27">
        <v>76.887651491561698</v>
      </c>
      <c r="C47" s="27">
        <v>67.618385048739199</v>
      </c>
      <c r="D47" s="27">
        <v>58.708630656714199</v>
      </c>
      <c r="E47" s="27">
        <v>66.542032108971199</v>
      </c>
      <c r="F47" s="27">
        <v>54.784824926090103</v>
      </c>
      <c r="G47" s="27">
        <v>64.164897118482401</v>
      </c>
      <c r="H47" s="27">
        <v>65.107527727527696</v>
      </c>
      <c r="I47" s="27">
        <v>55.246104067003202</v>
      </c>
      <c r="J47" s="27">
        <v>66.830817748585602</v>
      </c>
      <c r="K47" s="29"/>
      <c r="L47" s="19">
        <v>40817</v>
      </c>
      <c r="M47" s="27">
        <v>76.608018558724496</v>
      </c>
      <c r="N47" s="27">
        <v>69.540153035573397</v>
      </c>
      <c r="O47" s="27">
        <v>60.012422817695601</v>
      </c>
      <c r="P47" s="27">
        <v>68.806439342905605</v>
      </c>
      <c r="Q47" s="27">
        <v>54.068186938759098</v>
      </c>
      <c r="R47" s="27">
        <v>78.683789978713193</v>
      </c>
      <c r="S47" s="27">
        <v>65.746565294135294</v>
      </c>
      <c r="T47" s="27">
        <v>55.492370431774397</v>
      </c>
      <c r="U47" s="27">
        <v>67.109174451586796</v>
      </c>
    </row>
    <row r="48" spans="1:21" hidden="1" x14ac:dyDescent="0.3">
      <c r="A48" s="19">
        <v>40848</v>
      </c>
      <c r="B48" s="27">
        <v>75.679721768269999</v>
      </c>
      <c r="C48" s="27">
        <v>68.569803715509295</v>
      </c>
      <c r="D48" s="27">
        <v>60.047464610999299</v>
      </c>
      <c r="E48" s="27">
        <v>70.1023229232988</v>
      </c>
      <c r="F48" s="27">
        <v>55.752587370087198</v>
      </c>
      <c r="G48" s="27">
        <v>76.0158472542402</v>
      </c>
      <c r="H48" s="27">
        <v>55.841089203665803</v>
      </c>
      <c r="I48" s="27">
        <v>57.881153354378597</v>
      </c>
      <c r="J48" s="27">
        <v>65.187866520006096</v>
      </c>
      <c r="K48" s="29"/>
      <c r="L48" s="19">
        <v>40848</v>
      </c>
      <c r="M48" s="27">
        <v>80.5652063943282</v>
      </c>
      <c r="N48" s="27">
        <v>73.394001554587305</v>
      </c>
      <c r="O48" s="27">
        <v>62.5462767614301</v>
      </c>
      <c r="P48" s="27">
        <v>72.052806201156102</v>
      </c>
      <c r="Q48" s="27">
        <v>56.912504084816497</v>
      </c>
      <c r="R48" s="27">
        <v>81.309283299087696</v>
      </c>
      <c r="S48" s="27">
        <v>67.475533330453402</v>
      </c>
      <c r="T48" s="27">
        <v>58.573095971834498</v>
      </c>
      <c r="U48" s="27">
        <v>70.507389371837604</v>
      </c>
    </row>
    <row r="49" spans="1:21" hidden="1" x14ac:dyDescent="0.3">
      <c r="A49" s="19">
        <v>40878</v>
      </c>
      <c r="B49" s="27">
        <v>84.560864080990797</v>
      </c>
      <c r="C49" s="27">
        <v>78.0860426818018</v>
      </c>
      <c r="D49" s="27">
        <v>66.796123131051502</v>
      </c>
      <c r="E49" s="27">
        <v>75.485934852323297</v>
      </c>
      <c r="F49" s="27">
        <v>59.581390064929003</v>
      </c>
      <c r="G49" s="27">
        <v>90.553384512274206</v>
      </c>
      <c r="H49" s="27">
        <v>69.567602179569803</v>
      </c>
      <c r="I49" s="27">
        <v>62.88853269957</v>
      </c>
      <c r="J49" s="27">
        <v>73.858574473292407</v>
      </c>
      <c r="K49" s="29"/>
      <c r="L49" s="19">
        <v>40878</v>
      </c>
      <c r="M49" s="27">
        <v>84.662364444981193</v>
      </c>
      <c r="N49" s="27">
        <v>77.361805342713794</v>
      </c>
      <c r="O49" s="27">
        <v>65.286635111089794</v>
      </c>
      <c r="P49" s="27">
        <v>75.552367240416402</v>
      </c>
      <c r="Q49" s="27">
        <v>59.971855790240198</v>
      </c>
      <c r="R49" s="27">
        <v>83.984624593178907</v>
      </c>
      <c r="S49" s="27">
        <v>69.342742826805406</v>
      </c>
      <c r="T49" s="27">
        <v>62.153958301138097</v>
      </c>
      <c r="U49" s="27">
        <v>73.958030908780103</v>
      </c>
    </row>
    <row r="50" spans="1:21" hidden="1" x14ac:dyDescent="0.3">
      <c r="A50" s="19">
        <v>40909</v>
      </c>
      <c r="B50" s="27">
        <v>91.424065327353603</v>
      </c>
      <c r="C50" s="27">
        <v>82.135068842103095</v>
      </c>
      <c r="D50" s="27">
        <v>70.4165107876712</v>
      </c>
      <c r="E50" s="27">
        <v>81.178844930004701</v>
      </c>
      <c r="F50" s="27">
        <v>66.141391931292105</v>
      </c>
      <c r="G50" s="27">
        <v>85.560541754960596</v>
      </c>
      <c r="H50" s="27">
        <v>69.789319252089399</v>
      </c>
      <c r="I50" s="27">
        <v>76.328014242660402</v>
      </c>
      <c r="J50" s="27">
        <v>79.485915042099094</v>
      </c>
      <c r="K50" s="29"/>
      <c r="L50" s="19">
        <v>40909</v>
      </c>
      <c r="M50" s="27">
        <v>87.842817917942099</v>
      </c>
      <c r="N50" s="27">
        <v>80.535443742643494</v>
      </c>
      <c r="O50" s="27">
        <v>67.584675232835806</v>
      </c>
      <c r="P50" s="27">
        <v>78.613173269036906</v>
      </c>
      <c r="Q50" s="27">
        <v>62.343427561853098</v>
      </c>
      <c r="R50" s="27">
        <v>86.118070366668604</v>
      </c>
      <c r="S50" s="27">
        <v>71.205677293746106</v>
      </c>
      <c r="T50" s="27">
        <v>65.530621875788299</v>
      </c>
      <c r="U50" s="27">
        <v>76.625679605161096</v>
      </c>
    </row>
    <row r="51" spans="1:21" hidden="1" x14ac:dyDescent="0.3">
      <c r="A51" s="19">
        <v>40940</v>
      </c>
      <c r="B51" s="27">
        <v>93.090444169169601</v>
      </c>
      <c r="C51" s="27">
        <v>82.508248614505703</v>
      </c>
      <c r="D51" s="27">
        <v>67.720992647238603</v>
      </c>
      <c r="E51" s="27">
        <v>79.549327299760506</v>
      </c>
      <c r="F51" s="27">
        <v>64.280656970575606</v>
      </c>
      <c r="G51" s="27">
        <v>91.108039972495106</v>
      </c>
      <c r="H51" s="27">
        <v>70.978468884335598</v>
      </c>
      <c r="I51" s="27">
        <v>69.909396542686494</v>
      </c>
      <c r="J51" s="27">
        <v>79.665916210099695</v>
      </c>
      <c r="K51" s="29"/>
      <c r="L51" s="19">
        <v>40940</v>
      </c>
      <c r="M51" s="27">
        <v>89.135105722181294</v>
      </c>
      <c r="N51" s="27">
        <v>82.132500516822105</v>
      </c>
      <c r="O51" s="27">
        <v>68.814691234428693</v>
      </c>
      <c r="P51" s="27">
        <v>80.319009405742605</v>
      </c>
      <c r="Q51" s="27">
        <v>63.297309497980798</v>
      </c>
      <c r="R51" s="27">
        <v>87.045105966544895</v>
      </c>
      <c r="S51" s="27">
        <v>72.773299368416204</v>
      </c>
      <c r="T51" s="27">
        <v>68.078038997782201</v>
      </c>
      <c r="U51" s="27">
        <v>77.787923260126306</v>
      </c>
    </row>
    <row r="52" spans="1:21" hidden="1" x14ac:dyDescent="0.3">
      <c r="A52" s="19">
        <v>40969</v>
      </c>
      <c r="B52" s="27">
        <v>91.192048102575697</v>
      </c>
      <c r="C52" s="27">
        <v>84.323540787577002</v>
      </c>
      <c r="D52" s="27">
        <v>70.509548495525195</v>
      </c>
      <c r="E52" s="27">
        <v>84.321485089884106</v>
      </c>
      <c r="F52" s="27">
        <v>64.798935336836905</v>
      </c>
      <c r="G52" s="27">
        <v>81.199162843467704</v>
      </c>
      <c r="H52" s="27">
        <v>93.742415139631007</v>
      </c>
      <c r="I52" s="27">
        <v>71.531952473109698</v>
      </c>
      <c r="J52" s="27">
        <v>79.587820277105493</v>
      </c>
      <c r="K52" s="29"/>
      <c r="L52" s="19">
        <v>40969</v>
      </c>
      <c r="M52" s="27">
        <v>88.073490427794596</v>
      </c>
      <c r="N52" s="27">
        <v>81.791090303252503</v>
      </c>
      <c r="O52" s="27">
        <v>68.7615134991497</v>
      </c>
      <c r="P52" s="27">
        <v>80.232283904036294</v>
      </c>
      <c r="Q52" s="27">
        <v>62.5453841079648</v>
      </c>
      <c r="R52" s="27">
        <v>86.502097389445694</v>
      </c>
      <c r="S52" s="27">
        <v>73.690896480520706</v>
      </c>
      <c r="T52" s="27">
        <v>69.525476921896797</v>
      </c>
      <c r="U52" s="27">
        <v>77.185659244286995</v>
      </c>
    </row>
    <row r="53" spans="1:21" hidden="1" x14ac:dyDescent="0.3">
      <c r="A53" s="19">
        <v>41000</v>
      </c>
      <c r="B53" s="27">
        <v>94.0634952458133</v>
      </c>
      <c r="C53" s="27">
        <v>87.299001275663599</v>
      </c>
      <c r="D53" s="27">
        <v>80.891779312880004</v>
      </c>
      <c r="E53" s="27">
        <v>81.020217599260206</v>
      </c>
      <c r="F53" s="27">
        <v>65.302066510494399</v>
      </c>
      <c r="G53" s="27">
        <v>87.586787223016898</v>
      </c>
      <c r="H53" s="27">
        <v>74.135078700776802</v>
      </c>
      <c r="I53" s="27">
        <v>76.788463585388598</v>
      </c>
      <c r="J53" s="27">
        <v>85.267213120887106</v>
      </c>
      <c r="K53" s="29"/>
      <c r="L53" s="19">
        <v>41000</v>
      </c>
      <c r="M53" s="27">
        <v>85.228765255353693</v>
      </c>
      <c r="N53" s="27">
        <v>79.879366441095399</v>
      </c>
      <c r="O53" s="27">
        <v>67.7363130138814</v>
      </c>
      <c r="P53" s="27">
        <v>78.482166032563597</v>
      </c>
      <c r="Q53" s="27">
        <v>60.635477428874196</v>
      </c>
      <c r="R53" s="27">
        <v>84.4795120524591</v>
      </c>
      <c r="S53" s="27">
        <v>74.020033895293096</v>
      </c>
      <c r="T53" s="27">
        <v>69.970644924549006</v>
      </c>
      <c r="U53" s="27">
        <v>75.345777450857199</v>
      </c>
    </row>
    <row r="54" spans="1:21" hidden="1" x14ac:dyDescent="0.3">
      <c r="A54" s="19">
        <v>41030</v>
      </c>
      <c r="B54" s="27">
        <v>79.864465811194094</v>
      </c>
      <c r="C54" s="27">
        <v>76.227893450159002</v>
      </c>
      <c r="D54" s="27">
        <v>65.991040148556195</v>
      </c>
      <c r="E54" s="27">
        <v>74.460851115245106</v>
      </c>
      <c r="F54" s="27">
        <v>56.650785201406897</v>
      </c>
      <c r="G54" s="27">
        <v>81.711606317510103</v>
      </c>
      <c r="H54" s="27">
        <v>74.577593117205495</v>
      </c>
      <c r="I54" s="27">
        <v>69.370670744900806</v>
      </c>
      <c r="J54" s="27">
        <v>71.404356612074906</v>
      </c>
      <c r="K54" s="29"/>
      <c r="L54" s="19">
        <v>41030</v>
      </c>
      <c r="M54" s="27">
        <v>81.7016557737374</v>
      </c>
      <c r="N54" s="27">
        <v>77.4562322898595</v>
      </c>
      <c r="O54" s="27">
        <v>66.499007249646397</v>
      </c>
      <c r="P54" s="27">
        <v>75.849672535314099</v>
      </c>
      <c r="Q54" s="27">
        <v>58.626547013153598</v>
      </c>
      <c r="R54" s="27">
        <v>81.759938104082295</v>
      </c>
      <c r="S54" s="27">
        <v>74.217915081892997</v>
      </c>
      <c r="T54" s="27">
        <v>69.8186291813265</v>
      </c>
      <c r="U54" s="27">
        <v>73.174432244130202</v>
      </c>
    </row>
    <row r="55" spans="1:21" hidden="1" x14ac:dyDescent="0.3">
      <c r="A55" s="19">
        <v>41061</v>
      </c>
      <c r="B55" s="27">
        <v>73.973262725839106</v>
      </c>
      <c r="C55" s="27">
        <v>73.072601385923903</v>
      </c>
      <c r="D55" s="27">
        <v>63.172713123187002</v>
      </c>
      <c r="E55" s="27">
        <v>69.713221050684993</v>
      </c>
      <c r="F55" s="27">
        <v>53.332983226891699</v>
      </c>
      <c r="G55" s="27">
        <v>66.151192346661702</v>
      </c>
      <c r="H55" s="27">
        <v>71.880654625808006</v>
      </c>
      <c r="I55" s="27">
        <v>67.658925063806905</v>
      </c>
      <c r="J55" s="27">
        <v>67.226742129462494</v>
      </c>
      <c r="K55" s="29"/>
      <c r="L55" s="19">
        <v>41061</v>
      </c>
      <c r="M55" s="27">
        <v>79.062462583578096</v>
      </c>
      <c r="N55" s="27">
        <v>75.831804597090994</v>
      </c>
      <c r="O55" s="27">
        <v>66.003995781762896</v>
      </c>
      <c r="P55" s="27">
        <v>73.541177992558403</v>
      </c>
      <c r="Q55" s="27">
        <v>57.653138334751297</v>
      </c>
      <c r="R55" s="27">
        <v>79.558239194356204</v>
      </c>
      <c r="S55" s="27">
        <v>74.997502667534405</v>
      </c>
      <c r="T55" s="27">
        <v>69.669070146683495</v>
      </c>
      <c r="U55" s="27">
        <v>71.826652558395296</v>
      </c>
    </row>
    <row r="56" spans="1:21" hidden="1" x14ac:dyDescent="0.3">
      <c r="A56" s="19">
        <v>41091</v>
      </c>
      <c r="B56" s="27">
        <v>76.8757280191559</v>
      </c>
      <c r="C56" s="27">
        <v>74.667625356797004</v>
      </c>
      <c r="D56" s="27">
        <v>64.8209484134143</v>
      </c>
      <c r="E56" s="27">
        <v>69.717301217706094</v>
      </c>
      <c r="F56" s="27">
        <v>54.845594657943401</v>
      </c>
      <c r="G56" s="27">
        <v>78.7203898002237</v>
      </c>
      <c r="H56" s="27">
        <v>73.905004622330296</v>
      </c>
      <c r="I56" s="27">
        <v>73.097570482396904</v>
      </c>
      <c r="J56" s="27">
        <v>70.251263549461697</v>
      </c>
      <c r="K56" s="29"/>
      <c r="L56" s="19">
        <v>41091</v>
      </c>
      <c r="M56" s="27">
        <v>78.417610909474902</v>
      </c>
      <c r="N56" s="27">
        <v>75.863850916611</v>
      </c>
      <c r="O56" s="27">
        <v>66.933424004027302</v>
      </c>
      <c r="P56" s="27">
        <v>72.421638691815104</v>
      </c>
      <c r="Q56" s="27">
        <v>58.628190370490302</v>
      </c>
      <c r="R56" s="27">
        <v>78.905163528188297</v>
      </c>
      <c r="S56" s="27">
        <v>76.808251840626795</v>
      </c>
      <c r="T56" s="27">
        <v>70.158560780563505</v>
      </c>
      <c r="U56" s="27">
        <v>72.119891517461497</v>
      </c>
    </row>
    <row r="57" spans="1:21" hidden="1" x14ac:dyDescent="0.3">
      <c r="A57" s="19">
        <v>41122</v>
      </c>
      <c r="B57" s="27">
        <v>74.470651591377603</v>
      </c>
      <c r="C57" s="27">
        <v>74.779603403908695</v>
      </c>
      <c r="D57" s="27">
        <v>64.825265836906098</v>
      </c>
      <c r="E57" s="27">
        <v>73.023582053330998</v>
      </c>
      <c r="F57" s="27">
        <v>58.722462081670102</v>
      </c>
      <c r="G57" s="27">
        <v>77.985681036056604</v>
      </c>
      <c r="H57" s="27">
        <v>75.526880732384001</v>
      </c>
      <c r="I57" s="27">
        <v>70.696887224374905</v>
      </c>
      <c r="J57" s="27">
        <v>69.602885583320599</v>
      </c>
      <c r="K57" s="29"/>
      <c r="L57" s="19">
        <v>41122</v>
      </c>
      <c r="M57" s="27">
        <v>79.877118959289803</v>
      </c>
      <c r="N57" s="27">
        <v>77.691417678665303</v>
      </c>
      <c r="O57" s="27">
        <v>69.289120751349202</v>
      </c>
      <c r="P57" s="27">
        <v>72.866686422937605</v>
      </c>
      <c r="Q57" s="27">
        <v>61.5105720814148</v>
      </c>
      <c r="R57" s="27">
        <v>80.076914865586204</v>
      </c>
      <c r="S57" s="27">
        <v>79.555096068735693</v>
      </c>
      <c r="T57" s="27">
        <v>71.477094287253706</v>
      </c>
      <c r="U57" s="27">
        <v>74.172737254839006</v>
      </c>
    </row>
    <row r="58" spans="1:21" hidden="1" x14ac:dyDescent="0.3">
      <c r="A58" s="19">
        <v>41153</v>
      </c>
      <c r="B58" s="27">
        <v>85.337190921730596</v>
      </c>
      <c r="C58" s="27">
        <v>82.238068797375107</v>
      </c>
      <c r="D58" s="27">
        <v>73.736940748697506</v>
      </c>
      <c r="E58" s="27">
        <v>74.485142907549303</v>
      </c>
      <c r="F58" s="27">
        <v>69.030038184814003</v>
      </c>
      <c r="G58" s="27">
        <v>78.004463402403303</v>
      </c>
      <c r="H58" s="27">
        <v>84.134933450180199</v>
      </c>
      <c r="I58" s="27">
        <v>70.382105355222293</v>
      </c>
      <c r="J58" s="27">
        <v>79.199298659620894</v>
      </c>
      <c r="K58" s="29"/>
      <c r="L58" s="19">
        <v>41153</v>
      </c>
      <c r="M58" s="27">
        <v>82.557911867690706</v>
      </c>
      <c r="N58" s="27">
        <v>80.707430120833706</v>
      </c>
      <c r="O58" s="27">
        <v>72.636672733626199</v>
      </c>
      <c r="P58" s="27">
        <v>74.645426720295106</v>
      </c>
      <c r="Q58" s="27">
        <v>65.481043158032406</v>
      </c>
      <c r="R58" s="27">
        <v>82.712252692272997</v>
      </c>
      <c r="S58" s="27">
        <v>82.622728373806893</v>
      </c>
      <c r="T58" s="27">
        <v>73.506086463214402</v>
      </c>
      <c r="U58" s="27">
        <v>77.300399744482306</v>
      </c>
    </row>
    <row r="59" spans="1:21" hidden="1" x14ac:dyDescent="0.3">
      <c r="A59" s="19">
        <v>41183</v>
      </c>
      <c r="B59" s="27">
        <v>93.696307084980404</v>
      </c>
      <c r="C59" s="27">
        <v>87.487165181235198</v>
      </c>
      <c r="D59" s="27">
        <v>85.023177934421597</v>
      </c>
      <c r="E59" s="27">
        <v>86.453576917911306</v>
      </c>
      <c r="F59" s="27">
        <v>79.446810340261706</v>
      </c>
      <c r="G59" s="27">
        <v>90.199638904008694</v>
      </c>
      <c r="H59" s="27">
        <v>87.1831221396979</v>
      </c>
      <c r="I59" s="27">
        <v>88.466370997526496</v>
      </c>
      <c r="J59" s="27">
        <v>87.684010259087799</v>
      </c>
      <c r="K59" s="29"/>
      <c r="L59" s="19">
        <v>41183</v>
      </c>
      <c r="M59" s="27">
        <v>85.268251783250193</v>
      </c>
      <c r="N59" s="27">
        <v>83.907892229594694</v>
      </c>
      <c r="O59" s="27">
        <v>76.2455754057588</v>
      </c>
      <c r="P59" s="27">
        <v>77.224583576712007</v>
      </c>
      <c r="Q59" s="27">
        <v>69.536438984478494</v>
      </c>
      <c r="R59" s="27">
        <v>86.033438659387102</v>
      </c>
      <c r="S59" s="27">
        <v>85.162284423982598</v>
      </c>
      <c r="T59" s="27">
        <v>75.857759396135407</v>
      </c>
      <c r="U59" s="27">
        <v>80.553761374235705</v>
      </c>
    </row>
    <row r="60" spans="1:21" hidden="1" x14ac:dyDescent="0.3">
      <c r="A60" s="19">
        <v>41214</v>
      </c>
      <c r="B60" s="27">
        <v>91.700371335620503</v>
      </c>
      <c r="C60" s="27">
        <v>86.743529905391696</v>
      </c>
      <c r="D60" s="27">
        <v>89.147794400252906</v>
      </c>
      <c r="E60" s="27">
        <v>89.804484791218997</v>
      </c>
      <c r="F60" s="27">
        <v>80.981882365913606</v>
      </c>
      <c r="G60" s="27">
        <v>94.0620811710357</v>
      </c>
      <c r="H60" s="27">
        <v>90.543562054588406</v>
      </c>
      <c r="I60" s="27">
        <v>79.790196592590107</v>
      </c>
      <c r="J60" s="27">
        <v>86.550949158400499</v>
      </c>
      <c r="K60" s="29"/>
      <c r="L60" s="19">
        <v>41214</v>
      </c>
      <c r="M60" s="27">
        <v>87.360350733847795</v>
      </c>
      <c r="N60" s="27">
        <v>86.462896606503406</v>
      </c>
      <c r="O60" s="27">
        <v>79.638011652244998</v>
      </c>
      <c r="P60" s="27">
        <v>80.036851771862899</v>
      </c>
      <c r="Q60" s="27">
        <v>73.024749758947394</v>
      </c>
      <c r="R60" s="27">
        <v>89.278426728891901</v>
      </c>
      <c r="S60" s="27">
        <v>86.753731392656803</v>
      </c>
      <c r="T60" s="27">
        <v>78.208091853995001</v>
      </c>
      <c r="U60" s="27">
        <v>83.369186238735395</v>
      </c>
    </row>
    <row r="61" spans="1:21" hidden="1" x14ac:dyDescent="0.3">
      <c r="A61" s="19">
        <v>41244</v>
      </c>
      <c r="B61" s="27">
        <v>89.899508171407604</v>
      </c>
      <c r="C61" s="27">
        <v>89.312697925147503</v>
      </c>
      <c r="D61" s="27">
        <v>84.713081924819804</v>
      </c>
      <c r="E61" s="27">
        <v>82.264121703439997</v>
      </c>
      <c r="F61" s="27">
        <v>78.933814358316198</v>
      </c>
      <c r="G61" s="27">
        <v>106.60400876097</v>
      </c>
      <c r="H61" s="27">
        <v>85.184549050316903</v>
      </c>
      <c r="I61" s="27">
        <v>83.5719399933067</v>
      </c>
      <c r="J61" s="27">
        <v>87.253716548383295</v>
      </c>
      <c r="K61" s="29"/>
      <c r="L61" s="19">
        <v>41244</v>
      </c>
      <c r="M61" s="27">
        <v>88.783631810140506</v>
      </c>
      <c r="N61" s="27">
        <v>88.203270641276703</v>
      </c>
      <c r="O61" s="27">
        <v>82.770407152135803</v>
      </c>
      <c r="P61" s="27">
        <v>82.898305823626302</v>
      </c>
      <c r="Q61" s="27">
        <v>75.901860717448301</v>
      </c>
      <c r="R61" s="27">
        <v>91.849253784881597</v>
      </c>
      <c r="S61" s="27">
        <v>87.455244390259594</v>
      </c>
      <c r="T61" s="27">
        <v>80.481335593613693</v>
      </c>
      <c r="U61" s="27">
        <v>85.643843337567802</v>
      </c>
    </row>
    <row r="62" spans="1:21" hidden="1" x14ac:dyDescent="0.3">
      <c r="A62" s="19">
        <v>41275</v>
      </c>
      <c r="B62" s="27">
        <v>83.088547353067995</v>
      </c>
      <c r="C62" s="27">
        <v>81.344835759562599</v>
      </c>
      <c r="D62" s="27">
        <v>82.498201479113305</v>
      </c>
      <c r="E62" s="27">
        <v>79.212232804189995</v>
      </c>
      <c r="F62" s="27">
        <v>74.963881932881407</v>
      </c>
      <c r="G62" s="27">
        <v>84.204337475342001</v>
      </c>
      <c r="H62" s="27">
        <v>85.255447493065105</v>
      </c>
      <c r="I62" s="27">
        <v>78.271725925054895</v>
      </c>
      <c r="J62" s="27">
        <v>80.517004304764598</v>
      </c>
      <c r="K62" s="29"/>
      <c r="L62" s="19">
        <v>41275</v>
      </c>
      <c r="M62" s="27">
        <v>90.076966715865595</v>
      </c>
      <c r="N62" s="27">
        <v>89.558330573094906</v>
      </c>
      <c r="O62" s="27">
        <v>85.658444871814794</v>
      </c>
      <c r="P62" s="27">
        <v>85.811591311623005</v>
      </c>
      <c r="Q62" s="27">
        <v>78.670494462726296</v>
      </c>
      <c r="R62" s="27">
        <v>93.741467768312901</v>
      </c>
      <c r="S62" s="27">
        <v>87.933236810818698</v>
      </c>
      <c r="T62" s="27">
        <v>83.046134858646099</v>
      </c>
      <c r="U62" s="27">
        <v>87.693136314534996</v>
      </c>
    </row>
    <row r="63" spans="1:21" hidden="1" x14ac:dyDescent="0.3">
      <c r="A63" s="19">
        <v>41306</v>
      </c>
      <c r="B63" s="27">
        <v>87.672296997046104</v>
      </c>
      <c r="C63" s="27">
        <v>88.425590804645395</v>
      </c>
      <c r="D63" s="27">
        <v>87.215085956951896</v>
      </c>
      <c r="E63" s="27">
        <v>86.800169443934905</v>
      </c>
      <c r="F63" s="27">
        <v>76.072948693861093</v>
      </c>
      <c r="G63" s="27">
        <v>89.659916223176594</v>
      </c>
      <c r="H63" s="27">
        <v>85.040094844232001</v>
      </c>
      <c r="I63" s="27">
        <v>86.507018551656202</v>
      </c>
      <c r="J63" s="27">
        <v>85.777507870857093</v>
      </c>
      <c r="K63" s="29"/>
      <c r="L63" s="19">
        <v>41306</v>
      </c>
      <c r="M63" s="27">
        <v>91.850740188448896</v>
      </c>
      <c r="N63" s="27">
        <v>91.075659203366001</v>
      </c>
      <c r="O63" s="27">
        <v>88.569598877862006</v>
      </c>
      <c r="P63" s="27">
        <v>88.809226550945993</v>
      </c>
      <c r="Q63" s="27">
        <v>81.903000230228599</v>
      </c>
      <c r="R63" s="27">
        <v>95.337351200519294</v>
      </c>
      <c r="S63" s="27">
        <v>89.130114871455106</v>
      </c>
      <c r="T63" s="27">
        <v>86.056809735110207</v>
      </c>
      <c r="U63" s="27">
        <v>89.938731353217705</v>
      </c>
    </row>
    <row r="64" spans="1:21" hidden="1" x14ac:dyDescent="0.3">
      <c r="A64" s="19">
        <v>41334</v>
      </c>
      <c r="B64" s="27">
        <v>94.225597881110403</v>
      </c>
      <c r="C64" s="27">
        <v>94.046492729347506</v>
      </c>
      <c r="D64" s="27">
        <v>93.674862838163094</v>
      </c>
      <c r="E64" s="27">
        <v>90.978839734069197</v>
      </c>
      <c r="F64" s="27">
        <v>86.130330463416598</v>
      </c>
      <c r="G64" s="27">
        <v>98.549530018733194</v>
      </c>
      <c r="H64" s="27">
        <v>89.500690029447497</v>
      </c>
      <c r="I64" s="27">
        <v>86.801075448107795</v>
      </c>
      <c r="J64" s="27">
        <v>92.671222168548098</v>
      </c>
      <c r="K64" s="29"/>
      <c r="L64" s="19">
        <v>41334</v>
      </c>
      <c r="M64" s="27">
        <v>94.428751139536999</v>
      </c>
      <c r="N64" s="27">
        <v>93.2071928127597</v>
      </c>
      <c r="O64" s="27">
        <v>91.806487692943605</v>
      </c>
      <c r="P64" s="27">
        <v>92.054604305692095</v>
      </c>
      <c r="Q64" s="27">
        <v>86.141905105212203</v>
      </c>
      <c r="R64" s="27">
        <v>96.955132472112794</v>
      </c>
      <c r="S64" s="27">
        <v>91.656868714561696</v>
      </c>
      <c r="T64" s="27">
        <v>89.234479460947398</v>
      </c>
      <c r="U64" s="27">
        <v>92.720120540612598</v>
      </c>
    </row>
    <row r="65" spans="1:21" hidden="1" x14ac:dyDescent="0.3">
      <c r="A65" s="19">
        <v>41365</v>
      </c>
      <c r="B65" s="27">
        <v>101.569019646938</v>
      </c>
      <c r="C65" s="27">
        <v>101.34909582614701</v>
      </c>
      <c r="D65" s="27">
        <v>97.513638733086907</v>
      </c>
      <c r="E65" s="27">
        <v>101.28922453401201</v>
      </c>
      <c r="F65" s="27">
        <v>94.862896310486306</v>
      </c>
      <c r="G65" s="27">
        <v>99.716727906172594</v>
      </c>
      <c r="H65" s="27">
        <v>97.466230921281195</v>
      </c>
      <c r="I65" s="27">
        <v>96.146139815452102</v>
      </c>
      <c r="J65" s="27">
        <v>99.626358861581295</v>
      </c>
      <c r="K65" s="29"/>
      <c r="L65" s="19">
        <v>41365</v>
      </c>
      <c r="M65" s="27">
        <v>97.574513209183706</v>
      </c>
      <c r="N65" s="27">
        <v>96.058813542916795</v>
      </c>
      <c r="O65" s="27">
        <v>95.295291696417095</v>
      </c>
      <c r="P65" s="27">
        <v>95.534857342361406</v>
      </c>
      <c r="Q65" s="27">
        <v>91.635461268514902</v>
      </c>
      <c r="R65" s="27">
        <v>98.865568781084093</v>
      </c>
      <c r="S65" s="27">
        <v>95.187135122917994</v>
      </c>
      <c r="T65" s="27">
        <v>92.5441434367076</v>
      </c>
      <c r="U65" s="27">
        <v>96.028246441538201</v>
      </c>
    </row>
    <row r="66" spans="1:21" hidden="1" x14ac:dyDescent="0.3">
      <c r="A66" s="19">
        <v>41395</v>
      </c>
      <c r="B66" s="27">
        <v>100.845980203629</v>
      </c>
      <c r="C66" s="27">
        <v>99.478614149960606</v>
      </c>
      <c r="D66" s="27">
        <v>96.962385025504702</v>
      </c>
      <c r="E66" s="27">
        <v>98.559031732080001</v>
      </c>
      <c r="F66" s="27">
        <v>97.159768130406704</v>
      </c>
      <c r="G66" s="27">
        <v>103.70837933103201</v>
      </c>
      <c r="H66" s="27">
        <v>95.318356258222394</v>
      </c>
      <c r="I66" s="27">
        <v>98.778853483724603</v>
      </c>
      <c r="J66" s="27">
        <v>98.665958373661297</v>
      </c>
      <c r="K66" s="29"/>
      <c r="L66" s="19">
        <v>41395</v>
      </c>
      <c r="M66" s="27">
        <v>100.705517862458</v>
      </c>
      <c r="N66" s="27">
        <v>99.312094226702797</v>
      </c>
      <c r="O66" s="27">
        <v>98.774921581425701</v>
      </c>
      <c r="P66" s="27">
        <v>99.1281911712192</v>
      </c>
      <c r="Q66" s="27">
        <v>98.021596318064795</v>
      </c>
      <c r="R66" s="27">
        <v>100.967036805083</v>
      </c>
      <c r="S66" s="27">
        <v>98.829383978914194</v>
      </c>
      <c r="T66" s="27">
        <v>95.877532044949604</v>
      </c>
      <c r="U66" s="27">
        <v>99.615918569416905</v>
      </c>
    </row>
    <row r="67" spans="1:21" hidden="1" x14ac:dyDescent="0.3">
      <c r="A67" s="19">
        <v>41426</v>
      </c>
      <c r="B67" s="27">
        <v>106.03929303792501</v>
      </c>
      <c r="C67" s="27">
        <v>103.23354049763201</v>
      </c>
      <c r="D67" s="27">
        <v>99.152764269924802</v>
      </c>
      <c r="E67" s="27">
        <v>97.969472470380197</v>
      </c>
      <c r="F67" s="27">
        <v>103.964555858247</v>
      </c>
      <c r="G67" s="27">
        <v>101.448307417433</v>
      </c>
      <c r="H67" s="27">
        <v>103.732580887513</v>
      </c>
      <c r="I67" s="27">
        <v>103.08565947618899</v>
      </c>
      <c r="J67" s="27">
        <v>103.71106750963099</v>
      </c>
      <c r="K67" s="29"/>
      <c r="L67" s="19">
        <v>41426</v>
      </c>
      <c r="M67" s="27">
        <v>103.300862934682</v>
      </c>
      <c r="N67" s="27">
        <v>102.454880080347</v>
      </c>
      <c r="O67" s="27">
        <v>102.171003932909</v>
      </c>
      <c r="P67" s="27">
        <v>102.485229583143</v>
      </c>
      <c r="Q67" s="27">
        <v>104.566982058242</v>
      </c>
      <c r="R67" s="27">
        <v>102.80244969490001</v>
      </c>
      <c r="S67" s="27">
        <v>101.96390045791399</v>
      </c>
      <c r="T67" s="27">
        <v>99.306824997288004</v>
      </c>
      <c r="U67" s="27">
        <v>103.04685870823199</v>
      </c>
    </row>
    <row r="68" spans="1:21" hidden="1" x14ac:dyDescent="0.3">
      <c r="A68" s="19">
        <v>41456</v>
      </c>
      <c r="B68" s="27">
        <v>105.623773138868</v>
      </c>
      <c r="C68" s="27">
        <v>103.468202117836</v>
      </c>
      <c r="D68" s="27">
        <v>108.545767462019</v>
      </c>
      <c r="E68" s="27">
        <v>105.876888440599</v>
      </c>
      <c r="F68" s="27">
        <v>110.71337360640599</v>
      </c>
      <c r="G68" s="27">
        <v>105.842287098821</v>
      </c>
      <c r="H68" s="27">
        <v>104.93629890282</v>
      </c>
      <c r="I68" s="27">
        <v>99.680137168762499</v>
      </c>
      <c r="J68" s="27">
        <v>106.32595871982799</v>
      </c>
      <c r="K68" s="29"/>
      <c r="L68" s="19">
        <v>41456</v>
      </c>
      <c r="M68" s="27">
        <v>104.909147705121</v>
      </c>
      <c r="N68" s="27">
        <v>104.982922076119</v>
      </c>
      <c r="O68" s="27">
        <v>105.18680397903501</v>
      </c>
      <c r="P68" s="27">
        <v>105.26358565174699</v>
      </c>
      <c r="Q68" s="27">
        <v>110.121455203935</v>
      </c>
      <c r="R68" s="27">
        <v>104.13064347322501</v>
      </c>
      <c r="S68" s="27">
        <v>104.219110521049</v>
      </c>
      <c r="T68" s="27">
        <v>102.757283159435</v>
      </c>
      <c r="U68" s="27">
        <v>105.756335636081</v>
      </c>
    </row>
    <row r="69" spans="1:21" hidden="1" x14ac:dyDescent="0.3">
      <c r="A69" s="19">
        <v>41487</v>
      </c>
      <c r="B69" s="27">
        <v>105.53040027201899</v>
      </c>
      <c r="C69" s="27">
        <v>107.878856785151</v>
      </c>
      <c r="D69" s="27">
        <v>108.579374685267</v>
      </c>
      <c r="E69" s="27">
        <v>111.872243428429</v>
      </c>
      <c r="F69" s="27">
        <v>117.78588614962</v>
      </c>
      <c r="G69" s="27">
        <v>94.251768913678802</v>
      </c>
      <c r="H69" s="27">
        <v>105.070523764634</v>
      </c>
      <c r="I69" s="27">
        <v>103.58358203634</v>
      </c>
      <c r="J69" s="27">
        <v>108.24623395752999</v>
      </c>
      <c r="K69" s="29"/>
      <c r="L69" s="19">
        <v>41487</v>
      </c>
      <c r="M69" s="27">
        <v>105.40435475258801</v>
      </c>
      <c r="N69" s="27">
        <v>106.355592574212</v>
      </c>
      <c r="O69" s="27">
        <v>107.439968963037</v>
      </c>
      <c r="P69" s="27">
        <v>107.241749729924</v>
      </c>
      <c r="Q69" s="27">
        <v>113.814315842992</v>
      </c>
      <c r="R69" s="27">
        <v>104.99758532011001</v>
      </c>
      <c r="S69" s="27">
        <v>105.854490991612</v>
      </c>
      <c r="T69" s="27">
        <v>106.214104354695</v>
      </c>
      <c r="U69" s="27">
        <v>107.328465575216</v>
      </c>
    </row>
    <row r="70" spans="1:21" hidden="1" x14ac:dyDescent="0.3">
      <c r="A70" s="19">
        <v>41518</v>
      </c>
      <c r="B70" s="27">
        <v>105.397325986366</v>
      </c>
      <c r="C70" s="27">
        <v>107.182523359961</v>
      </c>
      <c r="D70" s="27">
        <v>106.839766523677</v>
      </c>
      <c r="E70" s="27">
        <v>108.554604797406</v>
      </c>
      <c r="F70" s="27">
        <v>120.43549911812801</v>
      </c>
      <c r="G70" s="27">
        <v>107.457036642822</v>
      </c>
      <c r="H70" s="27">
        <v>100.561370148362</v>
      </c>
      <c r="I70" s="27">
        <v>113.660391891416</v>
      </c>
      <c r="J70" s="27">
        <v>109.506034585168</v>
      </c>
      <c r="K70" s="29"/>
      <c r="L70" s="19">
        <v>41518</v>
      </c>
      <c r="M70" s="27">
        <v>105.067983825981</v>
      </c>
      <c r="N70" s="27">
        <v>106.549431297819</v>
      </c>
      <c r="O70" s="27">
        <v>108.80681809295599</v>
      </c>
      <c r="P70" s="27">
        <v>108.40590644842899</v>
      </c>
      <c r="Q70" s="27">
        <v>115.53795400693301</v>
      </c>
      <c r="R70" s="27">
        <v>105.381169664468</v>
      </c>
      <c r="S70" s="27">
        <v>107.39329276356899</v>
      </c>
      <c r="T70" s="27">
        <v>109.63389805024801</v>
      </c>
      <c r="U70" s="27">
        <v>107.775415982265</v>
      </c>
    </row>
    <row r="71" spans="1:21" hidden="1" x14ac:dyDescent="0.3">
      <c r="A71" s="19">
        <v>41548</v>
      </c>
      <c r="B71" s="27">
        <v>106.439234505808</v>
      </c>
      <c r="C71" s="27">
        <v>107.788457602647</v>
      </c>
      <c r="D71" s="27">
        <v>110.94577873787399</v>
      </c>
      <c r="E71" s="27">
        <v>109.09727096991401</v>
      </c>
      <c r="F71" s="27">
        <v>116.37453709073</v>
      </c>
      <c r="G71" s="27">
        <v>106.35289780046099</v>
      </c>
      <c r="H71" s="27">
        <v>108.96819258325201</v>
      </c>
      <c r="I71" s="27">
        <v>114.719135319622</v>
      </c>
      <c r="J71" s="27">
        <v>109.51739920943101</v>
      </c>
      <c r="K71" s="29"/>
      <c r="L71" s="19">
        <v>41548</v>
      </c>
      <c r="M71" s="27">
        <v>104.18633896552799</v>
      </c>
      <c r="N71" s="27">
        <v>105.840899769248</v>
      </c>
      <c r="O71" s="27">
        <v>109.09738031510599</v>
      </c>
      <c r="P71" s="27">
        <v>108.963989296471</v>
      </c>
      <c r="Q71" s="27">
        <v>115.43886931905</v>
      </c>
      <c r="R71" s="27">
        <v>105.389139897775</v>
      </c>
      <c r="S71" s="27">
        <v>109.069983333438</v>
      </c>
      <c r="T71" s="27">
        <v>112.458109629803</v>
      </c>
      <c r="U71" s="27">
        <v>107.311927646578</v>
      </c>
    </row>
    <row r="72" spans="1:21" hidden="1" x14ac:dyDescent="0.3">
      <c r="A72" s="19">
        <v>41579</v>
      </c>
      <c r="B72" s="27">
        <v>104.695738574035</v>
      </c>
      <c r="C72" s="27">
        <v>103.50864586693299</v>
      </c>
      <c r="D72" s="27">
        <v>113.002508284106</v>
      </c>
      <c r="E72" s="27">
        <v>107.70430766734</v>
      </c>
      <c r="F72" s="27">
        <v>112.948786508208</v>
      </c>
      <c r="G72" s="27">
        <v>106.02022090177699</v>
      </c>
      <c r="H72" s="27">
        <v>110.92375501480799</v>
      </c>
      <c r="I72" s="27">
        <v>118.08669887785599</v>
      </c>
      <c r="J72" s="27">
        <v>105.92713298947599</v>
      </c>
      <c r="K72" s="29"/>
      <c r="L72" s="19">
        <v>41579</v>
      </c>
      <c r="M72" s="27">
        <v>102.773584403827</v>
      </c>
      <c r="N72" s="27">
        <v>104.580785821163</v>
      </c>
      <c r="O72" s="27">
        <v>108.146284411972</v>
      </c>
      <c r="P72" s="27">
        <v>109.144855984532</v>
      </c>
      <c r="Q72" s="27">
        <v>113.865745043063</v>
      </c>
      <c r="R72" s="27">
        <v>104.90747558014201</v>
      </c>
      <c r="S72" s="27">
        <v>110.650678091846</v>
      </c>
      <c r="T72" s="27">
        <v>114.07561708417801</v>
      </c>
      <c r="U72" s="27">
        <v>106.063146132292</v>
      </c>
    </row>
    <row r="73" spans="1:21" hidden="1" x14ac:dyDescent="0.3">
      <c r="A73" s="19">
        <v>41609</v>
      </c>
      <c r="B73" s="27">
        <v>100.99043720206799</v>
      </c>
      <c r="C73" s="27">
        <v>102.276470453785</v>
      </c>
      <c r="D73" s="27">
        <v>103.24062403762299</v>
      </c>
      <c r="E73" s="27">
        <v>108.61430687642201</v>
      </c>
      <c r="F73" s="27">
        <v>109.422714912922</v>
      </c>
      <c r="G73" s="27">
        <v>103.74238841308301</v>
      </c>
      <c r="H73" s="27">
        <v>108.99018963817601</v>
      </c>
      <c r="I73" s="27">
        <v>113.405489915403</v>
      </c>
      <c r="J73" s="27">
        <v>104.07927743139901</v>
      </c>
      <c r="K73" s="29"/>
      <c r="L73" s="19">
        <v>41609</v>
      </c>
      <c r="M73" s="27">
        <v>100.97979491877</v>
      </c>
      <c r="N73" s="27">
        <v>103.233786856869</v>
      </c>
      <c r="O73" s="27">
        <v>106.26594591793</v>
      </c>
      <c r="P73" s="27">
        <v>109.296422668792</v>
      </c>
      <c r="Q73" s="27">
        <v>111.56704552574401</v>
      </c>
      <c r="R73" s="27">
        <v>104.189289382326</v>
      </c>
      <c r="S73" s="27">
        <v>111.995459202318</v>
      </c>
      <c r="T73" s="27">
        <v>114.303974686655</v>
      </c>
      <c r="U73" s="27">
        <v>104.472765493531</v>
      </c>
    </row>
    <row r="74" spans="1:21" hidden="1" x14ac:dyDescent="0.3">
      <c r="A74" s="19">
        <v>41640</v>
      </c>
      <c r="B74" s="27">
        <v>98.921736432557594</v>
      </c>
      <c r="C74" s="27">
        <v>100.33283652744301</v>
      </c>
      <c r="D74" s="27">
        <v>104.363861189446</v>
      </c>
      <c r="E74" s="27">
        <v>109.931407144671</v>
      </c>
      <c r="F74" s="27">
        <v>112.27929618236401</v>
      </c>
      <c r="G74" s="27">
        <v>104.402139671348</v>
      </c>
      <c r="H74" s="27">
        <v>115.489577419672</v>
      </c>
      <c r="I74" s="27">
        <v>117.501807248742</v>
      </c>
      <c r="J74" s="27">
        <v>102.61213935473801</v>
      </c>
      <c r="K74" s="29"/>
      <c r="L74" s="19">
        <v>41640</v>
      </c>
      <c r="M74" s="27">
        <v>99.393036615250594</v>
      </c>
      <c r="N74" s="27">
        <v>102.457317312877</v>
      </c>
      <c r="O74" s="27">
        <v>104.422980501808</v>
      </c>
      <c r="P74" s="27">
        <v>109.928667385876</v>
      </c>
      <c r="Q74" s="27">
        <v>109.697039854717</v>
      </c>
      <c r="R74" s="27">
        <v>103.69840420304899</v>
      </c>
      <c r="S74" s="27">
        <v>113.106609693606</v>
      </c>
      <c r="T74" s="27">
        <v>113.673655845204</v>
      </c>
      <c r="U74" s="27">
        <v>103.36721062639501</v>
      </c>
    </row>
    <row r="75" spans="1:21" hidden="1" x14ac:dyDescent="0.3">
      <c r="A75" s="19">
        <v>41671</v>
      </c>
      <c r="B75" s="27">
        <v>101.485715654535</v>
      </c>
      <c r="C75" s="27">
        <v>104.63066753982299</v>
      </c>
      <c r="D75" s="27">
        <v>105.10725098429199</v>
      </c>
      <c r="E75" s="27">
        <v>111.651378038423</v>
      </c>
      <c r="F75" s="27">
        <v>112.265990904829</v>
      </c>
      <c r="G75" s="27">
        <v>102.224236668589</v>
      </c>
      <c r="H75" s="27">
        <v>113.757650169616</v>
      </c>
      <c r="I75" s="27">
        <v>112.68242326324599</v>
      </c>
      <c r="J75" s="27">
        <v>105.387011524546</v>
      </c>
      <c r="K75" s="29"/>
      <c r="L75" s="19">
        <v>41671</v>
      </c>
      <c r="M75" s="27">
        <v>98.457539594198394</v>
      </c>
      <c r="N75" s="27">
        <v>102.714749714787</v>
      </c>
      <c r="O75" s="27">
        <v>103.38990026498099</v>
      </c>
      <c r="P75" s="27">
        <v>111.281923171809</v>
      </c>
      <c r="Q75" s="27">
        <v>109.038046012206</v>
      </c>
      <c r="R75" s="27">
        <v>104.062049032983</v>
      </c>
      <c r="S75" s="27">
        <v>113.92525901029499</v>
      </c>
      <c r="T75" s="27">
        <v>112.779989725074</v>
      </c>
      <c r="U75" s="27">
        <v>103.22509650932101</v>
      </c>
    </row>
    <row r="76" spans="1:21" hidden="1" x14ac:dyDescent="0.3">
      <c r="A76" s="19">
        <v>41699</v>
      </c>
      <c r="B76" s="27">
        <v>95.832341345194294</v>
      </c>
      <c r="C76" s="27">
        <v>98.714613815826993</v>
      </c>
      <c r="D76" s="27">
        <v>96.559146325751399</v>
      </c>
      <c r="E76" s="27">
        <v>106.535450689492</v>
      </c>
      <c r="F76" s="27">
        <v>107.002168592329</v>
      </c>
      <c r="G76" s="27">
        <v>107.592335746174</v>
      </c>
      <c r="H76" s="27">
        <v>109.724741396963</v>
      </c>
      <c r="I76" s="27">
        <v>108.38478814430999</v>
      </c>
      <c r="J76" s="27">
        <v>99.450325571704496</v>
      </c>
      <c r="K76" s="29"/>
      <c r="L76" s="19">
        <v>41699</v>
      </c>
      <c r="M76" s="27">
        <v>98.516270927029197</v>
      </c>
      <c r="N76" s="27">
        <v>104.100052330076</v>
      </c>
      <c r="O76" s="27">
        <v>103.51399652742199</v>
      </c>
      <c r="P76" s="27">
        <v>113.039166391436</v>
      </c>
      <c r="Q76" s="27">
        <v>109.72631176691399</v>
      </c>
      <c r="R76" s="27">
        <v>105.74924872168801</v>
      </c>
      <c r="S76" s="27">
        <v>114.853743493465</v>
      </c>
      <c r="T76" s="27">
        <v>112.36941812910401</v>
      </c>
      <c r="U76" s="27">
        <v>104.18361568347601</v>
      </c>
    </row>
    <row r="77" spans="1:21" hidden="1" x14ac:dyDescent="0.3">
      <c r="A77" s="19">
        <v>41730</v>
      </c>
      <c r="B77" s="27">
        <v>98.419592221406802</v>
      </c>
      <c r="C77" s="27">
        <v>105.35949129655199</v>
      </c>
      <c r="D77" s="27">
        <v>104.053055709451</v>
      </c>
      <c r="E77" s="27">
        <v>113.183246826955</v>
      </c>
      <c r="F77" s="27">
        <v>108.246424513999</v>
      </c>
      <c r="G77" s="27">
        <v>104.722088450819</v>
      </c>
      <c r="H77" s="27">
        <v>112.485087697685</v>
      </c>
      <c r="I77" s="27">
        <v>112.291265701904</v>
      </c>
      <c r="J77" s="27">
        <v>103.930329564773</v>
      </c>
      <c r="K77" s="29"/>
      <c r="L77" s="19">
        <v>41730</v>
      </c>
      <c r="M77" s="27">
        <v>99.366655934981793</v>
      </c>
      <c r="N77" s="27">
        <v>106.05678657756501</v>
      </c>
      <c r="O77" s="27">
        <v>104.917592712266</v>
      </c>
      <c r="P77" s="27">
        <v>114.62118979254799</v>
      </c>
      <c r="Q77" s="27">
        <v>111.18782651260101</v>
      </c>
      <c r="R77" s="27">
        <v>108.67530125469</v>
      </c>
      <c r="S77" s="27">
        <v>116.38298646286999</v>
      </c>
      <c r="T77" s="27">
        <v>112.533007237997</v>
      </c>
      <c r="U77" s="27">
        <v>105.814407900299</v>
      </c>
    </row>
    <row r="78" spans="1:21" hidden="1" x14ac:dyDescent="0.3">
      <c r="A78" s="19">
        <v>41760</v>
      </c>
      <c r="B78" s="27">
        <v>102.02474615756201</v>
      </c>
      <c r="C78" s="27">
        <v>115.68976161925499</v>
      </c>
      <c r="D78" s="27">
        <v>109.796536615015</v>
      </c>
      <c r="E78" s="27">
        <v>116.156390554312</v>
      </c>
      <c r="F78" s="27">
        <v>115.635856087287</v>
      </c>
      <c r="G78" s="27">
        <v>111.907983083597</v>
      </c>
      <c r="H78" s="27">
        <v>119.114220131737</v>
      </c>
      <c r="I78" s="27">
        <v>118.329834524568</v>
      </c>
      <c r="J78" s="27">
        <v>109.881989140584</v>
      </c>
      <c r="K78" s="29"/>
      <c r="L78" s="19">
        <v>41760</v>
      </c>
      <c r="M78" s="27">
        <v>100.351766295235</v>
      </c>
      <c r="N78" s="27">
        <v>107.752542852153</v>
      </c>
      <c r="O78" s="27">
        <v>107.246943354819</v>
      </c>
      <c r="P78" s="27">
        <v>115.662627127991</v>
      </c>
      <c r="Q78" s="27">
        <v>112.45746208961</v>
      </c>
      <c r="R78" s="27">
        <v>112.055137213883</v>
      </c>
      <c r="S78" s="27">
        <v>118.549964630422</v>
      </c>
      <c r="T78" s="27">
        <v>112.97675630715</v>
      </c>
      <c r="U78" s="27">
        <v>107.327965897475</v>
      </c>
    </row>
    <row r="79" spans="1:21" hidden="1" x14ac:dyDescent="0.3">
      <c r="A79" s="19">
        <v>41791</v>
      </c>
      <c r="B79" s="27">
        <v>105.398543677429</v>
      </c>
      <c r="C79" s="27">
        <v>111.870435798972</v>
      </c>
      <c r="D79" s="27">
        <v>111.915690991441</v>
      </c>
      <c r="E79" s="27">
        <v>119.019246809224</v>
      </c>
      <c r="F79" s="27">
        <v>118.35913691738899</v>
      </c>
      <c r="G79" s="27">
        <v>118.15176694058199</v>
      </c>
      <c r="H79" s="27">
        <v>119.020470753666</v>
      </c>
      <c r="I79" s="27">
        <v>115.864292540256</v>
      </c>
      <c r="J79" s="27">
        <v>111.95179908633099</v>
      </c>
      <c r="K79" s="29"/>
      <c r="L79" s="19">
        <v>41791</v>
      </c>
      <c r="M79" s="27">
        <v>100.76034721507899</v>
      </c>
      <c r="N79" s="27">
        <v>108.599042486524</v>
      </c>
      <c r="O79" s="27">
        <v>109.790559784744</v>
      </c>
      <c r="P79" s="27">
        <v>115.98621564786001</v>
      </c>
      <c r="Q79" s="27">
        <v>112.909750022236</v>
      </c>
      <c r="R79" s="27">
        <v>114.88392848302099</v>
      </c>
      <c r="S79" s="27">
        <v>120.601601378384</v>
      </c>
      <c r="T79" s="27">
        <v>113.148994801684</v>
      </c>
      <c r="U79" s="27">
        <v>108.107502199762</v>
      </c>
    </row>
    <row r="80" spans="1:21" hidden="1" x14ac:dyDescent="0.3">
      <c r="A80" s="19">
        <v>41821</v>
      </c>
      <c r="B80" s="27">
        <v>101.42826559266599</v>
      </c>
      <c r="C80" s="27">
        <v>109.62021948123299</v>
      </c>
      <c r="D80" s="27">
        <v>112.37685934492499</v>
      </c>
      <c r="E80" s="27">
        <v>116.470436649701</v>
      </c>
      <c r="F80" s="27">
        <v>115.498010600795</v>
      </c>
      <c r="G80" s="27">
        <v>117.86439974292399</v>
      </c>
      <c r="H80" s="27">
        <v>134.09095534313099</v>
      </c>
      <c r="I80" s="27">
        <v>109.18913237768</v>
      </c>
      <c r="J80" s="27">
        <v>108.67920258888</v>
      </c>
      <c r="K80" s="29"/>
      <c r="L80" s="19">
        <v>41821</v>
      </c>
      <c r="M80" s="27">
        <v>100.197682222325</v>
      </c>
      <c r="N80" s="27">
        <v>108.442758249438</v>
      </c>
      <c r="O80" s="27">
        <v>111.883998995456</v>
      </c>
      <c r="P80" s="27">
        <v>115.760912506975</v>
      </c>
      <c r="Q80" s="27">
        <v>112.470060248615</v>
      </c>
      <c r="R80" s="27">
        <v>116.21059933351</v>
      </c>
      <c r="S80" s="27">
        <v>121.812784201987</v>
      </c>
      <c r="T80" s="27">
        <v>112.43092103708599</v>
      </c>
      <c r="U80" s="27">
        <v>107.920584319192</v>
      </c>
    </row>
    <row r="81" spans="1:21" hidden="1" x14ac:dyDescent="0.3">
      <c r="A81" s="19">
        <v>41852</v>
      </c>
      <c r="B81" s="27">
        <v>100.241476452085</v>
      </c>
      <c r="C81" s="27">
        <v>107.620127557647</v>
      </c>
      <c r="D81" s="27">
        <v>113.05002105227599</v>
      </c>
      <c r="E81" s="27">
        <v>112.926420732434</v>
      </c>
      <c r="F81" s="27">
        <v>112.286656448697</v>
      </c>
      <c r="G81" s="27">
        <v>119.960624548262</v>
      </c>
      <c r="H81" s="27">
        <v>124.107687231805</v>
      </c>
      <c r="I81" s="27">
        <v>115.190712228763</v>
      </c>
      <c r="J81" s="27">
        <v>107.985204939073</v>
      </c>
      <c r="K81" s="29"/>
      <c r="L81" s="19">
        <v>41852</v>
      </c>
      <c r="M81" s="27">
        <v>98.678469885257002</v>
      </c>
      <c r="N81" s="27">
        <v>107.413064122194</v>
      </c>
      <c r="O81" s="27">
        <v>113.218960231289</v>
      </c>
      <c r="P81" s="27">
        <v>115.199289906148</v>
      </c>
      <c r="Q81" s="27">
        <v>111.39280647037801</v>
      </c>
      <c r="R81" s="27">
        <v>115.729708418013</v>
      </c>
      <c r="S81" s="27">
        <v>122.040014228367</v>
      </c>
      <c r="T81" s="27">
        <v>110.639024406264</v>
      </c>
      <c r="U81" s="27">
        <v>106.814937626678</v>
      </c>
    </row>
    <row r="82" spans="1:21" hidden="1" x14ac:dyDescent="0.3">
      <c r="A82" s="19">
        <v>41883</v>
      </c>
      <c r="B82" s="27">
        <v>95.024295022418897</v>
      </c>
      <c r="C82" s="27">
        <v>103.032965904069</v>
      </c>
      <c r="D82" s="27">
        <v>114.262360890064</v>
      </c>
      <c r="E82" s="27">
        <v>112.704417900981</v>
      </c>
      <c r="F82" s="27">
        <v>107.877186859867</v>
      </c>
      <c r="G82" s="27">
        <v>111.782897001512</v>
      </c>
      <c r="H82" s="27">
        <v>121.224782488621</v>
      </c>
      <c r="I82" s="27">
        <v>109.001270772468</v>
      </c>
      <c r="J82" s="27">
        <v>103.414173651244</v>
      </c>
      <c r="K82" s="29"/>
      <c r="L82" s="19">
        <v>41883</v>
      </c>
      <c r="M82" s="27">
        <v>96.489252646088801</v>
      </c>
      <c r="N82" s="27">
        <v>105.821559516105</v>
      </c>
      <c r="O82" s="27">
        <v>113.716177840969</v>
      </c>
      <c r="P82" s="27">
        <v>114.725934562596</v>
      </c>
      <c r="Q82" s="27">
        <v>110.12694762977399</v>
      </c>
      <c r="R82" s="27">
        <v>113.945795706825</v>
      </c>
      <c r="S82" s="27">
        <v>121.48741679605099</v>
      </c>
      <c r="T82" s="27">
        <v>107.91759279961001</v>
      </c>
      <c r="U82" s="27">
        <v>105.148903340492</v>
      </c>
    </row>
    <row r="83" spans="1:21" hidden="1" x14ac:dyDescent="0.3">
      <c r="A83" s="19">
        <v>41913</v>
      </c>
      <c r="B83" s="27">
        <v>93.877830644503604</v>
      </c>
      <c r="C83" s="27">
        <v>102.296035112276</v>
      </c>
      <c r="D83" s="27">
        <v>114.487894180103</v>
      </c>
      <c r="E83" s="27">
        <v>115.706556004311</v>
      </c>
      <c r="F83" s="27">
        <v>104.606922972991</v>
      </c>
      <c r="G83" s="27">
        <v>111.41797201887699</v>
      </c>
      <c r="H83" s="27">
        <v>116.30164844986101</v>
      </c>
      <c r="I83" s="27">
        <v>107.686040445717</v>
      </c>
      <c r="J83" s="27">
        <v>102.765199154442</v>
      </c>
      <c r="K83" s="29"/>
      <c r="L83" s="19">
        <v>41913</v>
      </c>
      <c r="M83" s="27">
        <v>94.069991168842606</v>
      </c>
      <c r="N83" s="27">
        <v>103.95631452592301</v>
      </c>
      <c r="O83" s="27">
        <v>113.5653705806</v>
      </c>
      <c r="P83" s="27">
        <v>114.593650835985</v>
      </c>
      <c r="Q83" s="27">
        <v>109.50379056449</v>
      </c>
      <c r="R83" s="27">
        <v>111.620875410138</v>
      </c>
      <c r="S83" s="27">
        <v>120.722321849553</v>
      </c>
      <c r="T83" s="27">
        <v>104.82576224579999</v>
      </c>
      <c r="U83" s="27">
        <v>103.341536296589</v>
      </c>
    </row>
    <row r="84" spans="1:21" hidden="1" x14ac:dyDescent="0.3">
      <c r="A84" s="19">
        <v>41944</v>
      </c>
      <c r="B84" s="27">
        <v>93.3998434615782</v>
      </c>
      <c r="C84" s="27">
        <v>104.820601648272</v>
      </c>
      <c r="D84" s="27">
        <v>113.73474813483099</v>
      </c>
      <c r="E84" s="27">
        <v>114.932165614178</v>
      </c>
      <c r="F84" s="27">
        <v>113.579482025128</v>
      </c>
      <c r="G84" s="27">
        <v>107.197526870869</v>
      </c>
      <c r="H84" s="27">
        <v>115.315990213994</v>
      </c>
      <c r="I84" s="27">
        <v>99.133661734182994</v>
      </c>
      <c r="J84" s="27">
        <v>103.88592887242</v>
      </c>
      <c r="K84" s="29"/>
      <c r="L84" s="19">
        <v>41944</v>
      </c>
      <c r="M84" s="27">
        <v>91.908065891161101</v>
      </c>
      <c r="N84" s="27">
        <v>102.140300210798</v>
      </c>
      <c r="O84" s="27">
        <v>113.091473626078</v>
      </c>
      <c r="P84" s="27">
        <v>114.76338090019399</v>
      </c>
      <c r="Q84" s="27">
        <v>110.314016322071</v>
      </c>
      <c r="R84" s="27">
        <v>109.49704820839101</v>
      </c>
      <c r="S84" s="27">
        <v>120.380460729615</v>
      </c>
      <c r="T84" s="27">
        <v>101.753325615183</v>
      </c>
      <c r="U84" s="27">
        <v>101.83271054857801</v>
      </c>
    </row>
    <row r="85" spans="1:21" hidden="1" x14ac:dyDescent="0.3">
      <c r="A85" s="19">
        <v>41974</v>
      </c>
      <c r="B85" s="27">
        <v>91.1635597987285</v>
      </c>
      <c r="C85" s="27">
        <v>100.652859708165</v>
      </c>
      <c r="D85" s="27">
        <v>110.832824690878</v>
      </c>
      <c r="E85" s="27">
        <v>116.027664319831</v>
      </c>
      <c r="F85" s="27">
        <v>115.6614269566</v>
      </c>
      <c r="G85" s="27">
        <v>107.236139549271</v>
      </c>
      <c r="H85" s="27">
        <v>119.848196757102</v>
      </c>
      <c r="I85" s="27">
        <v>99.722522250627406</v>
      </c>
      <c r="J85" s="27">
        <v>101.38165006936001</v>
      </c>
      <c r="K85" s="29"/>
      <c r="L85" s="19">
        <v>41974</v>
      </c>
      <c r="M85" s="27">
        <v>90.185195261112199</v>
      </c>
      <c r="N85" s="27">
        <v>100.56821752262201</v>
      </c>
      <c r="O85" s="27">
        <v>112.44464993841299</v>
      </c>
      <c r="P85" s="27">
        <v>115.06780206452601</v>
      </c>
      <c r="Q85" s="27">
        <v>112.744204988872</v>
      </c>
      <c r="R85" s="27">
        <v>108.36942841635199</v>
      </c>
      <c r="S85" s="27">
        <v>120.872575253341</v>
      </c>
      <c r="T85" s="27">
        <v>98.875558770192299</v>
      </c>
      <c r="U85" s="27">
        <v>100.813688111525</v>
      </c>
    </row>
    <row r="86" spans="1:21" hidden="1" x14ac:dyDescent="0.3">
      <c r="A86" s="19">
        <v>42005</v>
      </c>
      <c r="B86" s="27">
        <v>89.652614267706596</v>
      </c>
      <c r="C86" s="27">
        <v>99.202649839296001</v>
      </c>
      <c r="D86" s="27">
        <v>112.491241884525</v>
      </c>
      <c r="E86" s="27">
        <v>114.6601228538</v>
      </c>
      <c r="F86" s="27">
        <v>114.586284820119</v>
      </c>
      <c r="G86" s="27">
        <v>110.618890422495</v>
      </c>
      <c r="H86" s="27">
        <v>125.40451629043299</v>
      </c>
      <c r="I86" s="27">
        <v>98.977788190482897</v>
      </c>
      <c r="J86" s="27">
        <v>100.02835776560801</v>
      </c>
      <c r="K86" s="29"/>
      <c r="L86" s="19">
        <v>42005</v>
      </c>
      <c r="M86" s="27">
        <v>88.708959464604305</v>
      </c>
      <c r="N86" s="27">
        <v>99.144083824746005</v>
      </c>
      <c r="O86" s="27">
        <v>111.715645102167</v>
      </c>
      <c r="P86" s="27">
        <v>115.458999895369</v>
      </c>
      <c r="Q86" s="27">
        <v>116.213293102401</v>
      </c>
      <c r="R86" s="27">
        <v>108.094780853584</v>
      </c>
      <c r="S86" s="27">
        <v>122.063632162978</v>
      </c>
      <c r="T86" s="27">
        <v>96.371135705963297</v>
      </c>
      <c r="U86" s="27">
        <v>100.079692344683</v>
      </c>
    </row>
    <row r="87" spans="1:21" hidden="1" x14ac:dyDescent="0.3">
      <c r="A87" s="19">
        <v>42036</v>
      </c>
      <c r="B87" s="27">
        <v>87.630851271355496</v>
      </c>
      <c r="C87" s="27">
        <v>96.804022691536105</v>
      </c>
      <c r="D87" s="27">
        <v>113.408376090036</v>
      </c>
      <c r="E87" s="27">
        <v>118.19704899246</v>
      </c>
      <c r="F87" s="27">
        <v>119.348796602774</v>
      </c>
      <c r="G87" s="27">
        <v>116.605291536156</v>
      </c>
      <c r="H87" s="27">
        <v>121.022740342856</v>
      </c>
      <c r="I87" s="27">
        <v>108.49609732814</v>
      </c>
      <c r="J87" s="27">
        <v>100.23294107922</v>
      </c>
      <c r="K87" s="29"/>
      <c r="L87" s="19">
        <v>42036</v>
      </c>
      <c r="M87" s="27">
        <v>87.171484820243094</v>
      </c>
      <c r="N87" s="27">
        <v>97.741544482321103</v>
      </c>
      <c r="O87" s="27">
        <v>110.98656337969599</v>
      </c>
      <c r="P87" s="27">
        <v>116.02930392683</v>
      </c>
      <c r="Q87" s="27">
        <v>119.749895742275</v>
      </c>
      <c r="R87" s="27">
        <v>108.168803739113</v>
      </c>
      <c r="S87" s="27">
        <v>123.787730012759</v>
      </c>
      <c r="T87" s="27">
        <v>94.572901829436702</v>
      </c>
      <c r="U87" s="27">
        <v>99.394920010324398</v>
      </c>
    </row>
    <row r="88" spans="1:21" hidden="1" x14ac:dyDescent="0.3">
      <c r="A88" s="19">
        <v>42064</v>
      </c>
      <c r="B88" s="27">
        <v>85.962267111708101</v>
      </c>
      <c r="C88" s="27">
        <v>94.733305018206806</v>
      </c>
      <c r="D88" s="27">
        <v>108.450779745586</v>
      </c>
      <c r="E88" s="27">
        <v>114.60158038810199</v>
      </c>
      <c r="F88" s="27">
        <v>125.310885803121</v>
      </c>
      <c r="G88" s="27">
        <v>105.755523776042</v>
      </c>
      <c r="H88" s="27">
        <v>120.909904969609</v>
      </c>
      <c r="I88" s="27">
        <v>93.391444465823398</v>
      </c>
      <c r="J88" s="27">
        <v>98.086952998519493</v>
      </c>
      <c r="K88" s="29"/>
      <c r="L88" s="19">
        <v>42064</v>
      </c>
      <c r="M88" s="27">
        <v>85.571173512955696</v>
      </c>
      <c r="N88" s="27">
        <v>96.415957473232694</v>
      </c>
      <c r="O88" s="27">
        <v>110.27986823085899</v>
      </c>
      <c r="P88" s="27">
        <v>116.98291018546701</v>
      </c>
      <c r="Q88" s="27">
        <v>122.715165950943</v>
      </c>
      <c r="R88" s="27">
        <v>108.24346329255999</v>
      </c>
      <c r="S88" s="27">
        <v>125.46174751310799</v>
      </c>
      <c r="T88" s="27">
        <v>93.709482753332097</v>
      </c>
      <c r="U88" s="27">
        <v>98.654895318779595</v>
      </c>
    </row>
    <row r="89" spans="1:21" hidden="1" x14ac:dyDescent="0.3">
      <c r="A89" s="19">
        <v>42095</v>
      </c>
      <c r="B89" s="27">
        <v>84.734752685785196</v>
      </c>
      <c r="C89" s="27">
        <v>95.922589509484794</v>
      </c>
      <c r="D89" s="27">
        <v>109.191849154465</v>
      </c>
      <c r="E89" s="27">
        <v>115.51094080020199</v>
      </c>
      <c r="F89" s="27">
        <v>128.08353833600299</v>
      </c>
      <c r="G89" s="27">
        <v>109.61022498655601</v>
      </c>
      <c r="H89" s="27">
        <v>145.82660244727001</v>
      </c>
      <c r="I89" s="27">
        <v>92.045144916397504</v>
      </c>
      <c r="J89" s="27">
        <v>98.9622159831315</v>
      </c>
      <c r="K89" s="29"/>
      <c r="L89" s="19">
        <v>42095</v>
      </c>
      <c r="M89" s="27">
        <v>83.974851074581693</v>
      </c>
      <c r="N89" s="27">
        <v>95.2334352554536</v>
      </c>
      <c r="O89" s="27">
        <v>109.58661974516301</v>
      </c>
      <c r="P89" s="27">
        <v>118.298403004062</v>
      </c>
      <c r="Q89" s="27">
        <v>124.701889747987</v>
      </c>
      <c r="R89" s="27">
        <v>108.311470367512</v>
      </c>
      <c r="S89" s="27">
        <v>126.59536164471</v>
      </c>
      <c r="T89" s="27">
        <v>93.488442608369496</v>
      </c>
      <c r="U89" s="27">
        <v>97.791317144780905</v>
      </c>
    </row>
    <row r="90" spans="1:21" hidden="1" x14ac:dyDescent="0.3">
      <c r="A90" s="19">
        <v>42125</v>
      </c>
      <c r="B90" s="27">
        <v>85.207230387041093</v>
      </c>
      <c r="C90" s="27">
        <v>96.512933970576995</v>
      </c>
      <c r="D90" s="27">
        <v>110.35474651478199</v>
      </c>
      <c r="E90" s="27">
        <v>121.329547817053</v>
      </c>
      <c r="F90" s="27">
        <v>129.47116591745299</v>
      </c>
      <c r="G90" s="27">
        <v>111.71141146288799</v>
      </c>
      <c r="H90" s="27">
        <v>128.44464797460401</v>
      </c>
      <c r="I90" s="27">
        <v>95.579499587942095</v>
      </c>
      <c r="J90" s="27">
        <v>99.438031234552398</v>
      </c>
      <c r="K90" s="29"/>
      <c r="L90" s="19">
        <v>42125</v>
      </c>
      <c r="M90" s="27">
        <v>82.507844652070901</v>
      </c>
      <c r="N90" s="27">
        <v>94.119524368499299</v>
      </c>
      <c r="O90" s="27">
        <v>108.78615195565</v>
      </c>
      <c r="P90" s="27">
        <v>119.582362692088</v>
      </c>
      <c r="Q90" s="27">
        <v>125.61051517344301</v>
      </c>
      <c r="R90" s="27">
        <v>108.465264093439</v>
      </c>
      <c r="S90" s="27">
        <v>127.04510194682</v>
      </c>
      <c r="T90" s="27">
        <v>93.496010670032703</v>
      </c>
      <c r="U90" s="27">
        <v>96.771922179904806</v>
      </c>
    </row>
    <row r="91" spans="1:21" hidden="1" x14ac:dyDescent="0.3">
      <c r="A91" s="19">
        <v>42156</v>
      </c>
      <c r="B91" s="27">
        <v>79.447369928148206</v>
      </c>
      <c r="C91" s="27">
        <v>91.425058061577701</v>
      </c>
      <c r="D91" s="27">
        <v>109.263382920881</v>
      </c>
      <c r="E91" s="27">
        <v>123.34794439738199</v>
      </c>
      <c r="F91" s="27">
        <v>125.065812914888</v>
      </c>
      <c r="G91" s="27">
        <v>102.735456673629</v>
      </c>
      <c r="H91" s="27">
        <v>123.27221009715301</v>
      </c>
      <c r="I91" s="27">
        <v>94.427092365265395</v>
      </c>
      <c r="J91" s="27">
        <v>94.560022111774998</v>
      </c>
      <c r="K91" s="29"/>
      <c r="L91" s="19">
        <v>42156</v>
      </c>
      <c r="M91" s="27">
        <v>81.182040412929098</v>
      </c>
      <c r="N91" s="27">
        <v>92.973351838395402</v>
      </c>
      <c r="O91" s="27">
        <v>107.760564181117</v>
      </c>
      <c r="P91" s="27">
        <v>120.538771171531</v>
      </c>
      <c r="Q91" s="27">
        <v>125.70822729616999</v>
      </c>
      <c r="R91" s="27">
        <v>109.024454030261</v>
      </c>
      <c r="S91" s="27">
        <v>126.850164864742</v>
      </c>
      <c r="T91" s="27">
        <v>93.323124433520306</v>
      </c>
      <c r="U91" s="27">
        <v>95.595379932895796</v>
      </c>
    </row>
    <row r="92" spans="1:21" hidden="1" x14ac:dyDescent="0.3">
      <c r="A92" s="19">
        <v>42186</v>
      </c>
      <c r="B92" s="27">
        <v>80.059723361474497</v>
      </c>
      <c r="C92" s="27">
        <v>92.317890621706596</v>
      </c>
      <c r="D92" s="27">
        <v>105.46825341189</v>
      </c>
      <c r="E92" s="27">
        <v>121.58451017980001</v>
      </c>
      <c r="F92" s="27">
        <v>123.97075873756501</v>
      </c>
      <c r="G92" s="27">
        <v>111.005240319582</v>
      </c>
      <c r="H92" s="27">
        <v>128.46489867643501</v>
      </c>
      <c r="I92" s="27">
        <v>95.436803269026996</v>
      </c>
      <c r="J92" s="27">
        <v>94.643508222275102</v>
      </c>
      <c r="K92" s="29"/>
      <c r="L92" s="19">
        <v>42186</v>
      </c>
      <c r="M92" s="27">
        <v>79.970171665865905</v>
      </c>
      <c r="N92" s="27">
        <v>91.712969298069297</v>
      </c>
      <c r="O92" s="27">
        <v>106.530462610632</v>
      </c>
      <c r="P92" s="27">
        <v>121.149925553752</v>
      </c>
      <c r="Q92" s="27">
        <v>125.457636269441</v>
      </c>
      <c r="R92" s="27">
        <v>110.200232205414</v>
      </c>
      <c r="S92" s="27">
        <v>126.39632889803001</v>
      </c>
      <c r="T92" s="27">
        <v>92.831762721307797</v>
      </c>
      <c r="U92" s="27">
        <v>94.337138068409601</v>
      </c>
    </row>
    <row r="93" spans="1:21" hidden="1" x14ac:dyDescent="0.3">
      <c r="A93" s="19">
        <v>42217</v>
      </c>
      <c r="B93" s="27">
        <v>81.302279896307994</v>
      </c>
      <c r="C93" s="27">
        <v>96.242267309030595</v>
      </c>
      <c r="D93" s="27">
        <v>106.149228636556</v>
      </c>
      <c r="E93" s="27">
        <v>120.35352902704599</v>
      </c>
      <c r="F93" s="27">
        <v>129.11821429127201</v>
      </c>
      <c r="G93" s="27">
        <v>113.453546175795</v>
      </c>
      <c r="H93" s="27">
        <v>114.488075638612</v>
      </c>
      <c r="I93" s="27">
        <v>94.724605358078406</v>
      </c>
      <c r="J93" s="27">
        <v>97.876379570705893</v>
      </c>
      <c r="K93" s="29"/>
      <c r="L93" s="19">
        <v>42217</v>
      </c>
      <c r="M93" s="27">
        <v>78.839822047729598</v>
      </c>
      <c r="N93" s="27">
        <v>90.510517994539697</v>
      </c>
      <c r="O93" s="27">
        <v>105.29406137179799</v>
      </c>
      <c r="P93" s="27">
        <v>121.55269573909401</v>
      </c>
      <c r="Q93" s="27">
        <v>125.64826166541501</v>
      </c>
      <c r="R93" s="27">
        <v>111.60871321368801</v>
      </c>
      <c r="S93" s="27">
        <v>125.761249380888</v>
      </c>
      <c r="T93" s="27">
        <v>91.762752093178307</v>
      </c>
      <c r="U93" s="27">
        <v>93.225208059415195</v>
      </c>
    </row>
    <row r="94" spans="1:21" hidden="1" x14ac:dyDescent="0.3">
      <c r="A94" s="19">
        <v>42248</v>
      </c>
      <c r="B94" s="27">
        <v>78.114146424389503</v>
      </c>
      <c r="C94" s="27">
        <v>88.710117724813102</v>
      </c>
      <c r="D94" s="27">
        <v>105.321286372736</v>
      </c>
      <c r="E94" s="27">
        <v>119.41812817564799</v>
      </c>
      <c r="F94" s="27">
        <v>125.279396610467</v>
      </c>
      <c r="G94" s="27">
        <v>114.52516440021699</v>
      </c>
      <c r="H94" s="27">
        <v>123.968498044225</v>
      </c>
      <c r="I94" s="27">
        <v>89.014993507567098</v>
      </c>
      <c r="J94" s="27">
        <v>92.484857490124497</v>
      </c>
      <c r="K94" s="29"/>
      <c r="L94" s="19">
        <v>42248</v>
      </c>
      <c r="M94" s="27">
        <v>77.730465431994304</v>
      </c>
      <c r="N94" s="27">
        <v>89.502178458440994</v>
      </c>
      <c r="O94" s="27">
        <v>104.18364047482601</v>
      </c>
      <c r="P94" s="27">
        <v>121.842863560954</v>
      </c>
      <c r="Q94" s="27">
        <v>126.889035164295</v>
      </c>
      <c r="R94" s="27">
        <v>112.920409642072</v>
      </c>
      <c r="S94" s="27">
        <v>125.15755334970601</v>
      </c>
      <c r="T94" s="27">
        <v>90.115405435931706</v>
      </c>
      <c r="U94" s="27">
        <v>92.389276895006205</v>
      </c>
    </row>
    <row r="95" spans="1:21" hidden="1" x14ac:dyDescent="0.3">
      <c r="A95" s="19">
        <v>42278</v>
      </c>
      <c r="B95" s="27">
        <v>76.950564032351494</v>
      </c>
      <c r="C95" s="27">
        <v>87.275933337001902</v>
      </c>
      <c r="D95" s="27">
        <v>102.19086783422701</v>
      </c>
      <c r="E95" s="27">
        <v>120.48046609617199</v>
      </c>
      <c r="F95" s="27">
        <v>129.68870884382301</v>
      </c>
      <c r="G95" s="27">
        <v>111.508061210615</v>
      </c>
      <c r="H95" s="27">
        <v>122.455524769359</v>
      </c>
      <c r="I95" s="27">
        <v>84.555117427574402</v>
      </c>
      <c r="J95" s="27">
        <v>91.267053114878394</v>
      </c>
      <c r="K95" s="29"/>
      <c r="L95" s="19">
        <v>42278</v>
      </c>
      <c r="M95" s="27">
        <v>76.637334324586604</v>
      </c>
      <c r="N95" s="27">
        <v>88.774337233225694</v>
      </c>
      <c r="O95" s="27">
        <v>103.369508906276</v>
      </c>
      <c r="P95" s="27">
        <v>121.98571450858201</v>
      </c>
      <c r="Q95" s="27">
        <v>129.37364987449399</v>
      </c>
      <c r="R95" s="27">
        <v>114.18210316210801</v>
      </c>
      <c r="S95" s="27">
        <v>125.242498337817</v>
      </c>
      <c r="T95" s="27">
        <v>88.143421993549396</v>
      </c>
      <c r="U95" s="27">
        <v>91.893093631190894</v>
      </c>
    </row>
    <row r="96" spans="1:21" hidden="1" x14ac:dyDescent="0.3">
      <c r="A96" s="19">
        <v>42309</v>
      </c>
      <c r="B96" s="27">
        <v>76.557431546003798</v>
      </c>
      <c r="C96" s="27">
        <v>90.371899389161399</v>
      </c>
      <c r="D96" s="27">
        <v>102.64858596045499</v>
      </c>
      <c r="E96" s="27">
        <v>124.972720504856</v>
      </c>
      <c r="F96" s="27">
        <v>135.786452687121</v>
      </c>
      <c r="G96" s="27">
        <v>121.536291229017</v>
      </c>
      <c r="H96" s="27">
        <v>124.519912547007</v>
      </c>
      <c r="I96" s="27">
        <v>89.398303416992107</v>
      </c>
      <c r="J96" s="27">
        <v>93.371336934792893</v>
      </c>
      <c r="K96" s="29"/>
      <c r="L96" s="19">
        <v>42309</v>
      </c>
      <c r="M96" s="27">
        <v>75.512146375026205</v>
      </c>
      <c r="N96" s="27">
        <v>88.178398036707705</v>
      </c>
      <c r="O96" s="27">
        <v>103.16976356693699</v>
      </c>
      <c r="P96" s="27">
        <v>121.887711402036</v>
      </c>
      <c r="Q96" s="27">
        <v>132.92778245479499</v>
      </c>
      <c r="R96" s="27">
        <v>115.599106684883</v>
      </c>
      <c r="S96" s="27">
        <v>126.17355488098001</v>
      </c>
      <c r="T96" s="27">
        <v>86.235690864660199</v>
      </c>
      <c r="U96" s="27">
        <v>91.617915786762296</v>
      </c>
    </row>
    <row r="97" spans="1:21" hidden="1" x14ac:dyDescent="0.3">
      <c r="A97" s="19">
        <v>42339</v>
      </c>
      <c r="B97" s="27">
        <v>74.863314572556305</v>
      </c>
      <c r="C97" s="27">
        <v>86.994702879974199</v>
      </c>
      <c r="D97" s="27">
        <v>104.292839908391</v>
      </c>
      <c r="E97" s="27">
        <v>122.676948370951</v>
      </c>
      <c r="F97" s="27">
        <v>137.46749810567599</v>
      </c>
      <c r="G97" s="27">
        <v>114.080600535664</v>
      </c>
      <c r="H97" s="27">
        <v>129.951870018395</v>
      </c>
      <c r="I97" s="27">
        <v>92.921113342907105</v>
      </c>
      <c r="J97" s="27">
        <v>91.634811874773405</v>
      </c>
      <c r="K97" s="29"/>
      <c r="L97" s="19">
        <v>42339</v>
      </c>
      <c r="M97" s="27">
        <v>74.390992505491099</v>
      </c>
      <c r="N97" s="27">
        <v>87.544032530793203</v>
      </c>
      <c r="O97" s="27">
        <v>103.551976610892</v>
      </c>
      <c r="P97" s="27">
        <v>121.321286731059</v>
      </c>
      <c r="Q97" s="27">
        <v>137.22218175062</v>
      </c>
      <c r="R97" s="27">
        <v>117.332024202656</v>
      </c>
      <c r="S97" s="27">
        <v>127.644192705775</v>
      </c>
      <c r="T97" s="27">
        <v>84.459489775497801</v>
      </c>
      <c r="U97" s="27">
        <v>91.357445346197693</v>
      </c>
    </row>
    <row r="98" spans="1:21" hidden="1" x14ac:dyDescent="0.3">
      <c r="A98" s="19">
        <v>42370</v>
      </c>
      <c r="B98" s="27">
        <v>73.665376861928806</v>
      </c>
      <c r="C98" s="27">
        <v>87.504483136797703</v>
      </c>
      <c r="D98" s="27">
        <v>105.445517650117</v>
      </c>
      <c r="E98" s="27">
        <v>128.89488044555401</v>
      </c>
      <c r="F98" s="27">
        <v>142.60136806355899</v>
      </c>
      <c r="G98" s="27">
        <v>115.393637908428</v>
      </c>
      <c r="H98" s="27">
        <v>121.802624339365</v>
      </c>
      <c r="I98" s="27">
        <v>82.040709828396601</v>
      </c>
      <c r="J98" s="27">
        <v>91.909164455613293</v>
      </c>
      <c r="K98" s="29"/>
      <c r="L98" s="19">
        <v>42370</v>
      </c>
      <c r="M98" s="27">
        <v>73.348771014584898</v>
      </c>
      <c r="N98" s="27">
        <v>86.803909151777603</v>
      </c>
      <c r="O98" s="27">
        <v>104.290199408557</v>
      </c>
      <c r="P98" s="27">
        <v>119.94788955072001</v>
      </c>
      <c r="Q98" s="27">
        <v>141.85159415743101</v>
      </c>
      <c r="R98" s="27">
        <v>119.557987064535</v>
      </c>
      <c r="S98" s="27">
        <v>129.055757561577</v>
      </c>
      <c r="T98" s="27">
        <v>82.581042462163396</v>
      </c>
      <c r="U98" s="27">
        <v>91.006038293057003</v>
      </c>
    </row>
    <row r="99" spans="1:21" hidden="1" x14ac:dyDescent="0.3">
      <c r="A99" s="19">
        <v>42401</v>
      </c>
      <c r="B99" s="27">
        <v>73.149012833972193</v>
      </c>
      <c r="C99" s="27">
        <v>85.869281356757398</v>
      </c>
      <c r="D99" s="27">
        <v>100.75062501597699</v>
      </c>
      <c r="E99" s="27">
        <v>116.102315618044</v>
      </c>
      <c r="F99" s="27">
        <v>146.498227984035</v>
      </c>
      <c r="G99" s="27">
        <v>125.199144577411</v>
      </c>
      <c r="H99" s="27">
        <v>130.42387214561299</v>
      </c>
      <c r="I99" s="27">
        <v>81.596121763837601</v>
      </c>
      <c r="J99" s="27">
        <v>90.850465328511504</v>
      </c>
      <c r="K99" s="29"/>
      <c r="L99" s="19">
        <v>42401</v>
      </c>
      <c r="M99" s="27">
        <v>72.516089934700403</v>
      </c>
      <c r="N99" s="27">
        <v>86.011940291860697</v>
      </c>
      <c r="O99" s="27">
        <v>105.176392365879</v>
      </c>
      <c r="P99" s="27">
        <v>117.828893517571</v>
      </c>
      <c r="Q99" s="27">
        <v>146.301648618332</v>
      </c>
      <c r="R99" s="27">
        <v>122.25863060727799</v>
      </c>
      <c r="S99" s="27">
        <v>129.83335640523001</v>
      </c>
      <c r="T99" s="27">
        <v>80.427611499874203</v>
      </c>
      <c r="U99" s="27">
        <v>90.593241173631796</v>
      </c>
    </row>
    <row r="100" spans="1:21" hidden="1" x14ac:dyDescent="0.3">
      <c r="A100" s="19">
        <v>42430</v>
      </c>
      <c r="B100" s="27">
        <v>72.904260952077706</v>
      </c>
      <c r="C100" s="27">
        <v>86.679530653107904</v>
      </c>
      <c r="D100" s="27">
        <v>109.088132335574</v>
      </c>
      <c r="E100" s="27">
        <v>113.32107590234401</v>
      </c>
      <c r="F100" s="27">
        <v>153.372184858087</v>
      </c>
      <c r="G100" s="27">
        <v>124.126496464951</v>
      </c>
      <c r="H100" s="27">
        <v>131.92915069263401</v>
      </c>
      <c r="I100" s="27">
        <v>87.782312700806401</v>
      </c>
      <c r="J100" s="27">
        <v>91.347542019571605</v>
      </c>
      <c r="K100" s="29"/>
      <c r="L100" s="19">
        <v>42430</v>
      </c>
      <c r="M100" s="27">
        <v>71.858589578281496</v>
      </c>
      <c r="N100" s="27">
        <v>85.179831065266299</v>
      </c>
      <c r="O100" s="27">
        <v>106.09703814247899</v>
      </c>
      <c r="P100" s="27">
        <v>115.41885959011999</v>
      </c>
      <c r="Q100" s="27">
        <v>149.89321885040499</v>
      </c>
      <c r="R100" s="27">
        <v>124.685733853174</v>
      </c>
      <c r="S100" s="27">
        <v>129.689325476661</v>
      </c>
      <c r="T100" s="27">
        <v>78.030845614609404</v>
      </c>
      <c r="U100" s="27">
        <v>90.136875074339997</v>
      </c>
    </row>
    <row r="101" spans="1:21" hidden="1" x14ac:dyDescent="0.3">
      <c r="A101" s="19">
        <v>42461</v>
      </c>
      <c r="B101" s="27">
        <v>71.245064687327897</v>
      </c>
      <c r="C101" s="27">
        <v>81.564647520048993</v>
      </c>
      <c r="D101" s="27">
        <v>106.329866923094</v>
      </c>
      <c r="E101" s="27">
        <v>114.41040897624001</v>
      </c>
      <c r="F101" s="27">
        <v>154.596718138825</v>
      </c>
      <c r="G101" s="27">
        <v>130.093244160208</v>
      </c>
      <c r="H101" s="27">
        <v>128.34582385623699</v>
      </c>
      <c r="I101" s="27">
        <v>79.913856646281303</v>
      </c>
      <c r="J101" s="27">
        <v>88.819760632293097</v>
      </c>
      <c r="K101" s="29"/>
      <c r="L101" s="19">
        <v>42461</v>
      </c>
      <c r="M101" s="27">
        <v>71.3266834499222</v>
      </c>
      <c r="N101" s="27">
        <v>84.436351436278699</v>
      </c>
      <c r="O101" s="27">
        <v>106.861709914353</v>
      </c>
      <c r="P101" s="27">
        <v>113.27983404740201</v>
      </c>
      <c r="Q101" s="27">
        <v>152.206792509309</v>
      </c>
      <c r="R101" s="27">
        <v>126.46045500386801</v>
      </c>
      <c r="S101" s="27">
        <v>129.23316363243401</v>
      </c>
      <c r="T101" s="27">
        <v>75.946899638393205</v>
      </c>
      <c r="U101" s="27">
        <v>89.693748500673706</v>
      </c>
    </row>
    <row r="102" spans="1:21" hidden="1" x14ac:dyDescent="0.3">
      <c r="A102" s="19">
        <v>42491</v>
      </c>
      <c r="B102" s="27">
        <v>72.618099185832705</v>
      </c>
      <c r="C102" s="27">
        <v>85.371000453534407</v>
      </c>
      <c r="D102" s="27">
        <v>106.330056976639</v>
      </c>
      <c r="E102" s="27">
        <v>113.482714991763</v>
      </c>
      <c r="F102" s="27">
        <v>156.12808026396101</v>
      </c>
      <c r="G102" s="27">
        <v>130.43150163436201</v>
      </c>
      <c r="H102" s="27">
        <v>126.954713996802</v>
      </c>
      <c r="I102" s="27">
        <v>73.113545063221807</v>
      </c>
      <c r="J102" s="27">
        <v>90.820895954745495</v>
      </c>
      <c r="K102" s="29"/>
      <c r="L102" s="19">
        <v>42491</v>
      </c>
      <c r="M102" s="27">
        <v>71.013188749103406</v>
      </c>
      <c r="N102" s="27">
        <v>83.986895156808004</v>
      </c>
      <c r="O102" s="27">
        <v>107.26716246903599</v>
      </c>
      <c r="P102" s="27">
        <v>111.762733338209</v>
      </c>
      <c r="Q102" s="27">
        <v>153.38383593404799</v>
      </c>
      <c r="R102" s="27">
        <v>127.524685664774</v>
      </c>
      <c r="S102" s="27">
        <v>128.91215322620999</v>
      </c>
      <c r="T102" s="27">
        <v>74.8112041173748</v>
      </c>
      <c r="U102" s="27">
        <v>89.448974076949796</v>
      </c>
    </row>
    <row r="103" spans="1:21" hidden="1" x14ac:dyDescent="0.3">
      <c r="A103" s="19">
        <v>42522</v>
      </c>
      <c r="B103" s="27">
        <v>70.892283280520502</v>
      </c>
      <c r="C103" s="27">
        <v>83.907005444547195</v>
      </c>
      <c r="D103" s="27">
        <v>107.13664108537699</v>
      </c>
      <c r="E103" s="27">
        <v>107.93756552038499</v>
      </c>
      <c r="F103" s="27">
        <v>154.868527867361</v>
      </c>
      <c r="G103" s="27">
        <v>109.52895736023299</v>
      </c>
      <c r="H103" s="27">
        <v>122.877493652246</v>
      </c>
      <c r="I103" s="27">
        <v>71.923622176559704</v>
      </c>
      <c r="J103" s="27">
        <v>89.728123952016901</v>
      </c>
      <c r="K103" s="29"/>
      <c r="L103" s="19">
        <v>42522</v>
      </c>
      <c r="M103" s="27">
        <v>70.962245702148707</v>
      </c>
      <c r="N103" s="27">
        <v>83.898456046823199</v>
      </c>
      <c r="O103" s="27">
        <v>107.28853648045801</v>
      </c>
      <c r="P103" s="27">
        <v>110.861261622811</v>
      </c>
      <c r="Q103" s="27">
        <v>153.84607364361699</v>
      </c>
      <c r="R103" s="27">
        <v>128.26400646206901</v>
      </c>
      <c r="S103" s="27">
        <v>129.32189173477499</v>
      </c>
      <c r="T103" s="27">
        <v>74.978224466458698</v>
      </c>
      <c r="U103" s="27">
        <v>89.487674272705107</v>
      </c>
    </row>
    <row r="104" spans="1:21" hidden="1" x14ac:dyDescent="0.3">
      <c r="A104" s="19">
        <v>42552</v>
      </c>
      <c r="B104" s="27">
        <v>71.530846115755395</v>
      </c>
      <c r="C104" s="27">
        <v>82.752689332992304</v>
      </c>
      <c r="D104" s="27">
        <v>108.434608374889</v>
      </c>
      <c r="E104" s="27">
        <v>111.304551540452</v>
      </c>
      <c r="F104" s="27">
        <v>152.40294190831099</v>
      </c>
      <c r="G104" s="27">
        <v>128.207932485763</v>
      </c>
      <c r="H104" s="27">
        <v>127.712996648463</v>
      </c>
      <c r="I104" s="27">
        <v>76.236780085128402</v>
      </c>
      <c r="J104" s="27">
        <v>89.754690434766502</v>
      </c>
      <c r="K104" s="29"/>
      <c r="L104" s="19">
        <v>42552</v>
      </c>
      <c r="M104" s="27">
        <v>71.261261488749597</v>
      </c>
      <c r="N104" s="27">
        <v>83.999401932066206</v>
      </c>
      <c r="O104" s="27">
        <v>107.055720789951</v>
      </c>
      <c r="P104" s="27">
        <v>110.434678929103</v>
      </c>
      <c r="Q104" s="27">
        <v>154.02300300373099</v>
      </c>
      <c r="R104" s="27">
        <v>129.340424932936</v>
      </c>
      <c r="S104" s="27">
        <v>130.444892888597</v>
      </c>
      <c r="T104" s="27">
        <v>76.229801543143296</v>
      </c>
      <c r="U104" s="27">
        <v>89.763633337086105</v>
      </c>
    </row>
    <row r="105" spans="1:21" hidden="1" x14ac:dyDescent="0.3">
      <c r="A105" s="19">
        <v>42583</v>
      </c>
      <c r="B105" s="27">
        <v>72.746841250248494</v>
      </c>
      <c r="C105" s="27">
        <v>84.294901981096103</v>
      </c>
      <c r="D105" s="27">
        <v>108.248976890313</v>
      </c>
      <c r="E105" s="27">
        <v>110.218177276574</v>
      </c>
      <c r="F105" s="27">
        <v>153.69320539075801</v>
      </c>
      <c r="G105" s="27">
        <v>128.38356623933799</v>
      </c>
      <c r="H105" s="27">
        <v>133.01843022339401</v>
      </c>
      <c r="I105" s="27">
        <v>79.955100684065002</v>
      </c>
      <c r="J105" s="27">
        <v>90.890468676678296</v>
      </c>
      <c r="K105" s="29"/>
      <c r="L105" s="19">
        <v>42583</v>
      </c>
      <c r="M105" s="27">
        <v>71.916014865704199</v>
      </c>
      <c r="N105" s="27">
        <v>84.206323359098604</v>
      </c>
      <c r="O105" s="27">
        <v>106.703361158333</v>
      </c>
      <c r="P105" s="27">
        <v>110.176726408913</v>
      </c>
      <c r="Q105" s="27">
        <v>154.155003298027</v>
      </c>
      <c r="R105" s="27">
        <v>131.587930481836</v>
      </c>
      <c r="S105" s="27">
        <v>131.804094340234</v>
      </c>
      <c r="T105" s="27">
        <v>78.099541919488203</v>
      </c>
      <c r="U105" s="27">
        <v>90.215596310604099</v>
      </c>
    </row>
    <row r="106" spans="1:21" hidden="1" x14ac:dyDescent="0.3">
      <c r="A106" s="19">
        <v>42614</v>
      </c>
      <c r="B106" s="27">
        <v>72.747533902552206</v>
      </c>
      <c r="C106" s="27">
        <v>84.690388305024598</v>
      </c>
      <c r="D106" s="27">
        <v>105.377019504462</v>
      </c>
      <c r="E106" s="27">
        <v>109.842439577802</v>
      </c>
      <c r="F106" s="27">
        <v>156.31965234309001</v>
      </c>
      <c r="G106" s="27">
        <v>137.317396508635</v>
      </c>
      <c r="H106" s="27">
        <v>135.45990679290301</v>
      </c>
      <c r="I106" s="27">
        <v>84.152192781633701</v>
      </c>
      <c r="J106" s="27">
        <v>90.583825885877701</v>
      </c>
      <c r="K106" s="29"/>
      <c r="L106" s="19">
        <v>42614</v>
      </c>
      <c r="M106" s="27">
        <v>72.847895840342602</v>
      </c>
      <c r="N106" s="27">
        <v>84.419473292829906</v>
      </c>
      <c r="O106" s="27">
        <v>106.376644570636</v>
      </c>
      <c r="P106" s="27">
        <v>109.701127730343</v>
      </c>
      <c r="Q106" s="27">
        <v>154.07255314072501</v>
      </c>
      <c r="R106" s="27">
        <v>134.82856527547</v>
      </c>
      <c r="S106" s="27">
        <v>133.01739245766501</v>
      </c>
      <c r="T106" s="27">
        <v>80.081852669967205</v>
      </c>
      <c r="U106" s="27">
        <v>90.739550434921</v>
      </c>
    </row>
    <row r="107" spans="1:21" hidden="1" x14ac:dyDescent="0.3">
      <c r="A107" s="19">
        <v>42644</v>
      </c>
      <c r="B107" s="27">
        <v>75.141092686344805</v>
      </c>
      <c r="C107" s="27">
        <v>86.152119560174498</v>
      </c>
      <c r="D107" s="27">
        <v>104.098920734884</v>
      </c>
      <c r="E107" s="27">
        <v>108.52238303215201</v>
      </c>
      <c r="F107" s="27">
        <v>165.47366168909099</v>
      </c>
      <c r="G107" s="27">
        <v>124.791982539572</v>
      </c>
      <c r="H107" s="27">
        <v>129.892318573898</v>
      </c>
      <c r="I107" s="27">
        <v>82.062178619520594</v>
      </c>
      <c r="J107" s="27">
        <v>93.184462534392495</v>
      </c>
      <c r="K107" s="29"/>
      <c r="L107" s="19">
        <v>42644</v>
      </c>
      <c r="M107" s="27">
        <v>73.992062809674195</v>
      </c>
      <c r="N107" s="27">
        <v>84.707945141764995</v>
      </c>
      <c r="O107" s="27">
        <v>106.305213917972</v>
      </c>
      <c r="P107" s="27">
        <v>108.673836666496</v>
      </c>
      <c r="Q107" s="27">
        <v>153.298190366825</v>
      </c>
      <c r="R107" s="27">
        <v>138.39637535369499</v>
      </c>
      <c r="S107" s="27">
        <v>133.379134865098</v>
      </c>
      <c r="T107" s="27">
        <v>81.752163290945006</v>
      </c>
      <c r="U107" s="27">
        <v>91.239924359430603</v>
      </c>
    </row>
    <row r="108" spans="1:21" hidden="1" x14ac:dyDescent="0.3">
      <c r="A108" s="19">
        <v>42675</v>
      </c>
      <c r="B108" s="27">
        <v>75.7699256774698</v>
      </c>
      <c r="C108" s="27">
        <v>84.2675988700164</v>
      </c>
      <c r="D108" s="27">
        <v>107.890268543136</v>
      </c>
      <c r="E108" s="27">
        <v>108.21349340441699</v>
      </c>
      <c r="F108" s="27">
        <v>156.25487320990399</v>
      </c>
      <c r="G108" s="27">
        <v>144.855076207217</v>
      </c>
      <c r="H108" s="27">
        <v>134.34628795051901</v>
      </c>
      <c r="I108" s="27">
        <v>85.012298350550694</v>
      </c>
      <c r="J108" s="27">
        <v>91.524713720610706</v>
      </c>
      <c r="K108" s="29"/>
      <c r="L108" s="19">
        <v>42675</v>
      </c>
      <c r="M108" s="27">
        <v>75.250821729159199</v>
      </c>
      <c r="N108" s="27">
        <v>85.128785063282606</v>
      </c>
      <c r="O108" s="27">
        <v>106.339905748821</v>
      </c>
      <c r="P108" s="27">
        <v>106.809731921043</v>
      </c>
      <c r="Q108" s="27">
        <v>151.38601848233299</v>
      </c>
      <c r="R108" s="27">
        <v>141.781995192148</v>
      </c>
      <c r="S108" s="27">
        <v>132.80313286246499</v>
      </c>
      <c r="T108" s="27">
        <v>83.020624042196005</v>
      </c>
      <c r="U108" s="27">
        <v>91.663171846366495</v>
      </c>
    </row>
    <row r="109" spans="1:21" hidden="1" x14ac:dyDescent="0.3">
      <c r="A109" s="19">
        <v>42705</v>
      </c>
      <c r="B109" s="27">
        <v>77.608756198129001</v>
      </c>
      <c r="C109" s="27">
        <v>83.785170362021404</v>
      </c>
      <c r="D109" s="27">
        <v>108.19580215842601</v>
      </c>
      <c r="E109" s="27">
        <v>106.626544053049</v>
      </c>
      <c r="F109" s="27">
        <v>148.30139777477299</v>
      </c>
      <c r="G109" s="27">
        <v>147.90678763676399</v>
      </c>
      <c r="H109" s="27">
        <v>125.985834935225</v>
      </c>
      <c r="I109" s="27">
        <v>81.829940091409497</v>
      </c>
      <c r="J109" s="27">
        <v>92.192860906858897</v>
      </c>
      <c r="K109" s="29"/>
      <c r="L109" s="19">
        <v>42705</v>
      </c>
      <c r="M109" s="27">
        <v>76.413470827036207</v>
      </c>
      <c r="N109" s="27">
        <v>85.595687355809403</v>
      </c>
      <c r="O109" s="27">
        <v>106.30870550668</v>
      </c>
      <c r="P109" s="27">
        <v>104.315726978284</v>
      </c>
      <c r="Q109" s="27">
        <v>148.440631665083</v>
      </c>
      <c r="R109" s="27">
        <v>144.812765742556</v>
      </c>
      <c r="S109" s="27">
        <v>131.81619310059099</v>
      </c>
      <c r="T109" s="27">
        <v>84.043185425664703</v>
      </c>
      <c r="U109" s="27">
        <v>91.969728878246897</v>
      </c>
    </row>
    <row r="110" spans="1:21" hidden="1" x14ac:dyDescent="0.3">
      <c r="A110" s="19">
        <v>42736</v>
      </c>
      <c r="B110" s="27">
        <v>76.541414158167498</v>
      </c>
      <c r="C110" s="27">
        <v>86.089179628019906</v>
      </c>
      <c r="D110" s="27">
        <v>105.085734171811</v>
      </c>
      <c r="E110" s="27">
        <v>98.704099257200696</v>
      </c>
      <c r="F110" s="27">
        <v>144.848118695793</v>
      </c>
      <c r="G110" s="27">
        <v>145.10196108609301</v>
      </c>
      <c r="H110" s="27">
        <v>128.12867357825701</v>
      </c>
      <c r="I110" s="27">
        <v>84.508632282271293</v>
      </c>
      <c r="J110" s="27">
        <v>92.098892797701794</v>
      </c>
      <c r="K110" s="29"/>
      <c r="L110" s="19">
        <v>42736</v>
      </c>
      <c r="M110" s="27">
        <v>77.197601099124</v>
      </c>
      <c r="N110" s="27">
        <v>85.784344915476794</v>
      </c>
      <c r="O110" s="27">
        <v>106.033722076285</v>
      </c>
      <c r="P110" s="27">
        <v>101.52526676079501</v>
      </c>
      <c r="Q110" s="27">
        <v>144.72653620683499</v>
      </c>
      <c r="R110" s="27">
        <v>147.341657409634</v>
      </c>
      <c r="S110" s="27">
        <v>130.84600721174499</v>
      </c>
      <c r="T110" s="27">
        <v>84.958182550062006</v>
      </c>
      <c r="U110" s="27">
        <v>91.9168080572246</v>
      </c>
    </row>
    <row r="111" spans="1:21" hidden="1" x14ac:dyDescent="0.3">
      <c r="A111" s="19">
        <v>42767</v>
      </c>
      <c r="B111" s="27">
        <v>78.853120230407896</v>
      </c>
      <c r="C111" s="27">
        <v>86.564731049082198</v>
      </c>
      <c r="D111" s="27">
        <v>105.98542717444199</v>
      </c>
      <c r="E111" s="27">
        <v>98.677595384661103</v>
      </c>
      <c r="F111" s="27">
        <v>141.68290365445699</v>
      </c>
      <c r="G111" s="27">
        <v>145.28827358226701</v>
      </c>
      <c r="H111" s="27">
        <v>138.78699237380999</v>
      </c>
      <c r="I111" s="27">
        <v>88.607685225668206</v>
      </c>
      <c r="J111" s="27">
        <v>92.719902563912001</v>
      </c>
      <c r="K111" s="29"/>
      <c r="L111" s="19">
        <v>42767</v>
      </c>
      <c r="M111" s="27">
        <v>77.441897585442902</v>
      </c>
      <c r="N111" s="27">
        <v>85.516992124836406</v>
      </c>
      <c r="O111" s="27">
        <v>105.222377351216</v>
      </c>
      <c r="P111" s="27">
        <v>98.901200708447703</v>
      </c>
      <c r="Q111" s="27">
        <v>140.934362406932</v>
      </c>
      <c r="R111" s="27">
        <v>149.346832780406</v>
      </c>
      <c r="S111" s="27">
        <v>130.13794809361099</v>
      </c>
      <c r="T111" s="27">
        <v>85.748928092642799</v>
      </c>
      <c r="U111" s="27">
        <v>91.412156991633793</v>
      </c>
    </row>
    <row r="112" spans="1:21" hidden="1" x14ac:dyDescent="0.3">
      <c r="A112" s="19">
        <v>42795</v>
      </c>
      <c r="B112" s="27">
        <v>80.007773162961001</v>
      </c>
      <c r="C112" s="27">
        <v>86.009177344329004</v>
      </c>
      <c r="D112" s="27">
        <v>104.541164836505</v>
      </c>
      <c r="E112" s="27">
        <v>96.217916583296699</v>
      </c>
      <c r="F112" s="27">
        <v>137.814903928902</v>
      </c>
      <c r="G112" s="27">
        <v>154.28792471908</v>
      </c>
      <c r="H112" s="27">
        <v>128.04913818185301</v>
      </c>
      <c r="I112" s="27">
        <v>89.066611440979401</v>
      </c>
      <c r="J112" s="27">
        <v>91.453251356591096</v>
      </c>
      <c r="K112" s="29"/>
      <c r="L112" s="19">
        <v>42795</v>
      </c>
      <c r="M112" s="27">
        <v>77.075751490764105</v>
      </c>
      <c r="N112" s="27">
        <v>84.693520264506802</v>
      </c>
      <c r="O112" s="27">
        <v>103.63012793915</v>
      </c>
      <c r="P112" s="27">
        <v>96.5546773168508</v>
      </c>
      <c r="Q112" s="27">
        <v>137.78749579213499</v>
      </c>
      <c r="R112" s="27">
        <v>150.60015678376101</v>
      </c>
      <c r="S112" s="27">
        <v>129.357053026404</v>
      </c>
      <c r="T112" s="27">
        <v>86.198023495707801</v>
      </c>
      <c r="U112" s="27">
        <v>90.443569014423801</v>
      </c>
    </row>
    <row r="113" spans="1:21" hidden="1" x14ac:dyDescent="0.3">
      <c r="A113" s="19">
        <v>42826</v>
      </c>
      <c r="B113" s="27">
        <v>77.051486382563795</v>
      </c>
      <c r="C113" s="27">
        <v>84.464433848668193</v>
      </c>
      <c r="D113" s="27">
        <v>101.39184607276501</v>
      </c>
      <c r="E113" s="27">
        <v>93.979517939965206</v>
      </c>
      <c r="F113" s="27">
        <v>137.71971718726201</v>
      </c>
      <c r="G113" s="27">
        <v>152.72210342992099</v>
      </c>
      <c r="H113" s="27">
        <v>127.63850574649101</v>
      </c>
      <c r="I113" s="27">
        <v>87.217032030274396</v>
      </c>
      <c r="J113" s="27">
        <v>90.9158399286312</v>
      </c>
      <c r="K113" s="29"/>
      <c r="L113" s="19">
        <v>42826</v>
      </c>
      <c r="M113" s="27">
        <v>76.234577246541804</v>
      </c>
      <c r="N113" s="27">
        <v>83.4271149104339</v>
      </c>
      <c r="O113" s="27">
        <v>101.51182248274699</v>
      </c>
      <c r="P113" s="27">
        <v>94.700024518075097</v>
      </c>
      <c r="Q113" s="27">
        <v>135.55593543620699</v>
      </c>
      <c r="R113" s="27">
        <v>150.77046525014401</v>
      </c>
      <c r="S113" s="27">
        <v>127.920468207521</v>
      </c>
      <c r="T113" s="27">
        <v>85.921289410275804</v>
      </c>
      <c r="U113" s="27">
        <v>89.156856122817004</v>
      </c>
    </row>
    <row r="114" spans="1:21" hidden="1" x14ac:dyDescent="0.3">
      <c r="A114" s="19">
        <v>42856</v>
      </c>
      <c r="B114" s="27">
        <v>74.764277763528597</v>
      </c>
      <c r="C114" s="27">
        <v>80.999751648044096</v>
      </c>
      <c r="D114" s="27">
        <v>102.01900287219399</v>
      </c>
      <c r="E114" s="27">
        <v>96.552379199229193</v>
      </c>
      <c r="F114" s="27">
        <v>136.45424252044299</v>
      </c>
      <c r="G114" s="27">
        <v>154.62636353522601</v>
      </c>
      <c r="H114" s="27">
        <v>125.86729302623201</v>
      </c>
      <c r="I114" s="27">
        <v>85.261170611391094</v>
      </c>
      <c r="J114" s="27">
        <v>87.782532788530801</v>
      </c>
      <c r="K114" s="29"/>
      <c r="L114" s="19">
        <v>42856</v>
      </c>
      <c r="M114" s="27">
        <v>75.295920685095794</v>
      </c>
      <c r="N114" s="27">
        <v>82.133154212923799</v>
      </c>
      <c r="O114" s="27">
        <v>99.583545645537797</v>
      </c>
      <c r="P114" s="27">
        <v>93.456571811075506</v>
      </c>
      <c r="Q114" s="27">
        <v>134.38198861778</v>
      </c>
      <c r="R114" s="27">
        <v>149.894913291058</v>
      </c>
      <c r="S114" s="27">
        <v>125.973400844818</v>
      </c>
      <c r="T114" s="27">
        <v>84.946797139623996</v>
      </c>
      <c r="U114" s="27">
        <v>87.964366641272093</v>
      </c>
    </row>
    <row r="115" spans="1:21" hidden="1" x14ac:dyDescent="0.3">
      <c r="A115" s="19">
        <v>42887</v>
      </c>
      <c r="B115" s="27">
        <v>70.8867187815177</v>
      </c>
      <c r="C115" s="27">
        <v>79.060285677342605</v>
      </c>
      <c r="D115" s="27">
        <v>97.158150800346405</v>
      </c>
      <c r="E115" s="27">
        <v>90.479738555567494</v>
      </c>
      <c r="F115" s="27">
        <v>129.913934215349</v>
      </c>
      <c r="G115" s="27">
        <v>145.99891442001399</v>
      </c>
      <c r="H115" s="27">
        <v>121.943316930606</v>
      </c>
      <c r="I115" s="27">
        <v>83.127735981050293</v>
      </c>
      <c r="J115" s="27">
        <v>84.529730551725706</v>
      </c>
      <c r="K115" s="29"/>
      <c r="L115" s="19">
        <v>42887</v>
      </c>
      <c r="M115" s="27">
        <v>74.577662625239796</v>
      </c>
      <c r="N115" s="27">
        <v>81.271831264018005</v>
      </c>
      <c r="O115" s="27">
        <v>98.402292978279704</v>
      </c>
      <c r="P115" s="27">
        <v>92.767748842979302</v>
      </c>
      <c r="Q115" s="27">
        <v>134.04140408351401</v>
      </c>
      <c r="R115" s="27">
        <v>148.39167701425399</v>
      </c>
      <c r="S115" s="27">
        <v>124.167763842272</v>
      </c>
      <c r="T115" s="27">
        <v>83.809670541170505</v>
      </c>
      <c r="U115" s="27">
        <v>87.184460816171097</v>
      </c>
    </row>
    <row r="116" spans="1:21" hidden="1" x14ac:dyDescent="0.3">
      <c r="A116" s="19">
        <v>42917</v>
      </c>
      <c r="B116" s="27">
        <v>74.327380780169904</v>
      </c>
      <c r="C116" s="27">
        <v>81.248737943098007</v>
      </c>
      <c r="D116" s="27">
        <v>96.648924330636703</v>
      </c>
      <c r="E116" s="27">
        <v>91.756685926771794</v>
      </c>
      <c r="F116" s="27">
        <v>137.32172491603501</v>
      </c>
      <c r="G116" s="27">
        <v>145.82167403269199</v>
      </c>
      <c r="H116" s="27">
        <v>121.251450073163</v>
      </c>
      <c r="I116" s="27">
        <v>85.553995504320497</v>
      </c>
      <c r="J116" s="27">
        <v>87.689352695025804</v>
      </c>
      <c r="K116" s="29"/>
      <c r="L116" s="19">
        <v>42917</v>
      </c>
      <c r="M116" s="27">
        <v>74.350477835554202</v>
      </c>
      <c r="N116" s="27">
        <v>81.280630823776704</v>
      </c>
      <c r="O116" s="27">
        <v>98.253838933536798</v>
      </c>
      <c r="P116" s="27">
        <v>92.340670155622206</v>
      </c>
      <c r="Q116" s="27">
        <v>134.06736338556499</v>
      </c>
      <c r="R116" s="27">
        <v>146.9043186982</v>
      </c>
      <c r="S116" s="27">
        <v>123.317832554783</v>
      </c>
      <c r="T116" s="27">
        <v>82.991171884110202</v>
      </c>
      <c r="U116" s="27">
        <v>87.1079281625926</v>
      </c>
    </row>
    <row r="117" spans="1:21" hidden="1" x14ac:dyDescent="0.3">
      <c r="A117" s="19">
        <v>42948</v>
      </c>
      <c r="B117" s="27">
        <v>75.0410996068575</v>
      </c>
      <c r="C117" s="27">
        <v>81.210233046009805</v>
      </c>
      <c r="D117" s="27">
        <v>96.825299525619499</v>
      </c>
      <c r="E117" s="27">
        <v>90.754461721312794</v>
      </c>
      <c r="F117" s="27">
        <v>135.37839068344999</v>
      </c>
      <c r="G117" s="27">
        <v>143.68062858080401</v>
      </c>
      <c r="H117" s="27">
        <v>113.69769186802699</v>
      </c>
      <c r="I117" s="27">
        <v>82.171893682882001</v>
      </c>
      <c r="J117" s="27">
        <v>87.459491314202097</v>
      </c>
      <c r="K117" s="29"/>
      <c r="L117" s="19">
        <v>42948</v>
      </c>
      <c r="M117" s="27">
        <v>74.756574136954896</v>
      </c>
      <c r="N117" s="27">
        <v>82.169955414241301</v>
      </c>
      <c r="O117" s="27">
        <v>99.202098676165903</v>
      </c>
      <c r="P117" s="27">
        <v>92.067513360546599</v>
      </c>
      <c r="Q117" s="27">
        <v>134.15773526716401</v>
      </c>
      <c r="R117" s="27">
        <v>146.386104987773</v>
      </c>
      <c r="S117" s="27">
        <v>124.051466696939</v>
      </c>
      <c r="T117" s="27">
        <v>83.009186520190198</v>
      </c>
      <c r="U117" s="27">
        <v>87.762603124129498</v>
      </c>
    </row>
    <row r="118" spans="1:21" hidden="1" x14ac:dyDescent="0.3">
      <c r="A118" s="19">
        <v>42979</v>
      </c>
      <c r="B118" s="27">
        <v>76.643585415958</v>
      </c>
      <c r="C118" s="27">
        <v>84.490050426685002</v>
      </c>
      <c r="D118" s="27">
        <v>103.440387869293</v>
      </c>
      <c r="E118" s="27">
        <v>94.788990934699001</v>
      </c>
      <c r="F118" s="27">
        <v>134.93082107387099</v>
      </c>
      <c r="G118" s="27">
        <v>145.828148404915</v>
      </c>
      <c r="H118" s="27">
        <v>120.908316729069</v>
      </c>
      <c r="I118" s="27">
        <v>81.778831927112805</v>
      </c>
      <c r="J118" s="27">
        <v>89.826213158226196</v>
      </c>
      <c r="K118" s="29"/>
      <c r="L118" s="19">
        <v>42979</v>
      </c>
      <c r="M118" s="27">
        <v>75.719496042189505</v>
      </c>
      <c r="N118" s="27">
        <v>83.525225532428706</v>
      </c>
      <c r="O118" s="27">
        <v>100.893478355607</v>
      </c>
      <c r="P118" s="27">
        <v>92.037146722939099</v>
      </c>
      <c r="Q118" s="27">
        <v>134.122044422686</v>
      </c>
      <c r="R118" s="27">
        <v>147.38362738187399</v>
      </c>
      <c r="S118" s="27">
        <v>125.94977452441999</v>
      </c>
      <c r="T118" s="27">
        <v>83.790468144080094</v>
      </c>
      <c r="U118" s="27">
        <v>88.907606300062199</v>
      </c>
    </row>
    <row r="119" spans="1:21" hidden="1" x14ac:dyDescent="0.3">
      <c r="A119" s="19">
        <v>43009</v>
      </c>
      <c r="B119" s="27">
        <v>78.242316829308194</v>
      </c>
      <c r="C119" s="27">
        <v>85.455853388551802</v>
      </c>
      <c r="D119" s="27">
        <v>104.77447700926299</v>
      </c>
      <c r="E119" s="27">
        <v>92.773984257945997</v>
      </c>
      <c r="F119" s="27">
        <v>138.64765200169401</v>
      </c>
      <c r="G119" s="27">
        <v>153.293630120719</v>
      </c>
      <c r="H119" s="27">
        <v>131.96981753102401</v>
      </c>
      <c r="I119" s="27">
        <v>88.9227336038837</v>
      </c>
      <c r="J119" s="27">
        <v>92.068143792420003</v>
      </c>
      <c r="K119" s="29"/>
      <c r="L119" s="19">
        <v>43009</v>
      </c>
      <c r="M119" s="27">
        <v>76.778249148014098</v>
      </c>
      <c r="N119" s="27">
        <v>84.6212700302776</v>
      </c>
      <c r="O119" s="27">
        <v>102.49292255084799</v>
      </c>
      <c r="P119" s="27">
        <v>92.117888280796606</v>
      </c>
      <c r="Q119" s="27">
        <v>133.760966400435</v>
      </c>
      <c r="R119" s="27">
        <v>149.455256318674</v>
      </c>
      <c r="S119" s="27">
        <v>128.09495263435801</v>
      </c>
      <c r="T119" s="27">
        <v>85.020973897852002</v>
      </c>
      <c r="U119" s="27">
        <v>89.989061747333693</v>
      </c>
    </row>
    <row r="120" spans="1:21" hidden="1" x14ac:dyDescent="0.3">
      <c r="A120" s="19">
        <v>43040</v>
      </c>
      <c r="B120" s="27">
        <v>77.147139853578494</v>
      </c>
      <c r="C120" s="27">
        <v>84.716535897825295</v>
      </c>
      <c r="D120" s="27">
        <v>102.831104848183</v>
      </c>
      <c r="E120" s="27">
        <v>91.138861749712405</v>
      </c>
      <c r="F120" s="27">
        <v>130.657812746296</v>
      </c>
      <c r="G120" s="27">
        <v>150.00346124339401</v>
      </c>
      <c r="H120" s="27">
        <v>129.079138350248</v>
      </c>
      <c r="I120" s="27">
        <v>88.495824573693</v>
      </c>
      <c r="J120" s="27">
        <v>89.715989036243698</v>
      </c>
      <c r="K120" s="29"/>
      <c r="L120" s="19">
        <v>43040</v>
      </c>
      <c r="M120" s="27">
        <v>77.545857317487901</v>
      </c>
      <c r="N120" s="27">
        <v>84.902840194682398</v>
      </c>
      <c r="O120" s="27">
        <v>103.255412543267</v>
      </c>
      <c r="P120" s="27">
        <v>92.232785543260405</v>
      </c>
      <c r="Q120" s="27">
        <v>132.86677295413301</v>
      </c>
      <c r="R120" s="27">
        <v>151.520411470623</v>
      </c>
      <c r="S120" s="27">
        <v>129.52731790599299</v>
      </c>
      <c r="T120" s="27">
        <v>86.3676390532261</v>
      </c>
      <c r="U120" s="27">
        <v>90.518960778058698</v>
      </c>
    </row>
    <row r="121" spans="1:21" hidden="1" x14ac:dyDescent="0.3">
      <c r="A121" s="19">
        <v>43070</v>
      </c>
      <c r="B121" s="27">
        <v>79.434677224749606</v>
      </c>
      <c r="C121" s="27">
        <v>85.969021800438995</v>
      </c>
      <c r="D121" s="27">
        <v>105.39367055874401</v>
      </c>
      <c r="E121" s="27">
        <v>90.354206938758495</v>
      </c>
      <c r="F121" s="27">
        <v>131.27425208858199</v>
      </c>
      <c r="G121" s="27">
        <v>156.17720517452199</v>
      </c>
      <c r="H121" s="27">
        <v>137.94886862751599</v>
      </c>
      <c r="I121" s="27">
        <v>87.449719454070006</v>
      </c>
      <c r="J121" s="27">
        <v>92.191109264605998</v>
      </c>
      <c r="K121" s="29"/>
      <c r="L121" s="19">
        <v>43070</v>
      </c>
      <c r="M121" s="27">
        <v>77.848705378170493</v>
      </c>
      <c r="N121" s="27">
        <v>84.166598685000594</v>
      </c>
      <c r="O121" s="27">
        <v>102.961520883893</v>
      </c>
      <c r="P121" s="27">
        <v>92.171442440733102</v>
      </c>
      <c r="Q121" s="27">
        <v>131.185836983152</v>
      </c>
      <c r="R121" s="27">
        <v>152.36455830704</v>
      </c>
      <c r="S121" s="27">
        <v>129.19938517928901</v>
      </c>
      <c r="T121" s="27">
        <v>87.810367893224296</v>
      </c>
      <c r="U121" s="27">
        <v>90.240102279754595</v>
      </c>
    </row>
    <row r="122" spans="1:21" hidden="1" x14ac:dyDescent="0.3">
      <c r="A122" s="19">
        <v>43101</v>
      </c>
      <c r="B122" s="27">
        <v>79.844545216530705</v>
      </c>
      <c r="C122" s="27">
        <v>82.967790507873801</v>
      </c>
      <c r="D122" s="27">
        <v>103.08032805021701</v>
      </c>
      <c r="E122" s="27">
        <v>94.184493220950102</v>
      </c>
      <c r="F122" s="27">
        <v>132.520821655177</v>
      </c>
      <c r="G122" s="27">
        <v>155.260865171657</v>
      </c>
      <c r="H122" s="27">
        <v>124.88595163410901</v>
      </c>
      <c r="I122" s="27">
        <v>96.501694782899804</v>
      </c>
      <c r="J122" s="27">
        <v>91.075985415867393</v>
      </c>
      <c r="K122" s="29"/>
      <c r="L122" s="19">
        <v>43101</v>
      </c>
      <c r="M122" s="27">
        <v>77.627577734567893</v>
      </c>
      <c r="N122" s="27">
        <v>82.645247484922507</v>
      </c>
      <c r="O122" s="27">
        <v>101.85229388763599</v>
      </c>
      <c r="P122" s="27">
        <v>91.996713229174404</v>
      </c>
      <c r="Q122" s="27">
        <v>128.774293077398</v>
      </c>
      <c r="R122" s="27">
        <v>151.75090516317999</v>
      </c>
      <c r="S122" s="27">
        <v>127.27140509713</v>
      </c>
      <c r="T122" s="27">
        <v>89.450416175244399</v>
      </c>
      <c r="U122" s="27">
        <v>89.292329733011897</v>
      </c>
    </row>
    <row r="123" spans="1:21" hidden="1" x14ac:dyDescent="0.3">
      <c r="A123" s="19">
        <v>43132</v>
      </c>
      <c r="B123" s="27">
        <v>77.526123093207104</v>
      </c>
      <c r="C123" s="27">
        <v>81.039323915551904</v>
      </c>
      <c r="D123" s="27">
        <v>99.860720673480699</v>
      </c>
      <c r="E123" s="27">
        <v>92.969450763438601</v>
      </c>
      <c r="F123" s="27">
        <v>130.57347340941899</v>
      </c>
      <c r="G123" s="27">
        <v>149.706357171473</v>
      </c>
      <c r="H123" s="27">
        <v>121.80323892054901</v>
      </c>
      <c r="I123" s="27">
        <v>89.385287646157096</v>
      </c>
      <c r="J123" s="27">
        <v>88.633081271493296</v>
      </c>
      <c r="K123" s="29"/>
      <c r="L123" s="19">
        <v>43132</v>
      </c>
      <c r="M123" s="27">
        <v>77.014036488166596</v>
      </c>
      <c r="N123" s="27">
        <v>80.881371953409399</v>
      </c>
      <c r="O123" s="27">
        <v>100.685624294215</v>
      </c>
      <c r="P123" s="27">
        <v>91.996732147255003</v>
      </c>
      <c r="Q123" s="27">
        <v>126.201137238174</v>
      </c>
      <c r="R123" s="27">
        <v>150.405769213974</v>
      </c>
      <c r="S123" s="27">
        <v>124.71017545485201</v>
      </c>
      <c r="T123" s="27">
        <v>91.289063410835894</v>
      </c>
      <c r="U123" s="27">
        <v>88.093331911082899</v>
      </c>
    </row>
    <row r="124" spans="1:21" hidden="1" x14ac:dyDescent="0.3">
      <c r="A124" s="19">
        <v>43160</v>
      </c>
      <c r="B124" s="27">
        <v>75.624135647285001</v>
      </c>
      <c r="C124" s="27">
        <v>78.700806957946995</v>
      </c>
      <c r="D124" s="27">
        <v>100.790530467286</v>
      </c>
      <c r="E124" s="27">
        <v>90.072901890164104</v>
      </c>
      <c r="F124" s="27">
        <v>123.550620520051</v>
      </c>
      <c r="G124" s="27">
        <v>145.25419895651899</v>
      </c>
      <c r="H124" s="27">
        <v>120.08686177327699</v>
      </c>
      <c r="I124" s="27">
        <v>92.6866871090009</v>
      </c>
      <c r="J124" s="27">
        <v>85.789195981688394</v>
      </c>
      <c r="K124" s="29"/>
      <c r="L124" s="19">
        <v>43160</v>
      </c>
      <c r="M124" s="27">
        <v>76.384395383228807</v>
      </c>
      <c r="N124" s="27">
        <v>79.533439766652805</v>
      </c>
      <c r="O124" s="27">
        <v>100.336481133376</v>
      </c>
      <c r="P124" s="27">
        <v>92.451912584349401</v>
      </c>
      <c r="Q124" s="27">
        <v>124.194462346425</v>
      </c>
      <c r="R124" s="27">
        <v>149.36896765953901</v>
      </c>
      <c r="S124" s="27">
        <v>122.905168423181</v>
      </c>
      <c r="T124" s="27">
        <v>93.261724672373305</v>
      </c>
      <c r="U124" s="27">
        <v>87.224813796067494</v>
      </c>
    </row>
    <row r="125" spans="1:21" hidden="1" x14ac:dyDescent="0.3">
      <c r="A125" s="19">
        <v>43191</v>
      </c>
      <c r="B125" s="27">
        <v>77.618254109582594</v>
      </c>
      <c r="C125" s="27">
        <v>77.777235058813204</v>
      </c>
      <c r="D125" s="27">
        <v>97.8464237900683</v>
      </c>
      <c r="E125" s="27">
        <v>87.924679730591805</v>
      </c>
      <c r="F125" s="27">
        <v>121.997213767784</v>
      </c>
      <c r="G125" s="27">
        <v>136.72753649207399</v>
      </c>
      <c r="H125" s="27">
        <v>120.346997295872</v>
      </c>
      <c r="I125" s="27">
        <v>97.2731063666822</v>
      </c>
      <c r="J125" s="27">
        <v>87.475381312204505</v>
      </c>
      <c r="K125" s="29"/>
      <c r="L125" s="19">
        <v>43191</v>
      </c>
      <c r="M125" s="27">
        <v>76.218251432338505</v>
      </c>
      <c r="N125" s="27">
        <v>79.101771452402403</v>
      </c>
      <c r="O125" s="27">
        <v>101.288508113867</v>
      </c>
      <c r="P125" s="27">
        <v>93.583984722904006</v>
      </c>
      <c r="Q125" s="27">
        <v>123.677549587548</v>
      </c>
      <c r="R125" s="27">
        <v>149.73697500495899</v>
      </c>
      <c r="S125" s="27">
        <v>122.980800098488</v>
      </c>
      <c r="T125" s="27">
        <v>95.214034334126296</v>
      </c>
      <c r="U125" s="27">
        <v>87.285688434077002</v>
      </c>
    </row>
    <row r="126" spans="1:21" hidden="1" x14ac:dyDescent="0.3">
      <c r="A126" s="19">
        <v>43221</v>
      </c>
      <c r="B126" s="27">
        <v>76.534817728739796</v>
      </c>
      <c r="C126" s="27">
        <v>77.919451874448399</v>
      </c>
      <c r="D126" s="27">
        <v>103.846814014144</v>
      </c>
      <c r="E126" s="27">
        <v>92.906701057003104</v>
      </c>
      <c r="F126" s="27">
        <v>121.512179534258</v>
      </c>
      <c r="G126" s="27">
        <v>142.45567478511799</v>
      </c>
      <c r="H126" s="27">
        <v>115.584122291618</v>
      </c>
      <c r="I126" s="27">
        <v>101.96793521578699</v>
      </c>
      <c r="J126" s="27">
        <v>87.498682697769596</v>
      </c>
      <c r="K126" s="29"/>
      <c r="L126" s="19">
        <v>43221</v>
      </c>
      <c r="M126" s="27">
        <v>76.806427279279106</v>
      </c>
      <c r="N126" s="27">
        <v>79.670849977151306</v>
      </c>
      <c r="O126" s="27">
        <v>103.414558771367</v>
      </c>
      <c r="P126" s="27">
        <v>95.462177143593706</v>
      </c>
      <c r="Q126" s="27">
        <v>124.912442460004</v>
      </c>
      <c r="R126" s="27">
        <v>151.70920224834899</v>
      </c>
      <c r="S126" s="27">
        <v>124.916222045924</v>
      </c>
      <c r="T126" s="27">
        <v>96.660465825621202</v>
      </c>
      <c r="U126" s="27">
        <v>88.394101522587107</v>
      </c>
    </row>
    <row r="127" spans="1:21" hidden="1" x14ac:dyDescent="0.3">
      <c r="A127" s="19">
        <v>43252</v>
      </c>
      <c r="B127" s="27">
        <v>77.190017026142797</v>
      </c>
      <c r="C127" s="27">
        <v>81.442112328826099</v>
      </c>
      <c r="D127" s="27">
        <v>106.598358849394</v>
      </c>
      <c r="E127" s="27">
        <v>99.166713715066095</v>
      </c>
      <c r="F127" s="27">
        <v>127.392019035606</v>
      </c>
      <c r="G127" s="27">
        <v>160.47547442100901</v>
      </c>
      <c r="H127" s="27">
        <v>132.17517841774799</v>
      </c>
      <c r="I127" s="27">
        <v>97.657365902557601</v>
      </c>
      <c r="J127" s="27">
        <v>90.235694300361203</v>
      </c>
      <c r="K127" s="29"/>
      <c r="L127" s="19">
        <v>43252</v>
      </c>
      <c r="M127" s="27">
        <v>78.180841516849</v>
      </c>
      <c r="N127" s="27">
        <v>80.915375933570303</v>
      </c>
      <c r="O127" s="27">
        <v>106.101284688478</v>
      </c>
      <c r="P127" s="27">
        <v>97.835673904228599</v>
      </c>
      <c r="Q127" s="27">
        <v>127.21530497321</v>
      </c>
      <c r="R127" s="27">
        <v>154.63225925978901</v>
      </c>
      <c r="S127" s="27">
        <v>127.520913545938</v>
      </c>
      <c r="T127" s="27">
        <v>97.067113694129503</v>
      </c>
      <c r="U127" s="27">
        <v>90.279502651865201</v>
      </c>
    </row>
    <row r="128" spans="1:21" hidden="1" x14ac:dyDescent="0.3">
      <c r="A128" s="19">
        <v>43282</v>
      </c>
      <c r="B128" s="27">
        <v>81.154453691496002</v>
      </c>
      <c r="C128" s="27">
        <v>83.598705026651302</v>
      </c>
      <c r="D128" s="27">
        <v>108.918986922133</v>
      </c>
      <c r="E128" s="27">
        <v>99.268918923090197</v>
      </c>
      <c r="F128" s="27">
        <v>134.98019466645499</v>
      </c>
      <c r="G128" s="27">
        <v>158.311041339425</v>
      </c>
      <c r="H128" s="27">
        <v>128.50774031977599</v>
      </c>
      <c r="I128" s="27">
        <v>97.581543113972202</v>
      </c>
      <c r="J128" s="27">
        <v>93.922684793350896</v>
      </c>
      <c r="K128" s="29"/>
      <c r="L128" s="19">
        <v>43282</v>
      </c>
      <c r="M128" s="27">
        <v>80.173523044605503</v>
      </c>
      <c r="N128" s="27">
        <v>82.495091668024898</v>
      </c>
      <c r="O128" s="27">
        <v>108.564649121107</v>
      </c>
      <c r="P128" s="27">
        <v>100.244321406727</v>
      </c>
      <c r="Q128" s="27">
        <v>129.83065583720801</v>
      </c>
      <c r="R128" s="27">
        <v>157.58981256384001</v>
      </c>
      <c r="S128" s="27">
        <v>129.552170934298</v>
      </c>
      <c r="T128" s="27">
        <v>96.582678620629196</v>
      </c>
      <c r="U128" s="27">
        <v>92.557696576902202</v>
      </c>
    </row>
    <row r="129" spans="1:21" hidden="1" x14ac:dyDescent="0.3">
      <c r="A129" s="19">
        <v>43313</v>
      </c>
      <c r="B129" s="27">
        <v>84.340098206789506</v>
      </c>
      <c r="C129" s="27">
        <v>85.655170843929596</v>
      </c>
      <c r="D129" s="27">
        <v>113.922581415473</v>
      </c>
      <c r="E129" s="27">
        <v>104.84123233901001</v>
      </c>
      <c r="F129" s="27">
        <v>136.796051675679</v>
      </c>
      <c r="G129" s="27">
        <v>172.92865264853199</v>
      </c>
      <c r="H129" s="27">
        <v>139.26084660481999</v>
      </c>
      <c r="I129" s="27">
        <v>97.702064201215606</v>
      </c>
      <c r="J129" s="27">
        <v>97.381857713781898</v>
      </c>
      <c r="K129" s="29"/>
      <c r="L129" s="19">
        <v>43313</v>
      </c>
      <c r="M129" s="27">
        <v>82.363537774121497</v>
      </c>
      <c r="N129" s="27">
        <v>84.090695946892097</v>
      </c>
      <c r="O129" s="27">
        <v>110.10137722880199</v>
      </c>
      <c r="P129" s="27">
        <v>102.072485708691</v>
      </c>
      <c r="Q129" s="27">
        <v>131.75226296547899</v>
      </c>
      <c r="R129" s="27">
        <v>159.264268724484</v>
      </c>
      <c r="S129" s="27">
        <v>130.44596342205801</v>
      </c>
      <c r="T129" s="27">
        <v>95.593953063087994</v>
      </c>
      <c r="U129" s="27">
        <v>94.662426076635299</v>
      </c>
    </row>
    <row r="130" spans="1:21" hidden="1" x14ac:dyDescent="0.3">
      <c r="A130" s="19">
        <v>43344</v>
      </c>
      <c r="B130" s="27">
        <v>86.302884377377495</v>
      </c>
      <c r="C130" s="27">
        <v>84.926359198327503</v>
      </c>
      <c r="D130" s="27">
        <v>111.30271796480901</v>
      </c>
      <c r="E130" s="27">
        <v>103.94539047768799</v>
      </c>
      <c r="F130" s="27">
        <v>135.750336010974</v>
      </c>
      <c r="G130" s="27">
        <v>162.776243128011</v>
      </c>
      <c r="H130" s="27">
        <v>131.083833120995</v>
      </c>
      <c r="I130" s="27">
        <v>93.797613186520493</v>
      </c>
      <c r="J130" s="27">
        <v>97.596182676435106</v>
      </c>
      <c r="K130" s="29"/>
      <c r="L130" s="19">
        <v>43344</v>
      </c>
      <c r="M130" s="27">
        <v>84.380964882893196</v>
      </c>
      <c r="N130" s="27">
        <v>85.617312642435195</v>
      </c>
      <c r="O130" s="27">
        <v>110.700418195472</v>
      </c>
      <c r="P130" s="27">
        <v>102.924214713693</v>
      </c>
      <c r="Q130" s="27">
        <v>132.33220019224001</v>
      </c>
      <c r="R130" s="27">
        <v>159.38335305419699</v>
      </c>
      <c r="S130" s="27">
        <v>130.916619011834</v>
      </c>
      <c r="T130" s="27">
        <v>94.610786553899899</v>
      </c>
      <c r="U130" s="27">
        <v>96.296447517377104</v>
      </c>
    </row>
    <row r="131" spans="1:21" hidden="1" x14ac:dyDescent="0.3">
      <c r="A131" s="19">
        <v>43374</v>
      </c>
      <c r="B131" s="27">
        <v>85.922441406211902</v>
      </c>
      <c r="C131" s="27">
        <v>86.155961025990507</v>
      </c>
      <c r="D131" s="27">
        <v>111.039150242136</v>
      </c>
      <c r="E131" s="27">
        <v>104.136352272783</v>
      </c>
      <c r="F131" s="27">
        <v>129.400600629167</v>
      </c>
      <c r="G131" s="27">
        <v>156.26899930187199</v>
      </c>
      <c r="H131" s="27">
        <v>122.045442494586</v>
      </c>
      <c r="I131" s="27">
        <v>93.1704594047402</v>
      </c>
      <c r="J131" s="27">
        <v>95.889898187104905</v>
      </c>
      <c r="K131" s="29"/>
      <c r="L131" s="19">
        <v>43374</v>
      </c>
      <c r="M131" s="27">
        <v>86.147517976226297</v>
      </c>
      <c r="N131" s="27">
        <v>87.1594444412965</v>
      </c>
      <c r="O131" s="27">
        <v>110.87075619203399</v>
      </c>
      <c r="P131" s="27">
        <v>102.92574291271001</v>
      </c>
      <c r="Q131" s="27">
        <v>131.71829538842599</v>
      </c>
      <c r="R131" s="27">
        <v>158.49778603296099</v>
      </c>
      <c r="S131" s="27">
        <v>132.094776202904</v>
      </c>
      <c r="T131" s="27">
        <v>94.151038437993193</v>
      </c>
      <c r="U131" s="27">
        <v>97.507278521297593</v>
      </c>
    </row>
    <row r="132" spans="1:21" hidden="1" x14ac:dyDescent="0.3">
      <c r="A132" s="19">
        <v>43405</v>
      </c>
      <c r="B132" s="27">
        <v>82.545574735848305</v>
      </c>
      <c r="C132" s="27">
        <v>85.7504376972893</v>
      </c>
      <c r="D132" s="27">
        <v>108.336514640423</v>
      </c>
      <c r="E132" s="27">
        <v>98.918228880612205</v>
      </c>
      <c r="F132" s="27">
        <v>127.04800289279</v>
      </c>
      <c r="G132" s="27">
        <v>157.347189337044</v>
      </c>
      <c r="H132" s="27">
        <v>125.76804697827301</v>
      </c>
      <c r="I132" s="27">
        <v>83.336205020712697</v>
      </c>
      <c r="J132" s="27">
        <v>92.739865849868096</v>
      </c>
      <c r="K132" s="29"/>
      <c r="L132" s="19">
        <v>43405</v>
      </c>
      <c r="M132" s="27">
        <v>87.632772222497707</v>
      </c>
      <c r="N132" s="27">
        <v>88.865131889618596</v>
      </c>
      <c r="O132" s="27">
        <v>111.239478051318</v>
      </c>
      <c r="P132" s="27">
        <v>102.550697879065</v>
      </c>
      <c r="Q132" s="27">
        <v>130.51097020629501</v>
      </c>
      <c r="R132" s="27">
        <v>157.650042720708</v>
      </c>
      <c r="S132" s="27">
        <v>134.86647564661399</v>
      </c>
      <c r="T132" s="27">
        <v>94.193948270055401</v>
      </c>
      <c r="U132" s="27">
        <v>98.494228480743701</v>
      </c>
    </row>
    <row r="133" spans="1:21" hidden="1" x14ac:dyDescent="0.3">
      <c r="A133" s="19">
        <v>43435</v>
      </c>
      <c r="B133" s="27">
        <v>90.124648605805206</v>
      </c>
      <c r="C133" s="27">
        <v>93.179814794318901</v>
      </c>
      <c r="D133" s="27">
        <v>112.127696595092</v>
      </c>
      <c r="E133" s="27">
        <v>102.94141609631301</v>
      </c>
      <c r="F133" s="27">
        <v>134.31207996510099</v>
      </c>
      <c r="G133" s="27">
        <v>157.59234702657099</v>
      </c>
      <c r="H133" s="27">
        <v>135.77795940775999</v>
      </c>
      <c r="I133" s="27">
        <v>97.890606157796299</v>
      </c>
      <c r="J133" s="27">
        <v>101.163129974521</v>
      </c>
      <c r="K133" s="29"/>
      <c r="L133" s="19">
        <v>43435</v>
      </c>
      <c r="M133" s="27">
        <v>88.736269799682603</v>
      </c>
      <c r="N133" s="27">
        <v>90.568211398467596</v>
      </c>
      <c r="O133" s="27">
        <v>111.98463662368</v>
      </c>
      <c r="P133" s="27">
        <v>102.155582519782</v>
      </c>
      <c r="Q133" s="27">
        <v>129.212273505084</v>
      </c>
      <c r="R133" s="27">
        <v>157.62602273236101</v>
      </c>
      <c r="S133" s="27">
        <v>139.489307703951</v>
      </c>
      <c r="T133" s="27">
        <v>94.277081799844296</v>
      </c>
      <c r="U133" s="27">
        <v>99.249612489969394</v>
      </c>
    </row>
    <row r="134" spans="1:21" hidden="1" x14ac:dyDescent="0.3">
      <c r="A134" s="19">
        <v>43466</v>
      </c>
      <c r="B134" s="27">
        <v>90.273485667224506</v>
      </c>
      <c r="C134" s="27">
        <v>92.020958864703502</v>
      </c>
      <c r="D134" s="27">
        <v>113.294640141358</v>
      </c>
      <c r="E134" s="27">
        <v>101.36011063762599</v>
      </c>
      <c r="F134" s="27">
        <v>130.071416145863</v>
      </c>
      <c r="G134" s="27">
        <v>155.708059823214</v>
      </c>
      <c r="H134" s="27">
        <v>150.20962745980799</v>
      </c>
      <c r="I134" s="27">
        <v>94.286349718050701</v>
      </c>
      <c r="J134" s="27">
        <v>99.973213193445403</v>
      </c>
      <c r="K134" s="29"/>
      <c r="L134" s="19">
        <v>43466</v>
      </c>
      <c r="M134" s="27">
        <v>89.654315266955194</v>
      </c>
      <c r="N134" s="27">
        <v>92.138880904490406</v>
      </c>
      <c r="O134" s="27">
        <v>113.106721223804</v>
      </c>
      <c r="P134" s="27">
        <v>102.04311358989899</v>
      </c>
      <c r="Q134" s="27">
        <v>128.404656155531</v>
      </c>
      <c r="R134" s="27">
        <v>159.06604882698201</v>
      </c>
      <c r="S134" s="27">
        <v>145.40766532055301</v>
      </c>
      <c r="T134" s="27">
        <v>93.998927447745402</v>
      </c>
      <c r="U134" s="27">
        <v>99.946329778606597</v>
      </c>
    </row>
    <row r="135" spans="1:21" hidden="1" x14ac:dyDescent="0.3">
      <c r="A135" s="19">
        <v>43497</v>
      </c>
      <c r="B135" s="27">
        <v>92.182893226365707</v>
      </c>
      <c r="C135" s="27">
        <v>93.950788821450104</v>
      </c>
      <c r="D135" s="27">
        <v>117.520254904929</v>
      </c>
      <c r="E135" s="27">
        <v>104.10313230465</v>
      </c>
      <c r="F135" s="27">
        <v>129.89631337702301</v>
      </c>
      <c r="G135" s="27">
        <v>167.57278798194</v>
      </c>
      <c r="H135" s="27">
        <v>158.19817847557999</v>
      </c>
      <c r="I135" s="27">
        <v>96.407563697576705</v>
      </c>
      <c r="J135" s="27">
        <v>102.387657737572</v>
      </c>
      <c r="K135" s="29"/>
      <c r="L135" s="19">
        <v>43497</v>
      </c>
      <c r="M135" s="27">
        <v>90.818857188032098</v>
      </c>
      <c r="N135" s="27">
        <v>93.460850388517997</v>
      </c>
      <c r="O135" s="27">
        <v>114.620294048367</v>
      </c>
      <c r="P135" s="27">
        <v>102.464765134392</v>
      </c>
      <c r="Q135" s="27">
        <v>128.33744598080699</v>
      </c>
      <c r="R135" s="27">
        <v>162.15472976516301</v>
      </c>
      <c r="S135" s="27">
        <v>151.270975601727</v>
      </c>
      <c r="T135" s="27">
        <v>93.401625289190605</v>
      </c>
      <c r="U135" s="27">
        <v>100.81843132291399</v>
      </c>
    </row>
    <row r="136" spans="1:21" hidden="1" x14ac:dyDescent="0.3">
      <c r="A136" s="19">
        <v>43525</v>
      </c>
      <c r="B136" s="27">
        <v>98.038200707496401</v>
      </c>
      <c r="C136" s="27">
        <v>94.912243702409398</v>
      </c>
      <c r="D136" s="27">
        <v>116.091064235798</v>
      </c>
      <c r="E136" s="27">
        <v>104.68098362670599</v>
      </c>
      <c r="F136" s="27">
        <v>130.34425184814</v>
      </c>
      <c r="G136" s="27">
        <v>167.396913739832</v>
      </c>
      <c r="H136" s="27">
        <v>154.71481509018699</v>
      </c>
      <c r="I136" s="27">
        <v>94.655704362193504</v>
      </c>
      <c r="J136" s="27">
        <v>103.521120201266</v>
      </c>
      <c r="K136" s="29"/>
      <c r="L136" s="19">
        <v>43525</v>
      </c>
      <c r="M136" s="27">
        <v>92.538285913105398</v>
      </c>
      <c r="N136" s="27">
        <v>94.667959845967701</v>
      </c>
      <c r="O136" s="27">
        <v>116.496772346521</v>
      </c>
      <c r="P136" s="27">
        <v>103.710326643697</v>
      </c>
      <c r="Q136" s="27">
        <v>128.98698050585801</v>
      </c>
      <c r="R136" s="27">
        <v>167.20070038927</v>
      </c>
      <c r="S136" s="27">
        <v>156.004893545496</v>
      </c>
      <c r="T136" s="27">
        <v>92.618094984902896</v>
      </c>
      <c r="U136" s="27">
        <v>102.081984496063</v>
      </c>
    </row>
    <row r="137" spans="1:21" hidden="1" x14ac:dyDescent="0.3">
      <c r="A137" s="19">
        <v>43556</v>
      </c>
      <c r="B137" s="27">
        <v>93.114487270531797</v>
      </c>
      <c r="C137" s="27">
        <v>88.072161184841704</v>
      </c>
      <c r="D137" s="27">
        <v>119.700417967992</v>
      </c>
      <c r="E137" s="27">
        <v>104.679558357256</v>
      </c>
      <c r="F137" s="27">
        <v>128.00738072769599</v>
      </c>
      <c r="G137" s="27">
        <v>171.82365545699901</v>
      </c>
      <c r="H137" s="27">
        <v>154.76623365898899</v>
      </c>
      <c r="I137" s="27">
        <v>90.350877161998298</v>
      </c>
      <c r="J137" s="27">
        <v>100.667010464905</v>
      </c>
      <c r="K137" s="29"/>
      <c r="L137" s="19">
        <v>43556</v>
      </c>
      <c r="M137" s="27">
        <v>95.178158188449899</v>
      </c>
      <c r="N137" s="27">
        <v>96.097088227832202</v>
      </c>
      <c r="O137" s="27">
        <v>118.545852130868</v>
      </c>
      <c r="P137" s="27">
        <v>105.855777512484</v>
      </c>
      <c r="Q137" s="27">
        <v>130.51310799139</v>
      </c>
      <c r="R137" s="27">
        <v>173.66565632418801</v>
      </c>
      <c r="S137" s="27">
        <v>159.101967374369</v>
      </c>
      <c r="T137" s="27">
        <v>92.051585603165194</v>
      </c>
      <c r="U137" s="27">
        <v>104.043909700914</v>
      </c>
    </row>
    <row r="138" spans="1:21" hidden="1" x14ac:dyDescent="0.3">
      <c r="A138" s="19">
        <v>43586</v>
      </c>
      <c r="B138" s="27">
        <v>96.871048547270206</v>
      </c>
      <c r="C138" s="27">
        <v>95.406411494785203</v>
      </c>
      <c r="D138" s="27">
        <v>117.22408910755</v>
      </c>
      <c r="E138" s="27">
        <v>103.129819903005</v>
      </c>
      <c r="F138" s="27">
        <v>132.55521904977601</v>
      </c>
      <c r="G138" s="27">
        <v>176.10697634475099</v>
      </c>
      <c r="H138" s="27">
        <v>159.94781993486399</v>
      </c>
      <c r="I138" s="27">
        <v>90.471592612925093</v>
      </c>
      <c r="J138" s="27">
        <v>104.141646371142</v>
      </c>
      <c r="K138" s="29"/>
      <c r="L138" s="19">
        <v>43586</v>
      </c>
      <c r="M138" s="27">
        <v>99.021003238014302</v>
      </c>
      <c r="N138" s="27">
        <v>98.185382598013405</v>
      </c>
      <c r="O138" s="27">
        <v>120.953414524427</v>
      </c>
      <c r="P138" s="27">
        <v>108.80613391747301</v>
      </c>
      <c r="Q138" s="27">
        <v>133.150916252022</v>
      </c>
      <c r="R138" s="27">
        <v>181.16894156794999</v>
      </c>
      <c r="S138" s="27">
        <v>161.454033291591</v>
      </c>
      <c r="T138" s="27">
        <v>92.336660039909304</v>
      </c>
      <c r="U138" s="27">
        <v>107.023496401641</v>
      </c>
    </row>
    <row r="139" spans="1:21" hidden="1" x14ac:dyDescent="0.3">
      <c r="A139" s="19">
        <v>43617</v>
      </c>
      <c r="B139" s="27">
        <v>106.307394774275</v>
      </c>
      <c r="C139" s="27">
        <v>101.747549499681</v>
      </c>
      <c r="D139" s="27">
        <v>126.02448132248</v>
      </c>
      <c r="E139" s="27">
        <v>119.74044151249799</v>
      </c>
      <c r="F139" s="27">
        <v>143.82196361619901</v>
      </c>
      <c r="G139" s="27">
        <v>193.57502791451</v>
      </c>
      <c r="H139" s="27">
        <v>164.16320047040799</v>
      </c>
      <c r="I139" s="27">
        <v>96.996973253445901</v>
      </c>
      <c r="J139" s="27">
        <v>114.485285486978</v>
      </c>
      <c r="K139" s="29"/>
      <c r="L139" s="19">
        <v>43617</v>
      </c>
      <c r="M139" s="27">
        <v>104.130858405775</v>
      </c>
      <c r="N139" s="27">
        <v>101.307327919754</v>
      </c>
      <c r="O139" s="27">
        <v>123.98840127305</v>
      </c>
      <c r="P139" s="27">
        <v>112.546835445792</v>
      </c>
      <c r="Q139" s="27">
        <v>137.13684196749699</v>
      </c>
      <c r="R139" s="27">
        <v>189.16073149889601</v>
      </c>
      <c r="S139" s="27">
        <v>164.53029356110099</v>
      </c>
      <c r="T139" s="27">
        <v>93.587124937252597</v>
      </c>
      <c r="U139" s="27">
        <v>111.182588351886</v>
      </c>
    </row>
    <row r="140" spans="1:21" hidden="1" x14ac:dyDescent="0.3">
      <c r="A140" s="19">
        <v>43647</v>
      </c>
      <c r="B140" s="27">
        <v>112.576032488612</v>
      </c>
      <c r="C140" s="27">
        <v>105.672258984891</v>
      </c>
      <c r="D140" s="27">
        <v>130.23224272833201</v>
      </c>
      <c r="E140" s="27">
        <v>119.33482485773</v>
      </c>
      <c r="F140" s="27">
        <v>142.18305324639999</v>
      </c>
      <c r="G140" s="27">
        <v>199.70704776571901</v>
      </c>
      <c r="H140" s="27">
        <v>163.078309651268</v>
      </c>
      <c r="I140" s="27">
        <v>96.944348547471904</v>
      </c>
      <c r="J140" s="27">
        <v>117.13940262223799</v>
      </c>
      <c r="K140" s="29"/>
      <c r="L140" s="19">
        <v>43647</v>
      </c>
      <c r="M140" s="27">
        <v>109.96545980985699</v>
      </c>
      <c r="N140" s="27">
        <v>105.297888403838</v>
      </c>
      <c r="O140" s="27">
        <v>127.644780530498</v>
      </c>
      <c r="P140" s="27">
        <v>116.86223548065701</v>
      </c>
      <c r="Q140" s="27">
        <v>142.049224486079</v>
      </c>
      <c r="R140" s="27">
        <v>196.78207480079701</v>
      </c>
      <c r="S140" s="27">
        <v>169.11656735138999</v>
      </c>
      <c r="T140" s="27">
        <v>95.682909306334906</v>
      </c>
      <c r="U140" s="27">
        <v>116.06450994952</v>
      </c>
    </row>
    <row r="141" spans="1:21" hidden="1" x14ac:dyDescent="0.3">
      <c r="A141" s="19">
        <v>43678</v>
      </c>
      <c r="B141" s="27">
        <v>115.345055900593</v>
      </c>
      <c r="C141" s="27">
        <v>110.206324948092</v>
      </c>
      <c r="D141" s="27">
        <v>131.33740175428201</v>
      </c>
      <c r="E141" s="27">
        <v>122.026633092118</v>
      </c>
      <c r="F141" s="27">
        <v>146.26054918315</v>
      </c>
      <c r="G141" s="27">
        <v>205.384384324314</v>
      </c>
      <c r="H141" s="27">
        <v>168.38082183599701</v>
      </c>
      <c r="I141" s="27">
        <v>97.9758563927507</v>
      </c>
      <c r="J141" s="27">
        <v>121.215601866868</v>
      </c>
      <c r="K141" s="29"/>
      <c r="L141" s="19">
        <v>43678</v>
      </c>
      <c r="M141" s="27">
        <v>115.83517523272999</v>
      </c>
      <c r="N141" s="27">
        <v>109.708392362135</v>
      </c>
      <c r="O141" s="27">
        <v>131.59023155073299</v>
      </c>
      <c r="P141" s="27">
        <v>121.287594754013</v>
      </c>
      <c r="Q141" s="27">
        <v>147.023985339402</v>
      </c>
      <c r="R141" s="27">
        <v>203.31601158856299</v>
      </c>
      <c r="S141" s="27">
        <v>174.798806136465</v>
      </c>
      <c r="T141" s="27">
        <v>98.366047759879805</v>
      </c>
      <c r="U141" s="27">
        <v>121.07418863834199</v>
      </c>
    </row>
    <row r="142" spans="1:21" hidden="1" x14ac:dyDescent="0.3">
      <c r="A142" s="19">
        <v>43709</v>
      </c>
      <c r="B142" s="27">
        <v>124.93882019765699</v>
      </c>
      <c r="C142" s="27">
        <v>114.844900248767</v>
      </c>
      <c r="D142" s="27">
        <v>133.25597846974401</v>
      </c>
      <c r="E142" s="27">
        <v>125.075539211475</v>
      </c>
      <c r="F142" s="27">
        <v>154.239988249237</v>
      </c>
      <c r="G142" s="27">
        <v>203.976086342988</v>
      </c>
      <c r="H142" s="27">
        <v>179.434850725823</v>
      </c>
      <c r="I142" s="27">
        <v>103.780622271496</v>
      </c>
      <c r="J142" s="27">
        <v>128.04558708079699</v>
      </c>
      <c r="K142" s="29"/>
      <c r="L142" s="19">
        <v>43709</v>
      </c>
      <c r="M142" s="27">
        <v>121.403770041545</v>
      </c>
      <c r="N142" s="27">
        <v>114.37897286921201</v>
      </c>
      <c r="O142" s="27">
        <v>135.508324783159</v>
      </c>
      <c r="P142" s="27">
        <v>125.584101101339</v>
      </c>
      <c r="Q142" s="27">
        <v>151.475000907582</v>
      </c>
      <c r="R142" s="27">
        <v>208.25714687017</v>
      </c>
      <c r="S142" s="27">
        <v>180.18448367786101</v>
      </c>
      <c r="T142" s="27">
        <v>101.414845552884</v>
      </c>
      <c r="U142" s="27">
        <v>125.807966109441</v>
      </c>
    </row>
    <row r="143" spans="1:21" hidden="1" x14ac:dyDescent="0.3">
      <c r="A143" s="19">
        <v>43739</v>
      </c>
      <c r="B143" s="27">
        <v>128.89102818130101</v>
      </c>
      <c r="C143" s="27">
        <v>120.572263097861</v>
      </c>
      <c r="D143" s="27">
        <v>142.531370623198</v>
      </c>
      <c r="E143" s="27">
        <v>127.354533352133</v>
      </c>
      <c r="F143" s="27">
        <v>157.26269869170599</v>
      </c>
      <c r="G143" s="27">
        <v>222.619935863672</v>
      </c>
      <c r="H143" s="27">
        <v>188.329395911365</v>
      </c>
      <c r="I143" s="27">
        <v>107.05918432458</v>
      </c>
      <c r="J143" s="27">
        <v>132.082778145264</v>
      </c>
      <c r="K143" s="29"/>
      <c r="L143" s="19">
        <v>43739</v>
      </c>
      <c r="M143" s="27">
        <v>126.561057611449</v>
      </c>
      <c r="N143" s="27">
        <v>119.430411144666</v>
      </c>
      <c r="O143" s="27">
        <v>139.19912782011099</v>
      </c>
      <c r="P143" s="27">
        <v>129.70448614178599</v>
      </c>
      <c r="Q143" s="27">
        <v>155.01573962102401</v>
      </c>
      <c r="R143" s="27">
        <v>211.337961948296</v>
      </c>
      <c r="S143" s="27">
        <v>184.005345341793</v>
      </c>
      <c r="T143" s="27">
        <v>104.63582503448799</v>
      </c>
      <c r="U143" s="27">
        <v>130.27158096493599</v>
      </c>
    </row>
    <row r="144" spans="1:21" hidden="1" x14ac:dyDescent="0.3">
      <c r="A144" s="19">
        <v>43770</v>
      </c>
      <c r="B144" s="27">
        <v>133.09582161020001</v>
      </c>
      <c r="C144" s="27">
        <v>126.58772615012199</v>
      </c>
      <c r="D144" s="27">
        <v>154.67695696045001</v>
      </c>
      <c r="E144" s="27">
        <v>136.43253883005099</v>
      </c>
      <c r="F144" s="27">
        <v>161.39594292849401</v>
      </c>
      <c r="G144" s="27">
        <v>210.89419779446499</v>
      </c>
      <c r="H144" s="27">
        <v>186.61069457558099</v>
      </c>
      <c r="I144" s="27">
        <v>105.814805364265</v>
      </c>
      <c r="J144" s="27">
        <v>136.41822608948101</v>
      </c>
      <c r="K144" s="29"/>
      <c r="L144" s="19">
        <v>43770</v>
      </c>
      <c r="M144" s="27">
        <v>131.85487122112499</v>
      </c>
      <c r="N144" s="27">
        <v>125.34587945480099</v>
      </c>
      <c r="O144" s="27">
        <v>142.820716269672</v>
      </c>
      <c r="P144" s="27">
        <v>133.76841237551801</v>
      </c>
      <c r="Q144" s="27">
        <v>157.63756669090799</v>
      </c>
      <c r="R144" s="27">
        <v>213.27709892892801</v>
      </c>
      <c r="S144" s="27">
        <v>185.57190221970799</v>
      </c>
      <c r="T144" s="27">
        <v>108.181246720036</v>
      </c>
      <c r="U144" s="27">
        <v>134.93034279635299</v>
      </c>
    </row>
    <row r="145" spans="1:21" hidden="1" x14ac:dyDescent="0.3">
      <c r="A145" s="19">
        <v>43800</v>
      </c>
      <c r="B145" s="27">
        <v>134.709555766856</v>
      </c>
      <c r="C145" s="27">
        <v>126.44621122328</v>
      </c>
      <c r="D145" s="27">
        <v>143.84117258984901</v>
      </c>
      <c r="E145" s="27">
        <v>134.53304562525599</v>
      </c>
      <c r="F145" s="27">
        <v>158.239947686081</v>
      </c>
      <c r="G145" s="27">
        <v>213.64928642580301</v>
      </c>
      <c r="H145" s="27">
        <v>181.86131677339799</v>
      </c>
      <c r="I145" s="27">
        <v>115.47371475696001</v>
      </c>
      <c r="J145" s="27">
        <v>136.485781591776</v>
      </c>
      <c r="K145" s="29"/>
      <c r="L145" s="19">
        <v>43800</v>
      </c>
      <c r="M145" s="27">
        <v>138.14088792977</v>
      </c>
      <c r="N145" s="27">
        <v>132.851281521213</v>
      </c>
      <c r="O145" s="27">
        <v>146.535053141807</v>
      </c>
      <c r="P145" s="27">
        <v>137.86254556091799</v>
      </c>
      <c r="Q145" s="27">
        <v>159.62837523208</v>
      </c>
      <c r="R145" s="27">
        <v>214.32837288973599</v>
      </c>
      <c r="S145" s="27">
        <v>184.92688778889899</v>
      </c>
      <c r="T145" s="27">
        <v>112.132993395651</v>
      </c>
      <c r="U145" s="27">
        <v>140.47343222195599</v>
      </c>
    </row>
    <row r="146" spans="1:21" x14ac:dyDescent="0.3">
      <c r="A146" s="19">
        <v>43831</v>
      </c>
      <c r="B146" s="27">
        <v>126.77902329153601</v>
      </c>
      <c r="C146" s="27">
        <v>117.39274396797499</v>
      </c>
      <c r="D146" s="27">
        <v>131.56165290385101</v>
      </c>
      <c r="E146" s="27">
        <v>121.644693796387</v>
      </c>
      <c r="F146" s="27">
        <v>139.54602763766101</v>
      </c>
      <c r="G146" s="27">
        <v>214.13449257306499</v>
      </c>
      <c r="H146" s="27">
        <v>158.825402652978</v>
      </c>
      <c r="I146" s="27">
        <v>105.14462371315901</v>
      </c>
      <c r="J146" s="27">
        <v>126.45277026838799</v>
      </c>
      <c r="K146" s="29"/>
      <c r="L146" s="19">
        <v>43831</v>
      </c>
      <c r="M146" s="27">
        <v>145.930145944781</v>
      </c>
      <c r="N146" s="27">
        <v>142.21247975231199</v>
      </c>
      <c r="O146" s="27">
        <v>150.109582676928</v>
      </c>
      <c r="P146" s="27">
        <v>141.63515675232799</v>
      </c>
      <c r="Q146" s="27">
        <v>160.919598208568</v>
      </c>
      <c r="R146" s="27">
        <v>214.24223933180301</v>
      </c>
      <c r="S146" s="27">
        <v>182.611911769052</v>
      </c>
      <c r="T146" s="27">
        <v>116.528887126559</v>
      </c>
      <c r="U146" s="27">
        <v>147.04330954894201</v>
      </c>
    </row>
    <row r="147" spans="1:21" x14ac:dyDescent="0.3">
      <c r="A147" s="19">
        <v>43862</v>
      </c>
      <c r="B147" s="27">
        <v>131.05790793346</v>
      </c>
      <c r="C147" s="27">
        <v>124.761680953799</v>
      </c>
      <c r="D147" s="27">
        <v>132.207516013</v>
      </c>
      <c r="E147" s="27">
        <v>121.891353984761</v>
      </c>
      <c r="F147" s="27">
        <v>141.96369716309599</v>
      </c>
      <c r="G147" s="27">
        <v>202.04723758353799</v>
      </c>
      <c r="H147" s="27">
        <v>164.23320399727899</v>
      </c>
      <c r="I147" s="27">
        <v>105.930932721272</v>
      </c>
      <c r="J147" s="27">
        <v>131.458477497377</v>
      </c>
      <c r="K147" s="29"/>
      <c r="L147" s="19">
        <v>43862</v>
      </c>
      <c r="M147" s="27">
        <v>154.827185435015</v>
      </c>
      <c r="N147" s="27">
        <v>152.70370200624799</v>
      </c>
      <c r="O147" s="27">
        <v>152.75714072160699</v>
      </c>
      <c r="P147" s="27">
        <v>144.134591429381</v>
      </c>
      <c r="Q147" s="27">
        <v>161.109145411501</v>
      </c>
      <c r="R147" s="27">
        <v>212.16899783328</v>
      </c>
      <c r="S147" s="27">
        <v>179.35283920992799</v>
      </c>
      <c r="T147" s="27">
        <v>121.128891454764</v>
      </c>
      <c r="U147" s="27">
        <v>153.91334322768799</v>
      </c>
    </row>
    <row r="148" spans="1:21" x14ac:dyDescent="0.3">
      <c r="A148" s="19">
        <v>43891</v>
      </c>
      <c r="B148" s="27">
        <v>161.370172146182</v>
      </c>
      <c r="C148" s="27">
        <v>161.919313281462</v>
      </c>
      <c r="D148" s="27">
        <v>163.70472199074899</v>
      </c>
      <c r="E148" s="27">
        <v>177.12610589107001</v>
      </c>
      <c r="F148" s="27">
        <v>176.176647344651</v>
      </c>
      <c r="G148" s="27">
        <v>249.11665812036901</v>
      </c>
      <c r="H148" s="27">
        <v>194.94575419954899</v>
      </c>
      <c r="I148" s="27">
        <v>137.232837963843</v>
      </c>
      <c r="J148" s="27">
        <v>162.38584720175001</v>
      </c>
      <c r="K148" s="29"/>
      <c r="L148" s="19">
        <v>43891</v>
      </c>
      <c r="M148" s="27">
        <v>163.448644660112</v>
      </c>
      <c r="N148" s="27">
        <v>162.64301758567601</v>
      </c>
      <c r="O148" s="27">
        <v>153.63426998924001</v>
      </c>
      <c r="P148" s="27">
        <v>144.372418179151</v>
      </c>
      <c r="Q148" s="27">
        <v>159.62822126380399</v>
      </c>
      <c r="R148" s="27">
        <v>207.55444797771099</v>
      </c>
      <c r="S148" s="27">
        <v>175.83231056654901</v>
      </c>
      <c r="T148" s="27">
        <v>125.569887238375</v>
      </c>
      <c r="U148" s="27">
        <v>159.68092837007501</v>
      </c>
    </row>
    <row r="149" spans="1:21" x14ac:dyDescent="0.3">
      <c r="A149" s="19">
        <v>43922</v>
      </c>
      <c r="B149" s="27">
        <v>230.88944277412099</v>
      </c>
      <c r="C149" s="27">
        <v>240.97649885475701</v>
      </c>
      <c r="D149" s="27">
        <v>202.86614900220499</v>
      </c>
      <c r="E149" s="27">
        <v>176.51812065980701</v>
      </c>
      <c r="F149" s="27">
        <v>190.80183833151901</v>
      </c>
      <c r="G149" s="27">
        <v>206.366818029537</v>
      </c>
      <c r="H149" s="27">
        <v>194.573759815145</v>
      </c>
      <c r="I149" s="27">
        <v>147.27032662033201</v>
      </c>
      <c r="J149" s="27">
        <v>214.323254520456</v>
      </c>
      <c r="K149" s="29"/>
      <c r="L149" s="19">
        <v>43922</v>
      </c>
      <c r="M149" s="27">
        <v>169.746291946269</v>
      </c>
      <c r="N149" s="27">
        <v>170.11496090641899</v>
      </c>
      <c r="O149" s="27">
        <v>152.139060786659</v>
      </c>
      <c r="P149" s="27">
        <v>141.62318270907801</v>
      </c>
      <c r="Q149" s="27">
        <v>155.616099020484</v>
      </c>
      <c r="R149" s="27">
        <v>200.55202952110301</v>
      </c>
      <c r="S149" s="27">
        <v>172.174217013175</v>
      </c>
      <c r="T149" s="27">
        <v>129.46440122211499</v>
      </c>
      <c r="U149" s="27">
        <v>162.62895439654301</v>
      </c>
    </row>
    <row r="150" spans="1:21" x14ac:dyDescent="0.3">
      <c r="A150" s="19">
        <v>43952</v>
      </c>
      <c r="B150" s="27">
        <v>188.42380641571901</v>
      </c>
      <c r="C150" s="27">
        <v>179.23641974924001</v>
      </c>
      <c r="D150" s="27">
        <v>150.127211294343</v>
      </c>
      <c r="E150" s="27">
        <v>139.101563096539</v>
      </c>
      <c r="F150" s="27">
        <v>154.23572508106199</v>
      </c>
      <c r="G150" s="27">
        <v>188.050765007276</v>
      </c>
      <c r="H150" s="27">
        <v>169.05047190372699</v>
      </c>
      <c r="I150" s="27">
        <v>133.01965509142701</v>
      </c>
      <c r="J150" s="27">
        <v>167.60429734766399</v>
      </c>
      <c r="K150" s="29"/>
      <c r="L150" s="19">
        <v>43952</v>
      </c>
      <c r="M150" s="27">
        <v>171.832118457565</v>
      </c>
      <c r="N150" s="27">
        <v>173.56456194745701</v>
      </c>
      <c r="O150" s="27">
        <v>147.95377475674499</v>
      </c>
      <c r="P150" s="27">
        <v>135.82452216969099</v>
      </c>
      <c r="Q150" s="27">
        <v>148.61026021379701</v>
      </c>
      <c r="R150" s="27">
        <v>191.75532743048799</v>
      </c>
      <c r="S150" s="27">
        <v>167.88127878343599</v>
      </c>
      <c r="T150" s="27">
        <v>132.41307048125299</v>
      </c>
      <c r="U150" s="27">
        <v>161.57476193398699</v>
      </c>
    </row>
    <row r="151" spans="1:21" x14ac:dyDescent="0.3">
      <c r="A151" s="19">
        <v>43983</v>
      </c>
      <c r="B151" s="27">
        <v>176.498345918431</v>
      </c>
      <c r="C151" s="27">
        <v>174.972507551185</v>
      </c>
      <c r="D151" s="27">
        <v>142.20956414463299</v>
      </c>
      <c r="E151" s="27">
        <v>127.71910867676</v>
      </c>
      <c r="F151" s="27">
        <v>140.89484975890699</v>
      </c>
      <c r="G151" s="27">
        <v>181.684644001419</v>
      </c>
      <c r="H151" s="27">
        <v>159.896157510992</v>
      </c>
      <c r="I151" s="27">
        <v>148.10742723922101</v>
      </c>
      <c r="J151" s="27">
        <v>159.12374544317299</v>
      </c>
      <c r="K151" s="29"/>
      <c r="L151" s="19">
        <v>43983</v>
      </c>
      <c r="M151" s="27">
        <v>169.118629536756</v>
      </c>
      <c r="N151" s="27">
        <v>172.53368646928499</v>
      </c>
      <c r="O151" s="27">
        <v>141.51830164349201</v>
      </c>
      <c r="P151" s="27">
        <v>127.80011834851101</v>
      </c>
      <c r="Q151" s="27">
        <v>139.23887837069199</v>
      </c>
      <c r="R151" s="27">
        <v>182.14436516336301</v>
      </c>
      <c r="S151" s="27">
        <v>162.74963235314399</v>
      </c>
      <c r="T151" s="27">
        <v>134.333916992544</v>
      </c>
      <c r="U151" s="27">
        <v>156.572334000664</v>
      </c>
    </row>
    <row r="152" spans="1:21" x14ac:dyDescent="0.3">
      <c r="A152" s="19">
        <v>44013</v>
      </c>
      <c r="B152" s="27">
        <v>156.33937650148599</v>
      </c>
      <c r="C152" s="27">
        <v>159.95945289535601</v>
      </c>
      <c r="D152" s="27">
        <v>123.407775749031</v>
      </c>
      <c r="E152" s="27">
        <v>107.338829147794</v>
      </c>
      <c r="F152" s="27">
        <v>116.660422512213</v>
      </c>
      <c r="G152" s="27">
        <v>171.75871357275901</v>
      </c>
      <c r="H152" s="27">
        <v>153.463433162511</v>
      </c>
      <c r="I152" s="27">
        <v>135.42007979277199</v>
      </c>
      <c r="J152" s="27">
        <v>139.839760338247</v>
      </c>
      <c r="K152" s="29"/>
      <c r="L152" s="19">
        <v>44013</v>
      </c>
      <c r="M152" s="27">
        <v>162.68721422357399</v>
      </c>
      <c r="N152" s="27">
        <v>168.038886354841</v>
      </c>
      <c r="O152" s="27">
        <v>134.188635239077</v>
      </c>
      <c r="P152" s="27">
        <v>119.078264801459</v>
      </c>
      <c r="Q152" s="27">
        <v>129.03824236392899</v>
      </c>
      <c r="R152" s="27">
        <v>173.28204825639901</v>
      </c>
      <c r="S152" s="27">
        <v>157.28539809222301</v>
      </c>
      <c r="T152" s="27">
        <v>135.32979981510101</v>
      </c>
      <c r="U152" s="27">
        <v>149.069047201877</v>
      </c>
    </row>
    <row r="153" spans="1:21" x14ac:dyDescent="0.3">
      <c r="A153" s="19">
        <v>44044</v>
      </c>
      <c r="B153" s="27">
        <v>151.68273170296999</v>
      </c>
      <c r="C153" s="27">
        <v>157.94228594469899</v>
      </c>
      <c r="D153" s="27">
        <v>116.948282729165</v>
      </c>
      <c r="E153" s="27">
        <v>101.075586447829</v>
      </c>
      <c r="F153" s="27">
        <v>112.593621704662</v>
      </c>
      <c r="G153" s="27">
        <v>165.423597776994</v>
      </c>
      <c r="H153" s="27">
        <v>151.39955134564701</v>
      </c>
      <c r="I153" s="27">
        <v>135.40941168973299</v>
      </c>
      <c r="J153" s="27">
        <v>136.258330035114</v>
      </c>
      <c r="K153" s="29"/>
      <c r="L153" s="19">
        <v>44044</v>
      </c>
      <c r="M153" s="27">
        <v>154.69877508088101</v>
      </c>
      <c r="N153" s="27">
        <v>161.988149836464</v>
      </c>
      <c r="O153" s="27">
        <v>127.416840329004</v>
      </c>
      <c r="P153" s="27">
        <v>111.44874116258499</v>
      </c>
      <c r="Q153" s="27">
        <v>119.87022980074801</v>
      </c>
      <c r="R153" s="27">
        <v>166.50098163455999</v>
      </c>
      <c r="S153" s="27">
        <v>152.25261310685599</v>
      </c>
      <c r="T153" s="27">
        <v>135.635634068727</v>
      </c>
      <c r="U153" s="27">
        <v>141.17349007256499</v>
      </c>
    </row>
    <row r="154" spans="1:21" x14ac:dyDescent="0.3">
      <c r="A154" s="19">
        <v>44075</v>
      </c>
      <c r="B154" s="27">
        <v>143.98608800858699</v>
      </c>
      <c r="C154" s="27">
        <v>155.941756084292</v>
      </c>
      <c r="D154" s="27">
        <v>120.803650656652</v>
      </c>
      <c r="E154" s="27">
        <v>101.622501742781</v>
      </c>
      <c r="F154" s="27">
        <v>109.859364869144</v>
      </c>
      <c r="G154" s="27">
        <v>164.87452828836601</v>
      </c>
      <c r="H154" s="27">
        <v>146.57052776070901</v>
      </c>
      <c r="I154" s="27">
        <v>138.82909086717501</v>
      </c>
      <c r="J154" s="27">
        <v>132.20847018658401</v>
      </c>
      <c r="K154" s="29"/>
      <c r="L154" s="19">
        <v>44075</v>
      </c>
      <c r="M154" s="27">
        <v>147.20798948147001</v>
      </c>
      <c r="N154" s="27">
        <v>155.99216496480599</v>
      </c>
      <c r="O154" s="27">
        <v>121.984517602053</v>
      </c>
      <c r="P154" s="27">
        <v>105.75663958291101</v>
      </c>
      <c r="Q154" s="27">
        <v>112.888070853366</v>
      </c>
      <c r="R154" s="27">
        <v>162.37307545478899</v>
      </c>
      <c r="S154" s="27">
        <v>148.264756247051</v>
      </c>
      <c r="T154" s="27">
        <v>135.75204525411701</v>
      </c>
      <c r="U154" s="27">
        <v>134.497080660558</v>
      </c>
    </row>
    <row r="155" spans="1:21" x14ac:dyDescent="0.3">
      <c r="A155" s="19"/>
      <c r="B155" s="27"/>
      <c r="C155" s="27"/>
      <c r="D155" s="27"/>
      <c r="E155" s="27"/>
      <c r="F155" s="27"/>
      <c r="G155" s="27"/>
      <c r="H155" s="27"/>
      <c r="I155" s="27"/>
      <c r="J155" s="27"/>
      <c r="K155" s="29"/>
    </row>
    <row r="156" spans="1:21" x14ac:dyDescent="0.3">
      <c r="A156" s="24" t="s">
        <v>21</v>
      </c>
      <c r="B156" s="22"/>
      <c r="C156" s="22"/>
      <c r="D156" s="22"/>
      <c r="E156" s="22"/>
      <c r="F156" s="22"/>
      <c r="G156" s="22"/>
      <c r="H156" s="22"/>
      <c r="I156" s="22"/>
      <c r="J156" s="22"/>
      <c r="K156" s="29"/>
      <c r="L156" s="22" t="s">
        <v>21</v>
      </c>
      <c r="M156" s="22"/>
      <c r="N156" s="22"/>
      <c r="O156" s="22"/>
      <c r="P156" s="22"/>
      <c r="Q156" s="22"/>
      <c r="R156" s="22"/>
      <c r="S156" s="22"/>
      <c r="T156" s="22"/>
      <c r="U156" s="22"/>
    </row>
    <row r="157" spans="1:21" hidden="1" x14ac:dyDescent="0.3">
      <c r="A157" s="19">
        <v>41791</v>
      </c>
      <c r="B157" s="21">
        <v>3.3068423563207494</v>
      </c>
      <c r="C157" s="21">
        <v>-3.301351620770665</v>
      </c>
      <c r="D157" s="21">
        <v>1.9300739729673833</v>
      </c>
      <c r="E157" s="21">
        <v>2.4646566936611158</v>
      </c>
      <c r="F157" s="21">
        <v>2.3550487904429485</v>
      </c>
      <c r="G157" s="21">
        <v>5.5793909289927779</v>
      </c>
      <c r="H157" s="21">
        <v>-7.8705445888249681E-2</v>
      </c>
      <c r="I157" s="21">
        <v>-2.0836182136298786</v>
      </c>
      <c r="J157" s="21">
        <v>1.883666251344307</v>
      </c>
      <c r="K157" s="18"/>
      <c r="L157" s="19">
        <v>41791</v>
      </c>
      <c r="M157" s="21">
        <v>0.40714870791804803</v>
      </c>
      <c r="N157" s="21">
        <v>0.78559597014102867</v>
      </c>
      <c r="O157" s="21">
        <v>2.3717379259095894</v>
      </c>
      <c r="P157" s="21">
        <v>0.27976929791757588</v>
      </c>
      <c r="Q157" s="21">
        <v>0.40218579027293533</v>
      </c>
      <c r="R157" s="21">
        <v>2.5244637055225727</v>
      </c>
      <c r="S157" s="21">
        <v>1.7306093294569669</v>
      </c>
      <c r="T157" s="21">
        <v>0.15245480589451965</v>
      </c>
      <c r="U157" s="21">
        <v>0.72631237885534272</v>
      </c>
    </row>
    <row r="158" spans="1:21" hidden="1" x14ac:dyDescent="0.3">
      <c r="A158" s="19">
        <v>41821</v>
      </c>
      <c r="B158" s="21">
        <v>-3.7669193010047675</v>
      </c>
      <c r="C158" s="21">
        <v>-2.011448602723398</v>
      </c>
      <c r="D158" s="21">
        <v>0.41206764609911239</v>
      </c>
      <c r="E158" s="21">
        <v>-2.141510913447886</v>
      </c>
      <c r="F158" s="21">
        <v>-2.4173261068902274</v>
      </c>
      <c r="G158" s="21">
        <v>-0.24321870514429911</v>
      </c>
      <c r="H158" s="21">
        <v>12.662094590985129</v>
      </c>
      <c r="I158" s="21">
        <v>-5.7611883836055755</v>
      </c>
      <c r="J158" s="21">
        <v>-2.9232192105526966</v>
      </c>
      <c r="K158" s="18"/>
      <c r="L158" s="19">
        <v>41821</v>
      </c>
      <c r="M158" s="21">
        <v>-0.55841906891502813</v>
      </c>
      <c r="N158" s="21">
        <v>-0.14390940611229697</v>
      </c>
      <c r="O158" s="21">
        <v>1.9067570242982557</v>
      </c>
      <c r="P158" s="21">
        <v>-0.1942499284303234</v>
      </c>
      <c r="Q158" s="21">
        <v>-0.38941701096176784</v>
      </c>
      <c r="R158" s="21">
        <v>1.1547923787138537</v>
      </c>
      <c r="S158" s="21">
        <v>1.0042841966939831</v>
      </c>
      <c r="T158" s="21">
        <v>-0.63462672899265993</v>
      </c>
      <c r="U158" s="21">
        <v>-0.17290000857165255</v>
      </c>
    </row>
    <row r="159" spans="1:21" hidden="1" x14ac:dyDescent="0.3">
      <c r="A159" s="19">
        <v>41852</v>
      </c>
      <c r="B159" s="21">
        <v>-1.1700773286877686</v>
      </c>
      <c r="C159" s="21">
        <v>-1.8245647865432479</v>
      </c>
      <c r="D159" s="21">
        <v>0.59902164135485769</v>
      </c>
      <c r="E159" s="21">
        <v>-3.0428459094096638</v>
      </c>
      <c r="F159" s="21">
        <v>-2.7804410962519954</v>
      </c>
      <c r="G159" s="21">
        <v>1.7785054774046571</v>
      </c>
      <c r="H159" s="21">
        <v>-7.445146531903946</v>
      </c>
      <c r="I159" s="21">
        <v>5.4964992581164829</v>
      </c>
      <c r="J159" s="21">
        <v>-0.63857447724594563</v>
      </c>
      <c r="K159" s="18"/>
      <c r="L159" s="19">
        <v>41852</v>
      </c>
      <c r="M159" s="21">
        <v>-1.5162150494629989</v>
      </c>
      <c r="N159" s="21">
        <v>-0.94952779131227683</v>
      </c>
      <c r="O159" s="21">
        <v>1.1931654640689349</v>
      </c>
      <c r="P159" s="21">
        <v>-0.4851573719178881</v>
      </c>
      <c r="Q159" s="21">
        <v>-0.95781381805586374</v>
      </c>
      <c r="R159" s="21">
        <v>-0.41380985749578381</v>
      </c>
      <c r="S159" s="21">
        <v>0.18654037658576428</v>
      </c>
      <c r="T159" s="21">
        <v>-1.59377563955998</v>
      </c>
      <c r="U159" s="21">
        <v>-1.0245002836936856</v>
      </c>
    </row>
    <row r="160" spans="1:21" hidden="1" x14ac:dyDescent="0.3">
      <c r="A160" s="19">
        <v>41883</v>
      </c>
      <c r="B160" s="21">
        <v>-5.2046135136087024</v>
      </c>
      <c r="C160" s="21">
        <v>-4.2623640741559887</v>
      </c>
      <c r="D160" s="21">
        <v>1.0723924033834598</v>
      </c>
      <c r="E160" s="21">
        <v>-0.19659069154330799</v>
      </c>
      <c r="F160" s="21">
        <v>-3.9269755893432068</v>
      </c>
      <c r="G160" s="21">
        <v>-6.8170098126322909</v>
      </c>
      <c r="H160" s="21">
        <v>-2.3229058630344079</v>
      </c>
      <c r="I160" s="21">
        <v>-5.3732122464900449</v>
      </c>
      <c r="J160" s="21">
        <v>-4.2330162640410336</v>
      </c>
      <c r="K160" s="18"/>
      <c r="L160" s="19">
        <v>41883</v>
      </c>
      <c r="M160" s="21">
        <v>-2.2185358586465864</v>
      </c>
      <c r="N160" s="21">
        <v>-1.4816676342818913</v>
      </c>
      <c r="O160" s="21">
        <v>0.43916461400479445</v>
      </c>
      <c r="P160" s="21">
        <v>-0.41090126852139086</v>
      </c>
      <c r="Q160" s="21">
        <v>-1.1363919095984332</v>
      </c>
      <c r="R160" s="21">
        <v>-1.5414475121155236</v>
      </c>
      <c r="S160" s="21">
        <v>-0.45280020312187252</v>
      </c>
      <c r="T160" s="21">
        <v>-2.4597393381389221</v>
      </c>
      <c r="U160" s="21">
        <v>-1.5597390432495972</v>
      </c>
    </row>
    <row r="161" spans="1:21" hidden="1" x14ac:dyDescent="0.3">
      <c r="A161" s="19">
        <v>41913</v>
      </c>
      <c r="B161" s="21">
        <v>-1.2064960625541188</v>
      </c>
      <c r="C161" s="21">
        <v>-0.7152378710316265</v>
      </c>
      <c r="D161" s="21">
        <v>0.19738196225087545</v>
      </c>
      <c r="E161" s="21">
        <v>2.6637270829681148</v>
      </c>
      <c r="F161" s="21">
        <v>-3.0314693792711567</v>
      </c>
      <c r="G161" s="21">
        <v>-0.32645869128804517</v>
      </c>
      <c r="H161" s="21">
        <v>-4.0611613712089873</v>
      </c>
      <c r="I161" s="21">
        <v>-1.2066192599684888</v>
      </c>
      <c r="J161" s="21">
        <v>-0.62754888801859199</v>
      </c>
      <c r="K161" s="18"/>
      <c r="L161" s="19">
        <v>41913</v>
      </c>
      <c r="M161" s="21">
        <v>-2.5072859524778002</v>
      </c>
      <c r="N161" s="21">
        <v>-1.762632301689071</v>
      </c>
      <c r="O161" s="21">
        <v>-0.1326172434144679</v>
      </c>
      <c r="P161" s="21">
        <v>-0.11530411769172799</v>
      </c>
      <c r="Q161" s="21">
        <v>-0.56585338892614079</v>
      </c>
      <c r="R161" s="21">
        <v>-2.0403739183750713</v>
      </c>
      <c r="S161" s="21">
        <v>-0.62977299762856376</v>
      </c>
      <c r="T161" s="21">
        <v>-2.8649921422461366</v>
      </c>
      <c r="U161" s="21">
        <v>-1.7188643784998958</v>
      </c>
    </row>
    <row r="162" spans="1:21" hidden="1" x14ac:dyDescent="0.3">
      <c r="A162" s="19">
        <v>41944</v>
      </c>
      <c r="B162" s="21">
        <v>-0.50915874349019008</v>
      </c>
      <c r="C162" s="21">
        <v>2.4679026251849701</v>
      </c>
      <c r="D162" s="21">
        <v>-0.65783902365015301</v>
      </c>
      <c r="E162" s="21">
        <v>-0.6692709703537858</v>
      </c>
      <c r="F162" s="21">
        <v>8.5774046278501714</v>
      </c>
      <c r="G162" s="21">
        <v>-3.7879392987811178</v>
      </c>
      <c r="H162" s="21">
        <v>-0.84750151782408967</v>
      </c>
      <c r="I162" s="21">
        <v>-7.9419567068631629</v>
      </c>
      <c r="J162" s="21">
        <v>1.0905731971517785</v>
      </c>
      <c r="K162" s="18"/>
      <c r="L162" s="19">
        <v>41944</v>
      </c>
      <c r="M162" s="21">
        <v>-2.2982092916338681</v>
      </c>
      <c r="N162" s="21">
        <v>-1.7469014012344131</v>
      </c>
      <c r="O162" s="21">
        <v>-0.41729001728186832</v>
      </c>
      <c r="P162" s="21">
        <v>0.1481147192455845</v>
      </c>
      <c r="Q162" s="21">
        <v>0.73990658533764631</v>
      </c>
      <c r="R162" s="21">
        <v>-1.9027150557126782</v>
      </c>
      <c r="S162" s="21">
        <v>-0.28317970918753099</v>
      </c>
      <c r="T162" s="21">
        <v>-2.9309938366225308</v>
      </c>
      <c r="U162" s="21">
        <v>-1.4600380467353236</v>
      </c>
    </row>
    <row r="163" spans="1:21" hidden="1" x14ac:dyDescent="0.3">
      <c r="A163" s="19">
        <v>41974</v>
      </c>
      <c r="B163" s="21">
        <v>-2.3943120030705867</v>
      </c>
      <c r="C163" s="21">
        <v>-3.976071377735424</v>
      </c>
      <c r="D163" s="21">
        <v>-2.5514835980581796</v>
      </c>
      <c r="E163" s="21">
        <v>0.95316981090440844</v>
      </c>
      <c r="F163" s="21">
        <v>1.8330290773921565</v>
      </c>
      <c r="G163" s="21">
        <v>3.6020120546731427E-2</v>
      </c>
      <c r="H163" s="21">
        <v>3.9302498592758139</v>
      </c>
      <c r="I163" s="21">
        <v>0.59400662312201202</v>
      </c>
      <c r="J163" s="21">
        <v>-2.4106044295329365</v>
      </c>
      <c r="K163" s="18"/>
      <c r="L163" s="19">
        <v>41974</v>
      </c>
      <c r="M163" s="21">
        <v>-1.8745586835535732</v>
      </c>
      <c r="N163" s="21">
        <v>-1.5391404616312276</v>
      </c>
      <c r="O163" s="21">
        <v>-0.57194735104756367</v>
      </c>
      <c r="P163" s="21">
        <v>0.26525984329162089</v>
      </c>
      <c r="Q163" s="21">
        <v>2.2029736091793373</v>
      </c>
      <c r="R163" s="21">
        <v>-1.0298175252112407</v>
      </c>
      <c r="S163" s="21">
        <v>0.40879933565907134</v>
      </c>
      <c r="T163" s="21">
        <v>-2.8281796467999665</v>
      </c>
      <c r="U163" s="21">
        <v>-1.0006828174988991</v>
      </c>
    </row>
    <row r="164" spans="1:21" hidden="1" x14ac:dyDescent="0.3">
      <c r="A164" s="19">
        <v>42005</v>
      </c>
      <c r="B164" s="21">
        <v>-1.6574007578881056</v>
      </c>
      <c r="C164" s="21">
        <v>-1.4408034437111472</v>
      </c>
      <c r="D164" s="21">
        <v>1.4963231319534254</v>
      </c>
      <c r="E164" s="21">
        <v>-1.1786339697930637</v>
      </c>
      <c r="F164" s="21">
        <v>-0.92955980638594893</v>
      </c>
      <c r="G164" s="21">
        <v>3.1544877384081405</v>
      </c>
      <c r="H164" s="21">
        <v>4.6361311089160973</v>
      </c>
      <c r="I164" s="21">
        <v>-0.74680628140633143</v>
      </c>
      <c r="J164" s="21">
        <v>-1.3348493566894493</v>
      </c>
      <c r="K164" s="18"/>
      <c r="L164" s="19">
        <v>42005</v>
      </c>
      <c r="M164" s="21">
        <v>-1.6368937187902777</v>
      </c>
      <c r="N164" s="21">
        <v>-1.416087242031161</v>
      </c>
      <c r="O164" s="21">
        <v>-0.64832327429119596</v>
      </c>
      <c r="P164" s="21">
        <v>0.33997158529510685</v>
      </c>
      <c r="Q164" s="21">
        <v>3.0769546992427621</v>
      </c>
      <c r="R164" s="21">
        <v>-0.25343638587148609</v>
      </c>
      <c r="S164" s="21">
        <v>0.9853822565959458</v>
      </c>
      <c r="T164" s="21">
        <v>-2.5329040820389337</v>
      </c>
      <c r="U164" s="21">
        <v>-0.72807153531573299</v>
      </c>
    </row>
    <row r="165" spans="1:21" hidden="1" x14ac:dyDescent="0.3">
      <c r="A165" s="19">
        <v>42036</v>
      </c>
      <c r="B165" s="21">
        <v>-2.2551076874501752</v>
      </c>
      <c r="C165" s="21">
        <v>-2.4179063277498858</v>
      </c>
      <c r="D165" s="21">
        <v>0.81529387545784537</v>
      </c>
      <c r="E165" s="21">
        <v>3.0847046476392137</v>
      </c>
      <c r="F165" s="21">
        <v>4.1562668604984809</v>
      </c>
      <c r="G165" s="21">
        <v>5.4117349132654313</v>
      </c>
      <c r="H165" s="21">
        <v>-3.494113351889927</v>
      </c>
      <c r="I165" s="21">
        <v>9.616611273772957</v>
      </c>
      <c r="J165" s="21">
        <v>0.20452531480261715</v>
      </c>
      <c r="K165" s="18"/>
      <c r="L165" s="19">
        <v>42036</v>
      </c>
      <c r="M165" s="21">
        <v>-1.7331672625183647</v>
      </c>
      <c r="N165" s="21">
        <v>-1.4146475395386493</v>
      </c>
      <c r="O165" s="21">
        <v>-0.65262275646731371</v>
      </c>
      <c r="P165" s="21">
        <v>0.49394506446254205</v>
      </c>
      <c r="Q165" s="21">
        <v>3.0431997454523074</v>
      </c>
      <c r="R165" s="21">
        <v>6.8479611082494785E-2</v>
      </c>
      <c r="S165" s="21">
        <v>1.4124582557718757</v>
      </c>
      <c r="T165" s="21">
        <v>-1.8659465444229695</v>
      </c>
      <c r="U165" s="21">
        <v>-0.68422705777330117</v>
      </c>
    </row>
    <row r="166" spans="1:21" hidden="1" x14ac:dyDescent="0.3">
      <c r="A166" s="19">
        <v>42064</v>
      </c>
      <c r="B166" s="21">
        <v>-1.9041058433638791</v>
      </c>
      <c r="C166" s="21">
        <v>-2.1390822568681855</v>
      </c>
      <c r="D166" s="21">
        <v>-4.3714551917347961</v>
      </c>
      <c r="E166" s="21">
        <v>-3.0419275565732318</v>
      </c>
      <c r="F166" s="21">
        <v>4.9955168129516059</v>
      </c>
      <c r="G166" s="21">
        <v>-9.3046958823046246</v>
      </c>
      <c r="H166" s="21">
        <v>-9.3234852332158002E-2</v>
      </c>
      <c r="I166" s="21">
        <v>-13.921839802802749</v>
      </c>
      <c r="J166" s="21">
        <v>-2.1410008103068701</v>
      </c>
      <c r="K166" s="18"/>
      <c r="L166" s="19">
        <v>42064</v>
      </c>
      <c r="M166" s="21">
        <v>-1.8358197185552316</v>
      </c>
      <c r="N166" s="21">
        <v>-1.356216556745915</v>
      </c>
      <c r="O166" s="21">
        <v>-0.63673937395405389</v>
      </c>
      <c r="P166" s="21">
        <v>0.82186674086950351</v>
      </c>
      <c r="Q166" s="21">
        <v>2.4762194491173783</v>
      </c>
      <c r="R166" s="21">
        <v>6.9021335973218356E-2</v>
      </c>
      <c r="S166" s="21">
        <v>1.3523291041660279</v>
      </c>
      <c r="T166" s="21">
        <v>-0.91296667375374563</v>
      </c>
      <c r="U166" s="21">
        <v>-0.74452969172663641</v>
      </c>
    </row>
    <row r="167" spans="1:21" hidden="1" x14ac:dyDescent="0.3">
      <c r="A167" s="19">
        <v>42095</v>
      </c>
      <c r="B167" s="21">
        <v>-1.4279688835192594</v>
      </c>
      <c r="C167" s="21">
        <v>1.2554027235188503</v>
      </c>
      <c r="D167" s="21">
        <v>0.68332326481881367</v>
      </c>
      <c r="E167" s="21">
        <v>0.79349727029978112</v>
      </c>
      <c r="F167" s="21">
        <v>2.2126190514989874</v>
      </c>
      <c r="G167" s="21">
        <v>3.6449171380183332</v>
      </c>
      <c r="H167" s="21">
        <v>20.607656158462675</v>
      </c>
      <c r="I167" s="21">
        <v>-1.4415662560167131</v>
      </c>
      <c r="J167" s="21">
        <v>0.89233374863344483</v>
      </c>
      <c r="K167" s="18"/>
      <c r="L167" s="19">
        <v>42095</v>
      </c>
      <c r="M167" s="21">
        <v>-1.8654908806787773</v>
      </c>
      <c r="N167" s="21">
        <v>-1.226479774478606</v>
      </c>
      <c r="O167" s="21">
        <v>-0.62862650891525318</v>
      </c>
      <c r="P167" s="21">
        <v>1.1245170910087587</v>
      </c>
      <c r="Q167" s="21">
        <v>1.6189716907836882</v>
      </c>
      <c r="R167" s="21">
        <v>6.2827881595217683E-2</v>
      </c>
      <c r="S167" s="21">
        <v>0.90355359627329879</v>
      </c>
      <c r="T167" s="21">
        <v>-0.23587809735802212</v>
      </c>
      <c r="U167" s="21">
        <v>-0.87535258256393744</v>
      </c>
    </row>
    <row r="168" spans="1:21" hidden="1" x14ac:dyDescent="0.3">
      <c r="A168" s="19">
        <v>42125</v>
      </c>
      <c r="B168" s="21">
        <v>0.55759612942749559</v>
      </c>
      <c r="C168" s="21">
        <v>0.61543841144304778</v>
      </c>
      <c r="D168" s="21">
        <v>1.0650038160558317</v>
      </c>
      <c r="E168" s="21">
        <v>5.0372778340671553</v>
      </c>
      <c r="F168" s="21">
        <v>1.0833769893284995</v>
      </c>
      <c r="G168" s="21">
        <v>1.9169621051226882</v>
      </c>
      <c r="H168" s="21">
        <v>-11.919604640690441</v>
      </c>
      <c r="I168" s="21">
        <v>3.8398056461910857</v>
      </c>
      <c r="J168" s="21">
        <v>0.48080496853668553</v>
      </c>
      <c r="K168" s="18"/>
      <c r="L168" s="19">
        <v>42125</v>
      </c>
      <c r="M168" s="21">
        <v>-1.7469592428426939</v>
      </c>
      <c r="N168" s="21">
        <v>-1.1696636627318457</v>
      </c>
      <c r="O168" s="21">
        <v>-0.73044299694109416</v>
      </c>
      <c r="P168" s="21">
        <v>1.0853567380634255</v>
      </c>
      <c r="Q168" s="21">
        <v>0.72863805616119048</v>
      </c>
      <c r="R168" s="21">
        <v>0.14199209502481214</v>
      </c>
      <c r="S168" s="21">
        <v>0.35525812025578585</v>
      </c>
      <c r="T168" s="21">
        <v>8.0951842303278454E-3</v>
      </c>
      <c r="U168" s="21">
        <v>-1.0424186877111774</v>
      </c>
    </row>
    <row r="169" spans="1:21" hidden="1" x14ac:dyDescent="0.3">
      <c r="A169" s="19">
        <v>42156</v>
      </c>
      <c r="B169" s="21">
        <v>-6.7598259358150559</v>
      </c>
      <c r="C169" s="21">
        <v>-5.2717036978177312</v>
      </c>
      <c r="D169" s="21">
        <v>-0.98895935912897137</v>
      </c>
      <c r="E169" s="21">
        <v>1.6635655672041505</v>
      </c>
      <c r="F169" s="21">
        <v>-3.4025745974773369</v>
      </c>
      <c r="G169" s="21">
        <v>-8.0349488666526465</v>
      </c>
      <c r="H169" s="21">
        <v>-4.0269781256076165</v>
      </c>
      <c r="I169" s="21">
        <v>-1.2057054364637887</v>
      </c>
      <c r="J169" s="21">
        <v>-4.9055769329053316</v>
      </c>
      <c r="K169" s="18"/>
      <c r="L169" s="19">
        <v>42156</v>
      </c>
      <c r="M169" s="21">
        <v>-1.6068826482289245</v>
      </c>
      <c r="N169" s="21">
        <v>-1.2177840228095205</v>
      </c>
      <c r="O169" s="21">
        <v>-0.94275581597105251</v>
      </c>
      <c r="P169" s="21">
        <v>0.79979058609642717</v>
      </c>
      <c r="Q169" s="21">
        <v>7.7789763533786527E-2</v>
      </c>
      <c r="R169" s="21">
        <v>0.51554748102606851</v>
      </c>
      <c r="S169" s="21">
        <v>-0.15343927399861235</v>
      </c>
      <c r="T169" s="21">
        <v>-0.18491295540142838</v>
      </c>
      <c r="U169" s="21">
        <v>-1.2157888574557241</v>
      </c>
    </row>
    <row r="170" spans="1:21" hidden="1" x14ac:dyDescent="0.3">
      <c r="A170" s="19">
        <v>42186</v>
      </c>
      <c r="B170" s="21">
        <v>0.77076614855859926</v>
      </c>
      <c r="C170" s="21">
        <v>0.97657313985795025</v>
      </c>
      <c r="D170" s="21">
        <v>-3.4733772719988898</v>
      </c>
      <c r="E170" s="21">
        <v>-1.4296421607974619</v>
      </c>
      <c r="F170" s="21">
        <v>-0.87558234484768072</v>
      </c>
      <c r="G170" s="21">
        <v>8.0495905831465144</v>
      </c>
      <c r="H170" s="21">
        <v>4.2123756645472188</v>
      </c>
      <c r="I170" s="21">
        <v>1.0693021234370104</v>
      </c>
      <c r="J170" s="21">
        <v>8.828901330142358E-2</v>
      </c>
      <c r="K170" s="18"/>
      <c r="L170" s="19">
        <v>42186</v>
      </c>
      <c r="M170" s="21">
        <v>-1.4927793646218657</v>
      </c>
      <c r="N170" s="21">
        <v>-1.3556384871623028</v>
      </c>
      <c r="O170" s="21">
        <v>-1.1415136695252737</v>
      </c>
      <c r="P170" s="21">
        <v>0.50701892534752435</v>
      </c>
      <c r="Q170" s="21">
        <v>-0.1993433780102527</v>
      </c>
      <c r="R170" s="21">
        <v>1.0784536236491116</v>
      </c>
      <c r="S170" s="21">
        <v>-0.35777325728816312</v>
      </c>
      <c r="T170" s="21">
        <v>-0.52651656831586013</v>
      </c>
      <c r="U170" s="21">
        <v>-1.3162161867753763</v>
      </c>
    </row>
    <row r="171" spans="1:21" hidden="1" x14ac:dyDescent="0.3">
      <c r="A171" s="19">
        <v>42217</v>
      </c>
      <c r="B171" s="21">
        <v>1.5520370077014567</v>
      </c>
      <c r="C171" s="21">
        <v>4.2509384268808903</v>
      </c>
      <c r="D171" s="21">
        <v>0.64566843826128206</v>
      </c>
      <c r="E171" s="21">
        <v>-1.0124489961209959</v>
      </c>
      <c r="F171" s="21">
        <v>4.1521529803683066</v>
      </c>
      <c r="G171" s="21">
        <v>2.2055768260708764</v>
      </c>
      <c r="H171" s="21">
        <v>-10.879877057332587</v>
      </c>
      <c r="I171" s="21">
        <v>-0.74625080320531723</v>
      </c>
      <c r="J171" s="21">
        <v>3.4158405675730252</v>
      </c>
      <c r="K171" s="18"/>
      <c r="L171" s="19">
        <v>42217</v>
      </c>
      <c r="M171" s="21">
        <v>-1.4134640386407771</v>
      </c>
      <c r="N171" s="21">
        <v>-1.3111027946566711</v>
      </c>
      <c r="O171" s="21">
        <v>-1.1606081570799565</v>
      </c>
      <c r="P171" s="21">
        <v>0.33245599079076982</v>
      </c>
      <c r="Q171" s="21">
        <v>0.15194403596494599</v>
      </c>
      <c r="R171" s="21">
        <v>1.2781107444933326</v>
      </c>
      <c r="S171" s="21">
        <v>-0.50245091980033463</v>
      </c>
      <c r="T171" s="21">
        <v>-1.1515569636857959</v>
      </c>
      <c r="U171" s="21">
        <v>-1.1786768517273449</v>
      </c>
    </row>
    <row r="172" spans="1:21" hidden="1" x14ac:dyDescent="0.3">
      <c r="A172" s="19">
        <v>42248</v>
      </c>
      <c r="B172" s="21">
        <v>-3.9213334189208471</v>
      </c>
      <c r="C172" s="21">
        <v>-7.8262387148798407</v>
      </c>
      <c r="D172" s="21">
        <v>-0.77997953866889569</v>
      </c>
      <c r="E172" s="21">
        <v>-0.77721098746327266</v>
      </c>
      <c r="F172" s="21">
        <v>-2.9731031379857775</v>
      </c>
      <c r="G172" s="21">
        <v>0.9445436132613505</v>
      </c>
      <c r="H172" s="21">
        <v>8.2807072725534105</v>
      </c>
      <c r="I172" s="21">
        <v>-6.0275910666798822</v>
      </c>
      <c r="J172" s="21">
        <v>-5.5085017490727246</v>
      </c>
      <c r="K172" s="18"/>
      <c r="L172" s="19">
        <v>42248</v>
      </c>
      <c r="M172" s="21">
        <v>-1.4071018768455512</v>
      </c>
      <c r="N172" s="21">
        <v>-1.1140578558610503</v>
      </c>
      <c r="O172" s="21">
        <v>-1.0545902423224396</v>
      </c>
      <c r="P172" s="21">
        <v>0.23871771834893529</v>
      </c>
      <c r="Q172" s="21">
        <v>0.98749754468072659</v>
      </c>
      <c r="R172" s="21">
        <v>1.1752634634113246</v>
      </c>
      <c r="S172" s="21">
        <v>-0.48003342377237468</v>
      </c>
      <c r="T172" s="21">
        <v>-1.7952236824521628</v>
      </c>
      <c r="U172" s="21">
        <v>-0.89667932291040975</v>
      </c>
    </row>
    <row r="173" spans="1:21" hidden="1" x14ac:dyDescent="0.3">
      <c r="A173" s="19">
        <v>42278</v>
      </c>
      <c r="B173" s="21">
        <v>-1.4895924045771891</v>
      </c>
      <c r="C173" s="21">
        <v>-1.6167089218167563</v>
      </c>
      <c r="D173" s="21">
        <v>-2.9722562706178124</v>
      </c>
      <c r="E173" s="21">
        <v>0.88959518688942474</v>
      </c>
      <c r="F173" s="21">
        <v>3.5195829104014198</v>
      </c>
      <c r="G173" s="21">
        <v>-2.634445630707416</v>
      </c>
      <c r="H173" s="21">
        <v>-1.2204497906607381</v>
      </c>
      <c r="I173" s="21">
        <v>-5.0102526599786419</v>
      </c>
      <c r="J173" s="21">
        <v>-1.3167608279832654</v>
      </c>
      <c r="K173" s="18"/>
      <c r="L173" s="19">
        <v>42278</v>
      </c>
      <c r="M173" s="21">
        <v>-1.4063097414025783</v>
      </c>
      <c r="N173" s="21">
        <v>-0.81321062542992761</v>
      </c>
      <c r="O173" s="21">
        <v>-0.78143897145418473</v>
      </c>
      <c r="P173" s="21">
        <v>0.11724194873057314</v>
      </c>
      <c r="Q173" s="21">
        <v>1.9581004040120087</v>
      </c>
      <c r="R173" s="21">
        <v>1.117329917625387</v>
      </c>
      <c r="S173" s="21">
        <v>6.7870444761441995E-2</v>
      </c>
      <c r="T173" s="21">
        <v>-2.1882867117368865</v>
      </c>
      <c r="U173" s="21">
        <v>-0.53705720024109782</v>
      </c>
    </row>
    <row r="174" spans="1:21" hidden="1" x14ac:dyDescent="0.3">
      <c r="A174" s="19">
        <v>42309</v>
      </c>
      <c r="B174" s="21">
        <v>-0.5108896748078573</v>
      </c>
      <c r="C174" s="21">
        <v>3.5473307861457304</v>
      </c>
      <c r="D174" s="21">
        <v>0.44790511708980851</v>
      </c>
      <c r="E174" s="21">
        <v>3.7286163925512428</v>
      </c>
      <c r="F174" s="21">
        <v>4.701830944003893</v>
      </c>
      <c r="G174" s="21">
        <v>8.9932780729285575</v>
      </c>
      <c r="H174" s="21">
        <v>1.6858265737999201</v>
      </c>
      <c r="I174" s="21">
        <v>5.7278449096426653</v>
      </c>
      <c r="J174" s="21">
        <v>2.3056335754215951</v>
      </c>
      <c r="K174" s="18"/>
      <c r="L174" s="19">
        <v>42309</v>
      </c>
      <c r="M174" s="21">
        <v>-1.4681981823569501</v>
      </c>
      <c r="N174" s="21">
        <v>-0.67129670025285471</v>
      </c>
      <c r="O174" s="21">
        <v>-0.19323429263856662</v>
      </c>
      <c r="P174" s="21">
        <v>-8.0339822528241456E-2</v>
      </c>
      <c r="Q174" s="21">
        <v>2.7471842865598006</v>
      </c>
      <c r="R174" s="21">
        <v>1.2410031725928361</v>
      </c>
      <c r="S174" s="21">
        <v>0.74340304251330203</v>
      </c>
      <c r="T174" s="21">
        <v>-2.1643488370905462</v>
      </c>
      <c r="U174" s="21">
        <v>-0.29945432627723756</v>
      </c>
    </row>
    <row r="175" spans="1:21" hidden="1" x14ac:dyDescent="0.3">
      <c r="A175" s="19">
        <v>42339</v>
      </c>
      <c r="B175" s="21">
        <v>-2.2128707027344374</v>
      </c>
      <c r="C175" s="21">
        <v>-3.7369984829512592</v>
      </c>
      <c r="D175" s="21">
        <v>1.6018281523814126</v>
      </c>
      <c r="E175" s="21">
        <v>-1.8370186106461461</v>
      </c>
      <c r="F175" s="21">
        <v>1.238006726951224</v>
      </c>
      <c r="G175" s="21">
        <v>-6.1345385958041625</v>
      </c>
      <c r="H175" s="21">
        <v>4.3623203391966792</v>
      </c>
      <c r="I175" s="21">
        <v>3.9405780549135239</v>
      </c>
      <c r="J175" s="21">
        <v>-1.8598052861042547</v>
      </c>
      <c r="K175" s="18"/>
      <c r="L175" s="19">
        <v>42339</v>
      </c>
      <c r="M175" s="21">
        <v>-1.4847331500378314</v>
      </c>
      <c r="N175" s="21">
        <v>-0.71941146589034055</v>
      </c>
      <c r="O175" s="21">
        <v>0.37047002022740916</v>
      </c>
      <c r="P175" s="21">
        <v>-0.46471023572565162</v>
      </c>
      <c r="Q175" s="21">
        <v>3.2306258454927628</v>
      </c>
      <c r="R175" s="21">
        <v>1.4990751810019187</v>
      </c>
      <c r="S175" s="21">
        <v>1.1655674013324235</v>
      </c>
      <c r="T175" s="21">
        <v>-2.0597052929627435</v>
      </c>
      <c r="U175" s="21">
        <v>-0.28430077057290948</v>
      </c>
    </row>
    <row r="176" spans="1:21" hidden="1" x14ac:dyDescent="0.3">
      <c r="A176" s="19">
        <v>42370</v>
      </c>
      <c r="B176" s="21">
        <v>-1.6001665401369269</v>
      </c>
      <c r="C176" s="21">
        <v>0.58598999703101118</v>
      </c>
      <c r="D176" s="21">
        <v>1.1052319054102755</v>
      </c>
      <c r="E176" s="21">
        <v>5.068541528927839</v>
      </c>
      <c r="F176" s="21">
        <v>3.7346063823293196</v>
      </c>
      <c r="G176" s="21">
        <v>1.1509734052929765</v>
      </c>
      <c r="H176" s="21">
        <v>-6.2709722283153413</v>
      </c>
      <c r="I176" s="21">
        <v>-11.709290949150075</v>
      </c>
      <c r="J176" s="21">
        <v>0.29939776731884304</v>
      </c>
      <c r="K176" s="18"/>
      <c r="L176" s="19">
        <v>42370</v>
      </c>
      <c r="M176" s="21">
        <v>-1.401004954772278</v>
      </c>
      <c r="N176" s="21">
        <v>-0.84542984555259215</v>
      </c>
      <c r="O176" s="21">
        <v>0.71290073046017532</v>
      </c>
      <c r="P176" s="21">
        <v>-1.1320331471454836</v>
      </c>
      <c r="Q176" s="21">
        <v>3.3736618582732136</v>
      </c>
      <c r="R176" s="21">
        <v>1.8971486062784537</v>
      </c>
      <c r="S176" s="21">
        <v>1.1058590491897391</v>
      </c>
      <c r="T176" s="21">
        <v>-2.2240808206721585</v>
      </c>
      <c r="U176" s="21">
        <v>-0.38465070012524416</v>
      </c>
    </row>
    <row r="177" spans="1:21" hidden="1" x14ac:dyDescent="0.3">
      <c r="A177" s="19">
        <v>42401</v>
      </c>
      <c r="B177" s="21">
        <v>-0.70095891713747305</v>
      </c>
      <c r="C177" s="21">
        <v>-1.8687062895782813</v>
      </c>
      <c r="D177" s="21">
        <v>-4.4524345261581555</v>
      </c>
      <c r="E177" s="21">
        <v>-9.9248044478490112</v>
      </c>
      <c r="F177" s="21">
        <v>2.732694625158949</v>
      </c>
      <c r="G177" s="21">
        <v>8.4974413206075248</v>
      </c>
      <c r="H177" s="21">
        <v>7.0780476635935008</v>
      </c>
      <c r="I177" s="21">
        <v>-0.5419115284216014</v>
      </c>
      <c r="J177" s="21">
        <v>-1.1518972382923542</v>
      </c>
      <c r="K177" s="18"/>
      <c r="L177" s="19">
        <v>42401</v>
      </c>
      <c r="M177" s="21">
        <v>-1.1352352171230318</v>
      </c>
      <c r="N177" s="21">
        <v>-0.91236543106847368</v>
      </c>
      <c r="O177" s="21">
        <v>0.84973752313037831</v>
      </c>
      <c r="P177" s="21">
        <v>-1.7665971790633117</v>
      </c>
      <c r="Q177" s="21">
        <v>3.1371198098501418</v>
      </c>
      <c r="R177" s="21">
        <v>2.2588566511120955</v>
      </c>
      <c r="S177" s="21">
        <v>0.60252937051801236</v>
      </c>
      <c r="T177" s="21">
        <v>-2.607657760285409</v>
      </c>
      <c r="U177" s="21">
        <v>-0.45359311004827818</v>
      </c>
    </row>
    <row r="178" spans="1:21" hidden="1" x14ac:dyDescent="0.3">
      <c r="A178" s="19">
        <v>42430</v>
      </c>
      <c r="B178" s="21">
        <v>-0.334593554187812</v>
      </c>
      <c r="C178" s="21">
        <v>0.94358457826635433</v>
      </c>
      <c r="D178" s="21">
        <v>8.2753901708052524</v>
      </c>
      <c r="E178" s="21">
        <v>-2.3955075322095953</v>
      </c>
      <c r="F178" s="21">
        <v>4.6921774881816924</v>
      </c>
      <c r="G178" s="21">
        <v>-0.85675354738289355</v>
      </c>
      <c r="H178" s="21">
        <v>1.1541434265503359</v>
      </c>
      <c r="I178" s="21">
        <v>7.5814766722288596</v>
      </c>
      <c r="J178" s="21">
        <v>0.54713719876138267</v>
      </c>
      <c r="K178" s="18"/>
      <c r="L178" s="19">
        <v>42430</v>
      </c>
      <c r="M178" s="21">
        <v>-0.90669582021173367</v>
      </c>
      <c r="N178" s="21">
        <v>-0.96743454893685188</v>
      </c>
      <c r="O178" s="21">
        <v>0.87533500236187667</v>
      </c>
      <c r="P178" s="21">
        <v>-2.0453675287136708</v>
      </c>
      <c r="Q178" s="21">
        <v>2.4549075598201853</v>
      </c>
      <c r="R178" s="21">
        <v>1.9852203757233289</v>
      </c>
      <c r="S178" s="21">
        <v>-0.11093522693772506</v>
      </c>
      <c r="T178" s="21">
        <v>-2.980028674939017</v>
      </c>
      <c r="U178" s="21">
        <v>-0.50375292171865871</v>
      </c>
    </row>
    <row r="179" spans="1:21" hidden="1" x14ac:dyDescent="0.3">
      <c r="A179" s="19">
        <v>42461</v>
      </c>
      <c r="B179" s="21">
        <v>-2.2758563670790766</v>
      </c>
      <c r="C179" s="21">
        <v>-5.9009123544158442</v>
      </c>
      <c r="D179" s="21">
        <v>-2.5284743201901216</v>
      </c>
      <c r="E179" s="21">
        <v>0.96128020778301071</v>
      </c>
      <c r="F179" s="21">
        <v>0.79840636153878375</v>
      </c>
      <c r="G179" s="21">
        <v>4.8069895350198566</v>
      </c>
      <c r="H179" s="21">
        <v>-2.7160993742356365</v>
      </c>
      <c r="I179" s="21">
        <v>-8.9636007669832267</v>
      </c>
      <c r="J179" s="21">
        <v>-2.7672133605268989</v>
      </c>
      <c r="K179" s="18"/>
      <c r="L179" s="19">
        <v>42461</v>
      </c>
      <c r="M179" s="21">
        <v>-0.74021231349085115</v>
      </c>
      <c r="N179" s="21">
        <v>-0.87283529409436511</v>
      </c>
      <c r="O179" s="21">
        <v>0.72072866996260032</v>
      </c>
      <c r="P179" s="21">
        <v>-1.8532721171515498</v>
      </c>
      <c r="Q179" s="21">
        <v>1.5434812039182289</v>
      </c>
      <c r="R179" s="21">
        <v>1.4233554199423182</v>
      </c>
      <c r="S179" s="21">
        <v>-0.35173430238024661</v>
      </c>
      <c r="T179" s="21">
        <v>-2.6706694766691519</v>
      </c>
      <c r="U179" s="21">
        <v>-0.49161519444824719</v>
      </c>
    </row>
    <row r="180" spans="1:21" hidden="1" x14ac:dyDescent="0.3">
      <c r="A180" s="19">
        <v>42491</v>
      </c>
      <c r="B180" s="21">
        <v>1.9271994551912197</v>
      </c>
      <c r="C180" s="21">
        <v>4.666669996397399</v>
      </c>
      <c r="D180" s="21">
        <v>1.7873956819070003E-4</v>
      </c>
      <c r="E180" s="21">
        <v>-0.81084753806767162</v>
      </c>
      <c r="F180" s="21">
        <v>0.99055280317197347</v>
      </c>
      <c r="G180" s="21">
        <v>0.26001156042925189</v>
      </c>
      <c r="H180" s="21">
        <v>-1.083876216333457</v>
      </c>
      <c r="I180" s="21">
        <v>-8.5095524962077285</v>
      </c>
      <c r="J180" s="21">
        <v>2.2530294026989584</v>
      </c>
      <c r="K180" s="18"/>
      <c r="L180" s="19">
        <v>42491</v>
      </c>
      <c r="M180" s="21">
        <v>-0.43951952573105801</v>
      </c>
      <c r="N180" s="21">
        <v>-0.53230187215027591</v>
      </c>
      <c r="O180" s="21">
        <v>0.37941799266356657</v>
      </c>
      <c r="P180" s="21">
        <v>-1.3392504693802487</v>
      </c>
      <c r="Q180" s="21">
        <v>0.77331859198530584</v>
      </c>
      <c r="R180" s="21">
        <v>0.8415521364947276</v>
      </c>
      <c r="S180" s="21">
        <v>-0.2483963072644757</v>
      </c>
      <c r="T180" s="21">
        <v>-1.4953810180873828</v>
      </c>
      <c r="U180" s="21">
        <v>-0.27290020521560931</v>
      </c>
    </row>
    <row r="181" spans="1:21" hidden="1" x14ac:dyDescent="0.3">
      <c r="A181" s="19">
        <v>42522</v>
      </c>
      <c r="B181" s="21">
        <v>-2.3765644166694133</v>
      </c>
      <c r="C181" s="21">
        <v>-1.7148621911535766</v>
      </c>
      <c r="D181" s="21">
        <v>0.7585664220185695</v>
      </c>
      <c r="E181" s="21">
        <v>-4.8863383923979047</v>
      </c>
      <c r="F181" s="21">
        <v>-0.80674302436213319</v>
      </c>
      <c r="G181" s="21">
        <v>-16.025687055819549</v>
      </c>
      <c r="H181" s="21">
        <v>-3.2115549050496073</v>
      </c>
      <c r="I181" s="21">
        <v>-1.6274999189728412</v>
      </c>
      <c r="J181" s="21">
        <v>-1.2032164968655445</v>
      </c>
      <c r="K181" s="18"/>
      <c r="L181" s="19">
        <v>42522</v>
      </c>
      <c r="M181" s="21">
        <v>-7.1737444624109248E-2</v>
      </c>
      <c r="N181" s="21">
        <v>-0.1053010827697376</v>
      </c>
      <c r="O181" s="21">
        <v>1.9925959566768903E-2</v>
      </c>
      <c r="P181" s="21">
        <v>-0.80659419152717682</v>
      </c>
      <c r="Q181" s="21">
        <v>0.30136011839458909</v>
      </c>
      <c r="R181" s="21">
        <v>0.57974720223068488</v>
      </c>
      <c r="S181" s="21">
        <v>0.317843196557277</v>
      </c>
      <c r="T181" s="21">
        <v>0.22325579577873178</v>
      </c>
      <c r="U181" s="21">
        <v>4.3265108576884259E-2</v>
      </c>
    </row>
    <row r="182" spans="1:21" hidden="1" x14ac:dyDescent="0.3">
      <c r="A182" s="19">
        <v>42552</v>
      </c>
      <c r="B182" s="21">
        <v>0.90075083730636329</v>
      </c>
      <c r="C182" s="21">
        <v>-1.3757088641636273</v>
      </c>
      <c r="D182" s="21">
        <v>1.2115064242845364</v>
      </c>
      <c r="E182" s="21">
        <v>3.1193829542423002</v>
      </c>
      <c r="F182" s="21">
        <v>-1.5920510080406292</v>
      </c>
      <c r="G182" s="21">
        <v>17.053914851116648</v>
      </c>
      <c r="H182" s="21">
        <v>3.9352226778826438</v>
      </c>
      <c r="I182" s="21">
        <v>5.9968585814277553</v>
      </c>
      <c r="J182" s="21">
        <v>2.9607754603011571E-2</v>
      </c>
      <c r="K182" s="18"/>
      <c r="L182" s="19">
        <v>42552</v>
      </c>
      <c r="M182" s="21">
        <v>0.42137306062148827</v>
      </c>
      <c r="N182" s="21">
        <v>0.12031912147068002</v>
      </c>
      <c r="O182" s="21">
        <v>-0.21699959580436801</v>
      </c>
      <c r="P182" s="21">
        <v>-0.3847896798787831</v>
      </c>
      <c r="Q182" s="21">
        <v>0.1150041440276528</v>
      </c>
      <c r="R182" s="21">
        <v>0.83922099469528888</v>
      </c>
      <c r="S182" s="21">
        <v>0.86837668298662685</v>
      </c>
      <c r="T182" s="21">
        <v>1.6692540875577588</v>
      </c>
      <c r="U182" s="21">
        <v>0.30837661904146163</v>
      </c>
    </row>
    <row r="183" spans="1:21" hidden="1" x14ac:dyDescent="0.3">
      <c r="A183" s="19">
        <v>42583</v>
      </c>
      <c r="B183" s="21">
        <v>1.6999591092845545</v>
      </c>
      <c r="C183" s="21">
        <v>1.8636405179510485</v>
      </c>
      <c r="D183" s="21">
        <v>-0.17119210126550488</v>
      </c>
      <c r="E183" s="21">
        <v>-0.97603759131374979</v>
      </c>
      <c r="F183" s="21">
        <v>0.84661323875445671</v>
      </c>
      <c r="G183" s="21">
        <v>0.13699133132383245</v>
      </c>
      <c r="H183" s="21">
        <v>4.15418454985792</v>
      </c>
      <c r="I183" s="21">
        <v>4.8773316433152081</v>
      </c>
      <c r="J183" s="21">
        <v>1.2654249448247779</v>
      </c>
      <c r="K183" s="18"/>
      <c r="L183" s="19">
        <v>42583</v>
      </c>
      <c r="M183" s="21">
        <v>0.91880688508154673</v>
      </c>
      <c r="N183" s="21">
        <v>0.24633678606396092</v>
      </c>
      <c r="O183" s="21">
        <v>-0.32913666735226998</v>
      </c>
      <c r="P183" s="21">
        <v>-0.23357927300681203</v>
      </c>
      <c r="Q183" s="21">
        <v>8.570167554311503E-2</v>
      </c>
      <c r="R183" s="21">
        <v>1.7376667426795223</v>
      </c>
      <c r="S183" s="21">
        <v>1.0419736806390745</v>
      </c>
      <c r="T183" s="21">
        <v>2.4527682592571098</v>
      </c>
      <c r="U183" s="21">
        <v>0.50350343086131844</v>
      </c>
    </row>
    <row r="184" spans="1:21" hidden="1" x14ac:dyDescent="0.3">
      <c r="A184" s="19">
        <v>42614</v>
      </c>
      <c r="B184" s="21">
        <v>9.5214072777238812E-4</v>
      </c>
      <c r="C184" s="21">
        <v>0.46916991969121469</v>
      </c>
      <c r="D184" s="21">
        <v>-2.6531034919259455</v>
      </c>
      <c r="E184" s="21">
        <v>-0.34090356786534715</v>
      </c>
      <c r="F184" s="21">
        <v>1.7088894370147267</v>
      </c>
      <c r="G184" s="21">
        <v>6.9587023721106034</v>
      </c>
      <c r="H184" s="21">
        <v>1.8354423258557073</v>
      </c>
      <c r="I184" s="21">
        <v>5.2493112530157537</v>
      </c>
      <c r="J184" s="21">
        <v>-0.33737617955453825</v>
      </c>
      <c r="K184" s="18"/>
      <c r="L184" s="19">
        <v>42614</v>
      </c>
      <c r="M184" s="21">
        <v>1.2957906196256808</v>
      </c>
      <c r="N184" s="21">
        <v>0.2531281799614149</v>
      </c>
      <c r="O184" s="21">
        <v>-0.30619146777597361</v>
      </c>
      <c r="P184" s="21">
        <v>-0.43166891418142672</v>
      </c>
      <c r="Q184" s="21">
        <v>-5.3485229501493148E-2</v>
      </c>
      <c r="R184" s="21">
        <v>2.4627143095630188</v>
      </c>
      <c r="S184" s="21">
        <v>0.92053143227786016</v>
      </c>
      <c r="T184" s="21">
        <v>2.5381848622397118</v>
      </c>
      <c r="U184" s="21">
        <v>0.58077998233583283</v>
      </c>
    </row>
    <row r="185" spans="1:21" hidden="1" x14ac:dyDescent="0.3">
      <c r="A185" s="19">
        <v>42644</v>
      </c>
      <c r="B185" s="21">
        <v>3.2902266996416074</v>
      </c>
      <c r="C185" s="21">
        <v>1.7259706613757198</v>
      </c>
      <c r="D185" s="21">
        <v>-1.2128818746139247</v>
      </c>
      <c r="E185" s="21">
        <v>-1.2017727853859128</v>
      </c>
      <c r="F185" s="21">
        <v>5.8559555428832288</v>
      </c>
      <c r="G185" s="21">
        <v>-9.1215055685062829</v>
      </c>
      <c r="H185" s="21">
        <v>-4.1101373467774422</v>
      </c>
      <c r="I185" s="21">
        <v>-2.4836122423291807</v>
      </c>
      <c r="J185" s="21">
        <v>2.8709724093473499</v>
      </c>
      <c r="K185" s="18"/>
      <c r="L185" s="19">
        <v>42644</v>
      </c>
      <c r="M185" s="21">
        <v>1.5706245954436593</v>
      </c>
      <c r="N185" s="21">
        <v>0.34171244818650415</v>
      </c>
      <c r="O185" s="21">
        <v>-6.7148811613981785E-2</v>
      </c>
      <c r="P185" s="21">
        <v>-0.93644530835835793</v>
      </c>
      <c r="Q185" s="21">
        <v>-0.50259618479401302</v>
      </c>
      <c r="R185" s="21">
        <v>2.6461826326902971</v>
      </c>
      <c r="S185" s="21">
        <v>0.27195120934888628</v>
      </c>
      <c r="T185" s="21">
        <v>2.0857542193254197</v>
      </c>
      <c r="U185" s="21">
        <v>0.55143972183162582</v>
      </c>
    </row>
    <row r="186" spans="1:21" hidden="1" x14ac:dyDescent="0.3">
      <c r="A186" s="19">
        <v>42675</v>
      </c>
      <c r="B186" s="21">
        <v>0.83686963902678269</v>
      </c>
      <c r="C186" s="21">
        <v>-2.187433924758897</v>
      </c>
      <c r="D186" s="21">
        <v>3.6420625511648597</v>
      </c>
      <c r="E186" s="21">
        <v>-0.28463218287742009</v>
      </c>
      <c r="F186" s="21">
        <v>-5.5711515567403165</v>
      </c>
      <c r="G186" s="21">
        <v>16.077229690042707</v>
      </c>
      <c r="H186" s="21">
        <v>3.4289705700241813</v>
      </c>
      <c r="I186" s="21">
        <v>3.5949810017940953</v>
      </c>
      <c r="J186" s="21">
        <v>-1.7811433029076174</v>
      </c>
      <c r="K186" s="18"/>
      <c r="L186" s="19">
        <v>42675</v>
      </c>
      <c r="M186" s="21">
        <v>1.7012080373037364</v>
      </c>
      <c r="N186" s="21">
        <v>0.49681280877880152</v>
      </c>
      <c r="O186" s="21">
        <v>3.2634176227497314E-2</v>
      </c>
      <c r="P186" s="21">
        <v>-1.7153206352451433</v>
      </c>
      <c r="Q186" s="21">
        <v>-1.2473545055661783</v>
      </c>
      <c r="R186" s="21">
        <v>2.446321176982047</v>
      </c>
      <c r="S186" s="21">
        <v>-0.43185315545462011</v>
      </c>
      <c r="T186" s="21">
        <v>1.5515928878073959</v>
      </c>
      <c r="U186" s="21">
        <v>0.46388408353841282</v>
      </c>
    </row>
    <row r="187" spans="1:21" hidden="1" x14ac:dyDescent="0.3">
      <c r="A187" s="19">
        <v>42705</v>
      </c>
      <c r="B187" s="21">
        <v>2.4268606630110101</v>
      </c>
      <c r="C187" s="21">
        <v>-0.57249585186252006</v>
      </c>
      <c r="D187" s="21">
        <v>0.28318922495575993</v>
      </c>
      <c r="E187" s="21">
        <v>-1.4664985866755242</v>
      </c>
      <c r="F187" s="21">
        <v>-5.0900655267543176</v>
      </c>
      <c r="G187" s="21">
        <v>2.1067341990704369</v>
      </c>
      <c r="H187" s="21">
        <v>-6.2230621648238227</v>
      </c>
      <c r="I187" s="21">
        <v>-3.7434092724074497</v>
      </c>
      <c r="J187" s="21">
        <v>0.73001832957138024</v>
      </c>
      <c r="K187" s="18"/>
      <c r="L187" s="19">
        <v>42705</v>
      </c>
      <c r="M187" s="21">
        <v>1.5450317633229016</v>
      </c>
      <c r="N187" s="21">
        <v>0.54846582408019096</v>
      </c>
      <c r="O187" s="21">
        <v>-2.9340107009967475E-2</v>
      </c>
      <c r="P187" s="21">
        <v>-2.3349978488876211</v>
      </c>
      <c r="Q187" s="21">
        <v>-1.9456135030023969</v>
      </c>
      <c r="R187" s="21">
        <v>2.1376272398343499</v>
      </c>
      <c r="S187" s="21">
        <v>-0.74315999976906078</v>
      </c>
      <c r="T187" s="21">
        <v>1.2316956121035227</v>
      </c>
      <c r="U187" s="21">
        <v>0.33443860353665755</v>
      </c>
    </row>
    <row r="188" spans="1:21" hidden="1" x14ac:dyDescent="0.3">
      <c r="A188" s="19">
        <v>42736</v>
      </c>
      <c r="B188" s="21">
        <v>-1.3752855892145255</v>
      </c>
      <c r="C188" s="21">
        <v>2.7499010338503549</v>
      </c>
      <c r="D188" s="21">
        <v>-2.8744811948074322</v>
      </c>
      <c r="E188" s="21">
        <v>-7.4300868195697252</v>
      </c>
      <c r="F188" s="21">
        <v>-2.3285546399397505</v>
      </c>
      <c r="G188" s="21">
        <v>-1.8963474195377694</v>
      </c>
      <c r="H188" s="21">
        <v>1.7008568019839299</v>
      </c>
      <c r="I188" s="21">
        <v>3.2734866820989028</v>
      </c>
      <c r="J188" s="21">
        <v>-0.10192558104041849</v>
      </c>
      <c r="K188" s="18"/>
      <c r="L188" s="19">
        <v>42736</v>
      </c>
      <c r="M188" s="21">
        <v>1.0261675900872236</v>
      </c>
      <c r="N188" s="21">
        <v>0.2204054497315644</v>
      </c>
      <c r="O188" s="21">
        <v>-0.25866501626973237</v>
      </c>
      <c r="P188" s="21">
        <v>-2.6750139200677814</v>
      </c>
      <c r="Q188" s="21">
        <v>-2.5020746790055948</v>
      </c>
      <c r="R188" s="21">
        <v>1.7463181882554357</v>
      </c>
      <c r="S188" s="21">
        <v>-0.73601419220599151</v>
      </c>
      <c r="T188" s="21">
        <v>1.088722565384681</v>
      </c>
      <c r="U188" s="21">
        <v>-5.7541564673257994E-2</v>
      </c>
    </row>
    <row r="189" spans="1:21" hidden="1" x14ac:dyDescent="0.3">
      <c r="A189" s="19">
        <v>42767</v>
      </c>
      <c r="B189" s="21">
        <v>3.0202029811775111</v>
      </c>
      <c r="C189" s="21">
        <v>0.55239395138515501</v>
      </c>
      <c r="D189" s="21">
        <v>0.85615141743220491</v>
      </c>
      <c r="E189" s="21">
        <v>-2.6851845808884001E-2</v>
      </c>
      <c r="F189" s="21">
        <v>-2.1851958243127245</v>
      </c>
      <c r="G189" s="21">
        <v>0.12840108760725499</v>
      </c>
      <c r="H189" s="21">
        <v>8.3184493352639102</v>
      </c>
      <c r="I189" s="21">
        <v>4.8504547200639569</v>
      </c>
      <c r="J189" s="21">
        <v>0.67428581098609719</v>
      </c>
      <c r="K189" s="18"/>
      <c r="L189" s="19">
        <v>42767</v>
      </c>
      <c r="M189" s="21">
        <v>0.31645605930838983</v>
      </c>
      <c r="N189" s="21">
        <v>-0.31165685406097099</v>
      </c>
      <c r="O189" s="21">
        <v>-0.76517612433267823</v>
      </c>
      <c r="P189" s="21">
        <v>-2.5846433464980723</v>
      </c>
      <c r="Q189" s="21">
        <v>-2.6202339248162732</v>
      </c>
      <c r="R189" s="21">
        <v>1.3609018698610642</v>
      </c>
      <c r="S189" s="21">
        <v>-0.54113926226894149</v>
      </c>
      <c r="T189" s="21">
        <v>0.93074677311375531</v>
      </c>
      <c r="U189" s="21">
        <v>-0.54903023316108523</v>
      </c>
    </row>
    <row r="190" spans="1:21" hidden="1" x14ac:dyDescent="0.3">
      <c r="A190" s="19">
        <v>42795</v>
      </c>
      <c r="B190" s="21">
        <v>1.4643084879573776</v>
      </c>
      <c r="C190" s="21">
        <v>-0.64177835247728465</v>
      </c>
      <c r="D190" s="21">
        <v>-1.3626989827194569</v>
      </c>
      <c r="E190" s="21">
        <v>-2.4926416090462866</v>
      </c>
      <c r="F190" s="21">
        <v>-2.7300398465777143</v>
      </c>
      <c r="G190" s="21">
        <v>6.1943410262336629</v>
      </c>
      <c r="H190" s="21">
        <v>-7.7369312558021042</v>
      </c>
      <c r="I190" s="21">
        <v>0.51793048666421981</v>
      </c>
      <c r="J190" s="21">
        <v>-1.3661049810182901</v>
      </c>
      <c r="K190" s="18"/>
      <c r="L190" s="19">
        <v>42795</v>
      </c>
      <c r="M190" s="21">
        <v>-0.47280103677059815</v>
      </c>
      <c r="N190" s="21">
        <v>-0.96293361105066477</v>
      </c>
      <c r="O190" s="21">
        <v>-1.5132231870710444</v>
      </c>
      <c r="P190" s="21">
        <v>-2.372593431412684</v>
      </c>
      <c r="Q190" s="21">
        <v>-2.232859723529157</v>
      </c>
      <c r="R190" s="21">
        <v>0.83920360413525241</v>
      </c>
      <c r="S190" s="21">
        <v>-0.60005177478691385</v>
      </c>
      <c r="T190" s="21">
        <v>0.52373296442820294</v>
      </c>
      <c r="U190" s="21">
        <v>-1.0595833301457303</v>
      </c>
    </row>
    <row r="191" spans="1:21" hidden="1" x14ac:dyDescent="0.3">
      <c r="A191" s="19">
        <v>42826</v>
      </c>
      <c r="B191" s="21">
        <v>-3.6949994525854346</v>
      </c>
      <c r="C191" s="21">
        <v>-1.7960217076331109</v>
      </c>
      <c r="D191" s="21">
        <v>-3.0125154704994106</v>
      </c>
      <c r="E191" s="21">
        <v>-2.3263844435809311</v>
      </c>
      <c r="F191" s="21">
        <v>-6.9068539705330334E-2</v>
      </c>
      <c r="G191" s="21">
        <v>-1.0148696289809966</v>
      </c>
      <c r="H191" s="21">
        <v>-0.32068348228851962</v>
      </c>
      <c r="I191" s="21">
        <v>-2.0766248774723439</v>
      </c>
      <c r="J191" s="21">
        <v>-0.58763512503721138</v>
      </c>
      <c r="K191" s="18"/>
      <c r="L191" s="19">
        <v>42826</v>
      </c>
      <c r="M191" s="21">
        <v>-1.0913604187473891</v>
      </c>
      <c r="N191" s="21">
        <v>-1.4952800994902371</v>
      </c>
      <c r="O191" s="21">
        <v>-2.0441019407472338</v>
      </c>
      <c r="P191" s="21">
        <v>-1.9208316472225762</v>
      </c>
      <c r="Q191" s="21">
        <v>-1.6195666690208999</v>
      </c>
      <c r="R191" s="21">
        <v>0.11308651333448161</v>
      </c>
      <c r="S191" s="21">
        <v>-1.1105577819477519</v>
      </c>
      <c r="T191" s="21">
        <v>-0.32104458340135311</v>
      </c>
      <c r="U191" s="21">
        <v>-1.4226693015637171</v>
      </c>
    </row>
    <row r="192" spans="1:21" hidden="1" x14ac:dyDescent="0.3">
      <c r="A192" s="19">
        <v>42856</v>
      </c>
      <c r="B192" s="21">
        <v>-2.9684159597896831</v>
      </c>
      <c r="C192" s="21">
        <v>-4.1019421344037461</v>
      </c>
      <c r="D192" s="21">
        <v>0.61854756937644861</v>
      </c>
      <c r="E192" s="21">
        <v>2.7376829714188977</v>
      </c>
      <c r="F192" s="21">
        <v>-0.91887689915766124</v>
      </c>
      <c r="G192" s="21">
        <v>1.2468791763196263</v>
      </c>
      <c r="H192" s="21">
        <v>-1.3876789844100013</v>
      </c>
      <c r="I192" s="21">
        <v>-2.2425223300471808</v>
      </c>
      <c r="J192" s="21">
        <v>-3.4463819974165588</v>
      </c>
      <c r="K192" s="18"/>
      <c r="L192" s="19">
        <v>42856</v>
      </c>
      <c r="M192" s="21">
        <v>-1.2312740430243441</v>
      </c>
      <c r="N192" s="21">
        <v>-1.5510073660095713</v>
      </c>
      <c r="O192" s="21">
        <v>-1.8995588790034046</v>
      </c>
      <c r="P192" s="21">
        <v>-1.3130437012318419</v>
      </c>
      <c r="Q192" s="21">
        <v>-0.86602391451864325</v>
      </c>
      <c r="R192" s="21">
        <v>-0.58071848331394671</v>
      </c>
      <c r="S192" s="21">
        <v>-1.5220921170678747</v>
      </c>
      <c r="T192" s="21">
        <v>-1.1341685830604686</v>
      </c>
      <c r="U192" s="21">
        <v>-1.33751854136962</v>
      </c>
    </row>
    <row r="193" spans="1:21" hidden="1" x14ac:dyDescent="0.3">
      <c r="A193" s="19">
        <v>42887</v>
      </c>
      <c r="B193" s="21">
        <v>-5.1863792415345777</v>
      </c>
      <c r="C193" s="21">
        <v>-2.3944097744012294</v>
      </c>
      <c r="D193" s="21">
        <v>-4.76465357923278</v>
      </c>
      <c r="E193" s="21">
        <v>-6.2894779952871183</v>
      </c>
      <c r="F193" s="21">
        <v>-4.7930413773057623</v>
      </c>
      <c r="G193" s="21">
        <v>-5.5795460217536341</v>
      </c>
      <c r="H193" s="21">
        <v>-3.1175502398452348</v>
      </c>
      <c r="I193" s="21">
        <v>-2.5022347394978994</v>
      </c>
      <c r="J193" s="21">
        <v>-3.7055233353099237</v>
      </c>
      <c r="K193" s="18"/>
      <c r="L193" s="19">
        <v>42887</v>
      </c>
      <c r="M193" s="21">
        <v>-0.95391364275883017</v>
      </c>
      <c r="N193" s="21">
        <v>-1.048690942360353</v>
      </c>
      <c r="O193" s="21">
        <v>-1.1861926180683491</v>
      </c>
      <c r="P193" s="21">
        <v>-0.73705139697256561</v>
      </c>
      <c r="Q193" s="21">
        <v>-0.25344507680616912</v>
      </c>
      <c r="R193" s="21">
        <v>-1.0028600996520254</v>
      </c>
      <c r="S193" s="21">
        <v>-1.4333478261576049</v>
      </c>
      <c r="T193" s="21">
        <v>-1.3386338705442147</v>
      </c>
      <c r="U193" s="21">
        <v>-0.88661563185185033</v>
      </c>
    </row>
    <row r="194" spans="1:21" hidden="1" x14ac:dyDescent="0.3">
      <c r="A194" s="19">
        <v>42917</v>
      </c>
      <c r="B194" s="21">
        <v>4.8537470174868425</v>
      </c>
      <c r="C194" s="21">
        <v>2.7680803920780317</v>
      </c>
      <c r="D194" s="21">
        <v>-0.52412120394935702</v>
      </c>
      <c r="E194" s="21">
        <v>1.4113075386707363</v>
      </c>
      <c r="F194" s="21">
        <v>5.7020755667414713</v>
      </c>
      <c r="G194" s="21">
        <v>-0.12139842821852209</v>
      </c>
      <c r="H194" s="21">
        <v>-0.56736758918630725</v>
      </c>
      <c r="I194" s="21">
        <v>2.9187123823789518</v>
      </c>
      <c r="J194" s="21">
        <v>3.7378826629130835</v>
      </c>
      <c r="K194" s="18"/>
      <c r="L194" s="19">
        <v>42917</v>
      </c>
      <c r="M194" s="21">
        <v>-0.30462846606928995</v>
      </c>
      <c r="N194" s="21">
        <v>1.082731817634297E-2</v>
      </c>
      <c r="O194" s="21">
        <v>-0.1508644161124062</v>
      </c>
      <c r="P194" s="21">
        <v>-0.46037409841643839</v>
      </c>
      <c r="Q194" s="21">
        <v>1.9366629459360851E-2</v>
      </c>
      <c r="R194" s="21">
        <v>-1.0023192310921303</v>
      </c>
      <c r="S194" s="21">
        <v>-0.68450237097661404</v>
      </c>
      <c r="T194" s="21">
        <v>-0.97661600597538367</v>
      </c>
      <c r="U194" s="21">
        <v>-8.7782447539441755E-2</v>
      </c>
    </row>
    <row r="195" spans="1:21" hidden="1" x14ac:dyDescent="0.3">
      <c r="A195" s="19">
        <v>42948</v>
      </c>
      <c r="B195" s="21">
        <v>0.96023675151217791</v>
      </c>
      <c r="C195" s="21">
        <v>-4.739137870075627E-2</v>
      </c>
      <c r="D195" s="21">
        <v>0.18249059283828029</v>
      </c>
      <c r="E195" s="21">
        <v>-1.0922628638297183</v>
      </c>
      <c r="F195" s="21">
        <v>-1.4151688188982936</v>
      </c>
      <c r="G195" s="21">
        <v>-1.4682628395885633</v>
      </c>
      <c r="H195" s="21">
        <v>-6.2298291695299994</v>
      </c>
      <c r="I195" s="21">
        <v>-3.9531781087508655</v>
      </c>
      <c r="J195" s="21">
        <v>-0.26213146038737145</v>
      </c>
      <c r="K195" s="18"/>
      <c r="L195" s="19">
        <v>42948</v>
      </c>
      <c r="M195" s="21">
        <v>0.5461919186301456</v>
      </c>
      <c r="N195" s="21">
        <v>1.0941408567469502</v>
      </c>
      <c r="O195" s="21">
        <v>0.96511215533323647</v>
      </c>
      <c r="P195" s="21">
        <v>-0.29581417875271798</v>
      </c>
      <c r="Q195" s="21">
        <v>6.740781597913692E-2</v>
      </c>
      <c r="R195" s="21">
        <v>-0.35275594006982658</v>
      </c>
      <c r="S195" s="21">
        <v>0.59491326352179019</v>
      </c>
      <c r="T195" s="21">
        <v>2.1706689604461538E-2</v>
      </c>
      <c r="U195" s="21">
        <v>0.75156759590804256</v>
      </c>
    </row>
    <row r="196" spans="1:21" hidden="1" x14ac:dyDescent="0.3">
      <c r="A196" s="19">
        <v>42979</v>
      </c>
      <c r="B196" s="21">
        <v>2.1354775149830862</v>
      </c>
      <c r="C196" s="21">
        <v>4.0386750014828943</v>
      </c>
      <c r="D196" s="21">
        <v>6.8319833515445794</v>
      </c>
      <c r="E196" s="21">
        <v>4.4455436535730586</v>
      </c>
      <c r="F196" s="21">
        <v>-0.3306063894831901</v>
      </c>
      <c r="G196" s="21">
        <v>1.4946481271156609</v>
      </c>
      <c r="H196" s="21">
        <v>6.341927212921461</v>
      </c>
      <c r="I196" s="21">
        <v>-0.47834087563577432</v>
      </c>
      <c r="J196" s="21">
        <v>2.7060777606418229</v>
      </c>
      <c r="K196" s="18"/>
      <c r="L196" s="19">
        <v>42979</v>
      </c>
      <c r="M196" s="21">
        <v>1.2880765556090523</v>
      </c>
      <c r="N196" s="21">
        <v>1.6493499495711328</v>
      </c>
      <c r="O196" s="21">
        <v>1.7049837674930846</v>
      </c>
      <c r="P196" s="21">
        <v>-3.2983010509446409E-2</v>
      </c>
      <c r="Q196" s="21">
        <v>-2.660364265014703E-2</v>
      </c>
      <c r="R196" s="21">
        <v>0.68143243116163266</v>
      </c>
      <c r="S196" s="21">
        <v>1.530258269431517</v>
      </c>
      <c r="T196" s="21">
        <v>0.94119898849973627</v>
      </c>
      <c r="U196" s="21">
        <v>1.3046595419614393</v>
      </c>
    </row>
    <row r="197" spans="1:21" hidden="1" x14ac:dyDescent="0.3">
      <c r="A197" s="19">
        <v>43009</v>
      </c>
      <c r="B197" s="21">
        <v>2.0859298331016296</v>
      </c>
      <c r="C197" s="21">
        <v>1.1430966806024845</v>
      </c>
      <c r="D197" s="21">
        <v>1.2897178437263124</v>
      </c>
      <c r="E197" s="21">
        <v>-2.1257813348188881</v>
      </c>
      <c r="F197" s="21">
        <v>2.7546196623143393</v>
      </c>
      <c r="G197" s="21">
        <v>5.1193694752777796</v>
      </c>
      <c r="H197" s="21">
        <v>9.1486682646832129</v>
      </c>
      <c r="I197" s="21">
        <v>8.7356367270420954</v>
      </c>
      <c r="J197" s="21">
        <v>2.495853443409346</v>
      </c>
      <c r="K197" s="18"/>
      <c r="L197" s="19">
        <v>43009</v>
      </c>
      <c r="M197" s="21">
        <v>1.3982569366741027</v>
      </c>
      <c r="N197" s="21">
        <v>1.3122317130689565</v>
      </c>
      <c r="O197" s="21">
        <v>1.5852800610200335</v>
      </c>
      <c r="P197" s="21">
        <v>8.7727141412341503E-2</v>
      </c>
      <c r="Q197" s="21">
        <v>-0.26921601426911357</v>
      </c>
      <c r="R197" s="21">
        <v>1.4056031688189918</v>
      </c>
      <c r="S197" s="21">
        <v>1.7032012308383138</v>
      </c>
      <c r="T197" s="21">
        <v>1.4685509951513964</v>
      </c>
      <c r="U197" s="21">
        <v>1.2163812437167465</v>
      </c>
    </row>
    <row r="198" spans="1:21" hidden="1" x14ac:dyDescent="0.3">
      <c r="A198" s="19">
        <v>43040</v>
      </c>
      <c r="B198" s="21">
        <v>-1.399724624871368</v>
      </c>
      <c r="C198" s="21">
        <v>-0.86514552416318002</v>
      </c>
      <c r="D198" s="21">
        <v>-1.8548144706159508</v>
      </c>
      <c r="E198" s="21">
        <v>-1.7624795585876152</v>
      </c>
      <c r="F198" s="21">
        <v>-5.7626935184595718</v>
      </c>
      <c r="G198" s="21">
        <v>-2.1463180660109438</v>
      </c>
      <c r="H198" s="21">
        <v>-2.1904093184765161</v>
      </c>
      <c r="I198" s="21">
        <v>-0.48008986328784697</v>
      </c>
      <c r="J198" s="21">
        <v>-2.5547976306327547</v>
      </c>
      <c r="K198" s="18"/>
      <c r="L198" s="19">
        <v>43040</v>
      </c>
      <c r="M198" s="21">
        <v>0.99977295391824317</v>
      </c>
      <c r="N198" s="21">
        <v>0.33274159594161024</v>
      </c>
      <c r="O198" s="21">
        <v>0.74394404359063859</v>
      </c>
      <c r="P198" s="21">
        <v>0.12472850236597832</v>
      </c>
      <c r="Q198" s="21">
        <v>-0.66850103611323375</v>
      </c>
      <c r="R198" s="21">
        <v>1.3817882373742707</v>
      </c>
      <c r="S198" s="21">
        <v>1.1182058638357084</v>
      </c>
      <c r="T198" s="21">
        <v>1.5839211122093744</v>
      </c>
      <c r="U198" s="21">
        <v>0.58884826715142058</v>
      </c>
    </row>
    <row r="199" spans="1:21" hidden="1" x14ac:dyDescent="0.3">
      <c r="A199" s="19">
        <v>43070</v>
      </c>
      <c r="B199" s="21">
        <v>2.965161606136979</v>
      </c>
      <c r="C199" s="21">
        <v>1.4784432452765728</v>
      </c>
      <c r="D199" s="21">
        <v>2.4920141763956627</v>
      </c>
      <c r="E199" s="21">
        <v>-0.86094427326594003</v>
      </c>
      <c r="F199" s="21">
        <v>0.47179677152788813</v>
      </c>
      <c r="G199" s="21">
        <v>4.1157343170305394</v>
      </c>
      <c r="H199" s="21">
        <v>6.871544380161998</v>
      </c>
      <c r="I199" s="21">
        <v>-1.1820954544040307</v>
      </c>
      <c r="J199" s="21">
        <v>2.7588395947598432</v>
      </c>
      <c r="K199" s="18"/>
      <c r="L199" s="19">
        <v>43070</v>
      </c>
      <c r="M199" s="21">
        <v>0.39054060546739322</v>
      </c>
      <c r="N199" s="21">
        <v>-0.86715769224398054</v>
      </c>
      <c r="O199" s="21">
        <v>-0.28462591174176488</v>
      </c>
      <c r="P199" s="21">
        <v>-6.6508999122150136E-2</v>
      </c>
      <c r="Q199" s="21">
        <v>-1.2651289209539951</v>
      </c>
      <c r="R199" s="21">
        <v>0.55711757130534334</v>
      </c>
      <c r="S199" s="21">
        <v>-0.25317649744124315</v>
      </c>
      <c r="T199" s="21">
        <v>1.6704507102585975</v>
      </c>
      <c r="U199" s="21">
        <v>-0.30806639394350688</v>
      </c>
    </row>
    <row r="200" spans="1:21" hidden="1" x14ac:dyDescent="0.3">
      <c r="A200" s="19">
        <v>43101</v>
      </c>
      <c r="B200" s="21">
        <v>0.51598118869600196</v>
      </c>
      <c r="C200" s="21">
        <v>-3.4910613494381626</v>
      </c>
      <c r="D200" s="21">
        <v>-2.1949539249015881</v>
      </c>
      <c r="E200" s="21">
        <v>4.2391897532648937</v>
      </c>
      <c r="F200" s="21">
        <v>0.94959182532903252</v>
      </c>
      <c r="G200" s="21">
        <v>-0.58673095208805481</v>
      </c>
      <c r="H200" s="21">
        <v>-9.4693904512395459</v>
      </c>
      <c r="I200" s="21">
        <v>10.351062742498618</v>
      </c>
      <c r="J200" s="21">
        <v>-1.2095785131926218</v>
      </c>
      <c r="K200" s="18"/>
      <c r="L200" s="19">
        <v>43101</v>
      </c>
      <c r="M200" s="21">
        <v>-0.28404793956227081</v>
      </c>
      <c r="N200" s="21">
        <v>-1.8075474402522218</v>
      </c>
      <c r="O200" s="21">
        <v>-1.077321883684923</v>
      </c>
      <c r="P200" s="21">
        <v>-0.18956979182684908</v>
      </c>
      <c r="Q200" s="21">
        <v>-1.8382654417669397</v>
      </c>
      <c r="R200" s="21">
        <v>-0.40275320630890343</v>
      </c>
      <c r="S200" s="21">
        <v>-1.4922517467738428</v>
      </c>
      <c r="T200" s="21">
        <v>1.8677159900005957</v>
      </c>
      <c r="U200" s="21">
        <v>-1.0502786707892842</v>
      </c>
    </row>
    <row r="201" spans="1:21" hidden="1" x14ac:dyDescent="0.3">
      <c r="A201" s="19">
        <v>43132</v>
      </c>
      <c r="B201" s="21">
        <v>-2.9036700215854028</v>
      </c>
      <c r="C201" s="21">
        <v>-2.3243557295151596</v>
      </c>
      <c r="D201" s="21">
        <v>-3.1233965176826306</v>
      </c>
      <c r="E201" s="21">
        <v>-1.2900663537691925</v>
      </c>
      <c r="F201" s="21">
        <v>-1.4694658706728148</v>
      </c>
      <c r="G201" s="21">
        <v>-3.5775325572499628</v>
      </c>
      <c r="H201" s="21">
        <v>-2.4684223271098871</v>
      </c>
      <c r="I201" s="21">
        <v>-7.3743856548348807</v>
      </c>
      <c r="J201" s="21">
        <v>-2.6822703407702986</v>
      </c>
      <c r="K201" s="18"/>
      <c r="L201" s="19">
        <v>43132</v>
      </c>
      <c r="M201" s="21">
        <v>-0.79036505364006304</v>
      </c>
      <c r="N201" s="21">
        <v>-2.1342733976746797</v>
      </c>
      <c r="O201" s="21">
        <v>-1.1454524477456207</v>
      </c>
      <c r="P201" s="21">
        <v>2.0563865743561394E-5</v>
      </c>
      <c r="Q201" s="21">
        <v>-1.998190615325246</v>
      </c>
      <c r="R201" s="21">
        <v>-0.88641049472459876</v>
      </c>
      <c r="S201" s="21">
        <v>-2.0124156249578085</v>
      </c>
      <c r="T201" s="21">
        <v>2.0554932153578287</v>
      </c>
      <c r="U201" s="21">
        <v>-1.3427780700918657</v>
      </c>
    </row>
    <row r="202" spans="1:21" hidden="1" x14ac:dyDescent="0.3">
      <c r="A202" s="19">
        <v>43160</v>
      </c>
      <c r="B202" s="21">
        <v>-2.4533503934350054</v>
      </c>
      <c r="C202" s="21">
        <v>-2.8856570423042904</v>
      </c>
      <c r="D202" s="21">
        <v>0.93110663285271844</v>
      </c>
      <c r="E202" s="21">
        <v>-3.1155921106222118</v>
      </c>
      <c r="F202" s="21">
        <v>-5.378468310594398</v>
      </c>
      <c r="G202" s="21">
        <v>-2.9739272927832516</v>
      </c>
      <c r="H202" s="21">
        <v>-1.4091391677947041</v>
      </c>
      <c r="I202" s="21">
        <v>3.6934483848312993</v>
      </c>
      <c r="J202" s="21">
        <v>-3.208604788424041</v>
      </c>
      <c r="K202" s="18"/>
      <c r="L202" s="19">
        <v>43160</v>
      </c>
      <c r="M202" s="21">
        <v>-0.8175666847880847</v>
      </c>
      <c r="N202" s="21">
        <v>-1.6665545529235715</v>
      </c>
      <c r="O202" s="21">
        <v>-0.34676565128977099</v>
      </c>
      <c r="P202" s="21">
        <v>0.49477891928357831</v>
      </c>
      <c r="Q202" s="21">
        <v>-1.5900608628921398</v>
      </c>
      <c r="R202" s="21">
        <v>-0.68933629331729973</v>
      </c>
      <c r="S202" s="21">
        <v>-1.4473614723799821</v>
      </c>
      <c r="T202" s="21">
        <v>2.1608954981383377</v>
      </c>
      <c r="U202" s="21">
        <v>-0.98590676067519256</v>
      </c>
    </row>
    <row r="203" spans="1:21" hidden="1" x14ac:dyDescent="0.3">
      <c r="A203" s="19">
        <v>43191</v>
      </c>
      <c r="B203" s="21">
        <v>2.6368809973554841</v>
      </c>
      <c r="C203" s="21">
        <v>-1.1735227818277516</v>
      </c>
      <c r="D203" s="21">
        <v>-2.9210151624048497</v>
      </c>
      <c r="E203" s="21">
        <v>-2.3849816254303269</v>
      </c>
      <c r="F203" s="21">
        <v>-1.2573038854263752</v>
      </c>
      <c r="G203" s="21">
        <v>-5.8701659061831339</v>
      </c>
      <c r="H203" s="21">
        <v>0.21662280015788404</v>
      </c>
      <c r="I203" s="21">
        <v>4.9483042287266077</v>
      </c>
      <c r="J203" s="21">
        <v>1.965498465419846</v>
      </c>
      <c r="K203" s="18"/>
      <c r="L203" s="19">
        <v>43191</v>
      </c>
      <c r="M203" s="21">
        <v>-0.21751033055473767</v>
      </c>
      <c r="N203" s="21">
        <v>-0.54275071657519103</v>
      </c>
      <c r="O203" s="21">
        <v>0.94883433197689993</v>
      </c>
      <c r="P203" s="21">
        <v>1.2244983439599011</v>
      </c>
      <c r="Q203" s="21">
        <v>-0.41621240521588776</v>
      </c>
      <c r="R203" s="21">
        <v>0.24637469963559866</v>
      </c>
      <c r="S203" s="21">
        <v>6.1536610931289815E-2</v>
      </c>
      <c r="T203" s="21">
        <v>2.0933664572593047</v>
      </c>
      <c r="U203" s="21">
        <v>6.9790504972400136E-2</v>
      </c>
    </row>
    <row r="204" spans="1:21" hidden="1" x14ac:dyDescent="0.3">
      <c r="A204" s="19">
        <v>43221</v>
      </c>
      <c r="B204" s="21">
        <v>-1.3958525520468279</v>
      </c>
      <c r="C204" s="21">
        <v>0.18285146743473035</v>
      </c>
      <c r="D204" s="21">
        <v>6.1324573670159532</v>
      </c>
      <c r="E204" s="21">
        <v>5.6662376726041019</v>
      </c>
      <c r="F204" s="21">
        <v>-0.3975781237506304</v>
      </c>
      <c r="G204" s="21">
        <v>4.1894547652996383</v>
      </c>
      <c r="H204" s="21">
        <v>-3.9576184792916025</v>
      </c>
      <c r="I204" s="21">
        <v>4.8264407547622623</v>
      </c>
      <c r="J204" s="21">
        <v>2.6637649605576463E-2</v>
      </c>
      <c r="K204" s="18"/>
      <c r="L204" s="19">
        <v>43221</v>
      </c>
      <c r="M204" s="21">
        <v>0.77169947602739875</v>
      </c>
      <c r="N204" s="21">
        <v>0.71942576544108405</v>
      </c>
      <c r="O204" s="21">
        <v>2.0990048102099923</v>
      </c>
      <c r="P204" s="21">
        <v>2.0069592315938412</v>
      </c>
      <c r="Q204" s="21">
        <v>0.99847779696011774</v>
      </c>
      <c r="R204" s="21">
        <v>1.3171277457185715</v>
      </c>
      <c r="S204" s="21">
        <v>1.5737594371528107</v>
      </c>
      <c r="T204" s="21">
        <v>1.519136860033754</v>
      </c>
      <c r="U204" s="21">
        <v>1.2698680716108912</v>
      </c>
    </row>
    <row r="205" spans="1:21" hidden="1" x14ac:dyDescent="0.3">
      <c r="A205" s="19">
        <v>43252</v>
      </c>
      <c r="B205" s="21">
        <v>0.85608003892452267</v>
      </c>
      <c r="C205" s="21">
        <v>4.5208999417164275</v>
      </c>
      <c r="D205" s="21">
        <v>2.6496189231912659</v>
      </c>
      <c r="E205" s="21">
        <v>6.737956021301561</v>
      </c>
      <c r="F205" s="21">
        <v>4.8388890100438786</v>
      </c>
      <c r="G205" s="21">
        <v>12.649408079441082</v>
      </c>
      <c r="H205" s="21">
        <v>14.354096217706136</v>
      </c>
      <c r="I205" s="21">
        <v>-4.2273772672823728</v>
      </c>
      <c r="J205" s="21">
        <v>3.1280603526861794</v>
      </c>
      <c r="K205" s="18"/>
      <c r="L205" s="19">
        <v>43252</v>
      </c>
      <c r="M205" s="21">
        <v>1.7894521152146847</v>
      </c>
      <c r="N205" s="21">
        <v>1.5620844471672113</v>
      </c>
      <c r="O205" s="21">
        <v>2.5980151624984682</v>
      </c>
      <c r="P205" s="21">
        <v>2.4863216319324977</v>
      </c>
      <c r="Q205" s="21">
        <v>1.843581366158431</v>
      </c>
      <c r="R205" s="21">
        <v>1.9267499717353642</v>
      </c>
      <c r="S205" s="21">
        <v>2.0851507172994888</v>
      </c>
      <c r="T205" s="21">
        <v>0.42069719510964276</v>
      </c>
      <c r="U205" s="21">
        <v>2.1329490280483476</v>
      </c>
    </row>
    <row r="206" spans="1:21" hidden="1" x14ac:dyDescent="0.3">
      <c r="A206" s="19">
        <v>43282</v>
      </c>
      <c r="B206" s="21">
        <v>5.1359447997148644</v>
      </c>
      <c r="C206" s="21">
        <v>2.6480068310579474</v>
      </c>
      <c r="D206" s="21">
        <v>2.176982927117721</v>
      </c>
      <c r="E206" s="21">
        <v>0.10306402642097368</v>
      </c>
      <c r="F206" s="21">
        <v>5.9565549618364244</v>
      </c>
      <c r="G206" s="21">
        <v>-1.3487625379474455</v>
      </c>
      <c r="H206" s="21">
        <v>-2.7746798921510218</v>
      </c>
      <c r="I206" s="21">
        <v>-7.7641648312587463E-2</v>
      </c>
      <c r="J206" s="21">
        <v>4.0859556981044154</v>
      </c>
      <c r="K206" s="18"/>
      <c r="L206" s="19">
        <v>43282</v>
      </c>
      <c r="M206" s="21">
        <v>2.5488105386113791</v>
      </c>
      <c r="N206" s="21">
        <v>1.9523059940443233</v>
      </c>
      <c r="O206" s="21">
        <v>2.321710278873268</v>
      </c>
      <c r="P206" s="21">
        <v>2.4619317334658719</v>
      </c>
      <c r="Q206" s="21">
        <v>2.0558460827875935</v>
      </c>
      <c r="R206" s="21">
        <v>1.9126366763368541</v>
      </c>
      <c r="S206" s="21">
        <v>1.5928817727833167</v>
      </c>
      <c r="T206" s="21">
        <v>-0.49907229654198026</v>
      </c>
      <c r="U206" s="21">
        <v>2.5234896716502142</v>
      </c>
    </row>
    <row r="207" spans="1:21" hidden="1" x14ac:dyDescent="0.3">
      <c r="A207" s="19">
        <v>43313</v>
      </c>
      <c r="B207" s="21">
        <v>3.9254093526444711</v>
      </c>
      <c r="C207" s="21">
        <v>2.4599254457622122</v>
      </c>
      <c r="D207" s="21">
        <v>4.5938680066103688</v>
      </c>
      <c r="E207" s="21">
        <v>5.6133515670066192</v>
      </c>
      <c r="F207" s="21">
        <v>1.3452766264792526</v>
      </c>
      <c r="G207" s="21">
        <v>9.2334755588943764</v>
      </c>
      <c r="H207" s="21">
        <v>8.367672062621434</v>
      </c>
      <c r="I207" s="21">
        <v>0.12350807683234599</v>
      </c>
      <c r="J207" s="21">
        <v>3.6830004679294426</v>
      </c>
      <c r="K207" s="18"/>
      <c r="L207" s="19">
        <v>43313</v>
      </c>
      <c r="M207" s="21">
        <v>2.7315934816754206</v>
      </c>
      <c r="N207" s="21">
        <v>1.9341808665274351</v>
      </c>
      <c r="O207" s="21">
        <v>1.4154958544385199</v>
      </c>
      <c r="P207" s="21">
        <v>1.8237085914787121</v>
      </c>
      <c r="Q207" s="21">
        <v>1.4800873614013277</v>
      </c>
      <c r="R207" s="21">
        <v>1.0625408669520775</v>
      </c>
      <c r="S207" s="21">
        <v>0.68990930936487782</v>
      </c>
      <c r="T207" s="21">
        <v>-1.0237089834967739</v>
      </c>
      <c r="U207" s="21">
        <v>2.2739648646985966</v>
      </c>
    </row>
    <row r="208" spans="1:21" hidden="1" x14ac:dyDescent="0.3">
      <c r="A208" s="19">
        <v>43344</v>
      </c>
      <c r="B208" s="21">
        <v>2.3272277508801675</v>
      </c>
      <c r="C208" s="21">
        <v>-0.85086707366452963</v>
      </c>
      <c r="D208" s="21">
        <v>-2.2996875756435164</v>
      </c>
      <c r="E208" s="21">
        <v>-0.85447475323950917</v>
      </c>
      <c r="F208" s="21">
        <v>-0.76443409871522761</v>
      </c>
      <c r="G208" s="21">
        <v>-5.8708660277109859</v>
      </c>
      <c r="H208" s="21">
        <v>-5.8717246686205149</v>
      </c>
      <c r="I208" s="21">
        <v>-3.9962830331342514</v>
      </c>
      <c r="J208" s="21">
        <v>0.22008715759267439</v>
      </c>
      <c r="K208" s="18"/>
      <c r="L208" s="19">
        <v>43344</v>
      </c>
      <c r="M208" s="21">
        <v>2.4494177439347009</v>
      </c>
      <c r="N208" s="21">
        <v>1.8154406719469218</v>
      </c>
      <c r="O208" s="21">
        <v>0.54408126560046011</v>
      </c>
      <c r="P208" s="21">
        <v>0.83443544956158799</v>
      </c>
      <c r="Q208" s="21">
        <v>0.44017249776799883</v>
      </c>
      <c r="R208" s="21">
        <v>7.4771529525552438E-2</v>
      </c>
      <c r="S208" s="21">
        <v>0.36080502411039994</v>
      </c>
      <c r="T208" s="21">
        <v>-1.0284819046443738</v>
      </c>
      <c r="U208" s="21">
        <v>1.726156309810789</v>
      </c>
    </row>
    <row r="209" spans="1:21" hidden="1" x14ac:dyDescent="0.3">
      <c r="A209" s="19">
        <v>43374</v>
      </c>
      <c r="B209" s="21">
        <v>-0.44082300830413645</v>
      </c>
      <c r="C209" s="21">
        <v>1.4478447436932163</v>
      </c>
      <c r="D209" s="21">
        <v>-0.23680259340687071</v>
      </c>
      <c r="E209" s="21">
        <v>0.18371357711719494</v>
      </c>
      <c r="F209" s="21">
        <v>-4.6775098820335037</v>
      </c>
      <c r="G209" s="21">
        <v>-3.9976618830191102</v>
      </c>
      <c r="H209" s="21">
        <v>-6.8951223131125889</v>
      </c>
      <c r="I209" s="21">
        <v>-0.66862445692852379</v>
      </c>
      <c r="J209" s="21">
        <v>-1.7483106844323193</v>
      </c>
      <c r="K209" s="18"/>
      <c r="L209" s="19">
        <v>43374</v>
      </c>
      <c r="M209" s="21">
        <v>2.0935445521211848</v>
      </c>
      <c r="N209" s="21">
        <v>1.8011915479077656</v>
      </c>
      <c r="O209" s="21">
        <v>0.15387294767146287</v>
      </c>
      <c r="P209" s="21">
        <v>1.4847808373019689E-3</v>
      </c>
      <c r="Q209" s="21">
        <v>-0.46391188457699517</v>
      </c>
      <c r="R209" s="21">
        <v>-0.5556207748590114</v>
      </c>
      <c r="S209" s="21">
        <v>0.89992943597443364</v>
      </c>
      <c r="T209" s="21">
        <v>-0.4859362580658666</v>
      </c>
      <c r="U209" s="21">
        <v>1.2573994525623577</v>
      </c>
    </row>
    <row r="210" spans="1:21" hidden="1" x14ac:dyDescent="0.3">
      <c r="A210" s="19">
        <v>43405</v>
      </c>
      <c r="B210" s="21">
        <v>-3.9301335193665299</v>
      </c>
      <c r="C210" s="21">
        <v>-0.47068516661182835</v>
      </c>
      <c r="D210" s="21">
        <v>-2.433948382907769</v>
      </c>
      <c r="E210" s="21">
        <v>-5.0108567068894772</v>
      </c>
      <c r="F210" s="21">
        <v>-1.8180732739556782</v>
      </c>
      <c r="G210" s="21">
        <v>0.68995772673325906</v>
      </c>
      <c r="H210" s="21">
        <v>3.0501790215166302</v>
      </c>
      <c r="I210" s="21">
        <v>-10.555120632502934</v>
      </c>
      <c r="J210" s="21">
        <v>-3.2850512898557005</v>
      </c>
      <c r="K210" s="18"/>
      <c r="L210" s="19">
        <v>43405</v>
      </c>
      <c r="M210" s="21">
        <v>1.7240824589761061</v>
      </c>
      <c r="N210" s="21">
        <v>1.956973749954205</v>
      </c>
      <c r="O210" s="21">
        <v>0.33256908489498471</v>
      </c>
      <c r="P210" s="21">
        <v>-0.36438409190117094</v>
      </c>
      <c r="Q210" s="21">
        <v>-0.91659642160618615</v>
      </c>
      <c r="R210" s="21">
        <v>-0.53486129583960595</v>
      </c>
      <c r="S210" s="21">
        <v>2.0982657478086253</v>
      </c>
      <c r="T210" s="21">
        <v>4.5575527125452098E-2</v>
      </c>
      <c r="U210" s="21">
        <v>1.0121808078465966</v>
      </c>
    </row>
    <row r="211" spans="1:21" hidden="1" x14ac:dyDescent="0.3">
      <c r="A211" s="19">
        <v>43435</v>
      </c>
      <c r="B211" s="21">
        <v>9.1816840505508424</v>
      </c>
      <c r="C211" s="21">
        <v>8.6639523908394587</v>
      </c>
      <c r="D211" s="21">
        <v>3.4994498090068937</v>
      </c>
      <c r="E211" s="21">
        <v>4.0671848467449978</v>
      </c>
      <c r="F211" s="21">
        <v>5.7175846191307889</v>
      </c>
      <c r="G211" s="21">
        <v>0.15580684380822607</v>
      </c>
      <c r="H211" s="21">
        <v>7.9590266923809772</v>
      </c>
      <c r="I211" s="21">
        <v>17.464679527302927</v>
      </c>
      <c r="J211" s="21">
        <v>9.0826787891723946</v>
      </c>
      <c r="K211" s="18"/>
      <c r="L211" s="19">
        <v>43435</v>
      </c>
      <c r="M211" s="21">
        <v>1.2592293376080033</v>
      </c>
      <c r="N211" s="21">
        <v>1.9164766569687242</v>
      </c>
      <c r="O211" s="21">
        <v>0.66986881403581222</v>
      </c>
      <c r="P211" s="21">
        <v>-0.38528783075562067</v>
      </c>
      <c r="Q211" s="21">
        <v>-0.99508623616711978</v>
      </c>
      <c r="R211" s="21">
        <v>-1.5236271384677647E-2</v>
      </c>
      <c r="S211" s="21">
        <v>3.427710285430785</v>
      </c>
      <c r="T211" s="21">
        <v>8.8257824749571334E-2</v>
      </c>
      <c r="U211" s="21">
        <v>0.76693225671935483</v>
      </c>
    </row>
    <row r="212" spans="1:21" hidden="1" x14ac:dyDescent="0.3">
      <c r="A212" s="19">
        <v>43466</v>
      </c>
      <c r="B212" s="21">
        <v>0.16514578832955706</v>
      </c>
      <c r="C212" s="21">
        <v>-1.2436770046961421</v>
      </c>
      <c r="D212" s="21">
        <v>1.040727297270716</v>
      </c>
      <c r="E212" s="21">
        <v>-1.5361217269515004</v>
      </c>
      <c r="F212" s="21">
        <v>-3.1573212330118561</v>
      </c>
      <c r="G212" s="21">
        <v>-1.1956717689084795</v>
      </c>
      <c r="H212" s="21">
        <v>10.628873872457966</v>
      </c>
      <c r="I212" s="21">
        <v>-3.6819226902483959</v>
      </c>
      <c r="J212" s="21">
        <v>-1.1762356318703149</v>
      </c>
      <c r="K212" s="18"/>
      <c r="L212" s="19">
        <v>43466</v>
      </c>
      <c r="M212" s="21">
        <v>1.034577483756105</v>
      </c>
      <c r="N212" s="21">
        <v>1.734239289669115</v>
      </c>
      <c r="O212" s="21">
        <v>1.0019986972808814</v>
      </c>
      <c r="P212" s="21">
        <v>-0.11009572566553771</v>
      </c>
      <c r="Q212" s="21">
        <v>-0.62503145223369305</v>
      </c>
      <c r="R212" s="21">
        <v>0.91357129340634557</v>
      </c>
      <c r="S212" s="21">
        <v>4.2428754676759883</v>
      </c>
      <c r="T212" s="21">
        <v>-0.29503920442661702</v>
      </c>
      <c r="U212" s="21">
        <v>0.70198489561621447</v>
      </c>
    </row>
    <row r="213" spans="1:21" hidden="1" x14ac:dyDescent="0.3">
      <c r="A213" s="19">
        <v>43497</v>
      </c>
      <c r="B213" s="21">
        <v>2.1151366262513127</v>
      </c>
      <c r="C213" s="21">
        <v>2.0971634946599371</v>
      </c>
      <c r="D213" s="21">
        <v>3.7297569931805219</v>
      </c>
      <c r="E213" s="21">
        <v>2.7062141603521273</v>
      </c>
      <c r="F213" s="21">
        <v>-0.13462048313799269</v>
      </c>
      <c r="G213" s="21">
        <v>7.6198548567086632</v>
      </c>
      <c r="H213" s="21">
        <v>5.318268310005303</v>
      </c>
      <c r="I213" s="21">
        <v>2.2497572404374333</v>
      </c>
      <c r="J213" s="21">
        <v>2.4150914700067805</v>
      </c>
      <c r="K213" s="18"/>
      <c r="L213" s="19">
        <v>43497</v>
      </c>
      <c r="M213" s="21">
        <v>1.298924561087067</v>
      </c>
      <c r="N213" s="21">
        <v>1.4347574781138572</v>
      </c>
      <c r="O213" s="21">
        <v>1.3381811515587039</v>
      </c>
      <c r="P213" s="21">
        <v>0.41320921094938345</v>
      </c>
      <c r="Q213" s="21">
        <v>-5.2342474748423573E-2</v>
      </c>
      <c r="R213" s="21">
        <v>1.9417600179033823</v>
      </c>
      <c r="S213" s="21">
        <v>4.0323254405111753</v>
      </c>
      <c r="T213" s="21">
        <v>-0.63543507864687321</v>
      </c>
      <c r="U213" s="21">
        <v>0.87256985448009861</v>
      </c>
    </row>
    <row r="214" spans="1:21" hidden="1" x14ac:dyDescent="0.3">
      <c r="A214" s="19">
        <v>43525</v>
      </c>
      <c r="B214" s="21">
        <v>6.3518373921637616</v>
      </c>
      <c r="C214" s="21">
        <v>1.0233600941728094</v>
      </c>
      <c r="D214" s="21">
        <v>-1.2161228464720231</v>
      </c>
      <c r="E214" s="21">
        <v>0.55507582650342613</v>
      </c>
      <c r="F214" s="21">
        <v>0.34484309790752121</v>
      </c>
      <c r="G214" s="21">
        <v>-0.10495393925590291</v>
      </c>
      <c r="H214" s="21">
        <v>-2.2018985420434012</v>
      </c>
      <c r="I214" s="21">
        <v>-1.8171388926274012</v>
      </c>
      <c r="J214" s="21">
        <v>1.1070303674678872</v>
      </c>
      <c r="K214" s="18"/>
      <c r="L214" s="19">
        <v>43525</v>
      </c>
      <c r="M214" s="21">
        <v>1.893250783274425</v>
      </c>
      <c r="N214" s="21">
        <v>1.2915669528275497</v>
      </c>
      <c r="O214" s="21">
        <v>1.6371257059959898</v>
      </c>
      <c r="P214" s="21">
        <v>1.2155998285570124</v>
      </c>
      <c r="Q214" s="21">
        <v>0.50611457948770422</v>
      </c>
      <c r="R214" s="21">
        <v>3.1118245094760466</v>
      </c>
      <c r="S214" s="21">
        <v>3.1294291088811876</v>
      </c>
      <c r="T214" s="21">
        <v>-0.83888294434035782</v>
      </c>
      <c r="U214" s="21">
        <v>1.2532958076901135</v>
      </c>
    </row>
    <row r="215" spans="1:21" hidden="1" x14ac:dyDescent="0.3">
      <c r="A215" s="19">
        <v>43556</v>
      </c>
      <c r="B215" s="21">
        <v>-5.0222396998643841</v>
      </c>
      <c r="C215" s="21">
        <v>-7.2067440940647103</v>
      </c>
      <c r="D215" s="21">
        <v>3.1090711037525365</v>
      </c>
      <c r="E215" s="21">
        <v>-1.3615361650343161E-3</v>
      </c>
      <c r="F215" s="21">
        <v>-1.7928455511537433</v>
      </c>
      <c r="G215" s="21">
        <v>2.6444583823373558</v>
      </c>
      <c r="H215" s="21">
        <v>3.3234418288929923E-2</v>
      </c>
      <c r="I215" s="21">
        <v>-4.5478793160981468</v>
      </c>
      <c r="J215" s="21">
        <v>-2.757031348590544</v>
      </c>
      <c r="K215" s="18"/>
      <c r="L215" s="19">
        <v>43556</v>
      </c>
      <c r="M215" s="21">
        <v>2.8527352212071255</v>
      </c>
      <c r="N215" s="21">
        <v>1.5096220349417155</v>
      </c>
      <c r="O215" s="21">
        <v>1.7589154987504685</v>
      </c>
      <c r="P215" s="21">
        <v>2.0686955081703928</v>
      </c>
      <c r="Q215" s="21">
        <v>1.1831639748034029</v>
      </c>
      <c r="R215" s="21">
        <v>3.8665842426895081</v>
      </c>
      <c r="S215" s="21">
        <v>1.9852414616531089</v>
      </c>
      <c r="T215" s="21">
        <v>-0.61166166485074891</v>
      </c>
      <c r="U215" s="21">
        <v>1.92191130936199</v>
      </c>
    </row>
    <row r="216" spans="1:21" hidden="1" x14ac:dyDescent="0.3">
      <c r="A216" s="19">
        <v>43586</v>
      </c>
      <c r="B216" s="21">
        <v>4.0343467347075945</v>
      </c>
      <c r="C216" s="21">
        <v>8.3275466518310193</v>
      </c>
      <c r="D216" s="21">
        <v>-2.0687721083013866</v>
      </c>
      <c r="E216" s="21">
        <v>-1.4804594885297173</v>
      </c>
      <c r="F216" s="21">
        <v>3.5527938281577853</v>
      </c>
      <c r="G216" s="21">
        <v>2.4928586674283215</v>
      </c>
      <c r="H216" s="21">
        <v>3.3480082530741528</v>
      </c>
      <c r="I216" s="21">
        <v>0.13360739233372332</v>
      </c>
      <c r="J216" s="21">
        <v>3.4516132844218506</v>
      </c>
      <c r="K216" s="18"/>
      <c r="L216" s="19">
        <v>43586</v>
      </c>
      <c r="M216" s="21">
        <v>4.0375282761363041</v>
      </c>
      <c r="N216" s="21">
        <v>2.1731088929876519</v>
      </c>
      <c r="O216" s="21">
        <v>2.0309123856153022</v>
      </c>
      <c r="P216" s="21">
        <v>2.7871472623599125</v>
      </c>
      <c r="Q216" s="21">
        <v>2.0211060032422346</v>
      </c>
      <c r="R216" s="21">
        <v>4.3205348729142612</v>
      </c>
      <c r="S216" s="21">
        <v>1.47833867552849</v>
      </c>
      <c r="T216" s="21">
        <v>0.30968987103934253</v>
      </c>
      <c r="U216" s="21">
        <v>2.8637781003156837</v>
      </c>
    </row>
    <row r="217" spans="1:21" hidden="1" x14ac:dyDescent="0.3">
      <c r="A217" s="19">
        <v>43617</v>
      </c>
      <c r="B217" s="21">
        <v>9.7411418256716065</v>
      </c>
      <c r="C217" s="21">
        <v>6.6464484991581418</v>
      </c>
      <c r="D217" s="21">
        <v>7.5073240337622638</v>
      </c>
      <c r="E217" s="21">
        <v>16.106516645830958</v>
      </c>
      <c r="F217" s="21">
        <v>8.4996612334005572</v>
      </c>
      <c r="G217" s="21">
        <v>9.9190003328222254</v>
      </c>
      <c r="H217" s="21">
        <v>2.6354723292012716</v>
      </c>
      <c r="I217" s="21">
        <v>7.212629348130406</v>
      </c>
      <c r="J217" s="21">
        <v>9.9322792333944356</v>
      </c>
      <c r="K217" s="18"/>
      <c r="L217" s="19">
        <v>43617</v>
      </c>
      <c r="M217" s="21">
        <v>5.1603750726280539</v>
      </c>
      <c r="N217" s="21">
        <v>3.1796436894505398</v>
      </c>
      <c r="O217" s="21">
        <v>2.5092195706555076</v>
      </c>
      <c r="P217" s="21">
        <v>3.4379509625406257</v>
      </c>
      <c r="Q217" s="21">
        <v>2.9935398325991347</v>
      </c>
      <c r="R217" s="21">
        <v>4.41123619853383</v>
      </c>
      <c r="S217" s="21">
        <v>1.9053474272483273</v>
      </c>
      <c r="T217" s="21">
        <v>1.3542453201175197</v>
      </c>
      <c r="U217" s="21">
        <v>3.8861484534542079</v>
      </c>
    </row>
    <row r="218" spans="1:21" hidden="1" x14ac:dyDescent="0.3">
      <c r="A218" s="19">
        <v>43647</v>
      </c>
      <c r="B218" s="21">
        <v>5.8967089990751287</v>
      </c>
      <c r="C218" s="21">
        <v>3.857301236746058</v>
      </c>
      <c r="D218" s="21">
        <v>3.3388444544238283</v>
      </c>
      <c r="E218" s="21">
        <v>-0.3387465835639647</v>
      </c>
      <c r="F218" s="21">
        <v>-1.1395410885729484</v>
      </c>
      <c r="G218" s="21">
        <v>3.1677742306291279</v>
      </c>
      <c r="H218" s="21">
        <v>-0.66086115282306679</v>
      </c>
      <c r="I218" s="21">
        <v>-5.4253967117601221E-2</v>
      </c>
      <c r="J218" s="21">
        <v>2.3183041593252574</v>
      </c>
      <c r="K218" s="18"/>
      <c r="L218" s="19">
        <v>43647</v>
      </c>
      <c r="M218" s="21">
        <v>5.6031434806249614</v>
      </c>
      <c r="N218" s="21">
        <v>3.939064000626824</v>
      </c>
      <c r="O218" s="21">
        <v>2.9489687905531081</v>
      </c>
      <c r="P218" s="21">
        <v>3.8343148590290754</v>
      </c>
      <c r="Q218" s="21">
        <v>3.5821026998319683</v>
      </c>
      <c r="R218" s="21">
        <v>4.0290303603237376</v>
      </c>
      <c r="S218" s="21">
        <v>2.7874950509255703</v>
      </c>
      <c r="T218" s="21">
        <v>2.2393939021927212</v>
      </c>
      <c r="U218" s="21">
        <v>4.3909047900405174</v>
      </c>
    </row>
    <row r="219" spans="1:21" hidden="1" x14ac:dyDescent="0.3">
      <c r="A219" s="19">
        <v>43678</v>
      </c>
      <c r="B219" s="21">
        <v>2.4596917752107705</v>
      </c>
      <c r="C219" s="21">
        <v>4.2906870798033125</v>
      </c>
      <c r="D219" s="21">
        <v>0.84860630731469211</v>
      </c>
      <c r="E219" s="21">
        <v>2.2556770310738328</v>
      </c>
      <c r="F219" s="21">
        <v>2.8677791365781191</v>
      </c>
      <c r="G219" s="21">
        <v>2.8428323497402097</v>
      </c>
      <c r="H219" s="21">
        <v>3.2515128443924235</v>
      </c>
      <c r="I219" s="21">
        <v>1.0640206063932567</v>
      </c>
      <c r="J219" s="21">
        <v>3.4797849001973358</v>
      </c>
      <c r="K219" s="18"/>
      <c r="L219" s="19">
        <v>43678</v>
      </c>
      <c r="M219" s="21">
        <v>5.3377810023460315</v>
      </c>
      <c r="N219" s="21">
        <v>4.188596775447051</v>
      </c>
      <c r="O219" s="21">
        <v>3.0909614978673616</v>
      </c>
      <c r="P219" s="21">
        <v>3.7868172341170681</v>
      </c>
      <c r="Q219" s="21">
        <v>3.5021386926406883</v>
      </c>
      <c r="R219" s="21">
        <v>3.3203922635637984</v>
      </c>
      <c r="S219" s="21">
        <v>3.3599539501463882</v>
      </c>
      <c r="T219" s="21">
        <v>2.8041982345610617</v>
      </c>
      <c r="U219" s="21">
        <v>4.3162881495823813</v>
      </c>
    </row>
    <row r="220" spans="1:21" hidden="1" x14ac:dyDescent="0.3">
      <c r="A220" s="19">
        <v>43709</v>
      </c>
      <c r="B220" s="21">
        <v>8.3174473514773908</v>
      </c>
      <c r="C220" s="21">
        <v>4.2089919093661887</v>
      </c>
      <c r="D220" s="21">
        <v>1.4607999624139278</v>
      </c>
      <c r="E220" s="21">
        <v>2.4985579312471806</v>
      </c>
      <c r="F220" s="21">
        <v>5.4556331906664646</v>
      </c>
      <c r="G220" s="21">
        <v>-0.68568892711055041</v>
      </c>
      <c r="H220" s="21">
        <v>6.5648978127643476</v>
      </c>
      <c r="I220" s="21">
        <v>5.9246901149565323</v>
      </c>
      <c r="J220" s="21">
        <v>5.6345760023783109</v>
      </c>
      <c r="K220" s="18"/>
      <c r="L220" s="19">
        <v>43709</v>
      </c>
      <c r="M220" s="21">
        <v>4.8073435358705785</v>
      </c>
      <c r="N220" s="21">
        <v>4.2572682057539835</v>
      </c>
      <c r="O220" s="21">
        <v>2.9774955072675136</v>
      </c>
      <c r="P220" s="21">
        <v>3.5424120298863881</v>
      </c>
      <c r="Q220" s="21">
        <v>3.0274077783328357</v>
      </c>
      <c r="R220" s="21">
        <v>2.4302735642906859</v>
      </c>
      <c r="S220" s="21">
        <v>3.081072268417806</v>
      </c>
      <c r="T220" s="21">
        <v>3.0994411816225309</v>
      </c>
      <c r="U220" s="21">
        <v>3.9098155637773191</v>
      </c>
    </row>
    <row r="221" spans="1:21" hidden="1" x14ac:dyDescent="0.3">
      <c r="A221" s="19">
        <v>43739</v>
      </c>
      <c r="B221" s="21">
        <v>3.1633146346279784</v>
      </c>
      <c r="C221" s="21">
        <v>4.9870415113669742</v>
      </c>
      <c r="D221" s="21">
        <v>6.9605823768424724</v>
      </c>
      <c r="E221" s="21">
        <v>1.8220941960559678</v>
      </c>
      <c r="F221" s="21">
        <v>1.9597449901153974</v>
      </c>
      <c r="G221" s="21">
        <v>9.1402133725294377</v>
      </c>
      <c r="H221" s="21">
        <v>4.9569775044051356</v>
      </c>
      <c r="I221" s="21">
        <v>3.1591273797791475</v>
      </c>
      <c r="J221" s="21">
        <v>3.1529326051037865</v>
      </c>
      <c r="K221" s="18"/>
      <c r="L221" s="19">
        <v>43739</v>
      </c>
      <c r="M221" s="21">
        <v>4.2480456481204465</v>
      </c>
      <c r="N221" s="21">
        <v>4.4164046491570685</v>
      </c>
      <c r="O221" s="21">
        <v>2.7236725439990783</v>
      </c>
      <c r="P221" s="21">
        <v>3.2809766557329478</v>
      </c>
      <c r="Q221" s="21">
        <v>2.3375069762186618</v>
      </c>
      <c r="R221" s="21">
        <v>1.479332221931684</v>
      </c>
      <c r="S221" s="21">
        <v>2.1205275759277109</v>
      </c>
      <c r="T221" s="21">
        <v>3.1760433731808702</v>
      </c>
      <c r="U221" s="21">
        <v>3.5479588403901863</v>
      </c>
    </row>
    <row r="222" spans="1:21" hidden="1" x14ac:dyDescent="0.3">
      <c r="A222" s="19">
        <v>43770</v>
      </c>
      <c r="B222" s="21">
        <v>3.2622855820378938</v>
      </c>
      <c r="C222" s="21">
        <v>4.9890935922622726</v>
      </c>
      <c r="D222" s="21">
        <v>8.5213425536758471</v>
      </c>
      <c r="E222" s="21">
        <v>7.1281368938924672</v>
      </c>
      <c r="F222" s="21">
        <v>2.6282419614906516</v>
      </c>
      <c r="G222" s="21">
        <v>-5.2671554430721024</v>
      </c>
      <c r="H222" s="21">
        <v>-0.91260385956576373</v>
      </c>
      <c r="I222" s="21">
        <v>-1.1623280787777301</v>
      </c>
      <c r="J222" s="21">
        <v>3.2823718618705255</v>
      </c>
      <c r="K222" s="18"/>
      <c r="L222" s="19">
        <v>43770</v>
      </c>
      <c r="M222" s="21">
        <v>4.182813978947908</v>
      </c>
      <c r="N222" s="21">
        <v>4.953067023247204</v>
      </c>
      <c r="O222" s="21">
        <v>2.601732141771218</v>
      </c>
      <c r="P222" s="21">
        <v>3.1332194857852214</v>
      </c>
      <c r="Q222" s="21">
        <v>1.6913295877526435</v>
      </c>
      <c r="R222" s="21">
        <v>0.91755260756531953</v>
      </c>
      <c r="S222" s="21">
        <v>0.85136487475681033</v>
      </c>
      <c r="T222" s="21">
        <v>3.3883439867554266</v>
      </c>
      <c r="U222" s="21">
        <v>3.5761919805601838</v>
      </c>
    </row>
    <row r="223" spans="1:21" hidden="1" x14ac:dyDescent="0.3">
      <c r="A223" s="19">
        <v>43800</v>
      </c>
      <c r="B223" s="21">
        <v>1.2124604192174981</v>
      </c>
      <c r="C223" s="21">
        <v>-0.11179198105997212</v>
      </c>
      <c r="D223" s="21">
        <v>-7.0054289814944104</v>
      </c>
      <c r="E223" s="21">
        <v>-1.3922581966763214</v>
      </c>
      <c r="F223" s="21">
        <v>-1.9554365401931229</v>
      </c>
      <c r="G223" s="21">
        <v>1.3063842723748609</v>
      </c>
      <c r="H223" s="21">
        <v>-2.545072678168192</v>
      </c>
      <c r="I223" s="21">
        <v>9.1281265976386194</v>
      </c>
      <c r="J223" s="21">
        <v>4.9520877254827234E-2</v>
      </c>
      <c r="K223" s="18"/>
      <c r="L223" s="19">
        <v>43800</v>
      </c>
      <c r="M223" s="21">
        <v>4.7673754108812139</v>
      </c>
      <c r="N223" s="21">
        <v>5.9877533262817861</v>
      </c>
      <c r="O223" s="21">
        <v>2.6006989526096813</v>
      </c>
      <c r="P223" s="21">
        <v>3.0606128253259257</v>
      </c>
      <c r="Q223" s="21">
        <v>1.2629023544086682</v>
      </c>
      <c r="R223" s="21">
        <v>0.49291460081155591</v>
      </c>
      <c r="S223" s="21">
        <v>-0.34758194699396894</v>
      </c>
      <c r="T223" s="21">
        <v>3.6528943744212672</v>
      </c>
      <c r="U223" s="21">
        <v>4.1081118677427808</v>
      </c>
    </row>
    <row r="224" spans="1:21" x14ac:dyDescent="0.3">
      <c r="A224" s="19">
        <v>43831</v>
      </c>
      <c r="B224" s="21">
        <v>-5.8871343091988937</v>
      </c>
      <c r="C224" s="21">
        <v>-7.1599355708003802</v>
      </c>
      <c r="D224" s="21">
        <v>-8.5368601109864546</v>
      </c>
      <c r="E224" s="21">
        <v>-9.5800639679039961</v>
      </c>
      <c r="F224" s="21">
        <v>-11.813654087844672</v>
      </c>
      <c r="G224" s="21">
        <v>0.2271040336146779</v>
      </c>
      <c r="H224" s="21">
        <v>-12.666747678464841</v>
      </c>
      <c r="I224" s="21">
        <v>-8.9449716461801323</v>
      </c>
      <c r="J224" s="21">
        <v>-7.3509571520031125</v>
      </c>
      <c r="K224" s="18"/>
      <c r="L224" s="19">
        <v>43831</v>
      </c>
      <c r="M224" s="21">
        <v>5.6386332328854039</v>
      </c>
      <c r="N224" s="21">
        <v>7.0463740536851782</v>
      </c>
      <c r="O224" s="21">
        <v>2.4393682320241972</v>
      </c>
      <c r="P224" s="21">
        <v>2.7365019092462362</v>
      </c>
      <c r="Q224" s="21">
        <v>0.80889313983854016</v>
      </c>
      <c r="R224" s="21">
        <v>-4.0187660071167031E-2</v>
      </c>
      <c r="S224" s="21">
        <v>-1.2518331149819706</v>
      </c>
      <c r="T224" s="21">
        <v>3.9202500511134053</v>
      </c>
      <c r="U224" s="21">
        <v>4.676953658116112</v>
      </c>
    </row>
    <row r="225" spans="1:21" x14ac:dyDescent="0.3">
      <c r="A225" s="19">
        <v>43862</v>
      </c>
      <c r="B225" s="21">
        <v>3.375073045076582</v>
      </c>
      <c r="C225" s="21">
        <v>6.2771656379667418</v>
      </c>
      <c r="D225" s="21">
        <v>0.49092048852639181</v>
      </c>
      <c r="E225" s="21">
        <v>0.2027710216335965</v>
      </c>
      <c r="F225" s="21">
        <v>1.7325247922589382</v>
      </c>
      <c r="G225" s="21">
        <v>-5.6447024691282266</v>
      </c>
      <c r="H225" s="21">
        <v>3.4048717988246713</v>
      </c>
      <c r="I225" s="21">
        <v>0.74783567656115935</v>
      </c>
      <c r="J225" s="21">
        <v>3.9585587712825276</v>
      </c>
      <c r="K225" s="18"/>
      <c r="L225" s="19">
        <v>43862</v>
      </c>
      <c r="M225" s="21">
        <v>6.0967796836169708</v>
      </c>
      <c r="N225" s="21">
        <v>7.3771459946470941</v>
      </c>
      <c r="O225" s="21">
        <v>1.7637501866734073</v>
      </c>
      <c r="P225" s="21">
        <v>1.7646993404495381</v>
      </c>
      <c r="Q225" s="21">
        <v>0.11779000509766213</v>
      </c>
      <c r="R225" s="21">
        <v>-0.96770903113653217</v>
      </c>
      <c r="S225" s="21">
        <v>-1.7846987787115132</v>
      </c>
      <c r="T225" s="21">
        <v>3.9475227487661968</v>
      </c>
      <c r="U225" s="21">
        <v>4.6721157867161356</v>
      </c>
    </row>
    <row r="226" spans="1:21" x14ac:dyDescent="0.3">
      <c r="A226" s="19">
        <v>43891</v>
      </c>
      <c r="B226" s="21">
        <v>23.12890896145845</v>
      </c>
      <c r="C226" s="21">
        <v>29.782888498771509</v>
      </c>
      <c r="D226" s="21">
        <v>23.824066080064512</v>
      </c>
      <c r="E226" s="21">
        <v>45.314741448531713</v>
      </c>
      <c r="F226" s="21">
        <v>24.099788090365969</v>
      </c>
      <c r="G226" s="21">
        <v>23.296245521480998</v>
      </c>
      <c r="H226" s="21">
        <v>18.700572999098796</v>
      </c>
      <c r="I226" s="21">
        <v>29.549352996761868</v>
      </c>
      <c r="J226" s="21">
        <v>23.526341011358596</v>
      </c>
      <c r="K226" s="18"/>
      <c r="L226" s="19">
        <v>43891</v>
      </c>
      <c r="M226" s="21">
        <v>5.568440194061175</v>
      </c>
      <c r="N226" s="21">
        <v>6.5088897314495631</v>
      </c>
      <c r="O226" s="21">
        <v>0.57419853729230308</v>
      </c>
      <c r="P226" s="21">
        <v>0.16500324274102418</v>
      </c>
      <c r="Q226" s="21">
        <v>-0.91920551369971681</v>
      </c>
      <c r="R226" s="21">
        <v>-2.1749406853470044</v>
      </c>
      <c r="S226" s="21">
        <v>-1.9629065583167571</v>
      </c>
      <c r="T226" s="21">
        <v>3.6663389966459903</v>
      </c>
      <c r="U226" s="21">
        <v>3.7472937832653486</v>
      </c>
    </row>
    <row r="227" spans="1:21" x14ac:dyDescent="0.3">
      <c r="A227" s="19">
        <v>43922</v>
      </c>
      <c r="B227" s="21">
        <v>43.080619982832324</v>
      </c>
      <c r="C227" s="21">
        <v>48.825049940689325</v>
      </c>
      <c r="D227" s="21">
        <v>23.92198987007168</v>
      </c>
      <c r="E227" s="21">
        <v>-0.34324992818218769</v>
      </c>
      <c r="F227" s="21">
        <v>8.3014356370722844</v>
      </c>
      <c r="G227" s="21">
        <v>-17.160570639228791</v>
      </c>
      <c r="H227" s="21">
        <v>-0.19081943381193955</v>
      </c>
      <c r="I227" s="21">
        <v>7.3142032223611153</v>
      </c>
      <c r="J227" s="21">
        <v>31.983949472011798</v>
      </c>
      <c r="K227" s="18"/>
      <c r="L227" s="19">
        <v>43922</v>
      </c>
      <c r="M227" s="21">
        <v>3.8529822619531862</v>
      </c>
      <c r="N227" s="21">
        <v>4.5940756828413809</v>
      </c>
      <c r="O227" s="21">
        <v>-0.97322635287409032</v>
      </c>
      <c r="P227" s="21">
        <v>-1.9042664137283283</v>
      </c>
      <c r="Q227" s="21">
        <v>-2.5134166199155317</v>
      </c>
      <c r="R227" s="21">
        <v>-3.3737742191677689</v>
      </c>
      <c r="S227" s="21">
        <v>-2.0804444539159417</v>
      </c>
      <c r="T227" s="21">
        <v>3.1014712757899021</v>
      </c>
      <c r="U227" s="21">
        <v>1.8461979502246484</v>
      </c>
    </row>
    <row r="228" spans="1:21" x14ac:dyDescent="0.3">
      <c r="A228" s="19">
        <v>43952</v>
      </c>
      <c r="B228" s="21">
        <v>-18.392194917264405</v>
      </c>
      <c r="C228" s="21">
        <v>-25.620788499682455</v>
      </c>
      <c r="D228" s="21">
        <v>-25.996913712444336</v>
      </c>
      <c r="E228" s="21">
        <v>-21.197006530212693</v>
      </c>
      <c r="F228" s="21">
        <v>-19.16444493942624</v>
      </c>
      <c r="G228" s="21">
        <v>-8.8754835671495673</v>
      </c>
      <c r="H228" s="21">
        <v>-13.117538529175999</v>
      </c>
      <c r="I228" s="21">
        <v>-9.6765396369655079</v>
      </c>
      <c r="J228" s="21">
        <v>-21.798361207851546</v>
      </c>
      <c r="K228" s="18"/>
      <c r="L228" s="19">
        <v>43952</v>
      </c>
      <c r="M228" s="21">
        <v>1.228790618858544</v>
      </c>
      <c r="N228" s="21">
        <v>2.0278057983011077</v>
      </c>
      <c r="O228" s="21">
        <v>-2.7509608697946053</v>
      </c>
      <c r="P228" s="21">
        <v>-4.0944289123191151</v>
      </c>
      <c r="Q228" s="21">
        <v>-4.5020013037113893</v>
      </c>
      <c r="R228" s="21">
        <v>-4.3862443634305803</v>
      </c>
      <c r="S228" s="21">
        <v>-2.4933688122481867</v>
      </c>
      <c r="T228" s="21">
        <v>2.2775907749954527</v>
      </c>
      <c r="U228" s="21">
        <v>-0.64821941853328013</v>
      </c>
    </row>
    <row r="229" spans="1:21" x14ac:dyDescent="0.3">
      <c r="A229" s="19">
        <v>43983</v>
      </c>
      <c r="B229" s="21">
        <v>-6.3290625129273188</v>
      </c>
      <c r="C229" s="21">
        <v>-2.3789318063931586</v>
      </c>
      <c r="D229" s="21">
        <v>-5.2739587190402615</v>
      </c>
      <c r="E229" s="21">
        <v>-8.1828371776666238</v>
      </c>
      <c r="F229" s="21">
        <v>-8.6496661620668043</v>
      </c>
      <c r="G229" s="21">
        <v>-3.3853204508956347</v>
      </c>
      <c r="H229" s="21">
        <v>-5.4151368462007632</v>
      </c>
      <c r="I229" s="21">
        <v>11.342513358213013</v>
      </c>
      <c r="J229" s="21">
        <v>-5.0598654322685181</v>
      </c>
      <c r="K229" s="18"/>
      <c r="L229" s="19">
        <v>43983</v>
      </c>
      <c r="M229" s="21">
        <v>-1.5791511768384003</v>
      </c>
      <c r="N229" s="21">
        <v>-0.5939435254554426</v>
      </c>
      <c r="O229" s="21">
        <v>-4.3496511824951618</v>
      </c>
      <c r="P229" s="21">
        <v>-5.9079197872345723</v>
      </c>
      <c r="Q229" s="21">
        <v>-6.3060126734338144</v>
      </c>
      <c r="R229" s="21">
        <v>-5.0120966107755187</v>
      </c>
      <c r="S229" s="21">
        <v>-3.0567115448958071</v>
      </c>
      <c r="T229" s="21">
        <v>1.4506472090026534</v>
      </c>
      <c r="U229" s="21">
        <v>-3.0960453683767652</v>
      </c>
    </row>
    <row r="230" spans="1:21" x14ac:dyDescent="0.3">
      <c r="A230" s="19">
        <v>44013</v>
      </c>
      <c r="B230" s="21">
        <v>-11.421619456004139</v>
      </c>
      <c r="C230" s="21">
        <v>-8.5802363273768556</v>
      </c>
      <c r="D230" s="21">
        <v>-13.221184178920476</v>
      </c>
      <c r="E230" s="21">
        <v>-15.957110678360408</v>
      </c>
      <c r="F230" s="21">
        <v>-17.200364163887372</v>
      </c>
      <c r="G230" s="21">
        <v>-5.4632742812223967</v>
      </c>
      <c r="H230" s="21">
        <v>-4.0230637487575605</v>
      </c>
      <c r="I230" s="21">
        <v>-8.5663141160075682</v>
      </c>
      <c r="J230" s="21">
        <v>-12.118860733964299</v>
      </c>
      <c r="K230" s="18"/>
      <c r="L230" s="19">
        <v>44013</v>
      </c>
      <c r="M230" s="21">
        <v>-3.8029017446503222</v>
      </c>
      <c r="N230" s="21">
        <v>-2.6051724775753682</v>
      </c>
      <c r="O230" s="21">
        <v>-5.1793063648259752</v>
      </c>
      <c r="P230" s="21">
        <v>-6.8246052192749147</v>
      </c>
      <c r="Q230" s="21">
        <v>-7.3259969673169278</v>
      </c>
      <c r="R230" s="21">
        <v>-4.8655454693948386</v>
      </c>
      <c r="S230" s="21">
        <v>-3.3574479904595833</v>
      </c>
      <c r="T230" s="21">
        <v>0.74134875603477646</v>
      </c>
      <c r="U230" s="21">
        <v>-4.7922175055237881</v>
      </c>
    </row>
    <row r="231" spans="1:21" x14ac:dyDescent="0.3">
      <c r="A231" s="19">
        <v>44044</v>
      </c>
      <c r="B231" s="21">
        <v>-2.9785489124499187</v>
      </c>
      <c r="C231" s="21">
        <v>-1.2610489184259888</v>
      </c>
      <c r="D231" s="21">
        <v>-5.2342674362775838</v>
      </c>
      <c r="E231" s="21">
        <v>-5.8350205137240652</v>
      </c>
      <c r="F231" s="21">
        <v>-3.4860158397979846</v>
      </c>
      <c r="G231" s="21">
        <v>-3.6883810224168756</v>
      </c>
      <c r="H231" s="21">
        <v>-1.344868790129583</v>
      </c>
      <c r="I231" s="21">
        <v>-7.8777852260292214E-3</v>
      </c>
      <c r="J231" s="21">
        <v>-2.5610958531895212</v>
      </c>
      <c r="K231" s="18"/>
      <c r="L231" s="19">
        <v>44044</v>
      </c>
      <c r="M231" s="21">
        <v>-4.9103054476763113</v>
      </c>
      <c r="N231" s="21">
        <v>-3.6007954168417289</v>
      </c>
      <c r="O231" s="21">
        <v>-5.0464742397953728</v>
      </c>
      <c r="P231" s="21">
        <v>-6.4071505002149864</v>
      </c>
      <c r="Q231" s="21">
        <v>-7.104880224053467</v>
      </c>
      <c r="R231" s="21">
        <v>-3.9133116731199569</v>
      </c>
      <c r="S231" s="21">
        <v>-3.1997789028172074</v>
      </c>
      <c r="T231" s="21">
        <v>0.22599180228142224</v>
      </c>
      <c r="U231" s="21">
        <v>-5.2965771751525619</v>
      </c>
    </row>
    <row r="232" spans="1:21" x14ac:dyDescent="0.3">
      <c r="A232" s="19">
        <v>44075</v>
      </c>
      <c r="B232" s="21">
        <v>-5.0741726549695993</v>
      </c>
      <c r="C232" s="21">
        <v>-1.2666208092666498</v>
      </c>
      <c r="D232" s="21">
        <v>3.2966434713842308</v>
      </c>
      <c r="E232" s="21">
        <v>0.54109534673270065</v>
      </c>
      <c r="F232" s="21">
        <v>-2.428429598516757</v>
      </c>
      <c r="G232" s="21">
        <v>-0.33191726936575572</v>
      </c>
      <c r="H232" s="21">
        <v>-3.18958909852598</v>
      </c>
      <c r="I232" s="21">
        <v>2.5254368472389599</v>
      </c>
      <c r="J232" s="21">
        <v>-2.9721924872309402</v>
      </c>
      <c r="L232" s="19">
        <v>44075</v>
      </c>
      <c r="M232" s="21">
        <v>-4.8421751209695056</v>
      </c>
      <c r="N232" s="21">
        <v>-3.7014959907322176</v>
      </c>
      <c r="O232" s="21">
        <v>-4.2634260219639337</v>
      </c>
      <c r="P232" s="21">
        <v>-5.1073718018673446</v>
      </c>
      <c r="Q232" s="21">
        <v>-5.824764796887405</v>
      </c>
      <c r="R232" s="21">
        <v>-2.4792083141173427</v>
      </c>
      <c r="S232" s="21">
        <v>-2.6192370550685906</v>
      </c>
      <c r="T232" s="21">
        <v>8.5826402618516262E-2</v>
      </c>
      <c r="U232" s="21">
        <v>-4.7292231767984365</v>
      </c>
    </row>
    <row r="233" spans="1:21" x14ac:dyDescent="0.3">
      <c r="A233" s="19"/>
      <c r="B233" s="21"/>
      <c r="C233" s="21"/>
      <c r="D233" s="21"/>
      <c r="E233" s="21"/>
      <c r="F233" s="21"/>
      <c r="G233" s="21"/>
      <c r="H233" s="21"/>
      <c r="I233" s="21"/>
      <c r="J233" s="21"/>
      <c r="L233" s="19"/>
    </row>
    <row r="234" spans="1:21" x14ac:dyDescent="0.3">
      <c r="A234" s="26" t="s">
        <v>22</v>
      </c>
      <c r="B234" s="22"/>
      <c r="C234" s="22"/>
      <c r="D234" s="22"/>
      <c r="E234" s="22"/>
      <c r="F234" s="22"/>
      <c r="G234" s="22"/>
      <c r="H234" s="22"/>
      <c r="I234" s="22"/>
      <c r="J234" s="22"/>
      <c r="L234" s="26" t="s">
        <v>22</v>
      </c>
      <c r="M234" s="22"/>
      <c r="N234" s="22"/>
      <c r="O234" s="22"/>
      <c r="P234" s="22"/>
      <c r="Q234" s="22"/>
      <c r="R234" s="22"/>
      <c r="S234" s="22"/>
      <c r="T234" s="22"/>
      <c r="U234" s="22"/>
    </row>
    <row r="235" spans="1:21" hidden="1" x14ac:dyDescent="0.3">
      <c r="A235" s="19">
        <v>41791</v>
      </c>
      <c r="B235" s="21">
        <v>-0.60425653749580643</v>
      </c>
      <c r="C235" s="21">
        <v>8.366365485196269</v>
      </c>
      <c r="D235" s="21">
        <v>12.871982758616319</v>
      </c>
      <c r="E235" s="21">
        <v>21.48605459237103</v>
      </c>
      <c r="F235" s="21">
        <v>13.845662053102647</v>
      </c>
      <c r="G235" s="21">
        <v>16.464995768158719</v>
      </c>
      <c r="H235" s="21">
        <v>14.737789935768685</v>
      </c>
      <c r="I235" s="21">
        <v>12.396130682967254</v>
      </c>
      <c r="J235" s="21">
        <v>7.9458555143449239</v>
      </c>
      <c r="K235" s="18"/>
      <c r="L235" s="19">
        <v>41791</v>
      </c>
      <c r="M235" s="21">
        <v>-2.4593363960661141</v>
      </c>
      <c r="N235" s="21">
        <v>5.9969446075761823</v>
      </c>
      <c r="O235" s="21">
        <v>7.457649977520453</v>
      </c>
      <c r="P235" s="21">
        <v>13.173592057735583</v>
      </c>
      <c r="Q235" s="21">
        <v>7.9783960479486771</v>
      </c>
      <c r="R235" s="21">
        <v>11.752131222530915</v>
      </c>
      <c r="S235" s="21">
        <v>18.278724957332116</v>
      </c>
      <c r="T235" s="21">
        <v>13.938790012442759</v>
      </c>
      <c r="U235" s="21">
        <v>4.9110118978578088</v>
      </c>
    </row>
    <row r="236" spans="1:21" hidden="1" x14ac:dyDescent="0.3">
      <c r="A236" s="19">
        <v>41821</v>
      </c>
      <c r="B236" s="21">
        <v>-3.9721242874802387</v>
      </c>
      <c r="C236" s="21">
        <v>5.9458048342143854</v>
      </c>
      <c r="D236" s="21">
        <v>3.5294714593514964</v>
      </c>
      <c r="E236" s="21">
        <v>10.00553413037386</v>
      </c>
      <c r="F236" s="21">
        <v>4.32164321123365</v>
      </c>
      <c r="G236" s="21">
        <v>11.358515555203752</v>
      </c>
      <c r="H236" s="21">
        <v>27.783194895515329</v>
      </c>
      <c r="I236" s="21">
        <v>9.5395085510550537</v>
      </c>
      <c r="J236" s="21">
        <v>2.2132355046549534</v>
      </c>
      <c r="K236" s="18"/>
      <c r="L236" s="19">
        <v>41821</v>
      </c>
      <c r="M236" s="21">
        <v>-4.4909958624761774</v>
      </c>
      <c r="N236" s="21">
        <v>3.2956180918744193</v>
      </c>
      <c r="O236" s="21">
        <v>6.3669536130747106</v>
      </c>
      <c r="P236" s="21">
        <v>9.9724199876273012</v>
      </c>
      <c r="Q236" s="21">
        <v>2.1327406546985728</v>
      </c>
      <c r="R236" s="21">
        <v>11.600769434783231</v>
      </c>
      <c r="S236" s="21">
        <v>16.881427593247999</v>
      </c>
      <c r="T236" s="21">
        <v>9.4140654367454104</v>
      </c>
      <c r="U236" s="21">
        <v>2.0464482530468953</v>
      </c>
    </row>
    <row r="237" spans="1:21" hidden="1" x14ac:dyDescent="0.3">
      <c r="A237" s="19">
        <v>41852</v>
      </c>
      <c r="B237" s="21">
        <v>-5.0117537755007824</v>
      </c>
      <c r="C237" s="21">
        <v>-0.23983311949559161</v>
      </c>
      <c r="D237" s="21">
        <v>4.1173992574260243</v>
      </c>
      <c r="E237" s="21">
        <v>0.94230460720081677</v>
      </c>
      <c r="F237" s="21">
        <v>-4.6688358687877791</v>
      </c>
      <c r="G237" s="21">
        <v>27.276788468690548</v>
      </c>
      <c r="H237" s="21">
        <v>18.118462519341485</v>
      </c>
      <c r="I237" s="21">
        <v>11.205569419631466</v>
      </c>
      <c r="J237" s="21">
        <v>-0.24114374136970929</v>
      </c>
      <c r="K237" s="18"/>
      <c r="L237" s="19">
        <v>41852</v>
      </c>
      <c r="M237" s="21">
        <v>-6.3810312990563283</v>
      </c>
      <c r="N237" s="21">
        <v>0.99427921220422988</v>
      </c>
      <c r="O237" s="21">
        <v>5.3788095101183098</v>
      </c>
      <c r="P237" s="21">
        <v>7.4201886823593854</v>
      </c>
      <c r="Q237" s="21">
        <v>-2.127596475609006</v>
      </c>
      <c r="R237" s="21">
        <v>10.221304675896658</v>
      </c>
      <c r="S237" s="21">
        <v>15.290351014051495</v>
      </c>
      <c r="T237" s="21">
        <v>4.1660380967788235</v>
      </c>
      <c r="U237" s="21">
        <v>-0.47846388726960898</v>
      </c>
    </row>
    <row r="238" spans="1:21" hidden="1" x14ac:dyDescent="0.3">
      <c r="A238" s="19">
        <v>41883</v>
      </c>
      <c r="B238" s="21">
        <v>-9.8418350436034192</v>
      </c>
      <c r="C238" s="21">
        <v>-3.8714869978906497</v>
      </c>
      <c r="D238" s="21">
        <v>6.9474078874386835</v>
      </c>
      <c r="E238" s="21">
        <v>3.8227886429320401</v>
      </c>
      <c r="F238" s="21">
        <v>-10.42741745599718</v>
      </c>
      <c r="G238" s="21">
        <v>4.0256650414330464</v>
      </c>
      <c r="H238" s="21">
        <v>20.548061656054895</v>
      </c>
      <c r="I238" s="21">
        <v>-4.0991598228862554</v>
      </c>
      <c r="J238" s="21">
        <v>-5.5630367376567458</v>
      </c>
      <c r="K238" s="18"/>
      <c r="L238" s="19">
        <v>41883</v>
      </c>
      <c r="M238" s="21">
        <v>-8.164933662475848</v>
      </c>
      <c r="N238" s="21">
        <v>-0.68313061163086664</v>
      </c>
      <c r="O238" s="21">
        <v>4.5119964300571969</v>
      </c>
      <c r="P238" s="21">
        <v>5.829966577673118</v>
      </c>
      <c r="Q238" s="21">
        <v>-4.6833150402112222</v>
      </c>
      <c r="R238" s="21">
        <v>8.1272831470998277</v>
      </c>
      <c r="S238" s="21">
        <v>13.123840111235641</v>
      </c>
      <c r="T238" s="21">
        <v>-1.5654877562151226</v>
      </c>
      <c r="U238" s="21">
        <v>-2.4370238962521995</v>
      </c>
    </row>
    <row r="239" spans="1:21" hidden="1" x14ac:dyDescent="0.3">
      <c r="A239" s="19">
        <v>41913</v>
      </c>
      <c r="B239" s="21">
        <v>-11.801478956163447</v>
      </c>
      <c r="C239" s="21">
        <v>-5.0955571798033787</v>
      </c>
      <c r="D239" s="21">
        <v>3.192654540374873</v>
      </c>
      <c r="E239" s="21">
        <v>6.0581579865729651</v>
      </c>
      <c r="F239" s="21">
        <v>-10.11184612366236</v>
      </c>
      <c r="G239" s="21">
        <v>4.7625164176711809</v>
      </c>
      <c r="H239" s="21">
        <v>6.7299050234371993</v>
      </c>
      <c r="I239" s="21">
        <v>-6.1307077100170915</v>
      </c>
      <c r="J239" s="21">
        <v>-6.1654130793196815</v>
      </c>
      <c r="K239" s="18"/>
      <c r="L239" s="19">
        <v>41913</v>
      </c>
      <c r="M239" s="21">
        <v>-9.7098601382207832</v>
      </c>
      <c r="N239" s="21">
        <v>-1.7805831653299631</v>
      </c>
      <c r="O239" s="21">
        <v>4.0954148051851602</v>
      </c>
      <c r="P239" s="21">
        <v>5.1665339860095694</v>
      </c>
      <c r="Q239" s="21">
        <v>-5.1413174692110157</v>
      </c>
      <c r="R239" s="21">
        <v>5.9130718007639471</v>
      </c>
      <c r="S239" s="21">
        <v>10.683359582528418</v>
      </c>
      <c r="T239" s="21">
        <v>-6.7868359241744951</v>
      </c>
      <c r="U239" s="21">
        <v>-3.6998602457921748</v>
      </c>
    </row>
    <row r="240" spans="1:21" hidden="1" x14ac:dyDescent="0.3">
      <c r="A240" s="19">
        <v>41944</v>
      </c>
      <c r="B240" s="21">
        <v>-10.78925968363934</v>
      </c>
      <c r="C240" s="21">
        <v>1.2674842476691373</v>
      </c>
      <c r="D240" s="21">
        <v>0.64798548443192328</v>
      </c>
      <c r="E240" s="21">
        <v>6.7108346020497756</v>
      </c>
      <c r="F240" s="21">
        <v>0.55839069760539317</v>
      </c>
      <c r="G240" s="21">
        <v>1.1104541747585239</v>
      </c>
      <c r="H240" s="21">
        <v>3.9596885253295522</v>
      </c>
      <c r="I240" s="21">
        <v>-16.050103291715555</v>
      </c>
      <c r="J240" s="21">
        <v>-1.9269889210149715</v>
      </c>
      <c r="K240" s="18"/>
      <c r="L240" s="19">
        <v>41944</v>
      </c>
      <c r="M240" s="21">
        <v>-10.57228720365746</v>
      </c>
      <c r="N240" s="21">
        <v>-2.3335889008697319</v>
      </c>
      <c r="O240" s="21">
        <v>4.5726852669924378</v>
      </c>
      <c r="P240" s="21">
        <v>5.1477688664120391</v>
      </c>
      <c r="Q240" s="21">
        <v>-3.1192249430667451</v>
      </c>
      <c r="R240" s="21">
        <v>4.3748766261589189</v>
      </c>
      <c r="S240" s="21">
        <v>8.7932426674265365</v>
      </c>
      <c r="T240" s="21">
        <v>-10.801862645110404</v>
      </c>
      <c r="U240" s="21">
        <v>-3.9886008835127273</v>
      </c>
    </row>
    <row r="241" spans="1:21" hidden="1" x14ac:dyDescent="0.3">
      <c r="A241" s="19">
        <v>41974</v>
      </c>
      <c r="B241" s="21">
        <v>-9.7305028828395539</v>
      </c>
      <c r="C241" s="21">
        <v>-1.5874724053502098</v>
      </c>
      <c r="D241" s="21">
        <v>7.3538887661975583</v>
      </c>
      <c r="E241" s="21">
        <v>6.8253968161336998</v>
      </c>
      <c r="F241" s="21">
        <v>5.7014780236834151</v>
      </c>
      <c r="G241" s="21">
        <v>3.3677180462401868</v>
      </c>
      <c r="H241" s="21">
        <v>9.962371067499042</v>
      </c>
      <c r="I241" s="21">
        <v>-12.065524936211347</v>
      </c>
      <c r="J241" s="21">
        <v>-2.5918967047182551</v>
      </c>
      <c r="K241" s="18"/>
      <c r="L241" s="19">
        <v>41974</v>
      </c>
      <c r="M241" s="21">
        <v>-10.689860943311658</v>
      </c>
      <c r="N241" s="21">
        <v>-2.5820706722138764</v>
      </c>
      <c r="O241" s="21">
        <v>5.8143782254146181</v>
      </c>
      <c r="P241" s="21">
        <v>5.2804833450252886</v>
      </c>
      <c r="Q241" s="21">
        <v>1.0551139519566766</v>
      </c>
      <c r="R241" s="21">
        <v>4.0120621407511825</v>
      </c>
      <c r="S241" s="21">
        <v>7.9263178295350567</v>
      </c>
      <c r="T241" s="21">
        <v>-13.497707283370586</v>
      </c>
      <c r="U241" s="21">
        <v>-3.5024222482485934</v>
      </c>
    </row>
    <row r="242" spans="1:21" hidden="1" x14ac:dyDescent="0.3">
      <c r="A242" s="19">
        <v>42005</v>
      </c>
      <c r="B242" s="21">
        <v>-9.3701571556727092</v>
      </c>
      <c r="C242" s="21">
        <v>-1.126437492712451</v>
      </c>
      <c r="D242" s="21">
        <v>7.7875431231178904</v>
      </c>
      <c r="E242" s="21">
        <v>4.3015147644803298</v>
      </c>
      <c r="F242" s="21">
        <v>2.0546874768505807</v>
      </c>
      <c r="G242" s="21">
        <v>5.9546200592411003</v>
      </c>
      <c r="H242" s="21">
        <v>8.5851373710820411</v>
      </c>
      <c r="I242" s="21">
        <v>-15.764880125669233</v>
      </c>
      <c r="J242" s="21">
        <v>-2.5180077185582017</v>
      </c>
      <c r="K242" s="18"/>
      <c r="L242" s="19">
        <v>42005</v>
      </c>
      <c r="M242" s="21">
        <v>-10.749321596848116</v>
      </c>
      <c r="N242" s="21">
        <v>-3.233769510100748</v>
      </c>
      <c r="O242" s="21">
        <v>6.9837736533796102</v>
      </c>
      <c r="P242" s="21">
        <v>5.0308373975645582</v>
      </c>
      <c r="Q242" s="21">
        <v>5.9402270620192876</v>
      </c>
      <c r="R242" s="21">
        <v>4.239579851129216</v>
      </c>
      <c r="S242" s="21">
        <v>7.9190972955830219</v>
      </c>
      <c r="T242" s="21">
        <v>-15.221222552041914</v>
      </c>
      <c r="U242" s="21">
        <v>-3.1804266186443275</v>
      </c>
    </row>
    <row r="243" spans="1:21" hidden="1" x14ac:dyDescent="0.3">
      <c r="A243" s="19">
        <v>42036</v>
      </c>
      <c r="B243" s="21">
        <v>-13.652033977217549</v>
      </c>
      <c r="C243" s="21">
        <v>-7.4802589262923602</v>
      </c>
      <c r="D243" s="21">
        <v>7.8977663558003064</v>
      </c>
      <c r="E243" s="21">
        <v>5.8625975505509631</v>
      </c>
      <c r="F243" s="21">
        <v>6.3089504139764774</v>
      </c>
      <c r="G243" s="21">
        <v>14.068146005521553</v>
      </c>
      <c r="H243" s="21">
        <v>6.3864629432899944</v>
      </c>
      <c r="I243" s="21">
        <v>-3.7151543371817697</v>
      </c>
      <c r="J243" s="21">
        <v>-4.8906125819172193</v>
      </c>
      <c r="K243" s="18"/>
      <c r="L243" s="19">
        <v>42036</v>
      </c>
      <c r="M243" s="21">
        <v>-11.462864926822046</v>
      </c>
      <c r="N243" s="21">
        <v>-4.8417634724080454</v>
      </c>
      <c r="O243" s="21">
        <v>7.3475872355474703</v>
      </c>
      <c r="P243" s="21">
        <v>4.2660843915246494</v>
      </c>
      <c r="Q243" s="21">
        <v>9.823956061052197</v>
      </c>
      <c r="R243" s="21">
        <v>3.9464480512279243</v>
      </c>
      <c r="S243" s="21">
        <v>8.6569660566431228</v>
      </c>
      <c r="T243" s="21">
        <v>-16.143899232497784</v>
      </c>
      <c r="U243" s="21">
        <v>-3.7105090026733456</v>
      </c>
    </row>
    <row r="244" spans="1:21" hidden="1" x14ac:dyDescent="0.3">
      <c r="A244" s="19">
        <v>42064</v>
      </c>
      <c r="B244" s="21">
        <v>-10.299314505875989</v>
      </c>
      <c r="C244" s="21">
        <v>-4.0331503550712018</v>
      </c>
      <c r="D244" s="21">
        <v>12.315387896778883</v>
      </c>
      <c r="E244" s="21">
        <v>7.5713104383624552</v>
      </c>
      <c r="F244" s="21">
        <v>17.110603879952158</v>
      </c>
      <c r="G244" s="21">
        <v>-1.707195923755489</v>
      </c>
      <c r="H244" s="21">
        <v>10.193839083366107</v>
      </c>
      <c r="I244" s="21">
        <v>-13.833439115573631</v>
      </c>
      <c r="J244" s="21">
        <v>-1.3709081044707139</v>
      </c>
      <c r="K244" s="18"/>
      <c r="L244" s="19">
        <v>42064</v>
      </c>
      <c r="M244" s="21">
        <v>-13.1400603090853</v>
      </c>
      <c r="N244" s="21">
        <v>-7.3814514833084877</v>
      </c>
      <c r="O244" s="21">
        <v>6.5361902065530275</v>
      </c>
      <c r="P244" s="21">
        <v>3.4888295092114108</v>
      </c>
      <c r="Q244" s="21">
        <v>11.837501848800457</v>
      </c>
      <c r="R244" s="21">
        <v>2.3586120951424316</v>
      </c>
      <c r="S244" s="21">
        <v>9.2360977509162048</v>
      </c>
      <c r="T244" s="21">
        <v>-16.605884133290651</v>
      </c>
      <c r="U244" s="21">
        <v>-5.3067080926557768</v>
      </c>
    </row>
    <row r="245" spans="1:21" hidden="1" x14ac:dyDescent="0.3">
      <c r="A245" s="19">
        <v>42095</v>
      </c>
      <c r="B245" s="21">
        <v>-13.904588737612222</v>
      </c>
      <c r="C245" s="21">
        <v>-8.9568596724764475</v>
      </c>
      <c r="D245" s="21">
        <v>4.9386280969615504</v>
      </c>
      <c r="E245" s="21">
        <v>2.0565711255887464</v>
      </c>
      <c r="F245" s="21">
        <v>18.325883659500029</v>
      </c>
      <c r="G245" s="21">
        <v>4.6677225483644058</v>
      </c>
      <c r="H245" s="21">
        <v>29.640831004367165</v>
      </c>
      <c r="I245" s="21">
        <v>-18.030004968733028</v>
      </c>
      <c r="J245" s="21">
        <v>-4.7802346075937363</v>
      </c>
      <c r="K245" s="18"/>
      <c r="L245" s="19">
        <v>42095</v>
      </c>
      <c r="M245" s="21">
        <v>-15.48990928151126</v>
      </c>
      <c r="N245" s="21">
        <v>-10.20524161760804</v>
      </c>
      <c r="O245" s="21">
        <v>4.4501850568585688</v>
      </c>
      <c r="P245" s="21">
        <v>3.2081443389039732</v>
      </c>
      <c r="Q245" s="21">
        <v>12.154265137878584</v>
      </c>
      <c r="R245" s="21">
        <v>-0.33478709787546634</v>
      </c>
      <c r="S245" s="21">
        <v>8.7748007610185308</v>
      </c>
      <c r="T245" s="21">
        <v>-16.923536566787011</v>
      </c>
      <c r="U245" s="21">
        <v>-7.5822290316812531</v>
      </c>
    </row>
    <row r="246" spans="1:21" hidden="1" x14ac:dyDescent="0.3">
      <c r="A246" s="19">
        <v>42125</v>
      </c>
      <c r="B246" s="21">
        <v>-16.483761444060608</v>
      </c>
      <c r="C246" s="21">
        <v>-16.576080182264185</v>
      </c>
      <c r="D246" s="21">
        <v>0.50840392327151651</v>
      </c>
      <c r="E246" s="21">
        <v>4.453613992354688</v>
      </c>
      <c r="F246" s="21">
        <v>11.964550009231134</v>
      </c>
      <c r="G246" s="21">
        <v>-0.17565468994483746</v>
      </c>
      <c r="H246" s="21">
        <v>7.833177124064461</v>
      </c>
      <c r="I246" s="21">
        <v>-19.226203626527017</v>
      </c>
      <c r="J246" s="21">
        <v>-9.5047040809112975</v>
      </c>
      <c r="K246" s="18"/>
      <c r="L246" s="19">
        <v>42125</v>
      </c>
      <c r="M246" s="21">
        <v>-17.781372766939906</v>
      </c>
      <c r="N246" s="21">
        <v>-12.652154763864399</v>
      </c>
      <c r="O246" s="21">
        <v>1.4352004380569161</v>
      </c>
      <c r="P246" s="21">
        <v>3.3889387275973348</v>
      </c>
      <c r="Q246" s="21">
        <v>11.696025180927695</v>
      </c>
      <c r="R246" s="21">
        <v>-3.203666703465724</v>
      </c>
      <c r="S246" s="21">
        <v>7.1658708147922967</v>
      </c>
      <c r="T246" s="21">
        <v>-17.243144761702112</v>
      </c>
      <c r="U246" s="21">
        <v>-9.835315175593518</v>
      </c>
    </row>
    <row r="247" spans="1:21" hidden="1" x14ac:dyDescent="0.3">
      <c r="A247" s="19">
        <v>42156</v>
      </c>
      <c r="B247" s="21">
        <v>-24.621947176712478</v>
      </c>
      <c r="C247" s="21">
        <v>-18.275943587217323</v>
      </c>
      <c r="D247" s="21">
        <v>-2.3699161816039149</v>
      </c>
      <c r="E247" s="21">
        <v>3.6369727621419656</v>
      </c>
      <c r="F247" s="21">
        <v>5.6663779173888873</v>
      </c>
      <c r="G247" s="21">
        <v>-13.047888039377176</v>
      </c>
      <c r="H247" s="21">
        <v>3.5722756905295139</v>
      </c>
      <c r="I247" s="21">
        <v>-18.501990306929507</v>
      </c>
      <c r="J247" s="21">
        <v>-15.535058048637907</v>
      </c>
      <c r="K247" s="18"/>
      <c r="L247" s="19">
        <v>42156</v>
      </c>
      <c r="M247" s="21">
        <v>-19.430567026886902</v>
      </c>
      <c r="N247" s="21">
        <v>-14.388423958772545</v>
      </c>
      <c r="O247" s="21">
        <v>-1.8489709931409637</v>
      </c>
      <c r="P247" s="21">
        <v>3.9250832508345379</v>
      </c>
      <c r="Q247" s="21">
        <v>11.335139145568496</v>
      </c>
      <c r="R247" s="21">
        <v>-5.1003430419999773</v>
      </c>
      <c r="S247" s="21">
        <v>5.1811612905149573</v>
      </c>
      <c r="T247" s="21">
        <v>-17.521914713349819</v>
      </c>
      <c r="U247" s="21">
        <v>-11.573777963851384</v>
      </c>
    </row>
    <row r="248" spans="1:21" hidden="1" x14ac:dyDescent="0.3">
      <c r="A248" s="19">
        <v>42186</v>
      </c>
      <c r="B248" s="21">
        <v>-21.067640372563567</v>
      </c>
      <c r="C248" s="21">
        <v>-15.783884525508141</v>
      </c>
      <c r="D248" s="21">
        <v>-6.1477122365824366</v>
      </c>
      <c r="E248" s="21">
        <v>4.390876927404519</v>
      </c>
      <c r="F248" s="21">
        <v>7.3358390267474372</v>
      </c>
      <c r="G248" s="21">
        <v>-5.8195345144951505</v>
      </c>
      <c r="H248" s="21">
        <v>-4.1957018296269304</v>
      </c>
      <c r="I248" s="21">
        <v>-12.594961429938234</v>
      </c>
      <c r="J248" s="21">
        <v>-12.914793292788683</v>
      </c>
      <c r="K248" s="18"/>
      <c r="L248" s="19">
        <v>42186</v>
      </c>
      <c r="M248" s="21">
        <v>-20.187603253713004</v>
      </c>
      <c r="N248" s="21">
        <v>-15.427299361832125</v>
      </c>
      <c r="O248" s="21">
        <v>-4.7848990319352307</v>
      </c>
      <c r="P248" s="21">
        <v>4.6552959285391715</v>
      </c>
      <c r="Q248" s="21">
        <v>11.547585190331521</v>
      </c>
      <c r="R248" s="21">
        <v>-5.1719612174505709</v>
      </c>
      <c r="S248" s="21">
        <v>3.7627780417880397</v>
      </c>
      <c r="T248" s="21">
        <v>-17.432178029844035</v>
      </c>
      <c r="U248" s="21">
        <v>-12.586520297747128</v>
      </c>
    </row>
    <row r="249" spans="1:21" hidden="1" x14ac:dyDescent="0.3">
      <c r="A249" s="19">
        <v>42217</v>
      </c>
      <c r="B249" s="21">
        <v>-18.893573025961818</v>
      </c>
      <c r="C249" s="21">
        <v>-10.572241927999782</v>
      </c>
      <c r="D249" s="21">
        <v>-6.1041938351598883</v>
      </c>
      <c r="E249" s="21">
        <v>6.5769447454725016</v>
      </c>
      <c r="F249" s="21">
        <v>14.989811233951222</v>
      </c>
      <c r="G249" s="21">
        <v>-5.4243451940758298</v>
      </c>
      <c r="H249" s="21">
        <v>-7.7510199470768875</v>
      </c>
      <c r="I249" s="21">
        <v>-17.767150210895423</v>
      </c>
      <c r="J249" s="21">
        <v>-9.3613059067403466</v>
      </c>
      <c r="K249" s="18"/>
      <c r="L249" s="19">
        <v>42217</v>
      </c>
      <c r="M249" s="21">
        <v>-20.104332647836674</v>
      </c>
      <c r="N249" s="21">
        <v>-15.736024538342775</v>
      </c>
      <c r="O249" s="21">
        <v>-6.9996216563918745</v>
      </c>
      <c r="P249" s="21">
        <v>5.5151432253810695</v>
      </c>
      <c r="Q249" s="21">
        <v>12.797464797538671</v>
      </c>
      <c r="R249" s="21">
        <v>-3.5608792769442177</v>
      </c>
      <c r="S249" s="21">
        <v>3.0491926570556327</v>
      </c>
      <c r="T249" s="21">
        <v>-17.061134092951193</v>
      </c>
      <c r="U249" s="21">
        <v>-12.7226864230913</v>
      </c>
    </row>
    <row r="250" spans="1:21" hidden="1" x14ac:dyDescent="0.3">
      <c r="A250" s="19">
        <v>42248</v>
      </c>
      <c r="B250" s="21">
        <v>-17.795605422844563</v>
      </c>
      <c r="C250" s="21">
        <v>-13.901228653935371</v>
      </c>
      <c r="D250" s="21">
        <v>-7.8250391884782999</v>
      </c>
      <c r="E250" s="21">
        <v>5.9569184595456459</v>
      </c>
      <c r="F250" s="21">
        <v>16.131501253555648</v>
      </c>
      <c r="G250" s="21">
        <v>2.4532083818402883</v>
      </c>
      <c r="H250" s="21">
        <v>2.2633289161492653</v>
      </c>
      <c r="I250" s="21">
        <v>-18.335820420498372</v>
      </c>
      <c r="J250" s="21">
        <v>-10.568489574724783</v>
      </c>
      <c r="K250" s="18"/>
      <c r="L250" s="19">
        <v>42248</v>
      </c>
      <c r="M250" s="21">
        <v>-19.441322944949647</v>
      </c>
      <c r="N250" s="21">
        <v>-15.421603246340698</v>
      </c>
      <c r="O250" s="21">
        <v>-8.3827451354143712</v>
      </c>
      <c r="P250" s="21">
        <v>6.2034177585844175</v>
      </c>
      <c r="Q250" s="21">
        <v>15.220695656499972</v>
      </c>
      <c r="R250" s="21">
        <v>-0.89988933632202395</v>
      </c>
      <c r="S250" s="21">
        <v>3.0210013929395707</v>
      </c>
      <c r="T250" s="21">
        <v>-16.496093826643097</v>
      </c>
      <c r="U250" s="21">
        <v>-12.134816474659482</v>
      </c>
    </row>
    <row r="251" spans="1:21" hidden="1" x14ac:dyDescent="0.3">
      <c r="A251" s="19">
        <v>42278</v>
      </c>
      <c r="B251" s="21">
        <v>-18.031165074800516</v>
      </c>
      <c r="C251" s="21">
        <v>-14.682975502216333</v>
      </c>
      <c r="D251" s="21">
        <v>-10.740896610895224</v>
      </c>
      <c r="E251" s="21">
        <v>4.1258769223786462</v>
      </c>
      <c r="F251" s="21">
        <v>23.977175848397714</v>
      </c>
      <c r="G251" s="21">
        <v>8.0856965986364493E-2</v>
      </c>
      <c r="H251" s="21">
        <v>5.2913061865593525</v>
      </c>
      <c r="I251" s="21">
        <v>-21.479964276151996</v>
      </c>
      <c r="J251" s="21">
        <v>-11.188754689497049</v>
      </c>
      <c r="K251" s="18"/>
      <c r="L251" s="19">
        <v>42278</v>
      </c>
      <c r="M251" s="21">
        <v>-18.531581248866914</v>
      </c>
      <c r="N251" s="21">
        <v>-14.604189617468077</v>
      </c>
      <c r="O251" s="21">
        <v>-8.9779671586487364</v>
      </c>
      <c r="P251" s="21">
        <v>6.4506747264532871</v>
      </c>
      <c r="Q251" s="21">
        <v>18.145362098951303</v>
      </c>
      <c r="R251" s="21">
        <v>2.294577732488734</v>
      </c>
      <c r="S251" s="21">
        <v>3.7442756393446075</v>
      </c>
      <c r="T251" s="21">
        <v>-15.914351486548817</v>
      </c>
      <c r="U251" s="21">
        <v>-11.078258632174009</v>
      </c>
    </row>
    <row r="252" spans="1:21" hidden="1" x14ac:dyDescent="0.3">
      <c r="A252" s="19">
        <v>42309</v>
      </c>
      <c r="B252" s="21">
        <v>-18.032591160072819</v>
      </c>
      <c r="C252" s="21">
        <v>-13.784219926149222</v>
      </c>
      <c r="D252" s="21">
        <v>-9.7473835887283204</v>
      </c>
      <c r="E252" s="21">
        <v>8.7360703916288038</v>
      </c>
      <c r="F252" s="21">
        <v>19.551921056551393</v>
      </c>
      <c r="G252" s="21">
        <v>13.376021608614707</v>
      </c>
      <c r="H252" s="21">
        <v>7.9814796854565495</v>
      </c>
      <c r="I252" s="21">
        <v>-9.8204365166045022</v>
      </c>
      <c r="J252" s="21">
        <v>-10.121285964088401</v>
      </c>
      <c r="K252" s="18"/>
      <c r="L252" s="19">
        <v>42309</v>
      </c>
      <c r="M252" s="21">
        <v>-17.839478349540272</v>
      </c>
      <c r="N252" s="21">
        <v>-13.669337318644658</v>
      </c>
      <c r="O252" s="21">
        <v>-8.7731724956965564</v>
      </c>
      <c r="P252" s="21">
        <v>6.207842994829349</v>
      </c>
      <c r="Q252" s="21">
        <v>20.499449559248404</v>
      </c>
      <c r="R252" s="21">
        <v>5.5728063690619001</v>
      </c>
      <c r="S252" s="21">
        <v>4.8123209665867694</v>
      </c>
      <c r="T252" s="21">
        <v>-15.250248241721698</v>
      </c>
      <c r="U252" s="21">
        <v>-10.030956366366063</v>
      </c>
    </row>
    <row r="253" spans="1:21" hidden="1" x14ac:dyDescent="0.3">
      <c r="A253" s="19">
        <v>42339</v>
      </c>
      <c r="B253" s="21">
        <v>-17.880220191225504</v>
      </c>
      <c r="C253" s="21">
        <v>-13.569566595317351</v>
      </c>
      <c r="D253" s="21">
        <v>-5.9007652297300535</v>
      </c>
      <c r="E253" s="21">
        <v>5.7307747166151612</v>
      </c>
      <c r="F253" s="21">
        <v>18.853365138974421</v>
      </c>
      <c r="G253" s="21">
        <v>6.382606661486756</v>
      </c>
      <c r="H253" s="21">
        <v>8.4303923919441637</v>
      </c>
      <c r="I253" s="21">
        <v>-6.8203338164940064</v>
      </c>
      <c r="J253" s="21">
        <v>-9.6140062702849356</v>
      </c>
      <c r="K253" s="18"/>
      <c r="L253" s="19">
        <v>42339</v>
      </c>
      <c r="M253" s="21">
        <v>-17.513077074227446</v>
      </c>
      <c r="N253" s="21">
        <v>-12.950597427958909</v>
      </c>
      <c r="O253" s="21">
        <v>-7.9084894945127164</v>
      </c>
      <c r="P253" s="21">
        <v>5.4346085997421412</v>
      </c>
      <c r="Q253" s="21">
        <v>21.711073100532307</v>
      </c>
      <c r="R253" s="21">
        <v>8.2704097615703844</v>
      </c>
      <c r="S253" s="21">
        <v>5.6022778022567499</v>
      </c>
      <c r="T253" s="21">
        <v>-14.580012668449738</v>
      </c>
      <c r="U253" s="21">
        <v>-9.3799194756830513</v>
      </c>
    </row>
    <row r="254" spans="1:21" hidden="1" x14ac:dyDescent="0.3">
      <c r="A254" s="19">
        <v>42370</v>
      </c>
      <c r="B254" s="21">
        <v>-17.83242746055258</v>
      </c>
      <c r="C254" s="21">
        <v>-11.792191762466853</v>
      </c>
      <c r="D254" s="21">
        <v>-6.2633535876869484</v>
      </c>
      <c r="E254" s="21">
        <v>12.414741269642949</v>
      </c>
      <c r="F254" s="21">
        <v>24.448897429058736</v>
      </c>
      <c r="G254" s="21">
        <v>4.3163943045319453</v>
      </c>
      <c r="H254" s="21">
        <v>-2.8722186868662125</v>
      </c>
      <c r="I254" s="21">
        <v>-17.111999239153398</v>
      </c>
      <c r="J254" s="21">
        <v>-8.1168915409168818</v>
      </c>
      <c r="K254" s="18"/>
      <c r="L254" s="19">
        <v>42370</v>
      </c>
      <c r="M254" s="21">
        <v>-17.315261663223847</v>
      </c>
      <c r="N254" s="21">
        <v>-12.446708060545253</v>
      </c>
      <c r="O254" s="21">
        <v>-6.6467375154296686</v>
      </c>
      <c r="P254" s="21">
        <v>3.8878646614113332</v>
      </c>
      <c r="Q254" s="21">
        <v>22.061418595580882</v>
      </c>
      <c r="R254" s="21">
        <v>10.604773070846107</v>
      </c>
      <c r="S254" s="21">
        <v>5.728262607541601</v>
      </c>
      <c r="T254" s="21">
        <v>-14.309360518355485</v>
      </c>
      <c r="U254" s="21">
        <v>-9.0664288019347232</v>
      </c>
    </row>
    <row r="255" spans="1:21" hidden="1" x14ac:dyDescent="0.3">
      <c r="A255" s="19">
        <v>42401</v>
      </c>
      <c r="B255" s="21">
        <v>-16.525958868685642</v>
      </c>
      <c r="C255" s="21">
        <v>-11.295750972686347</v>
      </c>
      <c r="D255" s="21">
        <v>-11.161213580917428</v>
      </c>
      <c r="E255" s="21">
        <v>-1.772238302285889</v>
      </c>
      <c r="F255" s="21">
        <v>22.747972458927968</v>
      </c>
      <c r="G255" s="21">
        <v>7.3700369237448271</v>
      </c>
      <c r="H255" s="21">
        <v>7.7680705098262415</v>
      </c>
      <c r="I255" s="21">
        <v>-24.793496012068537</v>
      </c>
      <c r="J255" s="21">
        <v>-9.360670902885083</v>
      </c>
      <c r="K255" s="18"/>
      <c r="L255" s="19">
        <v>42401</v>
      </c>
      <c r="M255" s="21">
        <v>-16.812143232117339</v>
      </c>
      <c r="N255" s="21">
        <v>-12.000633152039031</v>
      </c>
      <c r="O255" s="21">
        <v>-5.2350220034652617</v>
      </c>
      <c r="P255" s="21">
        <v>1.5509785285584998</v>
      </c>
      <c r="Q255" s="21">
        <v>22.172673062865545</v>
      </c>
      <c r="R255" s="21">
        <v>13.025776731475691</v>
      </c>
      <c r="S255" s="21">
        <v>4.8838656237155886</v>
      </c>
      <c r="T255" s="21">
        <v>-14.957022631148288</v>
      </c>
      <c r="U255" s="21">
        <v>-8.8552602444655566</v>
      </c>
    </row>
    <row r="256" spans="1:21" hidden="1" x14ac:dyDescent="0.3">
      <c r="A256" s="19">
        <v>42430</v>
      </c>
      <c r="B256" s="21">
        <v>-15.190392946083531</v>
      </c>
      <c r="C256" s="21">
        <v>-8.5015236864701915</v>
      </c>
      <c r="D256" s="21">
        <v>0.58768834256717195</v>
      </c>
      <c r="E256" s="21">
        <v>-1.1173532523910401</v>
      </c>
      <c r="F256" s="21">
        <v>22.393345059465773</v>
      </c>
      <c r="G256" s="21">
        <v>17.371170822068006</v>
      </c>
      <c r="H256" s="21">
        <v>9.1136005158508162</v>
      </c>
      <c r="I256" s="21">
        <v>-6.006044554830348</v>
      </c>
      <c r="J256" s="21">
        <v>-6.870853638454455</v>
      </c>
      <c r="K256" s="18"/>
      <c r="L256" s="19">
        <v>42430</v>
      </c>
      <c r="M256" s="21">
        <v>-16.024770225452244</v>
      </c>
      <c r="N256" s="21">
        <v>-11.653803688135135</v>
      </c>
      <c r="O256" s="21">
        <v>-3.7929226389930903</v>
      </c>
      <c r="P256" s="21">
        <v>-1.3369906705751555</v>
      </c>
      <c r="Q256" s="21">
        <v>22.147264919420607</v>
      </c>
      <c r="R256" s="21">
        <v>15.190081747637652</v>
      </c>
      <c r="S256" s="21">
        <v>3.3696150797766666</v>
      </c>
      <c r="T256" s="21">
        <v>-16.731110532317174</v>
      </c>
      <c r="U256" s="21">
        <v>-8.6341587175331362</v>
      </c>
    </row>
    <row r="257" spans="1:21" hidden="1" x14ac:dyDescent="0.3">
      <c r="A257" s="19">
        <v>42461</v>
      </c>
      <c r="B257" s="21">
        <v>-15.919900124663112</v>
      </c>
      <c r="C257" s="21">
        <v>-14.968259367118208</v>
      </c>
      <c r="D257" s="21">
        <v>-2.6210584888276656</v>
      </c>
      <c r="E257" s="21">
        <v>-0.95275115615720551</v>
      </c>
      <c r="F257" s="21">
        <v>20.699912063070649</v>
      </c>
      <c r="G257" s="21">
        <v>18.687142715165763</v>
      </c>
      <c r="H257" s="21">
        <v>-11.987372878246926</v>
      </c>
      <c r="I257" s="21">
        <v>-13.179715541905846</v>
      </c>
      <c r="J257" s="21">
        <v>-10.248815924420306</v>
      </c>
      <c r="K257" s="18"/>
      <c r="L257" s="19">
        <v>42461</v>
      </c>
      <c r="M257" s="21">
        <v>-15.061851807782434</v>
      </c>
      <c r="N257" s="21">
        <v>-11.337492751587575</v>
      </c>
      <c r="O257" s="21">
        <v>-2.4865351601743191</v>
      </c>
      <c r="P257" s="21">
        <v>-4.2422964547439097</v>
      </c>
      <c r="Q257" s="21">
        <v>22.056524417478606</v>
      </c>
      <c r="R257" s="21">
        <v>16.756290515468606</v>
      </c>
      <c r="S257" s="21">
        <v>2.083648210688005</v>
      </c>
      <c r="T257" s="21">
        <v>-18.763327830220899</v>
      </c>
      <c r="U257" s="21">
        <v>-8.2804576935175955</v>
      </c>
    </row>
    <row r="258" spans="1:21" hidden="1" x14ac:dyDescent="0.3">
      <c r="A258" s="19">
        <v>42491</v>
      </c>
      <c r="B258" s="21">
        <v>-14.774721750753006</v>
      </c>
      <c r="C258" s="21">
        <v>-11.544497777302398</v>
      </c>
      <c r="D258" s="21">
        <v>-3.6470470598234606</v>
      </c>
      <c r="E258" s="21">
        <v>-6.4673716884874999</v>
      </c>
      <c r="F258" s="21">
        <v>20.589074144511589</v>
      </c>
      <c r="G258" s="21">
        <v>16.757545112294171</v>
      </c>
      <c r="H258" s="21">
        <v>-1.159981362630691</v>
      </c>
      <c r="I258" s="21">
        <v>-23.504992829607264</v>
      </c>
      <c r="J258" s="21">
        <v>-8.6658345633181089</v>
      </c>
      <c r="K258" s="18"/>
      <c r="L258" s="19">
        <v>42491</v>
      </c>
      <c r="M258" s="21">
        <v>-13.931591537070876</v>
      </c>
      <c r="N258" s="21">
        <v>-10.765703800222948</v>
      </c>
      <c r="O258" s="21">
        <v>-1.396307764643856</v>
      </c>
      <c r="P258" s="21">
        <v>-6.5391159514164414</v>
      </c>
      <c r="Q258" s="21">
        <v>22.110665434542319</v>
      </c>
      <c r="R258" s="21">
        <v>17.571912750718035</v>
      </c>
      <c r="S258" s="21">
        <v>1.4695972145164049</v>
      </c>
      <c r="T258" s="21">
        <v>-19.984602999373479</v>
      </c>
      <c r="U258" s="21">
        <v>-7.5672239819120417</v>
      </c>
    </row>
    <row r="259" spans="1:21" hidden="1" x14ac:dyDescent="0.3">
      <c r="A259" s="19">
        <v>42522</v>
      </c>
      <c r="B259" s="21">
        <v>-10.768244002746574</v>
      </c>
      <c r="C259" s="21">
        <v>-8.2231860459600181</v>
      </c>
      <c r="D259" s="21">
        <v>-1.9464360141988379</v>
      </c>
      <c r="E259" s="21">
        <v>-12.493421720389918</v>
      </c>
      <c r="F259" s="21">
        <v>23.829625585014892</v>
      </c>
      <c r="G259" s="21">
        <v>6.6126154558164396</v>
      </c>
      <c r="H259" s="21">
        <v>-0.32019904940125965</v>
      </c>
      <c r="I259" s="21">
        <v>-23.831582255712348</v>
      </c>
      <c r="J259" s="21">
        <v>-5.1098741855691738</v>
      </c>
      <c r="K259" s="18"/>
      <c r="L259" s="19">
        <v>42522</v>
      </c>
      <c r="M259" s="21">
        <v>-12.588738418987532</v>
      </c>
      <c r="N259" s="21">
        <v>-9.7607493030325791</v>
      </c>
      <c r="O259" s="21">
        <v>-0.43803380600870856</v>
      </c>
      <c r="P259" s="21">
        <v>-8.0285450520717117</v>
      </c>
      <c r="Q259" s="21">
        <v>22.38345647906872</v>
      </c>
      <c r="R259" s="21">
        <v>17.647006447258008</v>
      </c>
      <c r="S259" s="21">
        <v>1.9485405262725131</v>
      </c>
      <c r="T259" s="21">
        <v>-19.657400112155255</v>
      </c>
      <c r="U259" s="21">
        <v>-6.3891222195864072</v>
      </c>
    </row>
    <row r="260" spans="1:21" hidden="1" x14ac:dyDescent="0.3">
      <c r="A260" s="19">
        <v>42552</v>
      </c>
      <c r="B260" s="21">
        <v>-10.653143537869481</v>
      </c>
      <c r="C260" s="21">
        <v>-10.361156677539206</v>
      </c>
      <c r="D260" s="21">
        <v>2.8125572075365257</v>
      </c>
      <c r="E260" s="21">
        <v>-8.4549903800623447</v>
      </c>
      <c r="F260" s="21">
        <v>22.934588333797624</v>
      </c>
      <c r="G260" s="21">
        <v>15.497189246791198</v>
      </c>
      <c r="H260" s="21">
        <v>-0.58529764606425339</v>
      </c>
      <c r="I260" s="21">
        <v>-20.118049354372868</v>
      </c>
      <c r="J260" s="21">
        <v>-5.1655077874194655</v>
      </c>
      <c r="K260" s="18"/>
      <c r="L260" s="19">
        <v>42552</v>
      </c>
      <c r="M260" s="21">
        <v>-10.890198177270616</v>
      </c>
      <c r="N260" s="21">
        <v>-8.4105524279056034</v>
      </c>
      <c r="O260" s="21">
        <v>0.49305913674553281</v>
      </c>
      <c r="P260" s="21">
        <v>-8.8446167636271777</v>
      </c>
      <c r="Q260" s="21">
        <v>22.768934266337638</v>
      </c>
      <c r="R260" s="21">
        <v>17.368559343726741</v>
      </c>
      <c r="S260" s="21">
        <v>3.2030708691176857</v>
      </c>
      <c r="T260" s="21">
        <v>-17.883923230032373</v>
      </c>
      <c r="U260" s="21">
        <v>-4.8480426955574636</v>
      </c>
    </row>
    <row r="261" spans="1:21" hidden="1" x14ac:dyDescent="0.3">
      <c r="A261" s="19">
        <v>42583</v>
      </c>
      <c r="B261" s="21">
        <v>-10.522999671068279</v>
      </c>
      <c r="C261" s="21">
        <v>-12.413844417829345</v>
      </c>
      <c r="D261" s="21">
        <v>1.9781097618206234</v>
      </c>
      <c r="E261" s="21">
        <v>-8.4213166264483714</v>
      </c>
      <c r="F261" s="21">
        <v>19.032939104972723</v>
      </c>
      <c r="G261" s="21">
        <v>13.159588718724669</v>
      </c>
      <c r="H261" s="21">
        <v>16.185401389114173</v>
      </c>
      <c r="I261" s="21">
        <v>-15.592046668531001</v>
      </c>
      <c r="J261" s="21">
        <v>-7.1374839615731549</v>
      </c>
      <c r="K261" s="18"/>
      <c r="L261" s="19">
        <v>42583</v>
      </c>
      <c r="M261" s="21">
        <v>-8.7821192415093563</v>
      </c>
      <c r="N261" s="21">
        <v>-6.9651514267340842</v>
      </c>
      <c r="O261" s="21">
        <v>1.3384418533906706</v>
      </c>
      <c r="P261" s="21">
        <v>-9.3588786830354547</v>
      </c>
      <c r="Q261" s="21">
        <v>22.687732607492595</v>
      </c>
      <c r="R261" s="21">
        <v>17.901126796341991</v>
      </c>
      <c r="S261" s="21">
        <v>4.8050134593083493</v>
      </c>
      <c r="T261" s="21">
        <v>-14.889712723323868</v>
      </c>
      <c r="U261" s="21">
        <v>-3.2283239817421316</v>
      </c>
    </row>
    <row r="262" spans="1:21" hidden="1" x14ac:dyDescent="0.3">
      <c r="A262" s="19">
        <v>42614</v>
      </c>
      <c r="B262" s="21">
        <v>-6.8702184783288933</v>
      </c>
      <c r="C262" s="21">
        <v>-4.5313088550486107</v>
      </c>
      <c r="D262" s="21">
        <v>5.2917253145534637E-2</v>
      </c>
      <c r="E262" s="21">
        <v>-8.0186222511890666</v>
      </c>
      <c r="F262" s="21">
        <v>24.77682410072337</v>
      </c>
      <c r="G262" s="21">
        <v>19.901505688975753</v>
      </c>
      <c r="H262" s="21">
        <v>9.2696200486179325</v>
      </c>
      <c r="I262" s="21">
        <v>-5.4629007252806394</v>
      </c>
      <c r="J262" s="21">
        <v>-2.055505793961776</v>
      </c>
      <c r="K262" s="18"/>
      <c r="L262" s="19">
        <v>42614</v>
      </c>
      <c r="M262" s="21">
        <v>-6.2814104669467348</v>
      </c>
      <c r="N262" s="21">
        <v>-5.6788619597356149</v>
      </c>
      <c r="O262" s="21">
        <v>2.1049409348868897</v>
      </c>
      <c r="P262" s="21">
        <v>-9.9650775398403937</v>
      </c>
      <c r="Q262" s="21">
        <v>21.423063026078637</v>
      </c>
      <c r="R262" s="21">
        <v>19.401413529087506</v>
      </c>
      <c r="S262" s="21">
        <v>6.2799558617110618</v>
      </c>
      <c r="T262" s="21">
        <v>-11.134114880166567</v>
      </c>
      <c r="U262" s="21">
        <v>-1.7856254703237928</v>
      </c>
    </row>
    <row r="263" spans="1:21" hidden="1" x14ac:dyDescent="0.3">
      <c r="A263" s="19">
        <v>42644</v>
      </c>
      <c r="B263" s="21">
        <v>-2.3514724924510677</v>
      </c>
      <c r="C263" s="21">
        <v>-1.287655982420699</v>
      </c>
      <c r="D263" s="21">
        <v>1.8671461952473267</v>
      </c>
      <c r="E263" s="21">
        <v>-9.9253293512946765</v>
      </c>
      <c r="F263" s="21">
        <v>27.592959452130739</v>
      </c>
      <c r="G263" s="21">
        <v>11.912969506183501</v>
      </c>
      <c r="H263" s="21">
        <v>6.0730569882787577</v>
      </c>
      <c r="I263" s="21">
        <v>-2.9483003322526624</v>
      </c>
      <c r="J263" s="21">
        <v>2.100877977401816</v>
      </c>
      <c r="K263" s="18"/>
      <c r="L263" s="19">
        <v>42644</v>
      </c>
      <c r="M263" s="21">
        <v>-3.4516747460300978</v>
      </c>
      <c r="N263" s="21">
        <v>-4.5805941426265706</v>
      </c>
      <c r="O263" s="21">
        <v>2.8400106015380011</v>
      </c>
      <c r="P263" s="21">
        <v>-10.912653088693824</v>
      </c>
      <c r="Q263" s="21">
        <v>18.492591432289586</v>
      </c>
      <c r="R263" s="21">
        <v>21.206714118069094</v>
      </c>
      <c r="S263" s="21">
        <v>6.4967056991581451</v>
      </c>
      <c r="T263" s="21">
        <v>-7.2509763724309728</v>
      </c>
      <c r="U263" s="21">
        <v>-0.71079255899443305</v>
      </c>
    </row>
    <row r="264" spans="1:21" hidden="1" x14ac:dyDescent="0.3">
      <c r="A264" s="19">
        <v>42675</v>
      </c>
      <c r="B264" s="21">
        <v>-1.0286471902610561</v>
      </c>
      <c r="C264" s="21">
        <v>-6.7546444861787514</v>
      </c>
      <c r="D264" s="21">
        <v>5.1064342812285224</v>
      </c>
      <c r="E264" s="21">
        <v>-13.410308291870621</v>
      </c>
      <c r="F264" s="21">
        <v>15.073978381294273</v>
      </c>
      <c r="G264" s="21">
        <v>19.186684686847343</v>
      </c>
      <c r="H264" s="21">
        <v>7.8914088538268867</v>
      </c>
      <c r="I264" s="21">
        <v>-4.9061390415690571</v>
      </c>
      <c r="J264" s="21">
        <v>-1.9777195816225723</v>
      </c>
      <c r="K264" s="18"/>
      <c r="L264" s="19">
        <v>42675</v>
      </c>
      <c r="M264" s="21">
        <v>-0.34606968337140831</v>
      </c>
      <c r="N264" s="21">
        <v>-3.4584581273018555</v>
      </c>
      <c r="O264" s="21">
        <v>3.0727434785940977</v>
      </c>
      <c r="P264" s="21">
        <v>-12.37038525668892</v>
      </c>
      <c r="Q264" s="21">
        <v>13.885912851826232</v>
      </c>
      <c r="R264" s="21">
        <v>22.649732561202374</v>
      </c>
      <c r="S264" s="21">
        <v>5.2543324056603558</v>
      </c>
      <c r="T264" s="21">
        <v>-3.7282322321856021</v>
      </c>
      <c r="U264" s="21">
        <v>4.9396517281108387E-2</v>
      </c>
    </row>
    <row r="265" spans="1:21" hidden="1" x14ac:dyDescent="0.3">
      <c r="A265" s="19">
        <v>42705</v>
      </c>
      <c r="B265" s="21">
        <v>3.6672723365886561</v>
      </c>
      <c r="C265" s="21">
        <v>-3.6893424676453623</v>
      </c>
      <c r="D265" s="21">
        <v>3.7423108369311731</v>
      </c>
      <c r="E265" s="21">
        <v>-13.083472103796323</v>
      </c>
      <c r="F265" s="21">
        <v>7.8810626645497095</v>
      </c>
      <c r="G265" s="21">
        <v>29.651129939945587</v>
      </c>
      <c r="H265" s="21">
        <v>-3.0519261343515902</v>
      </c>
      <c r="I265" s="21">
        <v>-11.936117479100595</v>
      </c>
      <c r="J265" s="21">
        <v>0.60899239128477944</v>
      </c>
      <c r="K265" s="18"/>
      <c r="L265" s="19">
        <v>42705</v>
      </c>
      <c r="M265" s="21">
        <v>2.7187139913422032</v>
      </c>
      <c r="N265" s="21">
        <v>-2.2255602337012292</v>
      </c>
      <c r="O265" s="21">
        <v>2.6621692661133123</v>
      </c>
      <c r="P265" s="21">
        <v>-14.016962901549467</v>
      </c>
      <c r="Q265" s="21">
        <v>8.1753910128398832</v>
      </c>
      <c r="R265" s="21">
        <v>23.42134786018455</v>
      </c>
      <c r="S265" s="21">
        <v>3.2684607943211486</v>
      </c>
      <c r="T265" s="21">
        <v>-0.49290417327843006</v>
      </c>
      <c r="U265" s="21">
        <v>0.67020649464197835</v>
      </c>
    </row>
    <row r="266" spans="1:21" hidden="1" x14ac:dyDescent="0.3">
      <c r="A266" s="19">
        <v>42736</v>
      </c>
      <c r="B266" s="21">
        <v>3.9041913837341236</v>
      </c>
      <c r="C266" s="21">
        <v>-1.6174068551038978</v>
      </c>
      <c r="D266" s="21">
        <v>-0.34120319793944365</v>
      </c>
      <c r="E266" s="21">
        <v>-23.422793119472331</v>
      </c>
      <c r="F266" s="21">
        <v>1.5755463378392065</v>
      </c>
      <c r="G266" s="21">
        <v>25.745200269394751</v>
      </c>
      <c r="H266" s="21">
        <v>5.1936887839677759</v>
      </c>
      <c r="I266" s="21">
        <v>3.0081680900089891</v>
      </c>
      <c r="J266" s="21">
        <v>0.20643027625404375</v>
      </c>
      <c r="K266" s="18"/>
      <c r="L266" s="19">
        <v>42736</v>
      </c>
      <c r="M266" s="21">
        <v>5.2473000314808171</v>
      </c>
      <c r="N266" s="21">
        <v>-1.1745602776000452</v>
      </c>
      <c r="O266" s="21">
        <v>1.6717991504626051</v>
      </c>
      <c r="P266" s="21">
        <v>-15.358855298687846</v>
      </c>
      <c r="Q266" s="21">
        <v>2.0267252310279149</v>
      </c>
      <c r="R266" s="21">
        <v>23.238656845319696</v>
      </c>
      <c r="S266" s="21">
        <v>1.3871908421550394</v>
      </c>
      <c r="T266" s="21">
        <v>2.8785542262774966</v>
      </c>
      <c r="U266" s="21">
        <v>1.0007794880980692</v>
      </c>
    </row>
    <row r="267" spans="1:21" hidden="1" x14ac:dyDescent="0.3">
      <c r="A267" s="19">
        <v>42767</v>
      </c>
      <c r="B267" s="21">
        <v>7.7979280586908617</v>
      </c>
      <c r="C267" s="21">
        <v>0.80989345821522729</v>
      </c>
      <c r="D267" s="21">
        <v>5.1958011750645294</v>
      </c>
      <c r="E267" s="21">
        <v>-15.008072957568853</v>
      </c>
      <c r="F267" s="21">
        <v>-3.2869505630489737</v>
      </c>
      <c r="G267" s="21">
        <v>16.045739827267624</v>
      </c>
      <c r="H267" s="21">
        <v>6.4122618740071635</v>
      </c>
      <c r="I267" s="21">
        <v>8.5930106851451313</v>
      </c>
      <c r="J267" s="21">
        <v>2.0577079364873851</v>
      </c>
      <c r="K267" s="18"/>
      <c r="L267" s="19">
        <v>42767</v>
      </c>
      <c r="M267" s="21">
        <v>6.7927099422736559</v>
      </c>
      <c r="N267" s="21">
        <v>-0.57544122983949064</v>
      </c>
      <c r="O267" s="21">
        <v>4.3721774727756291E-2</v>
      </c>
      <c r="P267" s="21">
        <v>-16.063710898125972</v>
      </c>
      <c r="Q267" s="21">
        <v>-3.66864369751706</v>
      </c>
      <c r="R267" s="21">
        <v>22.156474384324952</v>
      </c>
      <c r="S267" s="21">
        <v>0.23460202895033699</v>
      </c>
      <c r="T267" s="21">
        <v>6.6162807691695802</v>
      </c>
      <c r="U267" s="21">
        <v>0.90394802900632953</v>
      </c>
    </row>
    <row r="268" spans="1:21" hidden="1" x14ac:dyDescent="0.3">
      <c r="A268" s="19">
        <v>42795</v>
      </c>
      <c r="B268" s="21">
        <v>9.7436173388447891</v>
      </c>
      <c r="C268" s="21">
        <v>-0.77336979529994965</v>
      </c>
      <c r="D268" s="21">
        <v>-4.1681596354420485</v>
      </c>
      <c r="E268" s="21">
        <v>-15.092655256632215</v>
      </c>
      <c r="F268" s="21">
        <v>-10.143482629252443</v>
      </c>
      <c r="G268" s="21">
        <v>24.298944313348535</v>
      </c>
      <c r="H268" s="21">
        <v>-2.9409819516086899</v>
      </c>
      <c r="I268" s="21">
        <v>1.4630495605081117</v>
      </c>
      <c r="J268" s="21">
        <v>0.11572214717812113</v>
      </c>
      <c r="K268" s="18"/>
      <c r="L268" s="19">
        <v>42795</v>
      </c>
      <c r="M268" s="21">
        <v>7.2603177199840774</v>
      </c>
      <c r="N268" s="21">
        <v>-0.5709224762219578</v>
      </c>
      <c r="O268" s="21">
        <v>-2.3251452128344563</v>
      </c>
      <c r="P268" s="21">
        <v>-16.344107315096011</v>
      </c>
      <c r="Q268" s="21">
        <v>-8.0762313005978257</v>
      </c>
      <c r="R268" s="21">
        <v>20.783791480990942</v>
      </c>
      <c r="S268" s="21">
        <v>-0.25620647577259126</v>
      </c>
      <c r="T268" s="21">
        <v>10.466601786472607</v>
      </c>
      <c r="U268" s="21">
        <v>0.34025357527744937</v>
      </c>
    </row>
    <row r="269" spans="1:21" hidden="1" x14ac:dyDescent="0.3">
      <c r="A269" s="19">
        <v>42826</v>
      </c>
      <c r="B269" s="21">
        <v>8.1499283083234619</v>
      </c>
      <c r="C269" s="21">
        <v>3.5551999754629193</v>
      </c>
      <c r="D269" s="21">
        <v>-4.6440581496265398</v>
      </c>
      <c r="E269" s="21">
        <v>-17.857545671843333</v>
      </c>
      <c r="F269" s="21">
        <v>-10.916791219596112</v>
      </c>
      <c r="G269" s="21">
        <v>17.394338511418674</v>
      </c>
      <c r="H269" s="21">
        <v>-0.55110333043502102</v>
      </c>
      <c r="I269" s="21">
        <v>9.138809826584616</v>
      </c>
      <c r="J269" s="21">
        <v>2.3599245048809614</v>
      </c>
      <c r="K269" s="18"/>
      <c r="L269" s="19">
        <v>42826</v>
      </c>
      <c r="M269" s="21">
        <v>6.8808664012331322</v>
      </c>
      <c r="N269" s="21">
        <v>-1.1952630693741417</v>
      </c>
      <c r="O269" s="21">
        <v>-5.0063651759772565</v>
      </c>
      <c r="P269" s="21">
        <v>-16.401692044810179</v>
      </c>
      <c r="Q269" s="21">
        <v>-10.939628119476751</v>
      </c>
      <c r="R269" s="21">
        <v>19.223408808336529</v>
      </c>
      <c r="S269" s="21">
        <v>-1.0157574015959181</v>
      </c>
      <c r="T269" s="21">
        <v>13.13337321124861</v>
      </c>
      <c r="U269" s="21">
        <v>-0.59858394462426467</v>
      </c>
    </row>
    <row r="270" spans="1:21" hidden="1" x14ac:dyDescent="0.3">
      <c r="A270" s="19">
        <v>42856</v>
      </c>
      <c r="B270" s="21">
        <v>2.9554320503539122</v>
      </c>
      <c r="C270" s="21">
        <v>-5.1202970356069466</v>
      </c>
      <c r="D270" s="21">
        <v>-4.0544077817922686</v>
      </c>
      <c r="E270" s="21">
        <v>-14.91886741849865</v>
      </c>
      <c r="F270" s="21">
        <v>-12.601088612795374</v>
      </c>
      <c r="G270" s="21">
        <v>18.549860729725665</v>
      </c>
      <c r="H270" s="21">
        <v>-0.85654241290905597</v>
      </c>
      <c r="I270" s="21">
        <v>16.614740179354115</v>
      </c>
      <c r="J270" s="21">
        <v>-3.3454450479421194</v>
      </c>
      <c r="K270" s="18"/>
      <c r="L270" s="19">
        <v>42856</v>
      </c>
      <c r="M270" s="21">
        <v>6.0308965298315309</v>
      </c>
      <c r="N270" s="21">
        <v>-2.207178799053322</v>
      </c>
      <c r="O270" s="21">
        <v>-7.1630652351004187</v>
      </c>
      <c r="P270" s="21">
        <v>-16.379486238705887</v>
      </c>
      <c r="Q270" s="21">
        <v>-12.388428807086571</v>
      </c>
      <c r="R270" s="21">
        <v>17.541880232576258</v>
      </c>
      <c r="S270" s="21">
        <v>-2.2796550269664539</v>
      </c>
      <c r="T270" s="21">
        <v>13.548228693588449</v>
      </c>
      <c r="U270" s="21">
        <v>-1.65972550383926</v>
      </c>
    </row>
    <row r="271" spans="1:21" hidden="1" x14ac:dyDescent="0.3">
      <c r="A271" s="19">
        <v>42887</v>
      </c>
      <c r="B271" s="21">
        <v>-7.8492308969391189E-3</v>
      </c>
      <c r="C271" s="21">
        <v>-5.776299298880005</v>
      </c>
      <c r="D271" s="21">
        <v>-9.3137979536606412</v>
      </c>
      <c r="E271" s="21">
        <v>-16.174004741213498</v>
      </c>
      <c r="F271" s="21">
        <v>-16.113405348170318</v>
      </c>
      <c r="G271" s="21">
        <v>33.297091416504479</v>
      </c>
      <c r="H271" s="21">
        <v>-0.76025046888065217</v>
      </c>
      <c r="I271" s="21">
        <v>15.577794145276048</v>
      </c>
      <c r="J271" s="21">
        <v>-5.7934939139829726</v>
      </c>
      <c r="K271" s="18"/>
      <c r="L271" s="19">
        <v>42887</v>
      </c>
      <c r="M271" s="21">
        <v>5.0948456990300928</v>
      </c>
      <c r="N271" s="21">
        <v>-3.1307188553497234</v>
      </c>
      <c r="O271" s="21">
        <v>-8.2825656810006762</v>
      </c>
      <c r="P271" s="21">
        <v>-16.320861331519197</v>
      </c>
      <c r="Q271" s="21">
        <v>-12.873041924995965</v>
      </c>
      <c r="R271" s="21">
        <v>15.692376300546362</v>
      </c>
      <c r="S271" s="21">
        <v>-3.9855030137306957</v>
      </c>
      <c r="T271" s="21">
        <v>11.778681260533897</v>
      </c>
      <c r="U271" s="21">
        <v>-2.5737773109570261</v>
      </c>
    </row>
    <row r="272" spans="1:21" hidden="1" x14ac:dyDescent="0.3">
      <c r="A272" s="19">
        <v>42917</v>
      </c>
      <c r="B272" s="21">
        <v>3.9095506571933836</v>
      </c>
      <c r="C272" s="21">
        <v>-1.817404850545068</v>
      </c>
      <c r="D272" s="21">
        <v>-10.868932180310797</v>
      </c>
      <c r="E272" s="21">
        <v>-17.562503368584903</v>
      </c>
      <c r="F272" s="21">
        <v>-9.8956206510430569</v>
      </c>
      <c r="G272" s="21">
        <v>13.73841790084629</v>
      </c>
      <c r="H272" s="21">
        <v>-5.0594275797049555</v>
      </c>
      <c r="I272" s="21">
        <v>12.221417810128132</v>
      </c>
      <c r="J272" s="21">
        <v>-2.3010917086742966</v>
      </c>
      <c r="K272" s="18"/>
      <c r="L272" s="19">
        <v>42917</v>
      </c>
      <c r="M272" s="21">
        <v>4.3350570594267612</v>
      </c>
      <c r="N272" s="21">
        <v>-3.2366553162941347</v>
      </c>
      <c r="O272" s="21">
        <v>-8.2217762782466846</v>
      </c>
      <c r="P272" s="21">
        <v>-16.384354035290684</v>
      </c>
      <c r="Q272" s="21">
        <v>-12.956272263879054</v>
      </c>
      <c r="R272" s="21">
        <v>13.579585635636349</v>
      </c>
      <c r="S272" s="21">
        <v>-5.4636560895493851</v>
      </c>
      <c r="T272" s="21">
        <v>8.8697205083765329</v>
      </c>
      <c r="U272" s="21">
        <v>-2.9585535653627426</v>
      </c>
    </row>
    <row r="273" spans="1:21" hidden="1" x14ac:dyDescent="0.3">
      <c r="A273" s="19">
        <v>42948</v>
      </c>
      <c r="B273" s="21">
        <v>3.1537566678899287</v>
      </c>
      <c r="C273" s="21">
        <v>-3.6593778064752502</v>
      </c>
      <c r="D273" s="21">
        <v>-10.553150424940217</v>
      </c>
      <c r="E273" s="21">
        <v>-17.659260964205824</v>
      </c>
      <c r="F273" s="21">
        <v>-11.916476503137163</v>
      </c>
      <c r="G273" s="21">
        <v>11.915124956841128</v>
      </c>
      <c r="H273" s="21">
        <v>-14.524858189139167</v>
      </c>
      <c r="I273" s="21">
        <v>2.7725473169953885</v>
      </c>
      <c r="J273" s="21">
        <v>-3.7748483558612711</v>
      </c>
      <c r="K273" s="18"/>
      <c r="L273" s="19">
        <v>42948</v>
      </c>
      <c r="M273" s="21">
        <v>3.9498285278392498</v>
      </c>
      <c r="N273" s="21">
        <v>-2.4183076325197006</v>
      </c>
      <c r="O273" s="21">
        <v>-7.0300151754697389</v>
      </c>
      <c r="P273" s="21">
        <v>-16.436513988585354</v>
      </c>
      <c r="Q273" s="21">
        <v>-12.972182286034773</v>
      </c>
      <c r="R273" s="21">
        <v>11.245844851994002</v>
      </c>
      <c r="S273" s="21">
        <v>-5.8819323345773</v>
      </c>
      <c r="T273" s="21">
        <v>6.2863935946811056</v>
      </c>
      <c r="U273" s="21">
        <v>-2.7190344982359504</v>
      </c>
    </row>
    <row r="274" spans="1:21" hidden="1" x14ac:dyDescent="0.3">
      <c r="A274" s="19">
        <v>42979</v>
      </c>
      <c r="B274" s="21">
        <v>5.3555788140182026</v>
      </c>
      <c r="C274" s="21">
        <v>-0.23655326460193526</v>
      </c>
      <c r="D274" s="21">
        <v>-1.8378121190711694</v>
      </c>
      <c r="E274" s="21">
        <v>-13.704583311298869</v>
      </c>
      <c r="F274" s="21">
        <v>-13.682752583325142</v>
      </c>
      <c r="G274" s="21">
        <v>6.1978686697171881</v>
      </c>
      <c r="H274" s="21">
        <v>-10.742359424535197</v>
      </c>
      <c r="I274" s="21">
        <v>-2.8203196804146513</v>
      </c>
      <c r="J274" s="21">
        <v>-0.83636644869249377</v>
      </c>
      <c r="K274" s="18"/>
      <c r="L274" s="19">
        <v>42979</v>
      </c>
      <c r="M274" s="21">
        <v>3.9419123486290619</v>
      </c>
      <c r="N274" s="21">
        <v>-1.0592908549657443</v>
      </c>
      <c r="O274" s="21">
        <v>-5.1544831453938951</v>
      </c>
      <c r="P274" s="21">
        <v>-16.101913784171707</v>
      </c>
      <c r="Q274" s="21">
        <v>-12.948775308355431</v>
      </c>
      <c r="R274" s="21">
        <v>9.3118710272949823</v>
      </c>
      <c r="S274" s="21">
        <v>-5.3133036234298441</v>
      </c>
      <c r="T274" s="21">
        <v>4.6310310644245511</v>
      </c>
      <c r="U274" s="21">
        <v>-2.0189036931284821</v>
      </c>
    </row>
    <row r="275" spans="1:21" hidden="1" x14ac:dyDescent="0.3">
      <c r="A275" s="19">
        <v>43009</v>
      </c>
      <c r="B275" s="21">
        <v>4.1272012850659179</v>
      </c>
      <c r="C275" s="21">
        <v>-0.80818228869734554</v>
      </c>
      <c r="D275" s="21">
        <v>0.6489560790927662</v>
      </c>
      <c r="E275" s="21">
        <v>-14.511659562009637</v>
      </c>
      <c r="F275" s="21">
        <v>-16.211649282168217</v>
      </c>
      <c r="G275" s="21">
        <v>22.83932589347959</v>
      </c>
      <c r="H275" s="21">
        <v>1.5994009345087434</v>
      </c>
      <c r="I275" s="21">
        <v>8.3601911377126683</v>
      </c>
      <c r="J275" s="21">
        <v>-1.1979666047443049</v>
      </c>
      <c r="K275" s="18"/>
      <c r="L275" s="19">
        <v>43009</v>
      </c>
      <c r="M275" s="21">
        <v>3.7655205606399456</v>
      </c>
      <c r="N275" s="21">
        <v>-0.10232229260470627</v>
      </c>
      <c r="O275" s="21">
        <v>-3.5861753404359598</v>
      </c>
      <c r="P275" s="21">
        <v>-15.234530125689005</v>
      </c>
      <c r="Q275" s="21">
        <v>-12.744588778014709</v>
      </c>
      <c r="R275" s="21">
        <v>7.9907302028078497</v>
      </c>
      <c r="S275" s="21">
        <v>-3.9617757575684531</v>
      </c>
      <c r="T275" s="21">
        <v>3.9984392771035715</v>
      </c>
      <c r="U275" s="21">
        <v>-1.370959720625442</v>
      </c>
    </row>
    <row r="276" spans="1:21" hidden="1" x14ac:dyDescent="0.3">
      <c r="A276" s="19">
        <v>43040</v>
      </c>
      <c r="B276" s="21">
        <v>1.817626404928907</v>
      </c>
      <c r="C276" s="21">
        <v>0.53275165523747336</v>
      </c>
      <c r="D276" s="21">
        <v>-4.689175180734928</v>
      </c>
      <c r="E276" s="21">
        <v>-15.778653028872313</v>
      </c>
      <c r="F276" s="21">
        <v>-16.381607778224193</v>
      </c>
      <c r="G276" s="21">
        <v>3.5541626644910895</v>
      </c>
      <c r="H276" s="21">
        <v>-3.9205769512671296</v>
      </c>
      <c r="I276" s="21">
        <v>4.0976732669641303</v>
      </c>
      <c r="J276" s="21">
        <v>-1.9762145226570604</v>
      </c>
      <c r="K276" s="18"/>
      <c r="L276" s="19">
        <v>43040</v>
      </c>
      <c r="M276" s="21">
        <v>3.0498478761985304</v>
      </c>
      <c r="N276" s="21">
        <v>-0.26541535678237249</v>
      </c>
      <c r="O276" s="21">
        <v>-2.9005980246396779</v>
      </c>
      <c r="P276" s="21">
        <v>-13.647582589719743</v>
      </c>
      <c r="Q276" s="21">
        <v>-12.233128074744371</v>
      </c>
      <c r="R276" s="21">
        <v>6.868584593747018</v>
      </c>
      <c r="S276" s="21">
        <v>-2.4666699390778257</v>
      </c>
      <c r="T276" s="21">
        <v>4.0315464375803023</v>
      </c>
      <c r="U276" s="21">
        <v>-1.248277847318624</v>
      </c>
    </row>
    <row r="277" spans="1:21" hidden="1" x14ac:dyDescent="0.3">
      <c r="A277" s="19">
        <v>43070</v>
      </c>
      <c r="B277" s="21">
        <v>2.3527255377720158</v>
      </c>
      <c r="C277" s="21">
        <v>2.6064892259352712</v>
      </c>
      <c r="D277" s="21">
        <v>-2.5898709042139867</v>
      </c>
      <c r="E277" s="21">
        <v>-15.26105648345375</v>
      </c>
      <c r="F277" s="21">
        <v>-11.481446528272322</v>
      </c>
      <c r="G277" s="21">
        <v>5.591641648028256</v>
      </c>
      <c r="H277" s="21">
        <v>9.4955386837272115</v>
      </c>
      <c r="I277" s="21">
        <v>6.8676322582942539</v>
      </c>
      <c r="J277" s="21">
        <v>-1.8999760238114227E-3</v>
      </c>
      <c r="K277" s="18"/>
      <c r="L277" s="19">
        <v>43070</v>
      </c>
      <c r="M277" s="21">
        <v>1.8782480832247206</v>
      </c>
      <c r="N277" s="21">
        <v>-1.6695802264759974</v>
      </c>
      <c r="O277" s="21">
        <v>-3.1485517642547811</v>
      </c>
      <c r="P277" s="21">
        <v>-11.641853907684553</v>
      </c>
      <c r="Q277" s="21">
        <v>-11.624037494573503</v>
      </c>
      <c r="R277" s="21">
        <v>5.2148666077612038</v>
      </c>
      <c r="S277" s="21">
        <v>-1.9851945802326854</v>
      </c>
      <c r="T277" s="21">
        <v>4.4824365574429814</v>
      </c>
      <c r="U277" s="21">
        <v>-1.8806477083150419</v>
      </c>
    </row>
    <row r="278" spans="1:21" hidden="1" x14ac:dyDescent="0.3">
      <c r="A278" s="19">
        <v>43101</v>
      </c>
      <c r="B278" s="21">
        <v>4.3154821408675881</v>
      </c>
      <c r="C278" s="21">
        <v>-3.6257624171042391</v>
      </c>
      <c r="D278" s="21">
        <v>-1.9083523918815071</v>
      </c>
      <c r="E278" s="21">
        <v>-4.5789446135094281</v>
      </c>
      <c r="F278" s="21">
        <v>-8.5104985495224383</v>
      </c>
      <c r="G278" s="21">
        <v>7.0012176331210485</v>
      </c>
      <c r="H278" s="21">
        <v>-2.5308323684217759</v>
      </c>
      <c r="I278" s="21">
        <v>14.19152360739897</v>
      </c>
      <c r="J278" s="21">
        <v>-1.1106619751458324</v>
      </c>
      <c r="K278" s="18"/>
      <c r="L278" s="19">
        <v>43101</v>
      </c>
      <c r="M278" s="21">
        <v>0.55698186125212601</v>
      </c>
      <c r="N278" s="21">
        <v>-3.6592893885792788</v>
      </c>
      <c r="O278" s="21">
        <v>-3.9434890210123141</v>
      </c>
      <c r="P278" s="21">
        <v>-9.3854011278502227</v>
      </c>
      <c r="Q278" s="21">
        <v>-11.022334637124843</v>
      </c>
      <c r="R278" s="21">
        <v>2.9925330222718705</v>
      </c>
      <c r="S278" s="21">
        <v>-2.7319153184630962</v>
      </c>
      <c r="T278" s="21">
        <v>5.2875820672544593</v>
      </c>
      <c r="U278" s="21">
        <v>-2.8552757430162057</v>
      </c>
    </row>
    <row r="279" spans="1:21" hidden="1" x14ac:dyDescent="0.3">
      <c r="A279" s="19">
        <v>43132</v>
      </c>
      <c r="B279" s="21">
        <v>-1.6828720706591249</v>
      </c>
      <c r="C279" s="21">
        <v>-6.382977300995007</v>
      </c>
      <c r="D279" s="21">
        <v>-5.7788194700395978</v>
      </c>
      <c r="E279" s="21">
        <v>-5.7846409805298098</v>
      </c>
      <c r="F279" s="21">
        <v>-7.8410520666150401</v>
      </c>
      <c r="G279" s="21">
        <v>3.0409085883344344</v>
      </c>
      <c r="H279" s="21">
        <v>-12.237280427200847</v>
      </c>
      <c r="I279" s="21">
        <v>0.8775789803203482</v>
      </c>
      <c r="J279" s="21">
        <v>-4.4077066297623091</v>
      </c>
      <c r="K279" s="18"/>
      <c r="L279" s="19">
        <v>43132</v>
      </c>
      <c r="M279" s="21">
        <v>-0.55249304396788324</v>
      </c>
      <c r="N279" s="21">
        <v>-5.4207006774279476</v>
      </c>
      <c r="O279" s="21">
        <v>-4.3115857778597944</v>
      </c>
      <c r="P279" s="21">
        <v>-6.9811776922167894</v>
      </c>
      <c r="Q279" s="21">
        <v>-10.453962339019551</v>
      </c>
      <c r="R279" s="21">
        <v>0.7090451225872485</v>
      </c>
      <c r="S279" s="21">
        <v>-4.1707839398656184</v>
      </c>
      <c r="T279" s="21">
        <v>6.4608799683274709</v>
      </c>
      <c r="U279" s="21">
        <v>-3.6306167470204653</v>
      </c>
    </row>
    <row r="280" spans="1:21" hidden="1" x14ac:dyDescent="0.3">
      <c r="A280" s="19">
        <v>43160</v>
      </c>
      <c r="B280" s="21">
        <v>-5.4790145286850329</v>
      </c>
      <c r="C280" s="21">
        <v>-8.4971983363167034</v>
      </c>
      <c r="D280" s="21">
        <v>-3.5877105206209681</v>
      </c>
      <c r="E280" s="21">
        <v>-6.3865597087760744</v>
      </c>
      <c r="F280" s="21">
        <v>-10.350319887179893</v>
      </c>
      <c r="G280" s="21">
        <v>-5.8551087384247191</v>
      </c>
      <c r="H280" s="21">
        <v>-6.2181413491968485</v>
      </c>
      <c r="I280" s="21">
        <v>4.064458734259091</v>
      </c>
      <c r="J280" s="21">
        <v>-6.193388743301897</v>
      </c>
      <c r="K280" s="18"/>
      <c r="L280" s="19">
        <v>43160</v>
      </c>
      <c r="M280" s="21">
        <v>-0.89698263612537632</v>
      </c>
      <c r="N280" s="21">
        <v>-6.0926508683763814</v>
      </c>
      <c r="O280" s="21">
        <v>-3.1782714846284699</v>
      </c>
      <c r="P280" s="21">
        <v>-4.2491620773977612</v>
      </c>
      <c r="Q280" s="21">
        <v>-9.8652155390183793</v>
      </c>
      <c r="R280" s="21">
        <v>-0.81752180775601646</v>
      </c>
      <c r="S280" s="21">
        <v>-4.9876558349748912</v>
      </c>
      <c r="T280" s="21">
        <v>8.1947368282954116</v>
      </c>
      <c r="U280" s="21">
        <v>-3.5588547128685089</v>
      </c>
    </row>
    <row r="281" spans="1:21" hidden="1" x14ac:dyDescent="0.3">
      <c r="A281" s="19">
        <v>43191</v>
      </c>
      <c r="B281" s="21">
        <v>0.73557014098959428</v>
      </c>
      <c r="C281" s="21">
        <v>-7.9171770710453115</v>
      </c>
      <c r="D281" s="21">
        <v>-3.4967528652671831</v>
      </c>
      <c r="E281" s="21">
        <v>-6.4427210759277038</v>
      </c>
      <c r="F281" s="21">
        <v>-11.416305334187982</v>
      </c>
      <c r="G281" s="21">
        <v>-10.47298758898142</v>
      </c>
      <c r="H281" s="21">
        <v>-5.7126244215840449</v>
      </c>
      <c r="I281" s="21">
        <v>11.529943294696366</v>
      </c>
      <c r="J281" s="21">
        <v>-3.7842235402845703</v>
      </c>
      <c r="K281" s="18"/>
      <c r="L281" s="19">
        <v>43191</v>
      </c>
      <c r="M281" s="21">
        <v>-2.1415235439037339E-2</v>
      </c>
      <c r="N281" s="21">
        <v>-5.1845775353434149</v>
      </c>
      <c r="O281" s="21">
        <v>-0.21998853278193398</v>
      </c>
      <c r="P281" s="21">
        <v>-1.1785000065739903</v>
      </c>
      <c r="Q281" s="21">
        <v>-8.7627191022181314</v>
      </c>
      <c r="R281" s="21">
        <v>-0.68547261127724912</v>
      </c>
      <c r="S281" s="21">
        <v>-3.861515032152274</v>
      </c>
      <c r="T281" s="21">
        <v>10.815416048375926</v>
      </c>
      <c r="U281" s="21">
        <v>-2.0987367322176542</v>
      </c>
    </row>
    <row r="282" spans="1:21" hidden="1" x14ac:dyDescent="0.3">
      <c r="A282" s="19">
        <v>43221</v>
      </c>
      <c r="B282" s="21">
        <v>2.3681630026725076</v>
      </c>
      <c r="C282" s="21">
        <v>-3.8028508864818011</v>
      </c>
      <c r="D282" s="21">
        <v>1.7916379208683608</v>
      </c>
      <c r="E282" s="21">
        <v>-3.7758553154899288</v>
      </c>
      <c r="F282" s="21">
        <v>-10.950237024654207</v>
      </c>
      <c r="G282" s="21">
        <v>-7.8710308331964125</v>
      </c>
      <c r="H282" s="21">
        <v>-8.1698513469030338</v>
      </c>
      <c r="I282" s="21">
        <v>19.594810257230776</v>
      </c>
      <c r="J282" s="21">
        <v>-0.32335600459946212</v>
      </c>
      <c r="K282" s="18"/>
      <c r="L282" s="19">
        <v>43221</v>
      </c>
      <c r="M282" s="21">
        <v>2.0060935312824935</v>
      </c>
      <c r="N282" s="21">
        <v>-2.9979418900547339</v>
      </c>
      <c r="O282" s="21">
        <v>3.8470342675540836</v>
      </c>
      <c r="P282" s="21">
        <v>2.1460292129830805</v>
      </c>
      <c r="Q282" s="21">
        <v>-7.0467376284406917</v>
      </c>
      <c r="R282" s="21">
        <v>1.2103739329486718</v>
      </c>
      <c r="S282" s="21">
        <v>-0.83920795326967168</v>
      </c>
      <c r="T282" s="21">
        <v>13.789417706642748</v>
      </c>
      <c r="U282" s="21">
        <v>0.48853291136343735</v>
      </c>
    </row>
    <row r="283" spans="1:21" hidden="1" x14ac:dyDescent="0.3">
      <c r="A283" s="19">
        <v>43252</v>
      </c>
      <c r="B283" s="21">
        <v>8.8920722428311283</v>
      </c>
      <c r="C283" s="21">
        <v>3.0126714456915726</v>
      </c>
      <c r="D283" s="21">
        <v>9.716331539127987</v>
      </c>
      <c r="E283" s="21">
        <v>9.6010170875588496</v>
      </c>
      <c r="F283" s="21">
        <v>-1.9412199276196196</v>
      </c>
      <c r="G283" s="21">
        <v>9.9155257821633036</v>
      </c>
      <c r="H283" s="21">
        <v>8.3906701446907483</v>
      </c>
      <c r="I283" s="21">
        <v>17.478678746669416</v>
      </c>
      <c r="J283" s="21">
        <v>6.7502448090070333</v>
      </c>
      <c r="K283" s="18"/>
      <c r="L283" s="19">
        <v>43252</v>
      </c>
      <c r="M283" s="21">
        <v>4.8314451871675601</v>
      </c>
      <c r="N283" s="21">
        <v>-0.43859640530274913</v>
      </c>
      <c r="O283" s="21">
        <v>7.823996247625753</v>
      </c>
      <c r="P283" s="21">
        <v>5.463024730531485</v>
      </c>
      <c r="Q283" s="21">
        <v>-5.0925302946327244</v>
      </c>
      <c r="R283" s="21">
        <v>4.2054799643079566</v>
      </c>
      <c r="S283" s="21">
        <v>2.7004993888151585</v>
      </c>
      <c r="T283" s="21">
        <v>15.818512431028386</v>
      </c>
      <c r="U283" s="21">
        <v>3.5499925178410052</v>
      </c>
    </row>
    <row r="284" spans="1:21" hidden="1" x14ac:dyDescent="0.3">
      <c r="A284" s="19">
        <v>43282</v>
      </c>
      <c r="B284" s="21">
        <v>9.1851385581819489</v>
      </c>
      <c r="C284" s="21">
        <v>2.8923121060650647</v>
      </c>
      <c r="D284" s="21">
        <v>12.69549834773156</v>
      </c>
      <c r="E284" s="21">
        <v>8.1871232820174953</v>
      </c>
      <c r="F284" s="21">
        <v>-1.705141885606043</v>
      </c>
      <c r="G284" s="21">
        <v>8.5648223349383592</v>
      </c>
      <c r="H284" s="21">
        <v>5.9844977047569747</v>
      </c>
      <c r="I284" s="21">
        <v>14.05842887728641</v>
      </c>
      <c r="J284" s="21">
        <v>7.1084252611647747</v>
      </c>
      <c r="K284" s="18"/>
      <c r="L284" s="19">
        <v>43282</v>
      </c>
      <c r="M284" s="21">
        <v>7.8318867323630581</v>
      </c>
      <c r="N284" s="21">
        <v>1.4941577494412606</v>
      </c>
      <c r="O284" s="21">
        <v>10.494053259888281</v>
      </c>
      <c r="P284" s="21">
        <v>8.5592309843373737</v>
      </c>
      <c r="Q284" s="21">
        <v>-3.1601334145526572</v>
      </c>
      <c r="R284" s="21">
        <v>7.2737778986554424</v>
      </c>
      <c r="S284" s="21">
        <v>5.0555043422008339</v>
      </c>
      <c r="T284" s="21">
        <v>16.37705123082047</v>
      </c>
      <c r="U284" s="21">
        <v>6.2563403002046547</v>
      </c>
    </row>
    <row r="285" spans="1:21" hidden="1" x14ac:dyDescent="0.3">
      <c r="A285" s="19">
        <v>43313</v>
      </c>
      <c r="B285" s="21">
        <v>12.391874117849721</v>
      </c>
      <c r="C285" s="21">
        <v>5.4733715582388598</v>
      </c>
      <c r="D285" s="21">
        <v>17.657866253571108</v>
      </c>
      <c r="E285" s="21">
        <v>15.52184911961092</v>
      </c>
      <c r="F285" s="21">
        <v>1.0471841075019528</v>
      </c>
      <c r="G285" s="21">
        <v>20.356275133692982</v>
      </c>
      <c r="H285" s="21">
        <v>22.483442114607797</v>
      </c>
      <c r="I285" s="21">
        <v>18.899613751470401</v>
      </c>
      <c r="J285" s="21">
        <v>11.345099600377573</v>
      </c>
      <c r="K285" s="18"/>
      <c r="L285" s="19">
        <v>43313</v>
      </c>
      <c r="M285" s="21">
        <v>10.175645051939597</v>
      </c>
      <c r="N285" s="21">
        <v>2.3375216926525333</v>
      </c>
      <c r="O285" s="21">
        <v>10.986943520434544</v>
      </c>
      <c r="P285" s="21">
        <v>10.866995298291403</v>
      </c>
      <c r="Q285" s="21">
        <v>-1.7930179701488913</v>
      </c>
      <c r="R285" s="21">
        <v>8.7973949015083477</v>
      </c>
      <c r="S285" s="21">
        <v>5.1547127135070037</v>
      </c>
      <c r="T285" s="21">
        <v>15.160691328828801</v>
      </c>
      <c r="U285" s="21">
        <v>7.8619169291809232</v>
      </c>
    </row>
    <row r="286" spans="1:21" hidden="1" x14ac:dyDescent="0.3">
      <c r="A286" s="19">
        <v>43344</v>
      </c>
      <c r="B286" s="21">
        <v>12.602879822227543</v>
      </c>
      <c r="C286" s="21">
        <v>0.51640254614488956</v>
      </c>
      <c r="D286" s="21">
        <v>7.6008319936414104</v>
      </c>
      <c r="E286" s="21">
        <v>9.6597710901858989</v>
      </c>
      <c r="F286" s="21">
        <v>0.60735933464330927</v>
      </c>
      <c r="G286" s="21">
        <v>11.621963872185304</v>
      </c>
      <c r="H286" s="21">
        <v>8.4158945118120165</v>
      </c>
      <c r="I286" s="21">
        <v>14.696689811025543</v>
      </c>
      <c r="J286" s="21">
        <v>8.6500023156072849</v>
      </c>
      <c r="K286" s="18"/>
      <c r="L286" s="19">
        <v>43344</v>
      </c>
      <c r="M286" s="21">
        <v>11.438888652768743</v>
      </c>
      <c r="N286" s="21">
        <v>2.5047368584407259</v>
      </c>
      <c r="O286" s="21">
        <v>9.7200929135376377</v>
      </c>
      <c r="P286" s="21">
        <v>11.828993377562448</v>
      </c>
      <c r="Q286" s="21">
        <v>-1.334489224459845</v>
      </c>
      <c r="R286" s="21">
        <v>8.1418308705562445</v>
      </c>
      <c r="S286" s="21">
        <v>3.9435120119655442</v>
      </c>
      <c r="T286" s="21">
        <v>12.91354332955148</v>
      </c>
      <c r="U286" s="21">
        <v>8.3106963788651012</v>
      </c>
    </row>
    <row r="287" spans="1:21" hidden="1" x14ac:dyDescent="0.3">
      <c r="A287" s="19">
        <v>43374</v>
      </c>
      <c r="B287" s="21">
        <v>9.8158194799605738</v>
      </c>
      <c r="C287" s="21">
        <v>0.81926235556439853</v>
      </c>
      <c r="D287" s="21">
        <v>5.9791978081829456</v>
      </c>
      <c r="E287" s="21">
        <v>12.247364501717861</v>
      </c>
      <c r="F287" s="21">
        <v>-6.6694612126673718</v>
      </c>
      <c r="G287" s="21">
        <v>1.9409607423412689</v>
      </c>
      <c r="H287" s="21">
        <v>-7.5201854652143796</v>
      </c>
      <c r="I287" s="21">
        <v>4.7768727171371816</v>
      </c>
      <c r="J287" s="21">
        <v>4.151006240879096</v>
      </c>
      <c r="K287" s="18"/>
      <c r="L287" s="19">
        <v>43374</v>
      </c>
      <c r="M287" s="21">
        <v>12.203024856883626</v>
      </c>
      <c r="N287" s="21">
        <v>2.9994520409711845</v>
      </c>
      <c r="O287" s="21">
        <v>8.17406064016728</v>
      </c>
      <c r="P287" s="21">
        <v>11.732633947240046</v>
      </c>
      <c r="Q287" s="21">
        <v>-1.5271054530915595</v>
      </c>
      <c r="R287" s="21">
        <v>6.0503256539911732</v>
      </c>
      <c r="S287" s="21">
        <v>3.1225458039422671</v>
      </c>
      <c r="T287" s="21">
        <v>10.738602631287741</v>
      </c>
      <c r="U287" s="21">
        <v>8.3545895778679657</v>
      </c>
    </row>
    <row r="288" spans="1:21" hidden="1" x14ac:dyDescent="0.3">
      <c r="A288" s="19">
        <v>43405</v>
      </c>
      <c r="B288" s="21">
        <v>6.997582661542312</v>
      </c>
      <c r="C288" s="21">
        <v>1.2204250191615085</v>
      </c>
      <c r="D288" s="21">
        <v>5.3538370518998457</v>
      </c>
      <c r="E288" s="21">
        <v>8.5357299636500628</v>
      </c>
      <c r="F288" s="21">
        <v>-2.7627967877553061</v>
      </c>
      <c r="G288" s="21">
        <v>4.8957057609051668</v>
      </c>
      <c r="H288" s="21">
        <v>-2.565163832276729</v>
      </c>
      <c r="I288" s="21">
        <v>-5.8303536667808959</v>
      </c>
      <c r="J288" s="21">
        <v>3.3704993347426715</v>
      </c>
      <c r="K288" s="18"/>
      <c r="L288" s="19">
        <v>43405</v>
      </c>
      <c r="M288" s="21">
        <v>13.007677333054701</v>
      </c>
      <c r="N288" s="21">
        <v>4.6668541191916102</v>
      </c>
      <c r="O288" s="21">
        <v>7.7323457544711705</v>
      </c>
      <c r="P288" s="21">
        <v>11.18681635280887</v>
      </c>
      <c r="Q288" s="21">
        <v>-1.7730563446823888</v>
      </c>
      <c r="R288" s="21">
        <v>4.0454161855767001</v>
      </c>
      <c r="S288" s="21">
        <v>4.1220321913065572</v>
      </c>
      <c r="T288" s="21">
        <v>9.0616222726733966</v>
      </c>
      <c r="U288" s="21">
        <v>8.810604578458836</v>
      </c>
    </row>
    <row r="289" spans="1:21" hidden="1" x14ac:dyDescent="0.3">
      <c r="A289" s="19">
        <v>43435</v>
      </c>
      <c r="B289" s="21">
        <v>13.457562558993953</v>
      </c>
      <c r="C289" s="21">
        <v>8.3876643503265846</v>
      </c>
      <c r="D289" s="21">
        <v>6.3894027038318368</v>
      </c>
      <c r="E289" s="21">
        <v>13.930960808594151</v>
      </c>
      <c r="F289" s="21">
        <v>2.3141079291536304</v>
      </c>
      <c r="G289" s="21">
        <v>0.9061129314406946</v>
      </c>
      <c r="H289" s="21">
        <v>-1.5737057080314254</v>
      </c>
      <c r="I289" s="21">
        <v>11.939302686053811</v>
      </c>
      <c r="J289" s="21">
        <v>9.7319804279212931</v>
      </c>
      <c r="K289" s="18"/>
      <c r="L289" s="19">
        <v>43435</v>
      </c>
      <c r="M289" s="21">
        <v>13.98554332872064</v>
      </c>
      <c r="N289" s="21">
        <v>7.6058826345418717</v>
      </c>
      <c r="O289" s="21">
        <v>8.7635804738763756</v>
      </c>
      <c r="P289" s="21">
        <v>10.832140427300763</v>
      </c>
      <c r="Q289" s="21">
        <v>-1.5044028558673372</v>
      </c>
      <c r="R289" s="21">
        <v>3.4532075462840206</v>
      </c>
      <c r="S289" s="21">
        <v>7.9643742192602174</v>
      </c>
      <c r="T289" s="21">
        <v>7.3644081692988639</v>
      </c>
      <c r="U289" s="21">
        <v>9.9839317361191569</v>
      </c>
    </row>
    <row r="290" spans="1:21" hidden="1" x14ac:dyDescent="0.3">
      <c r="A290" s="19">
        <v>43466</v>
      </c>
      <c r="B290" s="21">
        <v>13.061556581494106</v>
      </c>
      <c r="C290" s="21">
        <v>10.911666203730629</v>
      </c>
      <c r="D290" s="21">
        <v>9.9090799227617552</v>
      </c>
      <c r="E290" s="21">
        <v>7.6186824086236893</v>
      </c>
      <c r="F290" s="21">
        <v>-1.848317478507211</v>
      </c>
      <c r="G290" s="21">
        <v>0.2880279271035846</v>
      </c>
      <c r="H290" s="21">
        <v>20.277441533129625</v>
      </c>
      <c r="I290" s="21">
        <v>-2.2956540502557687</v>
      </c>
      <c r="J290" s="21">
        <v>9.7690162087754153</v>
      </c>
      <c r="K290" s="18"/>
      <c r="L290" s="19">
        <v>43466</v>
      </c>
      <c r="M290" s="21">
        <v>15.492867204372063</v>
      </c>
      <c r="N290" s="21">
        <v>11.487210346003106</v>
      </c>
      <c r="O290" s="21">
        <v>11.049753428807364</v>
      </c>
      <c r="P290" s="21">
        <v>10.920390531450664</v>
      </c>
      <c r="Q290" s="21">
        <v>-0.2870424779927383</v>
      </c>
      <c r="R290" s="21">
        <v>4.8204942540118312</v>
      </c>
      <c r="S290" s="21">
        <v>14.250066784115356</v>
      </c>
      <c r="T290" s="21">
        <v>5.084952610605975</v>
      </c>
      <c r="U290" s="21">
        <v>11.931596003207257</v>
      </c>
    </row>
    <row r="291" spans="1:21" hidden="1" x14ac:dyDescent="0.3">
      <c r="A291" s="19">
        <v>43497</v>
      </c>
      <c r="B291" s="21">
        <v>18.905588914251847</v>
      </c>
      <c r="C291" s="21">
        <v>15.932345288754824</v>
      </c>
      <c r="D291" s="21">
        <v>17.684164616827182</v>
      </c>
      <c r="E291" s="21">
        <v>11.975634415159808</v>
      </c>
      <c r="F291" s="21">
        <v>-0.51860459457391261</v>
      </c>
      <c r="G291" s="21">
        <v>11.934316717093619</v>
      </c>
      <c r="H291" s="21">
        <v>29.880108179037034</v>
      </c>
      <c r="I291" s="21">
        <v>7.8561877869858909</v>
      </c>
      <c r="J291" s="21">
        <v>15.51855838560645</v>
      </c>
      <c r="K291" s="18"/>
      <c r="L291" s="19">
        <v>43497</v>
      </c>
      <c r="M291" s="21">
        <v>17.925070973246093</v>
      </c>
      <c r="N291" s="21">
        <v>15.55299833731163</v>
      </c>
      <c r="O291" s="21">
        <v>13.839780854348472</v>
      </c>
      <c r="P291" s="21">
        <v>11.378700898181137</v>
      </c>
      <c r="Q291" s="21">
        <v>1.6927808967372782</v>
      </c>
      <c r="R291" s="21">
        <v>7.8115092343794545</v>
      </c>
      <c r="S291" s="21">
        <v>21.298021632958598</v>
      </c>
      <c r="T291" s="21">
        <v>2.3141456374104363</v>
      </c>
      <c r="U291" s="21">
        <v>14.445019998420761</v>
      </c>
    </row>
    <row r="292" spans="1:21" hidden="1" x14ac:dyDescent="0.3">
      <c r="A292" s="19">
        <v>43525</v>
      </c>
      <c r="B292" s="21">
        <v>29.638771892550018</v>
      </c>
      <c r="C292" s="21">
        <v>20.598818958901944</v>
      </c>
      <c r="D292" s="21">
        <v>15.180527076874695</v>
      </c>
      <c r="E292" s="21">
        <v>16.218064956267476</v>
      </c>
      <c r="F292" s="21">
        <v>5.498662248310171</v>
      </c>
      <c r="G292" s="21">
        <v>15.244113383559599</v>
      </c>
      <c r="H292" s="21">
        <v>28.835755057274536</v>
      </c>
      <c r="I292" s="21">
        <v>2.1243797945621035</v>
      </c>
      <c r="J292" s="21">
        <v>20.669181027599869</v>
      </c>
      <c r="K292" s="18"/>
      <c r="L292" s="19">
        <v>43525</v>
      </c>
      <c r="M292" s="21">
        <v>21.148155259763168</v>
      </c>
      <c r="N292" s="21">
        <v>19.029128029315512</v>
      </c>
      <c r="O292" s="21">
        <v>16.106097234627281</v>
      </c>
      <c r="P292" s="21">
        <v>12.177589132161959</v>
      </c>
      <c r="Q292" s="21">
        <v>3.8588823276716422</v>
      </c>
      <c r="R292" s="21">
        <v>11.938043764468787</v>
      </c>
      <c r="S292" s="21">
        <v>26.931109201484247</v>
      </c>
      <c r="T292" s="21">
        <v>-0.69013273101207195</v>
      </c>
      <c r="U292" s="21">
        <v>17.03319279618265</v>
      </c>
    </row>
    <row r="293" spans="1:21" hidden="1" x14ac:dyDescent="0.3">
      <c r="A293" s="19">
        <v>43556</v>
      </c>
      <c r="B293" s="21">
        <v>19.964676271990591</v>
      </c>
      <c r="C293" s="21">
        <v>13.236425951943055</v>
      </c>
      <c r="D293" s="21">
        <v>22.334995323704355</v>
      </c>
      <c r="E293" s="21">
        <v>19.055945017943166</v>
      </c>
      <c r="F293" s="21">
        <v>4.9264788713552665</v>
      </c>
      <c r="G293" s="21">
        <v>25.668654512004263</v>
      </c>
      <c r="H293" s="21">
        <v>28.599995958767146</v>
      </c>
      <c r="I293" s="21">
        <v>-7.1162826635655652</v>
      </c>
      <c r="J293" s="21">
        <v>15.080390567968882</v>
      </c>
      <c r="K293" s="18"/>
      <c r="L293" s="19">
        <v>43556</v>
      </c>
      <c r="M293" s="21">
        <v>24.875809139944316</v>
      </c>
      <c r="N293" s="21">
        <v>21.485380748592121</v>
      </c>
      <c r="O293" s="21">
        <v>17.037810446966549</v>
      </c>
      <c r="P293" s="21">
        <v>13.113133434012191</v>
      </c>
      <c r="Q293" s="21">
        <v>5.5269193371294101</v>
      </c>
      <c r="R293" s="21">
        <v>15.980475976916541</v>
      </c>
      <c r="S293" s="21">
        <v>29.371387441741881</v>
      </c>
      <c r="T293" s="21">
        <v>-3.3214102869156825</v>
      </c>
      <c r="U293" s="21">
        <v>19.199277186767837</v>
      </c>
    </row>
    <row r="294" spans="1:21" hidden="1" x14ac:dyDescent="0.3">
      <c r="A294" s="19">
        <v>43586</v>
      </c>
      <c r="B294" s="21">
        <v>26.571214803970065</v>
      </c>
      <c r="C294" s="21">
        <v>22.442354507977736</v>
      </c>
      <c r="D294" s="21">
        <v>12.881738568873203</v>
      </c>
      <c r="E294" s="21">
        <v>11.003639920149011</v>
      </c>
      <c r="F294" s="21">
        <v>9.0880104017923902</v>
      </c>
      <c r="G294" s="21">
        <v>23.622296275942013</v>
      </c>
      <c r="H294" s="21">
        <v>38.382172882981848</v>
      </c>
      <c r="I294" s="21">
        <v>-11.274468369427183</v>
      </c>
      <c r="J294" s="21">
        <v>19.02081626858212</v>
      </c>
      <c r="K294" s="18"/>
      <c r="L294" s="19">
        <v>43586</v>
      </c>
      <c r="M294" s="21">
        <v>28.922808605534843</v>
      </c>
      <c r="N294" s="21">
        <v>23.238778833377395</v>
      </c>
      <c r="O294" s="21">
        <v>16.959754952719575</v>
      </c>
      <c r="P294" s="21">
        <v>13.978265710206239</v>
      </c>
      <c r="Q294" s="21">
        <v>6.5953988488023585</v>
      </c>
      <c r="R294" s="21">
        <v>19.418557927274051</v>
      </c>
      <c r="S294" s="21">
        <v>29.249852939223775</v>
      </c>
      <c r="T294" s="21">
        <v>-4.4731894769803766</v>
      </c>
      <c r="U294" s="21">
        <v>21.075382359414064</v>
      </c>
    </row>
    <row r="295" spans="1:21" hidden="1" x14ac:dyDescent="0.3">
      <c r="A295" s="19">
        <v>43617</v>
      </c>
      <c r="B295" s="21">
        <v>37.721688464287674</v>
      </c>
      <c r="C295" s="21">
        <v>24.932355743513646</v>
      </c>
      <c r="D295" s="21">
        <v>18.22365999136246</v>
      </c>
      <c r="E295" s="21">
        <v>20.746606423346869</v>
      </c>
      <c r="F295" s="21">
        <v>12.897153765967762</v>
      </c>
      <c r="G295" s="21">
        <v>20.625926555396234</v>
      </c>
      <c r="H295" s="21">
        <v>24.201232361162273</v>
      </c>
      <c r="I295" s="21">
        <v>-0.67623434546723038</v>
      </c>
      <c r="J295" s="21">
        <v>26.873612903003654</v>
      </c>
      <c r="K295" s="18"/>
      <c r="L295" s="19">
        <v>43617</v>
      </c>
      <c r="M295" s="21">
        <v>33.192296712914548</v>
      </c>
      <c r="N295" s="21">
        <v>25.201578502119347</v>
      </c>
      <c r="O295" s="21">
        <v>16.85852969366961</v>
      </c>
      <c r="P295" s="21">
        <v>15.036602656781572</v>
      </c>
      <c r="Q295" s="21">
        <v>7.7990120735679902</v>
      </c>
      <c r="R295" s="21">
        <v>22.329410696313801</v>
      </c>
      <c r="S295" s="21">
        <v>29.022204269130157</v>
      </c>
      <c r="T295" s="21">
        <v>-3.5851367414125312</v>
      </c>
      <c r="U295" s="21">
        <v>23.153744854606749</v>
      </c>
    </row>
    <row r="296" spans="1:21" hidden="1" x14ac:dyDescent="0.3">
      <c r="A296" s="19">
        <v>43647</v>
      </c>
      <c r="B296" s="21">
        <v>38.718243260638928</v>
      </c>
      <c r="C296" s="21">
        <v>26.404181681047145</v>
      </c>
      <c r="D296" s="21">
        <v>19.5679893914511</v>
      </c>
      <c r="E296" s="21">
        <v>20.213684355912154</v>
      </c>
      <c r="F296" s="21">
        <v>5.3362336583850256</v>
      </c>
      <c r="G296" s="21">
        <v>26.148527655464893</v>
      </c>
      <c r="H296" s="21">
        <v>26.901546354692197</v>
      </c>
      <c r="I296" s="21">
        <v>-0.65298677000431571</v>
      </c>
      <c r="J296" s="21">
        <v>24.718967393200721</v>
      </c>
      <c r="K296" s="18"/>
      <c r="L296" s="19">
        <v>43647</v>
      </c>
      <c r="M296" s="21">
        <v>37.159320975175802</v>
      </c>
      <c r="N296" s="21">
        <v>27.64139814229878</v>
      </c>
      <c r="O296" s="21">
        <v>17.574902662934555</v>
      </c>
      <c r="P296" s="21">
        <v>16.577411907957561</v>
      </c>
      <c r="Q296" s="21">
        <v>9.4111583817242597</v>
      </c>
      <c r="R296" s="21">
        <v>24.869794309248338</v>
      </c>
      <c r="S296" s="21">
        <v>30.539354247608053</v>
      </c>
      <c r="T296" s="21">
        <v>-0.93160526001616617</v>
      </c>
      <c r="U296" s="21">
        <v>25.396929960424195</v>
      </c>
    </row>
    <row r="297" spans="1:21" hidden="1" x14ac:dyDescent="0.3">
      <c r="A297" s="19">
        <v>43678</v>
      </c>
      <c r="B297" s="21">
        <v>36.761823086551182</v>
      </c>
      <c r="C297" s="21">
        <v>28.662781081712541</v>
      </c>
      <c r="D297" s="21">
        <v>15.286539439707369</v>
      </c>
      <c r="E297" s="21">
        <v>16.391833985256898</v>
      </c>
      <c r="F297" s="21">
        <v>6.9186920174492794</v>
      </c>
      <c r="G297" s="21">
        <v>18.768278812503382</v>
      </c>
      <c r="H297" s="21">
        <v>20.9103821649244</v>
      </c>
      <c r="I297" s="21">
        <v>0.28023173693774162</v>
      </c>
      <c r="J297" s="21">
        <v>24.474521961920882</v>
      </c>
      <c r="K297" s="18"/>
      <c r="L297" s="19">
        <v>43678</v>
      </c>
      <c r="M297" s="21">
        <v>40.638902071451867</v>
      </c>
      <c r="N297" s="21">
        <v>30.464364846524617</v>
      </c>
      <c r="O297" s="21">
        <v>19.517334717144319</v>
      </c>
      <c r="P297" s="21">
        <v>18.824964349512175</v>
      </c>
      <c r="Q297" s="21">
        <v>11.591241038436229</v>
      </c>
      <c r="R297" s="21">
        <v>27.659526657724733</v>
      </c>
      <c r="S297" s="21">
        <v>34.000931535844714</v>
      </c>
      <c r="T297" s="21">
        <v>2.8998640687683874</v>
      </c>
      <c r="U297" s="21">
        <v>27.900999009178861</v>
      </c>
    </row>
    <row r="298" spans="1:21" hidden="1" x14ac:dyDescent="0.3">
      <c r="A298" s="19">
        <v>43709</v>
      </c>
      <c r="B298" s="21">
        <v>44.767838408894598</v>
      </c>
      <c r="C298" s="21">
        <v>35.228804499402933</v>
      </c>
      <c r="D298" s="21">
        <v>19.723921307901971</v>
      </c>
      <c r="E298" s="21">
        <v>20.328124832358597</v>
      </c>
      <c r="F298" s="21">
        <v>13.620336259623178</v>
      </c>
      <c r="G298" s="21">
        <v>25.31072251285249</v>
      </c>
      <c r="H298" s="21">
        <v>36.885568916952806</v>
      </c>
      <c r="I298" s="21">
        <v>10.643137651193602</v>
      </c>
      <c r="J298" s="21">
        <v>31.199380518100917</v>
      </c>
      <c r="K298" s="18"/>
      <c r="L298" s="19">
        <v>43709</v>
      </c>
      <c r="M298" s="21">
        <v>43.875778393898827</v>
      </c>
      <c r="N298" s="21">
        <v>33.593276101639091</v>
      </c>
      <c r="O298" s="21">
        <v>22.409948392319379</v>
      </c>
      <c r="P298" s="21">
        <v>22.01608868299807</v>
      </c>
      <c r="Q298" s="21">
        <v>14.465716346840063</v>
      </c>
      <c r="R298" s="21">
        <v>30.664302688721754</v>
      </c>
      <c r="S298" s="21">
        <v>37.633010260961221</v>
      </c>
      <c r="T298" s="21">
        <v>7.1916313634152296</v>
      </c>
      <c r="U298" s="21">
        <v>30.646528872976763</v>
      </c>
    </row>
    <row r="299" spans="1:21" hidden="1" x14ac:dyDescent="0.3">
      <c r="A299" s="19">
        <v>43739</v>
      </c>
      <c r="B299" s="21">
        <v>50.008572931428155</v>
      </c>
      <c r="C299" s="21">
        <v>39.94651288433564</v>
      </c>
      <c r="D299" s="21">
        <v>28.361366520176823</v>
      </c>
      <c r="E299" s="21">
        <v>22.295942360771836</v>
      </c>
      <c r="F299" s="21">
        <v>21.531660538721532</v>
      </c>
      <c r="G299" s="21">
        <v>42.459436521780546</v>
      </c>
      <c r="H299" s="21">
        <v>54.310879670676272</v>
      </c>
      <c r="I299" s="21">
        <v>14.906790208585342</v>
      </c>
      <c r="J299" s="21">
        <v>37.744205221219282</v>
      </c>
      <c r="K299" s="18"/>
      <c r="L299" s="19">
        <v>43739</v>
      </c>
      <c r="M299" s="21">
        <v>46.912018575364442</v>
      </c>
      <c r="N299" s="21">
        <v>37.025209270470505</v>
      </c>
      <c r="O299" s="21">
        <v>25.550805822060752</v>
      </c>
      <c r="P299" s="21">
        <v>26.017536984684853</v>
      </c>
      <c r="Q299" s="21">
        <v>17.687325943518985</v>
      </c>
      <c r="R299" s="21">
        <v>33.338116094786606</v>
      </c>
      <c r="S299" s="21">
        <v>39.297972736750644</v>
      </c>
      <c r="T299" s="21">
        <v>11.136134842952327</v>
      </c>
      <c r="U299" s="21">
        <v>33.601904330128548</v>
      </c>
    </row>
    <row r="300" spans="1:21" hidden="1" x14ac:dyDescent="0.3">
      <c r="A300" s="19">
        <v>43770</v>
      </c>
      <c r="B300" s="21">
        <v>61.239196693603603</v>
      </c>
      <c r="C300" s="21">
        <v>47.623416917116934</v>
      </c>
      <c r="D300" s="21">
        <v>42.774536797527965</v>
      </c>
      <c r="E300" s="21">
        <v>37.924566961986429</v>
      </c>
      <c r="F300" s="21">
        <v>27.035403354343689</v>
      </c>
      <c r="G300" s="21">
        <v>34.031118498546007</v>
      </c>
      <c r="H300" s="21">
        <v>48.376872392571087</v>
      </c>
      <c r="I300" s="21">
        <v>26.973390902507965</v>
      </c>
      <c r="J300" s="21">
        <v>47.097717728340925</v>
      </c>
      <c r="K300" s="18"/>
      <c r="L300" s="19">
        <v>43770</v>
      </c>
      <c r="M300" s="21">
        <v>50.46296936304644</v>
      </c>
      <c r="N300" s="21">
        <v>41.051812774549148</v>
      </c>
      <c r="O300" s="21">
        <v>28.390314995711009</v>
      </c>
      <c r="P300" s="21">
        <v>30.441250173906308</v>
      </c>
      <c r="Q300" s="21">
        <v>20.784916732849901</v>
      </c>
      <c r="R300" s="21">
        <v>35.285151369586764</v>
      </c>
      <c r="S300" s="21">
        <v>37.596761040865111</v>
      </c>
      <c r="T300" s="21">
        <v>14.849466135423928</v>
      </c>
      <c r="U300" s="21">
        <v>36.993146580901225</v>
      </c>
    </row>
    <row r="301" spans="1:21" hidden="1" x14ac:dyDescent="0.3">
      <c r="A301" s="19">
        <v>43800</v>
      </c>
      <c r="B301" s="21">
        <v>49.470270176652797</v>
      </c>
      <c r="C301" s="21">
        <v>35.701290566408517</v>
      </c>
      <c r="D301" s="21">
        <v>28.283356349750566</v>
      </c>
      <c r="E301" s="21">
        <v>30.688940104909324</v>
      </c>
      <c r="F301" s="21">
        <v>17.815127073601509</v>
      </c>
      <c r="G301" s="21">
        <v>35.570851286186176</v>
      </c>
      <c r="H301" s="21">
        <v>33.940234163663696</v>
      </c>
      <c r="I301" s="21">
        <v>17.961997876303215</v>
      </c>
      <c r="J301" s="21">
        <v>34.916527025361297</v>
      </c>
      <c r="K301" s="18"/>
      <c r="L301" s="19">
        <v>43800</v>
      </c>
      <c r="M301" s="21">
        <v>55.675788763282121</v>
      </c>
      <c r="N301" s="21">
        <v>46.686436079338137</v>
      </c>
      <c r="O301" s="21">
        <v>30.852818350638866</v>
      </c>
      <c r="P301" s="21">
        <v>34.953511262315494</v>
      </c>
      <c r="Q301" s="21">
        <v>23.539638226239589</v>
      </c>
      <c r="R301" s="21">
        <v>35.97270880433998</v>
      </c>
      <c r="S301" s="21">
        <v>32.574238723288886</v>
      </c>
      <c r="T301" s="21">
        <v>18.939822123170757</v>
      </c>
      <c r="U301" s="21">
        <v>41.535496913051276</v>
      </c>
    </row>
    <row r="302" spans="1:21" x14ac:dyDescent="0.3">
      <c r="A302" s="19">
        <v>43831</v>
      </c>
      <c r="B302" s="21">
        <v>40.438825813021118</v>
      </c>
      <c r="C302" s="21">
        <v>27.571746063388769</v>
      </c>
      <c r="D302" s="21">
        <v>16.123457155343978</v>
      </c>
      <c r="E302" s="21">
        <v>20.012392479799779</v>
      </c>
      <c r="F302" s="21">
        <v>7.2841610959114345</v>
      </c>
      <c r="G302" s="21">
        <v>37.523062593026026</v>
      </c>
      <c r="H302" s="21">
        <v>5.7358342064161905</v>
      </c>
      <c r="I302" s="21">
        <v>11.516273593768723</v>
      </c>
      <c r="J302" s="21">
        <v>26.486652003177479</v>
      </c>
      <c r="K302" s="18"/>
      <c r="L302" s="19">
        <v>43831</v>
      </c>
      <c r="M302" s="21">
        <v>62.769795865663113</v>
      </c>
      <c r="N302" s="21">
        <v>54.345785792348657</v>
      </c>
      <c r="O302" s="21">
        <v>32.714997882315508</v>
      </c>
      <c r="P302" s="21">
        <v>38.799328802868004</v>
      </c>
      <c r="Q302" s="21">
        <v>25.32224533482108</v>
      </c>
      <c r="R302" s="21">
        <v>34.687597329356421</v>
      </c>
      <c r="S302" s="21">
        <v>25.586165878175528</v>
      </c>
      <c r="T302" s="21">
        <v>23.968315693110597</v>
      </c>
      <c r="U302" s="21">
        <v>47.122270397183172</v>
      </c>
    </row>
    <row r="303" spans="1:21" x14ac:dyDescent="0.3">
      <c r="A303" s="19">
        <v>43862</v>
      </c>
      <c r="B303" s="21">
        <v>42.171614869618182</v>
      </c>
      <c r="C303" s="21">
        <v>32.794713614277171</v>
      </c>
      <c r="D303" s="21">
        <v>12.497642317022395</v>
      </c>
      <c r="E303" s="21">
        <v>17.087114754679146</v>
      </c>
      <c r="F303" s="21">
        <v>9.2900125279518075</v>
      </c>
      <c r="G303" s="21">
        <v>20.572820931590297</v>
      </c>
      <c r="H303" s="21">
        <v>3.814851460271762</v>
      </c>
      <c r="I303" s="21">
        <v>9.8782384477315475</v>
      </c>
      <c r="J303" s="21">
        <v>28.392894614618402</v>
      </c>
      <c r="K303" s="18"/>
      <c r="L303" s="19">
        <v>43862</v>
      </c>
      <c r="M303" s="21">
        <v>70.479116594100645</v>
      </c>
      <c r="N303" s="21">
        <v>63.387879921332477</v>
      </c>
      <c r="O303" s="21">
        <v>33.272333655981676</v>
      </c>
      <c r="P303" s="21">
        <v>40.667468705300976</v>
      </c>
      <c r="Q303" s="21">
        <v>25.535570838455879</v>
      </c>
      <c r="R303" s="21">
        <v>30.843545631107428</v>
      </c>
      <c r="S303" s="21">
        <v>18.563946914797569</v>
      </c>
      <c r="T303" s="21">
        <v>29.686063898485806</v>
      </c>
      <c r="U303" s="21">
        <v>52.663894099596639</v>
      </c>
    </row>
    <row r="304" spans="1:21" x14ac:dyDescent="0.3">
      <c r="A304" s="19">
        <v>43891</v>
      </c>
      <c r="B304" s="21">
        <v>64.599279649818158</v>
      </c>
      <c r="C304" s="21">
        <v>70.598973288576445</v>
      </c>
      <c r="D304" s="21">
        <v>41.014059151219982</v>
      </c>
      <c r="E304" s="21">
        <v>69.205618589432106</v>
      </c>
      <c r="F304" s="21">
        <v>35.162575139798946</v>
      </c>
      <c r="G304" s="21">
        <v>48.817951630545409</v>
      </c>
      <c r="H304" s="21">
        <v>26.003288105221479</v>
      </c>
      <c r="I304" s="21">
        <v>44.981054114531794</v>
      </c>
      <c r="J304" s="21">
        <v>56.86252900474711</v>
      </c>
      <c r="K304" s="18"/>
      <c r="L304" s="19">
        <v>43891</v>
      </c>
      <c r="M304" s="21">
        <v>76.62813077561465</v>
      </c>
      <c r="N304" s="21">
        <v>71.803657594722779</v>
      </c>
      <c r="O304" s="21">
        <v>31.878563581360943</v>
      </c>
      <c r="P304" s="21">
        <v>39.207370038618272</v>
      </c>
      <c r="Q304" s="21">
        <v>23.755297346893389</v>
      </c>
      <c r="R304" s="21">
        <v>24.134915400767465</v>
      </c>
      <c r="S304" s="21">
        <v>12.709484023506423</v>
      </c>
      <c r="T304" s="21">
        <v>35.578136495728366</v>
      </c>
      <c r="U304" s="21">
        <v>56.424200762117273</v>
      </c>
    </row>
    <row r="305" spans="1:21" x14ac:dyDescent="0.3">
      <c r="A305" s="19">
        <v>43922</v>
      </c>
      <c r="B305" s="21">
        <v>147.96296424132404</v>
      </c>
      <c r="C305" s="21">
        <v>173.61256452990506</v>
      </c>
      <c r="D305" s="21">
        <v>69.478229438139124</v>
      </c>
      <c r="E305" s="21">
        <v>68.627116344316732</v>
      </c>
      <c r="F305" s="21">
        <v>49.055341377074726</v>
      </c>
      <c r="G305" s="21">
        <v>20.1038457019574</v>
      </c>
      <c r="H305" s="21">
        <v>25.721066679097238</v>
      </c>
      <c r="I305" s="21">
        <v>62.998225635682161</v>
      </c>
      <c r="J305" s="21">
        <v>112.90316810905429</v>
      </c>
      <c r="K305" s="18"/>
      <c r="L305" s="19">
        <v>43922</v>
      </c>
      <c r="M305" s="21">
        <v>78.345846544095153</v>
      </c>
      <c r="N305" s="21">
        <v>77.024053531259113</v>
      </c>
      <c r="O305" s="21">
        <v>28.337734346627318</v>
      </c>
      <c r="P305" s="21">
        <v>33.788807788385313</v>
      </c>
      <c r="Q305" s="21">
        <v>19.234076496553932</v>
      </c>
      <c r="R305" s="21">
        <v>15.481686918411341</v>
      </c>
      <c r="S305" s="21">
        <v>8.2162715235612573</v>
      </c>
      <c r="T305" s="21">
        <v>40.643314695562772</v>
      </c>
      <c r="U305" s="21">
        <v>56.308000020412877</v>
      </c>
    </row>
    <row r="306" spans="1:21" x14ac:dyDescent="0.3">
      <c r="A306" s="19">
        <v>43952</v>
      </c>
      <c r="B306" s="21">
        <v>94.509927621743216</v>
      </c>
      <c r="C306" s="21">
        <v>87.866220876609376</v>
      </c>
      <c r="D306" s="21">
        <v>28.068567166775125</v>
      </c>
      <c r="E306" s="21">
        <v>34.8800601294232</v>
      </c>
      <c r="F306" s="21">
        <v>16.355829809420541</v>
      </c>
      <c r="G306" s="21">
        <v>6.7821212483618831</v>
      </c>
      <c r="H306" s="21">
        <v>5.6910134646223298</v>
      </c>
      <c r="I306" s="21">
        <v>47.029195849950533</v>
      </c>
      <c r="J306" s="21">
        <v>60.938782118301241</v>
      </c>
      <c r="K306" s="18"/>
      <c r="L306" s="19">
        <v>43952</v>
      </c>
      <c r="M306" s="21">
        <v>73.530981144006844</v>
      </c>
      <c r="N306" s="21">
        <v>76.772302918101332</v>
      </c>
      <c r="O306" s="21">
        <v>22.322941719735546</v>
      </c>
      <c r="P306" s="21">
        <v>24.831677479424851</v>
      </c>
      <c r="Q306" s="21">
        <v>11.610392475643394</v>
      </c>
      <c r="R306" s="21">
        <v>5.8433778830503602</v>
      </c>
      <c r="S306" s="21">
        <v>3.9808516150458662</v>
      </c>
      <c r="T306" s="21">
        <v>43.402490867681422</v>
      </c>
      <c r="U306" s="21">
        <v>50.971298234944925</v>
      </c>
    </row>
    <row r="307" spans="1:21" x14ac:dyDescent="0.3">
      <c r="A307" s="19">
        <v>43983</v>
      </c>
      <c r="B307" s="21">
        <v>66.02640511809561</v>
      </c>
      <c r="C307" s="21">
        <v>71.967293965869487</v>
      </c>
      <c r="D307" s="21">
        <v>12.842808518082682</v>
      </c>
      <c r="E307" s="21">
        <v>6.6633019416662442</v>
      </c>
      <c r="F307" s="21">
        <v>-2.0352342463514694</v>
      </c>
      <c r="G307" s="21">
        <v>-6.1425195394223309</v>
      </c>
      <c r="H307" s="21">
        <v>-2.5992688660971597</v>
      </c>
      <c r="I307" s="21">
        <v>52.692833880730781</v>
      </c>
      <c r="J307" s="21">
        <v>38.99056526462725</v>
      </c>
      <c r="K307" s="18"/>
      <c r="L307" s="19">
        <v>43983</v>
      </c>
      <c r="M307" s="21">
        <v>62.409714205694897</v>
      </c>
      <c r="N307" s="21">
        <v>70.307212727937809</v>
      </c>
      <c r="O307" s="21">
        <v>14.138338901424552</v>
      </c>
      <c r="P307" s="21">
        <v>13.552831443284541</v>
      </c>
      <c r="Q307" s="21">
        <v>1.5328021070320386</v>
      </c>
      <c r="R307" s="21">
        <v>-3.709208713635137</v>
      </c>
      <c r="S307" s="21">
        <v>-1.0822695136660121</v>
      </c>
      <c r="T307" s="21">
        <v>43.538886446838632</v>
      </c>
      <c r="U307" s="21">
        <v>40.824508874647059</v>
      </c>
    </row>
    <row r="308" spans="1:21" x14ac:dyDescent="0.3">
      <c r="A308" s="19">
        <v>44013</v>
      </c>
      <c r="B308" s="21">
        <v>38.874477138196362</v>
      </c>
      <c r="C308" s="21">
        <v>51.373174409214606</v>
      </c>
      <c r="D308" s="21">
        <v>-5.2402284075972139</v>
      </c>
      <c r="E308" s="21">
        <v>-10.052384728630159</v>
      </c>
      <c r="F308" s="21">
        <v>-17.950543437801169</v>
      </c>
      <c r="G308" s="21">
        <v>-13.994665939755336</v>
      </c>
      <c r="H308" s="21">
        <v>-5.8958646979587748</v>
      </c>
      <c r="I308" s="21">
        <v>39.688472635884708</v>
      </c>
      <c r="J308" s="21">
        <v>19.378925628650535</v>
      </c>
      <c r="K308" s="18"/>
      <c r="L308" s="19">
        <v>44013</v>
      </c>
      <c r="M308" s="21">
        <v>47.943922123254893</v>
      </c>
      <c r="N308" s="21">
        <v>59.584288822942952</v>
      </c>
      <c r="O308" s="21">
        <v>5.1266136236690851</v>
      </c>
      <c r="P308" s="21">
        <v>1.8962749699998671</v>
      </c>
      <c r="Q308" s="21">
        <v>-9.1594883176747679</v>
      </c>
      <c r="R308" s="21">
        <v>-11.942158130097535</v>
      </c>
      <c r="S308" s="21">
        <v>-6.995866486920943</v>
      </c>
      <c r="T308" s="21">
        <v>41.435707584762163</v>
      </c>
      <c r="U308" s="21">
        <v>28.436373243389966</v>
      </c>
    </row>
    <row r="309" spans="1:21" x14ac:dyDescent="0.3">
      <c r="A309" s="19">
        <v>44044</v>
      </c>
      <c r="B309" s="21">
        <v>31.50345328515305</v>
      </c>
      <c r="C309" s="21">
        <v>43.315082885751785</v>
      </c>
      <c r="D309" s="21">
        <v>-10.955842610650613</v>
      </c>
      <c r="E309" s="21">
        <v>-17.169240938142615</v>
      </c>
      <c r="F309" s="21">
        <v>-23.018461004361257</v>
      </c>
      <c r="G309" s="21">
        <v>-19.456584627300376</v>
      </c>
      <c r="H309" s="21">
        <v>-10.085038370278154</v>
      </c>
      <c r="I309" s="21">
        <v>38.206918189032571</v>
      </c>
      <c r="J309" s="21">
        <v>12.409894383701147</v>
      </c>
      <c r="K309" s="18"/>
      <c r="L309" s="19">
        <v>44044</v>
      </c>
      <c r="M309" s="21">
        <v>33.550775720819082</v>
      </c>
      <c r="N309" s="21">
        <v>47.653380337357817</v>
      </c>
      <c r="O309" s="21">
        <v>-3.1715053408960636</v>
      </c>
      <c r="P309" s="21">
        <v>-8.1120032196058354</v>
      </c>
      <c r="Q309" s="21">
        <v>-18.468929049889439</v>
      </c>
      <c r="R309" s="21">
        <v>-18.107294977093645</v>
      </c>
      <c r="S309" s="21">
        <v>-12.89836785956493</v>
      </c>
      <c r="T309" s="21">
        <v>37.888669065799554</v>
      </c>
      <c r="U309" s="21">
        <v>16.600814476040938</v>
      </c>
    </row>
    <row r="310" spans="1:21" x14ac:dyDescent="0.3">
      <c r="A310" s="19">
        <v>44075</v>
      </c>
      <c r="B310" s="21">
        <v>15.24527587246034</v>
      </c>
      <c r="C310" s="21">
        <v>35.784658915201774</v>
      </c>
      <c r="D310" s="21">
        <v>-9.3446672757870548</v>
      </c>
      <c r="E310" s="21">
        <v>-18.751098429438006</v>
      </c>
      <c r="F310" s="21">
        <v>-28.773746603493112</v>
      </c>
      <c r="G310" s="21">
        <v>-19.169677561551158</v>
      </c>
      <c r="H310" s="21">
        <v>-18.31546259390311</v>
      </c>
      <c r="I310" s="21">
        <v>33.771688614460452</v>
      </c>
      <c r="J310" s="21">
        <v>3.2510945520990431</v>
      </c>
      <c r="K310" s="18"/>
      <c r="L310" s="19">
        <v>44075</v>
      </c>
      <c r="M310" s="21">
        <v>21.254874894819721</v>
      </c>
      <c r="N310" s="21">
        <v>36.381855031323873</v>
      </c>
      <c r="O310" s="21">
        <v>-9.9800563564982792</v>
      </c>
      <c r="P310" s="21">
        <v>-15.788194002701339</v>
      </c>
      <c r="Q310" s="21">
        <v>-25.474124326137925</v>
      </c>
      <c r="R310" s="21">
        <v>-22.032411422588872</v>
      </c>
      <c r="S310" s="21">
        <v>-17.71502561112699</v>
      </c>
      <c r="T310" s="21">
        <v>33.858159043714608</v>
      </c>
      <c r="U310" s="21">
        <v>6.9066489347409776</v>
      </c>
    </row>
    <row r="311" spans="1:21" x14ac:dyDescent="0.3">
      <c r="A311" s="19"/>
      <c r="L311" s="19"/>
    </row>
    <row r="312" spans="1:21" x14ac:dyDescent="0.3">
      <c r="A312" s="30" t="s">
        <v>57</v>
      </c>
      <c r="L312" s="19"/>
    </row>
    <row r="313" spans="1:21" x14ac:dyDescent="0.3">
      <c r="A313" s="19"/>
      <c r="L313" s="19"/>
    </row>
    <row r="314" spans="1:21" x14ac:dyDescent="0.3">
      <c r="A314" s="19"/>
      <c r="L314" s="19"/>
    </row>
    <row r="315" spans="1:21" x14ac:dyDescent="0.3">
      <c r="A315" s="19"/>
      <c r="L315" s="19"/>
    </row>
    <row r="316" spans="1:21" x14ac:dyDescent="0.3">
      <c r="A316" s="19"/>
      <c r="L316" s="19"/>
    </row>
    <row r="317" spans="1:21" x14ac:dyDescent="0.3">
      <c r="A317" s="19"/>
      <c r="L317" s="19"/>
    </row>
    <row r="318" spans="1:21" x14ac:dyDescent="0.3">
      <c r="A318" s="19"/>
      <c r="L318" s="19"/>
    </row>
    <row r="319" spans="1:21" x14ac:dyDescent="0.3">
      <c r="A319" s="19"/>
      <c r="L319" s="19"/>
    </row>
    <row r="320" spans="1:21" x14ac:dyDescent="0.3">
      <c r="A320" s="19"/>
      <c r="L320" s="19"/>
    </row>
    <row r="321" spans="1:12" x14ac:dyDescent="0.3">
      <c r="A321" s="19"/>
      <c r="L321" s="19"/>
    </row>
    <row r="322" spans="1:12" x14ac:dyDescent="0.3">
      <c r="A322" s="19"/>
      <c r="L322" s="19"/>
    </row>
    <row r="323" spans="1:12" x14ac:dyDescent="0.3">
      <c r="A323" s="19"/>
      <c r="L323" s="19"/>
    </row>
    <row r="324" spans="1:12" x14ac:dyDescent="0.3">
      <c r="A324" s="19"/>
      <c r="L324" s="19"/>
    </row>
    <row r="325" spans="1:12" x14ac:dyDescent="0.3">
      <c r="A325" s="19"/>
      <c r="L325" s="19"/>
    </row>
    <row r="326" spans="1:12" x14ac:dyDescent="0.3">
      <c r="A326" s="19"/>
      <c r="L326" s="19"/>
    </row>
    <row r="327" spans="1:12" x14ac:dyDescent="0.3">
      <c r="A327" s="19"/>
      <c r="L327" s="19"/>
    </row>
    <row r="328" spans="1:12" x14ac:dyDescent="0.3">
      <c r="A328" s="19"/>
      <c r="L328" s="19"/>
    </row>
    <row r="329" spans="1:12" x14ac:dyDescent="0.3">
      <c r="A329" s="19"/>
      <c r="L329" s="19"/>
    </row>
    <row r="330" spans="1:12" x14ac:dyDescent="0.3">
      <c r="A330" s="19"/>
      <c r="L330" s="19"/>
    </row>
    <row r="331" spans="1:12" x14ac:dyDescent="0.3">
      <c r="A331" s="19"/>
      <c r="L331" s="19"/>
    </row>
    <row r="332" spans="1:12" x14ac:dyDescent="0.3">
      <c r="A332" s="19"/>
      <c r="L332" s="19"/>
    </row>
    <row r="333" spans="1:12" x14ac:dyDescent="0.3">
      <c r="A333" s="19"/>
      <c r="L333" s="19"/>
    </row>
    <row r="334" spans="1:12" x14ac:dyDescent="0.3">
      <c r="A334" s="19"/>
      <c r="L334" s="19"/>
    </row>
    <row r="335" spans="1:12" x14ac:dyDescent="0.3">
      <c r="A335" s="19"/>
      <c r="L335" s="19"/>
    </row>
    <row r="336" spans="1:12" x14ac:dyDescent="0.3">
      <c r="A336" s="19"/>
      <c r="L336" s="19"/>
    </row>
    <row r="337" spans="1:12" x14ac:dyDescent="0.3">
      <c r="A337" s="19"/>
      <c r="L337" s="19"/>
    </row>
    <row r="338" spans="1:12" x14ac:dyDescent="0.3">
      <c r="A338" s="19"/>
      <c r="L338" s="19"/>
    </row>
    <row r="339" spans="1:12" x14ac:dyDescent="0.3">
      <c r="A339" s="19"/>
      <c r="L339" s="19"/>
    </row>
    <row r="340" spans="1:12" x14ac:dyDescent="0.3">
      <c r="A340" s="19"/>
      <c r="L340" s="19"/>
    </row>
    <row r="341" spans="1:12" x14ac:dyDescent="0.3">
      <c r="A341" s="19"/>
      <c r="L341" s="19"/>
    </row>
    <row r="342" spans="1:12" x14ac:dyDescent="0.3">
      <c r="A342" s="19"/>
      <c r="L342" s="19"/>
    </row>
    <row r="343" spans="1:12" x14ac:dyDescent="0.3">
      <c r="A343" s="19"/>
      <c r="L343" s="19"/>
    </row>
    <row r="344" spans="1:12" x14ac:dyDescent="0.3">
      <c r="A344" s="19"/>
      <c r="L344" s="19"/>
    </row>
    <row r="345" spans="1:12" x14ac:dyDescent="0.3">
      <c r="A345" s="19"/>
      <c r="L345" s="19"/>
    </row>
    <row r="346" spans="1:12" x14ac:dyDescent="0.3">
      <c r="A346" s="19"/>
      <c r="L346" s="19"/>
    </row>
    <row r="347" spans="1:12" x14ac:dyDescent="0.3">
      <c r="A347" s="19"/>
      <c r="L347" s="19"/>
    </row>
    <row r="348" spans="1:12" x14ac:dyDescent="0.3">
      <c r="A348" s="19"/>
      <c r="L348" s="19"/>
    </row>
    <row r="349" spans="1:12" x14ac:dyDescent="0.3">
      <c r="A349" s="19"/>
      <c r="L349" s="19"/>
    </row>
    <row r="350" spans="1:12" x14ac:dyDescent="0.3">
      <c r="A350" s="19"/>
      <c r="L350" s="19"/>
    </row>
    <row r="351" spans="1:12" x14ac:dyDescent="0.3">
      <c r="A351" s="19"/>
      <c r="L351" s="19"/>
    </row>
    <row r="352" spans="1:12" x14ac:dyDescent="0.3">
      <c r="A352" s="19"/>
      <c r="L352" s="19"/>
    </row>
    <row r="353" spans="1:12" x14ac:dyDescent="0.3">
      <c r="A353" s="19"/>
      <c r="L353" s="19"/>
    </row>
    <row r="354" spans="1:12" x14ac:dyDescent="0.3">
      <c r="A354" s="19"/>
      <c r="L354" s="19"/>
    </row>
    <row r="355" spans="1:12" x14ac:dyDescent="0.3">
      <c r="A355" s="19"/>
      <c r="L355" s="19"/>
    </row>
    <row r="356" spans="1:12" x14ac:dyDescent="0.3">
      <c r="A356" s="19"/>
      <c r="L356" s="19"/>
    </row>
    <row r="357" spans="1:12" x14ac:dyDescent="0.3">
      <c r="A357" s="19"/>
      <c r="L357" s="19"/>
    </row>
    <row r="358" spans="1:12" x14ac:dyDescent="0.3">
      <c r="A358" s="19"/>
      <c r="L358" s="19"/>
    </row>
    <row r="359" spans="1:12" x14ac:dyDescent="0.3">
      <c r="A359" s="19"/>
      <c r="L359" s="19"/>
    </row>
    <row r="360" spans="1:12" x14ac:dyDescent="0.3">
      <c r="A360" s="19"/>
      <c r="L360" s="19"/>
    </row>
    <row r="361" spans="1:12" x14ac:dyDescent="0.3">
      <c r="A361" s="19"/>
      <c r="L361" s="19"/>
    </row>
    <row r="362" spans="1:12" x14ac:dyDescent="0.3">
      <c r="A362" s="19"/>
      <c r="L362" s="19"/>
    </row>
    <row r="363" spans="1:12" x14ac:dyDescent="0.3">
      <c r="A363" s="19"/>
      <c r="L363" s="19"/>
    </row>
    <row r="364" spans="1:12" x14ac:dyDescent="0.3">
      <c r="A364" s="19"/>
      <c r="L364" s="19"/>
    </row>
    <row r="365" spans="1:12" x14ac:dyDescent="0.3">
      <c r="A365" s="19"/>
      <c r="L365" s="19"/>
    </row>
    <row r="366" spans="1:12" x14ac:dyDescent="0.3">
      <c r="A366" s="19"/>
      <c r="L366" s="19"/>
    </row>
    <row r="367" spans="1:12" x14ac:dyDescent="0.3">
      <c r="A367" s="19"/>
      <c r="L367" s="19"/>
    </row>
    <row r="368" spans="1:12" x14ac:dyDescent="0.3">
      <c r="A368" s="19"/>
      <c r="L368" s="19"/>
    </row>
    <row r="369" spans="1:12" x14ac:dyDescent="0.3">
      <c r="A369" s="19"/>
      <c r="L369" s="19"/>
    </row>
    <row r="370" spans="1:12" x14ac:dyDescent="0.3">
      <c r="A370" s="19"/>
      <c r="L370" s="19"/>
    </row>
    <row r="371" spans="1:12" x14ac:dyDescent="0.3">
      <c r="A371" s="19"/>
      <c r="L371" s="19"/>
    </row>
    <row r="372" spans="1:12" x14ac:dyDescent="0.3">
      <c r="A372" s="19"/>
      <c r="L372" s="19"/>
    </row>
    <row r="373" spans="1:12" x14ac:dyDescent="0.3">
      <c r="A373" s="19"/>
      <c r="L373" s="19"/>
    </row>
    <row r="374" spans="1:12" x14ac:dyDescent="0.3">
      <c r="A374" s="19"/>
      <c r="L374" s="19"/>
    </row>
    <row r="375" spans="1:12" x14ac:dyDescent="0.3">
      <c r="A375" s="19"/>
      <c r="L375" s="19"/>
    </row>
    <row r="376" spans="1:12" x14ac:dyDescent="0.3">
      <c r="A376" s="19"/>
      <c r="L376" s="19"/>
    </row>
    <row r="377" spans="1:12" x14ac:dyDescent="0.3">
      <c r="A377" s="19"/>
      <c r="L377" s="19"/>
    </row>
    <row r="378" spans="1:12" x14ac:dyDescent="0.3">
      <c r="A378" s="19"/>
      <c r="L378" s="19"/>
    </row>
    <row r="379" spans="1:12" x14ac:dyDescent="0.3">
      <c r="A379" s="19"/>
      <c r="L379" s="19"/>
    </row>
    <row r="380" spans="1:12" x14ac:dyDescent="0.3">
      <c r="A380" s="19"/>
      <c r="L380" s="19"/>
    </row>
    <row r="381" spans="1:12" x14ac:dyDescent="0.3">
      <c r="A381" s="19"/>
      <c r="L381" s="19"/>
    </row>
    <row r="382" spans="1:12" x14ac:dyDescent="0.3">
      <c r="A382" s="19"/>
      <c r="L382" s="19"/>
    </row>
    <row r="383" spans="1:12" x14ac:dyDescent="0.3">
      <c r="A383" s="19"/>
      <c r="L383" s="19"/>
    </row>
    <row r="384" spans="1:12" x14ac:dyDescent="0.3">
      <c r="A384" s="19"/>
      <c r="L384" s="19"/>
    </row>
    <row r="385" spans="1:12" x14ac:dyDescent="0.3">
      <c r="A385" s="19"/>
      <c r="L385" s="19"/>
    </row>
    <row r="386" spans="1:12" x14ac:dyDescent="0.3">
      <c r="A386" s="19"/>
      <c r="L386" s="19"/>
    </row>
    <row r="387" spans="1:12" x14ac:dyDescent="0.3">
      <c r="A387" s="19"/>
      <c r="L387" s="19"/>
    </row>
    <row r="388" spans="1:12" x14ac:dyDescent="0.3">
      <c r="A388" s="19"/>
      <c r="L388" s="19"/>
    </row>
    <row r="389" spans="1:12" x14ac:dyDescent="0.3">
      <c r="A389" s="19"/>
      <c r="L389" s="19"/>
    </row>
    <row r="390" spans="1:12" x14ac:dyDescent="0.3">
      <c r="A390" s="19"/>
      <c r="L390" s="19"/>
    </row>
    <row r="391" spans="1:12" x14ac:dyDescent="0.3">
      <c r="A391" s="19"/>
      <c r="L391" s="19"/>
    </row>
    <row r="392" spans="1:12" x14ac:dyDescent="0.3">
      <c r="A392" s="19"/>
      <c r="L392" s="19"/>
    </row>
    <row r="393" spans="1:12" x14ac:dyDescent="0.3">
      <c r="A393" s="19"/>
      <c r="L393" s="19"/>
    </row>
    <row r="394" spans="1:12" x14ac:dyDescent="0.3">
      <c r="A394" s="19"/>
      <c r="L394" s="19"/>
    </row>
    <row r="395" spans="1:12" x14ac:dyDescent="0.3">
      <c r="A395" s="19"/>
      <c r="L395" s="19"/>
    </row>
    <row r="396" spans="1:12" x14ac:dyDescent="0.3">
      <c r="A396" s="19"/>
      <c r="L396" s="19"/>
    </row>
    <row r="397" spans="1:12" x14ac:dyDescent="0.3">
      <c r="A397" s="19"/>
      <c r="L397" s="19"/>
    </row>
    <row r="398" spans="1:12" x14ac:dyDescent="0.3">
      <c r="A398" s="19"/>
    </row>
    <row r="399" spans="1:12" x14ac:dyDescent="0.3">
      <c r="A399" s="19"/>
    </row>
    <row r="400" spans="1:12" x14ac:dyDescent="0.3">
      <c r="A400" s="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K218"/>
  <sheetViews>
    <sheetView workbookViewId="0">
      <pane xSplit="1" ySplit="1" topLeftCell="B200" activePane="bottomRight" state="frozen"/>
      <selection pane="topRight" activeCell="B1" sqref="B1"/>
      <selection pane="bottomLeft" activeCell="A2" sqref="A2"/>
      <selection pane="bottomRight" activeCell="O213" sqref="O213"/>
    </sheetView>
  </sheetViews>
  <sheetFormatPr defaultRowHeight="14.4" x14ac:dyDescent="0.3"/>
  <cols>
    <col min="2" max="2" width="25.88671875" bestFit="1" customWidth="1"/>
    <col min="3" max="3" width="19.33203125" bestFit="1" customWidth="1"/>
    <col min="4" max="4" width="20.109375" bestFit="1" customWidth="1"/>
    <col min="5" max="5" width="18.33203125" bestFit="1" customWidth="1"/>
    <col min="6" max="6" width="19.44140625" bestFit="1" customWidth="1"/>
    <col min="7" max="7" width="18.109375" bestFit="1" customWidth="1"/>
    <col min="8" max="8" width="19.109375" bestFit="1" customWidth="1"/>
    <col min="9" max="9" width="18.88671875" bestFit="1" customWidth="1"/>
    <col min="10" max="10" width="19" bestFit="1" customWidth="1"/>
    <col min="11" max="11" width="2.109375" style="2" customWidth="1"/>
  </cols>
  <sheetData>
    <row r="1" spans="1:10" x14ac:dyDescent="0.3">
      <c r="A1" t="s">
        <v>8</v>
      </c>
      <c r="B1" t="s">
        <v>23</v>
      </c>
      <c r="C1" t="s">
        <v>0</v>
      </c>
      <c r="D1" t="s">
        <v>1</v>
      </c>
      <c r="E1" t="s">
        <v>2</v>
      </c>
      <c r="F1" t="s">
        <v>3</v>
      </c>
      <c r="G1" t="s">
        <v>4</v>
      </c>
      <c r="H1" t="s">
        <v>5</v>
      </c>
      <c r="I1" t="s">
        <v>6</v>
      </c>
      <c r="J1" t="s">
        <v>7</v>
      </c>
    </row>
    <row r="2" spans="1:10" x14ac:dyDescent="0.3">
      <c r="A2" s="1">
        <v>37073</v>
      </c>
      <c r="B2">
        <v>39629.256225999998</v>
      </c>
      <c r="C2">
        <v>854.62791000000004</v>
      </c>
      <c r="D2">
        <v>20953.717496000001</v>
      </c>
      <c r="E2">
        <v>125.965519</v>
      </c>
      <c r="F2">
        <v>4034.827683</v>
      </c>
      <c r="G2">
        <v>1177.6793439999999</v>
      </c>
      <c r="H2">
        <v>74.017201999999997</v>
      </c>
      <c r="I2">
        <v>9601.1100690000003</v>
      </c>
      <c r="J2">
        <v>2292.8072080000002</v>
      </c>
    </row>
    <row r="3" spans="1:10" x14ac:dyDescent="0.3">
      <c r="A3" s="1">
        <v>37104</v>
      </c>
      <c r="B3">
        <v>44504.190912999999</v>
      </c>
      <c r="C3">
        <v>1053.710468</v>
      </c>
      <c r="D3">
        <v>23414.460493999999</v>
      </c>
      <c r="E3">
        <v>164.90241599999999</v>
      </c>
      <c r="F3">
        <v>4495.6604820000002</v>
      </c>
      <c r="G3">
        <v>1242.3916959999999</v>
      </c>
      <c r="H3">
        <v>94.549695</v>
      </c>
      <c r="I3">
        <v>10963.295043</v>
      </c>
      <c r="J3">
        <v>2447.461918</v>
      </c>
    </row>
    <row r="4" spans="1:10" x14ac:dyDescent="0.3">
      <c r="A4" s="1">
        <v>37135</v>
      </c>
      <c r="B4">
        <v>38567.390039999998</v>
      </c>
      <c r="C4">
        <v>826.03247999999996</v>
      </c>
      <c r="D4">
        <v>21316.508081</v>
      </c>
      <c r="E4">
        <v>126.33976199999999</v>
      </c>
      <c r="F4">
        <v>3714.173605</v>
      </c>
      <c r="G4">
        <v>1016.20194</v>
      </c>
      <c r="H4">
        <v>48.784264999999998</v>
      </c>
      <c r="I4">
        <v>9561.1766680000001</v>
      </c>
      <c r="J4">
        <v>2022.682397</v>
      </c>
    </row>
    <row r="5" spans="1:10" x14ac:dyDescent="0.3">
      <c r="A5" s="1">
        <v>37165</v>
      </c>
      <c r="B5">
        <v>34322.116926000002</v>
      </c>
      <c r="C5">
        <v>881.50971900000002</v>
      </c>
      <c r="D5">
        <v>19630.918717</v>
      </c>
      <c r="E5">
        <v>86.154118999999994</v>
      </c>
      <c r="F5">
        <v>2925.457519</v>
      </c>
      <c r="G5">
        <v>973.76323500000001</v>
      </c>
      <c r="H5">
        <v>66.186183999999997</v>
      </c>
      <c r="I5">
        <v>8403.8973069999993</v>
      </c>
      <c r="J5">
        <v>2131.1122500000001</v>
      </c>
    </row>
    <row r="6" spans="1:10" x14ac:dyDescent="0.3">
      <c r="A6" s="1">
        <v>37196</v>
      </c>
      <c r="B6">
        <v>40394.557448</v>
      </c>
      <c r="C6">
        <v>890.99978699999997</v>
      </c>
      <c r="D6">
        <v>22473.674878999998</v>
      </c>
      <c r="E6">
        <v>106.538062</v>
      </c>
      <c r="F6">
        <v>4469.5087649999996</v>
      </c>
      <c r="G6">
        <v>1348.689578</v>
      </c>
      <c r="H6">
        <v>87.780389</v>
      </c>
      <c r="I6">
        <v>9146.5685460000004</v>
      </c>
      <c r="J6">
        <v>2230.0516630000002</v>
      </c>
    </row>
    <row r="7" spans="1:10" x14ac:dyDescent="0.3">
      <c r="A7" s="1">
        <v>37226</v>
      </c>
      <c r="B7">
        <v>31998.62455</v>
      </c>
      <c r="C7">
        <v>629.83177799999999</v>
      </c>
      <c r="D7">
        <v>16216.078318</v>
      </c>
      <c r="E7">
        <v>102.99757099999999</v>
      </c>
      <c r="F7">
        <v>3428.7523569999998</v>
      </c>
      <c r="G7">
        <v>1068.5435230000001</v>
      </c>
      <c r="H7">
        <v>59.959031000000003</v>
      </c>
      <c r="I7">
        <v>8088.4396310000002</v>
      </c>
      <c r="J7">
        <v>2442.3342029999999</v>
      </c>
    </row>
    <row r="8" spans="1:10" x14ac:dyDescent="0.3">
      <c r="A8" s="1">
        <v>37257</v>
      </c>
      <c r="B8">
        <v>30864.565999999999</v>
      </c>
      <c r="C8">
        <v>884.57306000000005</v>
      </c>
      <c r="D8">
        <v>15449.157019</v>
      </c>
      <c r="E8">
        <v>112.784116</v>
      </c>
      <c r="F8">
        <v>3559.2795329999999</v>
      </c>
      <c r="G8">
        <v>1190.212982</v>
      </c>
      <c r="H8">
        <v>73.004251999999994</v>
      </c>
      <c r="I8">
        <v>8074.7982890000003</v>
      </c>
      <c r="J8">
        <v>1884.7822470000001</v>
      </c>
    </row>
    <row r="9" spans="1:10" x14ac:dyDescent="0.3">
      <c r="A9" s="1">
        <v>37288</v>
      </c>
      <c r="B9">
        <v>34846.020787000001</v>
      </c>
      <c r="C9">
        <v>880.83232899999996</v>
      </c>
      <c r="D9">
        <v>18251.364638999999</v>
      </c>
      <c r="E9">
        <v>121.68884799999999</v>
      </c>
      <c r="F9">
        <v>3821.3102490000001</v>
      </c>
      <c r="G9">
        <v>1195.2121930000001</v>
      </c>
      <c r="H9">
        <v>84.820556999999994</v>
      </c>
      <c r="I9">
        <v>8255.0469450000001</v>
      </c>
      <c r="J9">
        <v>2508.4395060000002</v>
      </c>
    </row>
    <row r="10" spans="1:10" x14ac:dyDescent="0.3">
      <c r="A10" s="1">
        <v>37316</v>
      </c>
      <c r="B10">
        <v>35892.276809000003</v>
      </c>
      <c r="C10">
        <v>800.44537100000002</v>
      </c>
      <c r="D10">
        <v>17877.711453</v>
      </c>
      <c r="E10">
        <v>116.256214</v>
      </c>
      <c r="F10">
        <v>4183.8279679999996</v>
      </c>
      <c r="G10">
        <v>1247.2176810000001</v>
      </c>
      <c r="H10">
        <v>95.220693999999995</v>
      </c>
      <c r="I10">
        <v>8730.0319660000005</v>
      </c>
      <c r="J10">
        <v>2339.5037990000001</v>
      </c>
    </row>
    <row r="11" spans="1:10" x14ac:dyDescent="0.3">
      <c r="A11" s="1">
        <v>37347</v>
      </c>
      <c r="B11">
        <v>37138.342573000002</v>
      </c>
      <c r="C11">
        <v>1380.1904549999999</v>
      </c>
      <c r="D11">
        <v>18561.284501999999</v>
      </c>
      <c r="E11">
        <v>131.31890000000001</v>
      </c>
      <c r="F11">
        <v>4258.9763359999997</v>
      </c>
      <c r="G11">
        <v>1321.697895</v>
      </c>
      <c r="H11">
        <v>97.371530000000007</v>
      </c>
      <c r="I11">
        <v>9009.2998019999995</v>
      </c>
      <c r="J11">
        <v>2413.438001</v>
      </c>
    </row>
    <row r="12" spans="1:10" x14ac:dyDescent="0.3">
      <c r="A12" s="1">
        <v>37377</v>
      </c>
      <c r="B12">
        <v>37115.788594999998</v>
      </c>
      <c r="C12">
        <v>1149.4185950000001</v>
      </c>
      <c r="D12">
        <v>18167.904039000001</v>
      </c>
      <c r="E12">
        <v>153.523651</v>
      </c>
      <c r="F12">
        <v>4511.180128</v>
      </c>
      <c r="G12">
        <v>1226.9294629999999</v>
      </c>
      <c r="H12">
        <v>110.069261</v>
      </c>
      <c r="I12">
        <v>9130.4466269999994</v>
      </c>
      <c r="J12">
        <v>2401.6300999999999</v>
      </c>
    </row>
    <row r="13" spans="1:10" x14ac:dyDescent="0.3">
      <c r="A13" s="1">
        <v>37408</v>
      </c>
      <c r="B13">
        <v>37151.826929000003</v>
      </c>
      <c r="C13">
        <v>996.44223599999998</v>
      </c>
      <c r="D13">
        <v>18008.341472</v>
      </c>
      <c r="E13">
        <v>210.30151900000001</v>
      </c>
      <c r="F13">
        <v>4647.881547</v>
      </c>
      <c r="G13">
        <v>1302.131954</v>
      </c>
      <c r="H13">
        <v>131.67857599999999</v>
      </c>
      <c r="I13">
        <v>9197.259908</v>
      </c>
      <c r="J13">
        <v>2551.8016809999999</v>
      </c>
    </row>
    <row r="14" spans="1:10" x14ac:dyDescent="0.3">
      <c r="A14" s="1">
        <v>37438</v>
      </c>
      <c r="B14">
        <v>37725.150717999997</v>
      </c>
      <c r="C14">
        <v>1088.2615029999999</v>
      </c>
      <c r="D14">
        <v>18034.076868</v>
      </c>
      <c r="E14">
        <v>184.854028</v>
      </c>
      <c r="F14">
        <v>4745.9988050000002</v>
      </c>
      <c r="G14">
        <v>1294.5238420000001</v>
      </c>
      <c r="H14">
        <v>122.19308700000001</v>
      </c>
      <c r="I14">
        <v>9358.483757</v>
      </c>
      <c r="J14">
        <v>2476.1919990000001</v>
      </c>
    </row>
    <row r="15" spans="1:10" x14ac:dyDescent="0.3">
      <c r="A15" s="1">
        <v>37469</v>
      </c>
      <c r="B15">
        <v>37445.55287</v>
      </c>
      <c r="C15">
        <v>1168.4530050000001</v>
      </c>
      <c r="D15">
        <v>17664.659947</v>
      </c>
      <c r="E15">
        <v>179.64978199999999</v>
      </c>
      <c r="F15">
        <v>4735.7527380000001</v>
      </c>
      <c r="G15">
        <v>1311.1771550000001</v>
      </c>
      <c r="H15">
        <v>121.930335</v>
      </c>
      <c r="I15">
        <v>9423.9467750000003</v>
      </c>
      <c r="J15">
        <v>2248.4518520000001</v>
      </c>
    </row>
    <row r="16" spans="1:10" x14ac:dyDescent="0.3">
      <c r="A16" s="1">
        <v>37500</v>
      </c>
      <c r="B16">
        <v>37143.239906000003</v>
      </c>
      <c r="C16">
        <v>1279.933779</v>
      </c>
      <c r="D16">
        <v>17553.623002</v>
      </c>
      <c r="E16">
        <v>191.355974</v>
      </c>
      <c r="F16">
        <v>4896.2368310000002</v>
      </c>
      <c r="G16">
        <v>1283.119792</v>
      </c>
      <c r="H16">
        <v>148.86026699999999</v>
      </c>
      <c r="I16">
        <v>9398.4495580000003</v>
      </c>
      <c r="J16">
        <v>2452.902924</v>
      </c>
    </row>
    <row r="17" spans="1:10" x14ac:dyDescent="0.3">
      <c r="A17" s="1">
        <v>37530</v>
      </c>
      <c r="B17">
        <v>37716.451403999999</v>
      </c>
      <c r="C17">
        <v>1267.6238940000001</v>
      </c>
      <c r="D17">
        <v>18485.437404</v>
      </c>
      <c r="E17">
        <v>203.766313</v>
      </c>
      <c r="F17">
        <v>5187.010252</v>
      </c>
      <c r="G17">
        <v>1343.8933669999999</v>
      </c>
      <c r="H17">
        <v>145.16054800000001</v>
      </c>
      <c r="I17">
        <v>9597.8943429999999</v>
      </c>
      <c r="J17">
        <v>2391.2713560000002</v>
      </c>
    </row>
    <row r="18" spans="1:10" x14ac:dyDescent="0.3">
      <c r="A18" s="1">
        <v>37561</v>
      </c>
      <c r="B18">
        <v>37374.343121999998</v>
      </c>
      <c r="C18">
        <v>1242.803359</v>
      </c>
      <c r="D18">
        <v>17871.137099</v>
      </c>
      <c r="E18">
        <v>223.33596</v>
      </c>
      <c r="F18">
        <v>4959.112271</v>
      </c>
      <c r="G18">
        <v>1236.2917130000001</v>
      </c>
      <c r="H18">
        <v>127.867783</v>
      </c>
      <c r="I18">
        <v>9630.8417480000007</v>
      </c>
      <c r="J18">
        <v>2314.2785060000001</v>
      </c>
    </row>
    <row r="19" spans="1:10" x14ac:dyDescent="0.3">
      <c r="A19" s="1">
        <v>37591</v>
      </c>
      <c r="B19">
        <v>39343.366518000003</v>
      </c>
      <c r="C19">
        <v>1445.160511</v>
      </c>
      <c r="D19">
        <v>18496.758006</v>
      </c>
      <c r="E19">
        <v>223.930645</v>
      </c>
      <c r="F19">
        <v>5327.1884</v>
      </c>
      <c r="G19">
        <v>1432.287237</v>
      </c>
      <c r="H19">
        <v>147.66923800000001</v>
      </c>
      <c r="I19">
        <v>10023.238355</v>
      </c>
      <c r="J19">
        <v>2453.833541</v>
      </c>
    </row>
    <row r="20" spans="1:10" x14ac:dyDescent="0.3">
      <c r="A20" s="1">
        <v>37622</v>
      </c>
      <c r="B20">
        <v>41276.996481000002</v>
      </c>
      <c r="C20">
        <v>1423.7376340000001</v>
      </c>
      <c r="D20">
        <v>18884.913778999999</v>
      </c>
      <c r="E20">
        <v>211.06736000000001</v>
      </c>
      <c r="F20">
        <v>5783.487255</v>
      </c>
      <c r="G20">
        <v>1488.9173029999999</v>
      </c>
      <c r="H20">
        <v>147.02458799999999</v>
      </c>
      <c r="I20">
        <v>10683.838530999999</v>
      </c>
      <c r="J20">
        <v>2813.6657610000002</v>
      </c>
    </row>
    <row r="21" spans="1:10" x14ac:dyDescent="0.3">
      <c r="A21" s="1">
        <v>37653</v>
      </c>
      <c r="B21">
        <v>41384.741756000003</v>
      </c>
      <c r="C21">
        <v>1344.963307</v>
      </c>
      <c r="D21">
        <v>18732.825306999999</v>
      </c>
      <c r="E21">
        <v>177.80196699999999</v>
      </c>
      <c r="F21">
        <v>5820.1820209999996</v>
      </c>
      <c r="G21">
        <v>1344.366246</v>
      </c>
      <c r="H21">
        <v>151.27481299999999</v>
      </c>
      <c r="I21">
        <v>11465.403093000001</v>
      </c>
      <c r="J21">
        <v>2654.2758990000002</v>
      </c>
    </row>
    <row r="22" spans="1:10" x14ac:dyDescent="0.3">
      <c r="A22" s="1">
        <v>37681</v>
      </c>
      <c r="B22">
        <v>40558.758478000003</v>
      </c>
      <c r="C22">
        <v>1260.6046940000001</v>
      </c>
      <c r="D22">
        <v>18389.926006999998</v>
      </c>
      <c r="E22">
        <v>189.46593100000001</v>
      </c>
      <c r="F22">
        <v>5511.187817</v>
      </c>
      <c r="G22">
        <v>1424.7538500000001</v>
      </c>
      <c r="H22">
        <v>134.50359599999999</v>
      </c>
      <c r="I22">
        <v>10664.594743</v>
      </c>
      <c r="J22">
        <v>2602.0360649999998</v>
      </c>
    </row>
    <row r="23" spans="1:10" x14ac:dyDescent="0.3">
      <c r="A23" s="1">
        <v>37712</v>
      </c>
      <c r="B23">
        <v>38958.625702999998</v>
      </c>
      <c r="C23">
        <v>1045.3339599999999</v>
      </c>
      <c r="D23">
        <v>17965.495231000001</v>
      </c>
      <c r="E23">
        <v>156.86496399999999</v>
      </c>
      <c r="F23">
        <v>5318.6865930000004</v>
      </c>
      <c r="G23">
        <v>1293.23793</v>
      </c>
      <c r="H23">
        <v>152.84791899999999</v>
      </c>
      <c r="I23">
        <v>10199.604429999999</v>
      </c>
      <c r="J23">
        <v>2694.8487439999999</v>
      </c>
    </row>
    <row r="24" spans="1:10" x14ac:dyDescent="0.3">
      <c r="A24" s="1">
        <v>37742</v>
      </c>
      <c r="B24">
        <v>39473.814259999999</v>
      </c>
      <c r="C24">
        <v>1236.1604339999999</v>
      </c>
      <c r="D24">
        <v>18588.142314000001</v>
      </c>
      <c r="E24">
        <v>176.49460199999999</v>
      </c>
      <c r="F24">
        <v>5332.0932249999996</v>
      </c>
      <c r="G24">
        <v>1333.0880179999999</v>
      </c>
      <c r="H24">
        <v>109.368724</v>
      </c>
      <c r="I24">
        <v>9869.9035349999995</v>
      </c>
      <c r="J24">
        <v>2680.4942409999999</v>
      </c>
    </row>
    <row r="25" spans="1:10" x14ac:dyDescent="0.3">
      <c r="A25" s="1">
        <v>37773</v>
      </c>
      <c r="B25">
        <v>41330.417240000002</v>
      </c>
      <c r="C25">
        <v>1348.6871630000001</v>
      </c>
      <c r="D25">
        <v>19176.854732</v>
      </c>
      <c r="E25">
        <v>177.01147499999999</v>
      </c>
      <c r="F25">
        <v>5637.7492789999997</v>
      </c>
      <c r="G25">
        <v>1385.1256989999999</v>
      </c>
      <c r="H25">
        <v>171.52756199999999</v>
      </c>
      <c r="I25">
        <v>10493.476433</v>
      </c>
      <c r="J25">
        <v>2689.5530180000001</v>
      </c>
    </row>
    <row r="26" spans="1:10" x14ac:dyDescent="0.3">
      <c r="A26" s="1">
        <v>37803</v>
      </c>
      <c r="B26">
        <v>43765.765985999999</v>
      </c>
      <c r="C26">
        <v>1350.7677269999999</v>
      </c>
      <c r="D26">
        <v>19823.400392</v>
      </c>
      <c r="E26">
        <v>181.427807</v>
      </c>
      <c r="F26">
        <v>6321.8794079999998</v>
      </c>
      <c r="G26">
        <v>1514.8314849999999</v>
      </c>
      <c r="H26">
        <v>273.30572899999999</v>
      </c>
      <c r="I26">
        <v>11277.79781</v>
      </c>
      <c r="J26">
        <v>2849.1466169999999</v>
      </c>
    </row>
    <row r="27" spans="1:10" x14ac:dyDescent="0.3">
      <c r="A27" s="1">
        <v>37834</v>
      </c>
      <c r="B27">
        <v>42880.319452000003</v>
      </c>
      <c r="C27">
        <v>1307.346503</v>
      </c>
      <c r="D27">
        <v>19735.636588000001</v>
      </c>
      <c r="E27">
        <v>195.832235</v>
      </c>
      <c r="F27">
        <v>5840.4393129999999</v>
      </c>
      <c r="G27">
        <v>1566.482953</v>
      </c>
      <c r="H27">
        <v>160.708561</v>
      </c>
      <c r="I27">
        <v>11262.862829</v>
      </c>
      <c r="J27">
        <v>2684.5305199999998</v>
      </c>
    </row>
    <row r="28" spans="1:10" x14ac:dyDescent="0.3">
      <c r="A28" s="1">
        <v>37865</v>
      </c>
      <c r="B28">
        <v>45664.786146999999</v>
      </c>
      <c r="C28">
        <v>1302.7004730000001</v>
      </c>
      <c r="D28">
        <v>20714.036735999998</v>
      </c>
      <c r="E28">
        <v>185.10596200000001</v>
      </c>
      <c r="F28">
        <v>6535.9719240000004</v>
      </c>
      <c r="G28">
        <v>1526.5391669999999</v>
      </c>
      <c r="H28">
        <v>171.097343</v>
      </c>
      <c r="I28">
        <v>12015.532085000001</v>
      </c>
      <c r="J28">
        <v>2984.7122100000001</v>
      </c>
    </row>
    <row r="29" spans="1:10" x14ac:dyDescent="0.3">
      <c r="A29" s="1">
        <v>37895</v>
      </c>
      <c r="B29">
        <v>47198.119846000001</v>
      </c>
      <c r="C29">
        <v>1264.7922149999999</v>
      </c>
      <c r="D29">
        <v>22261.843669999998</v>
      </c>
      <c r="E29">
        <v>222.64945</v>
      </c>
      <c r="F29">
        <v>6642.9659650000003</v>
      </c>
      <c r="G29">
        <v>1577.5271760000001</v>
      </c>
      <c r="H29">
        <v>202.20554799999999</v>
      </c>
      <c r="I29">
        <v>12355.345358</v>
      </c>
      <c r="J29">
        <v>3268.861191</v>
      </c>
    </row>
    <row r="30" spans="1:10" x14ac:dyDescent="0.3">
      <c r="A30" s="1">
        <v>37926</v>
      </c>
      <c r="B30">
        <v>44351.642861</v>
      </c>
      <c r="C30">
        <v>1030.3347080000001</v>
      </c>
      <c r="D30">
        <v>19229.813386000002</v>
      </c>
      <c r="E30">
        <v>206.96432799999999</v>
      </c>
      <c r="F30">
        <v>6738.1377599999996</v>
      </c>
      <c r="G30">
        <v>1610.9949449999999</v>
      </c>
      <c r="H30">
        <v>138.04538700000001</v>
      </c>
      <c r="I30">
        <v>12090.562082</v>
      </c>
      <c r="J30">
        <v>3474.6698329999999</v>
      </c>
    </row>
    <row r="31" spans="1:10" x14ac:dyDescent="0.3">
      <c r="A31" s="1">
        <v>37956</v>
      </c>
      <c r="B31">
        <v>49977.530336000003</v>
      </c>
      <c r="C31">
        <v>1457.5909859999999</v>
      </c>
      <c r="D31">
        <v>21951.86578</v>
      </c>
      <c r="E31">
        <v>274.18504100000001</v>
      </c>
      <c r="F31">
        <v>7304.9366239999999</v>
      </c>
      <c r="G31">
        <v>1752.1306770000001</v>
      </c>
      <c r="H31">
        <v>252.71058099999999</v>
      </c>
      <c r="I31">
        <v>13552.803909</v>
      </c>
      <c r="J31">
        <v>3611.1937440000002</v>
      </c>
    </row>
    <row r="32" spans="1:10" x14ac:dyDescent="0.3">
      <c r="A32" s="1">
        <v>37987</v>
      </c>
      <c r="B32">
        <v>49448.314676000002</v>
      </c>
      <c r="C32">
        <v>1298.878281</v>
      </c>
      <c r="D32">
        <v>22206.661118</v>
      </c>
      <c r="E32">
        <v>204.72342699999999</v>
      </c>
      <c r="F32">
        <v>7209.0505400000002</v>
      </c>
      <c r="G32">
        <v>1672.6329370000001</v>
      </c>
      <c r="H32">
        <v>275.89826599999998</v>
      </c>
      <c r="I32">
        <v>13116.751910000001</v>
      </c>
      <c r="J32">
        <v>3698.924497</v>
      </c>
    </row>
    <row r="33" spans="1:10" x14ac:dyDescent="0.3">
      <c r="A33" s="1">
        <v>38018</v>
      </c>
      <c r="B33">
        <v>52805.922839999999</v>
      </c>
      <c r="C33">
        <v>1423.3326950000001</v>
      </c>
      <c r="D33">
        <v>23775.753734999998</v>
      </c>
      <c r="E33">
        <v>337.138015</v>
      </c>
      <c r="F33">
        <v>7710.7042860000001</v>
      </c>
      <c r="G33">
        <v>1746.0683059999999</v>
      </c>
      <c r="H33">
        <v>185.29970900000001</v>
      </c>
      <c r="I33">
        <v>14087.383916999999</v>
      </c>
      <c r="J33">
        <v>3710.2423130000002</v>
      </c>
    </row>
    <row r="34" spans="1:10" x14ac:dyDescent="0.3">
      <c r="A34" s="1">
        <v>38047</v>
      </c>
      <c r="B34">
        <v>58274.411433000001</v>
      </c>
      <c r="C34">
        <v>1586.6784809999999</v>
      </c>
      <c r="D34">
        <v>26925.568491000002</v>
      </c>
      <c r="E34">
        <v>427.71629100000001</v>
      </c>
      <c r="F34">
        <v>8407.8222750000004</v>
      </c>
      <c r="G34">
        <v>1818.8510799999999</v>
      </c>
      <c r="H34">
        <v>261.07125100000002</v>
      </c>
      <c r="I34">
        <v>14696.880868</v>
      </c>
      <c r="J34">
        <v>3974.570228</v>
      </c>
    </row>
    <row r="35" spans="1:10" x14ac:dyDescent="0.3">
      <c r="A35" s="1">
        <v>38078</v>
      </c>
      <c r="B35">
        <v>63986.668166000003</v>
      </c>
      <c r="C35">
        <v>1612.2936119999999</v>
      </c>
      <c r="D35">
        <v>28833.378995999999</v>
      </c>
      <c r="E35">
        <v>389.19526300000001</v>
      </c>
      <c r="F35">
        <v>9701.6012040000005</v>
      </c>
      <c r="G35">
        <v>1964.086534</v>
      </c>
      <c r="H35">
        <v>189.91669099999999</v>
      </c>
      <c r="I35">
        <v>16906.048846999998</v>
      </c>
      <c r="J35">
        <v>4018.9921939999999</v>
      </c>
    </row>
    <row r="36" spans="1:10" x14ac:dyDescent="0.3">
      <c r="A36" s="1">
        <v>38108</v>
      </c>
      <c r="B36">
        <v>62107.642978999997</v>
      </c>
      <c r="C36">
        <v>1565.922697</v>
      </c>
      <c r="D36">
        <v>28187.273927999999</v>
      </c>
      <c r="E36">
        <v>334.90465799999998</v>
      </c>
      <c r="F36">
        <v>9231.6510660000004</v>
      </c>
      <c r="G36">
        <v>1976.081371</v>
      </c>
      <c r="H36">
        <v>244.32864599999999</v>
      </c>
      <c r="I36">
        <v>15922.703834</v>
      </c>
      <c r="J36">
        <v>4267.6927470000001</v>
      </c>
    </row>
    <row r="37" spans="1:10" x14ac:dyDescent="0.3">
      <c r="A37" s="1">
        <v>38139</v>
      </c>
      <c r="B37">
        <v>63735.849511</v>
      </c>
      <c r="C37">
        <v>1775.717625</v>
      </c>
      <c r="D37">
        <v>28956.856748999999</v>
      </c>
      <c r="E37">
        <v>219.79251600000001</v>
      </c>
      <c r="F37">
        <v>9654.3601469999994</v>
      </c>
      <c r="G37">
        <v>1980.5778479999999</v>
      </c>
      <c r="H37">
        <v>241.27975499999999</v>
      </c>
      <c r="I37">
        <v>16641.043538000002</v>
      </c>
      <c r="J37">
        <v>4381.1396219999997</v>
      </c>
    </row>
    <row r="38" spans="1:10" x14ac:dyDescent="0.3">
      <c r="A38" s="1">
        <v>38169</v>
      </c>
      <c r="B38">
        <v>62950.525156000003</v>
      </c>
      <c r="C38">
        <v>1902.257607</v>
      </c>
      <c r="D38">
        <v>27493.749374999999</v>
      </c>
      <c r="E38">
        <v>404.13415600000002</v>
      </c>
      <c r="F38">
        <v>9658.4938440000005</v>
      </c>
      <c r="G38">
        <v>1833.578606</v>
      </c>
      <c r="H38">
        <v>260.73560900000001</v>
      </c>
      <c r="I38">
        <v>16462.500863000001</v>
      </c>
      <c r="J38">
        <v>4493.5588530000005</v>
      </c>
    </row>
    <row r="39" spans="1:10" x14ac:dyDescent="0.3">
      <c r="A39" s="1">
        <v>38200</v>
      </c>
      <c r="B39">
        <v>66974.722114000004</v>
      </c>
      <c r="C39">
        <v>1949.6309639999999</v>
      </c>
      <c r="D39">
        <v>30042.647712999998</v>
      </c>
      <c r="E39">
        <v>317.40553499999999</v>
      </c>
      <c r="F39">
        <v>10249.430664</v>
      </c>
      <c r="G39">
        <v>1897.368487</v>
      </c>
      <c r="H39">
        <v>321.09659799999997</v>
      </c>
      <c r="I39">
        <v>17216.292414</v>
      </c>
      <c r="J39">
        <v>4897.0205889999997</v>
      </c>
    </row>
    <row r="40" spans="1:10" x14ac:dyDescent="0.3">
      <c r="A40" s="1">
        <v>38231</v>
      </c>
      <c r="B40">
        <v>68594.829553999996</v>
      </c>
      <c r="C40">
        <v>1932.345286</v>
      </c>
      <c r="D40">
        <v>30510.254075000001</v>
      </c>
      <c r="E40">
        <v>432.16436800000002</v>
      </c>
      <c r="F40">
        <v>10548.751974000001</v>
      </c>
      <c r="G40">
        <v>2218.7967389999999</v>
      </c>
      <c r="H40">
        <v>304.34160800000001</v>
      </c>
      <c r="I40">
        <v>17397.586216</v>
      </c>
      <c r="J40">
        <v>5064.9038360000004</v>
      </c>
    </row>
    <row r="41" spans="1:10" x14ac:dyDescent="0.3">
      <c r="A41" s="1">
        <v>38261</v>
      </c>
      <c r="B41">
        <v>72395.333738999994</v>
      </c>
      <c r="C41">
        <v>2042.068865</v>
      </c>
      <c r="D41">
        <v>32805.765334999996</v>
      </c>
      <c r="E41">
        <v>308.17078299999997</v>
      </c>
      <c r="F41">
        <v>10798.684062</v>
      </c>
      <c r="G41">
        <v>2371.6220739999999</v>
      </c>
      <c r="H41">
        <v>276.07463200000001</v>
      </c>
      <c r="I41">
        <v>18786.303711</v>
      </c>
      <c r="J41">
        <v>5457.5769140000002</v>
      </c>
    </row>
    <row r="42" spans="1:10" x14ac:dyDescent="0.3">
      <c r="A42" s="1">
        <v>38292</v>
      </c>
      <c r="B42">
        <v>73739.737089000002</v>
      </c>
      <c r="C42">
        <v>2118.2434269999999</v>
      </c>
      <c r="D42">
        <v>32921.650047000003</v>
      </c>
      <c r="E42">
        <v>391.89441099999999</v>
      </c>
      <c r="F42">
        <v>11432.285597</v>
      </c>
      <c r="G42">
        <v>2293.5305629999998</v>
      </c>
      <c r="H42">
        <v>294.88261499999999</v>
      </c>
      <c r="I42">
        <v>19272.607306999998</v>
      </c>
      <c r="J42">
        <v>5622.7626970000001</v>
      </c>
    </row>
    <row r="43" spans="1:10" x14ac:dyDescent="0.3">
      <c r="A43" s="1">
        <v>38322</v>
      </c>
      <c r="B43">
        <v>74035.526104000004</v>
      </c>
      <c r="C43">
        <v>2145.930895</v>
      </c>
      <c r="D43">
        <v>33160.010860000002</v>
      </c>
      <c r="E43">
        <v>313.12177800000001</v>
      </c>
      <c r="F43">
        <v>11518.670851000001</v>
      </c>
      <c r="G43">
        <v>2108.1493700000001</v>
      </c>
      <c r="H43">
        <v>308.16071399999998</v>
      </c>
      <c r="I43">
        <v>19161.360175999998</v>
      </c>
      <c r="J43">
        <v>5662.8623100000004</v>
      </c>
    </row>
    <row r="44" spans="1:10" x14ac:dyDescent="0.3">
      <c r="A44" s="1">
        <v>38353</v>
      </c>
      <c r="B44">
        <v>78604.049729999999</v>
      </c>
      <c r="C44">
        <v>2329.8216470000002</v>
      </c>
      <c r="D44">
        <v>34955.139425000001</v>
      </c>
      <c r="E44">
        <v>335.14868799999999</v>
      </c>
      <c r="F44">
        <v>12215.468897000001</v>
      </c>
      <c r="G44">
        <v>2361.3160779999998</v>
      </c>
      <c r="H44">
        <v>313.39758599999999</v>
      </c>
      <c r="I44">
        <v>20221.479915</v>
      </c>
      <c r="J44">
        <v>5941.1705250000005</v>
      </c>
    </row>
    <row r="45" spans="1:10" x14ac:dyDescent="0.3">
      <c r="A45" s="1">
        <v>38384</v>
      </c>
      <c r="B45">
        <v>78695.718609000003</v>
      </c>
      <c r="C45">
        <v>2360.8380000000002</v>
      </c>
      <c r="D45">
        <v>34380.249952999999</v>
      </c>
      <c r="E45">
        <v>366.08428199999997</v>
      </c>
      <c r="F45">
        <v>12475.788289</v>
      </c>
      <c r="G45">
        <v>2518.849463</v>
      </c>
      <c r="H45">
        <v>329.85400399999997</v>
      </c>
      <c r="I45">
        <v>20408.421051000001</v>
      </c>
      <c r="J45">
        <v>6242.0070139999998</v>
      </c>
    </row>
    <row r="46" spans="1:10" x14ac:dyDescent="0.3">
      <c r="A46" s="1">
        <v>38412</v>
      </c>
      <c r="B46">
        <v>78415.183334000001</v>
      </c>
      <c r="C46">
        <v>2305.2476230000002</v>
      </c>
      <c r="D46">
        <v>33766.937754999999</v>
      </c>
      <c r="E46">
        <v>371.82853299999999</v>
      </c>
      <c r="F46">
        <v>12431.663522999999</v>
      </c>
      <c r="G46">
        <v>2444.2306939999999</v>
      </c>
      <c r="H46">
        <v>318.27160800000001</v>
      </c>
      <c r="I46">
        <v>19606.401519999999</v>
      </c>
      <c r="J46">
        <v>6600.4335920000003</v>
      </c>
    </row>
    <row r="47" spans="1:10" x14ac:dyDescent="0.3">
      <c r="A47" s="1">
        <v>38443</v>
      </c>
      <c r="B47">
        <v>84433.537855000002</v>
      </c>
      <c r="C47">
        <v>2477.8890940000001</v>
      </c>
      <c r="D47">
        <v>35608.228471000002</v>
      </c>
      <c r="E47">
        <v>407.70729699999998</v>
      </c>
      <c r="F47">
        <v>14346.276437</v>
      </c>
      <c r="G47">
        <v>2643.0075120000001</v>
      </c>
      <c r="H47">
        <v>376.52945499999998</v>
      </c>
      <c r="I47">
        <v>21480.249305000001</v>
      </c>
      <c r="J47">
        <v>6943.6547469999996</v>
      </c>
    </row>
    <row r="48" spans="1:10" x14ac:dyDescent="0.3">
      <c r="A48" s="1">
        <v>38473</v>
      </c>
      <c r="B48">
        <v>86733.996971999994</v>
      </c>
      <c r="C48">
        <v>2608.6774500000001</v>
      </c>
      <c r="D48">
        <v>36085.015228999997</v>
      </c>
      <c r="E48">
        <v>407.41913</v>
      </c>
      <c r="F48">
        <v>14964.949171</v>
      </c>
      <c r="G48">
        <v>2751.7422080000001</v>
      </c>
      <c r="H48">
        <v>336.569637</v>
      </c>
      <c r="I48">
        <v>22230.223695000001</v>
      </c>
      <c r="J48">
        <v>7239.8764010000004</v>
      </c>
    </row>
    <row r="49" spans="1:10" x14ac:dyDescent="0.3">
      <c r="A49" s="1">
        <v>38504</v>
      </c>
      <c r="B49">
        <v>87879.547208000004</v>
      </c>
      <c r="C49">
        <v>2454.30818</v>
      </c>
      <c r="D49">
        <v>36528.158563999998</v>
      </c>
      <c r="E49">
        <v>414.45613300000002</v>
      </c>
      <c r="F49">
        <v>14948.93031</v>
      </c>
      <c r="G49">
        <v>2840.6124559999998</v>
      </c>
      <c r="H49">
        <v>308.72107099999999</v>
      </c>
      <c r="I49">
        <v>23134.696002000001</v>
      </c>
      <c r="J49">
        <v>7423.1500210000004</v>
      </c>
    </row>
    <row r="50" spans="1:10" x14ac:dyDescent="0.3">
      <c r="A50" s="1">
        <v>38534</v>
      </c>
      <c r="B50">
        <v>89528.973320999998</v>
      </c>
      <c r="C50">
        <v>2328.7098999999998</v>
      </c>
      <c r="D50">
        <v>36718.115117000001</v>
      </c>
      <c r="E50">
        <v>463.705962</v>
      </c>
      <c r="F50">
        <v>15732.262439</v>
      </c>
      <c r="G50">
        <v>2722.104601</v>
      </c>
      <c r="H50">
        <v>337.58741500000002</v>
      </c>
      <c r="I50">
        <v>22673.664519000002</v>
      </c>
      <c r="J50">
        <v>7593.3281909999996</v>
      </c>
    </row>
    <row r="51" spans="1:10" x14ac:dyDescent="0.3">
      <c r="A51" s="1">
        <v>38565</v>
      </c>
      <c r="B51">
        <v>93512.608485000004</v>
      </c>
      <c r="C51">
        <v>2374.7943489999998</v>
      </c>
      <c r="D51">
        <v>38708.338531000001</v>
      </c>
      <c r="E51">
        <v>499.80618199999998</v>
      </c>
      <c r="F51">
        <v>16559.770681999998</v>
      </c>
      <c r="G51">
        <v>2849.0083100000002</v>
      </c>
      <c r="H51">
        <v>340.33225299999998</v>
      </c>
      <c r="I51">
        <v>24113.964366</v>
      </c>
      <c r="J51">
        <v>8159.0869590000002</v>
      </c>
    </row>
    <row r="52" spans="1:10" x14ac:dyDescent="0.3">
      <c r="A52" s="1">
        <v>38596</v>
      </c>
      <c r="B52">
        <v>95157.132186999996</v>
      </c>
      <c r="C52">
        <v>2635.205798</v>
      </c>
      <c r="D52">
        <v>39197.472059</v>
      </c>
      <c r="E52">
        <v>515.41340700000001</v>
      </c>
      <c r="F52">
        <v>16797.988372</v>
      </c>
      <c r="G52">
        <v>2999.2258780000002</v>
      </c>
      <c r="H52">
        <v>340.25890199999998</v>
      </c>
      <c r="I52">
        <v>24430.137897000001</v>
      </c>
      <c r="J52">
        <v>8309.5140740000006</v>
      </c>
    </row>
    <row r="53" spans="1:10" x14ac:dyDescent="0.3">
      <c r="A53" s="1">
        <v>38626</v>
      </c>
      <c r="B53">
        <v>93714.853528000007</v>
      </c>
      <c r="C53">
        <v>2588.2115480000002</v>
      </c>
      <c r="D53">
        <v>37952.233054999997</v>
      </c>
      <c r="E53">
        <v>571.74933699999997</v>
      </c>
      <c r="F53">
        <v>17310.128196000001</v>
      </c>
      <c r="G53">
        <v>2938.1181150000002</v>
      </c>
      <c r="H53">
        <v>382.93315000000001</v>
      </c>
      <c r="I53">
        <v>23736.135834000001</v>
      </c>
      <c r="J53">
        <v>8411.0172619999994</v>
      </c>
    </row>
    <row r="54" spans="1:10" x14ac:dyDescent="0.3">
      <c r="A54" s="1">
        <v>38657</v>
      </c>
      <c r="B54">
        <v>100218.774706</v>
      </c>
      <c r="C54">
        <v>2835.0730789999998</v>
      </c>
      <c r="D54">
        <v>41187.987390000002</v>
      </c>
      <c r="E54">
        <v>545.29719399999999</v>
      </c>
      <c r="F54">
        <v>18138.891019999999</v>
      </c>
      <c r="G54">
        <v>3169.1071059999999</v>
      </c>
      <c r="H54">
        <v>415.35696999999999</v>
      </c>
      <c r="I54">
        <v>25823.975588000001</v>
      </c>
      <c r="J54">
        <v>8666.490119</v>
      </c>
    </row>
    <row r="55" spans="1:10" x14ac:dyDescent="0.3">
      <c r="A55" s="1">
        <v>38687</v>
      </c>
      <c r="B55">
        <v>99597.080661</v>
      </c>
      <c r="C55">
        <v>2729.9747929999999</v>
      </c>
      <c r="D55">
        <v>40619.912784</v>
      </c>
      <c r="E55">
        <v>526.15203499999996</v>
      </c>
      <c r="F55">
        <v>18441.330255000001</v>
      </c>
      <c r="G55">
        <v>3151.1063840000002</v>
      </c>
      <c r="H55">
        <v>380.46759800000001</v>
      </c>
      <c r="I55">
        <v>25052.608748999999</v>
      </c>
      <c r="J55">
        <v>9009.4114669999999</v>
      </c>
    </row>
    <row r="56" spans="1:10" x14ac:dyDescent="0.3">
      <c r="A56" s="1">
        <v>38718</v>
      </c>
      <c r="B56">
        <v>106587.426679</v>
      </c>
      <c r="C56">
        <v>2819.700421</v>
      </c>
      <c r="D56">
        <v>42964.041720000001</v>
      </c>
      <c r="E56">
        <v>608.51891499999999</v>
      </c>
      <c r="F56">
        <v>20156.813013999999</v>
      </c>
      <c r="G56">
        <v>3419.2824000000001</v>
      </c>
      <c r="H56">
        <v>395.10454199999998</v>
      </c>
      <c r="I56">
        <v>26564.227277000002</v>
      </c>
      <c r="J56">
        <v>9809.2230820000004</v>
      </c>
    </row>
    <row r="57" spans="1:10" x14ac:dyDescent="0.3">
      <c r="A57" s="1">
        <v>38749</v>
      </c>
      <c r="B57">
        <v>110701.717017</v>
      </c>
      <c r="C57">
        <v>3097.5614209999999</v>
      </c>
      <c r="D57">
        <v>43888.958596999997</v>
      </c>
      <c r="E57">
        <v>614.47934799999996</v>
      </c>
      <c r="F57">
        <v>21141.679993999998</v>
      </c>
      <c r="G57">
        <v>3578.5054970000001</v>
      </c>
      <c r="H57">
        <v>458.476178</v>
      </c>
      <c r="I57">
        <v>27332.724629</v>
      </c>
      <c r="J57">
        <v>11006.925545</v>
      </c>
    </row>
    <row r="58" spans="1:10" x14ac:dyDescent="0.3">
      <c r="A58" s="1">
        <v>38777</v>
      </c>
      <c r="B58">
        <v>112289.92770499999</v>
      </c>
      <c r="C58">
        <v>3329.277294</v>
      </c>
      <c r="D58">
        <v>44262.071545999999</v>
      </c>
      <c r="E58">
        <v>577.38338399999998</v>
      </c>
      <c r="F58">
        <v>21560.289870000001</v>
      </c>
      <c r="G58">
        <v>3717.5837390000002</v>
      </c>
      <c r="H58">
        <v>436.92008299999998</v>
      </c>
      <c r="I58">
        <v>27526.20163</v>
      </c>
      <c r="J58">
        <v>11013.661157</v>
      </c>
    </row>
    <row r="59" spans="1:10" x14ac:dyDescent="0.3">
      <c r="A59" s="1">
        <v>38808</v>
      </c>
      <c r="B59">
        <v>111756.101167</v>
      </c>
      <c r="C59">
        <v>3055.9278519999998</v>
      </c>
      <c r="D59">
        <v>44195.930498000002</v>
      </c>
      <c r="E59">
        <v>610.09765800000002</v>
      </c>
      <c r="F59">
        <v>20661.367437000001</v>
      </c>
      <c r="G59">
        <v>3607.2645859999998</v>
      </c>
      <c r="H59">
        <v>452.10918299999997</v>
      </c>
      <c r="I59">
        <v>26749.596269000001</v>
      </c>
      <c r="J59">
        <v>10949.063886</v>
      </c>
    </row>
    <row r="60" spans="1:10" x14ac:dyDescent="0.3">
      <c r="A60" s="1">
        <v>38838</v>
      </c>
      <c r="B60">
        <v>115222.86148000001</v>
      </c>
      <c r="C60">
        <v>3248.6242590000002</v>
      </c>
      <c r="D60">
        <v>45142.327655000001</v>
      </c>
      <c r="E60">
        <v>734.60899800000004</v>
      </c>
      <c r="F60">
        <v>22134.081578000001</v>
      </c>
      <c r="G60">
        <v>3747.4848320000001</v>
      </c>
      <c r="H60">
        <v>450.82463300000001</v>
      </c>
      <c r="I60">
        <v>28556.233077000001</v>
      </c>
      <c r="J60">
        <v>11755.413188</v>
      </c>
    </row>
    <row r="61" spans="1:10" x14ac:dyDescent="0.3">
      <c r="A61" s="1">
        <v>38869</v>
      </c>
      <c r="B61">
        <v>118985.14642400001</v>
      </c>
      <c r="C61">
        <v>3232.5904850000002</v>
      </c>
      <c r="D61">
        <v>46801.953996999997</v>
      </c>
      <c r="E61">
        <v>665.16617699999995</v>
      </c>
      <c r="F61">
        <v>23000.441976999999</v>
      </c>
      <c r="G61">
        <v>3714.443698</v>
      </c>
      <c r="H61">
        <v>626.66838600000005</v>
      </c>
      <c r="I61">
        <v>28938.166426</v>
      </c>
      <c r="J61">
        <v>12343.351197</v>
      </c>
    </row>
    <row r="62" spans="1:10" x14ac:dyDescent="0.3">
      <c r="A62" s="1">
        <v>38899</v>
      </c>
      <c r="B62">
        <v>122214.393022</v>
      </c>
      <c r="C62">
        <v>3382.2945420000001</v>
      </c>
      <c r="D62">
        <v>47060.605330999999</v>
      </c>
      <c r="E62">
        <v>623.69980099999998</v>
      </c>
      <c r="F62">
        <v>23192.185803</v>
      </c>
      <c r="G62">
        <v>3917.7575189999998</v>
      </c>
      <c r="H62">
        <v>506.20147900000001</v>
      </c>
      <c r="I62">
        <v>29594.256158</v>
      </c>
      <c r="J62">
        <v>12747.095891999999</v>
      </c>
    </row>
    <row r="63" spans="1:10" x14ac:dyDescent="0.3">
      <c r="A63" s="1">
        <v>38930</v>
      </c>
      <c r="B63">
        <v>122580.19489</v>
      </c>
      <c r="C63">
        <v>3450.655902</v>
      </c>
      <c r="D63">
        <v>47776.822264000002</v>
      </c>
      <c r="E63">
        <v>651.47678900000005</v>
      </c>
      <c r="F63">
        <v>23871.751299</v>
      </c>
      <c r="G63">
        <v>3808.366599</v>
      </c>
      <c r="H63">
        <v>489.20542799999998</v>
      </c>
      <c r="I63">
        <v>29598.637391</v>
      </c>
      <c r="J63">
        <v>12730.232048</v>
      </c>
    </row>
    <row r="64" spans="1:10" x14ac:dyDescent="0.3">
      <c r="A64" s="1">
        <v>38961</v>
      </c>
      <c r="B64">
        <v>124601.191015</v>
      </c>
      <c r="C64">
        <v>3604.7116129999999</v>
      </c>
      <c r="D64">
        <v>48418.792514000001</v>
      </c>
      <c r="E64">
        <v>712.16489100000001</v>
      </c>
      <c r="F64">
        <v>24675.309292000002</v>
      </c>
      <c r="G64">
        <v>3867.0736280000001</v>
      </c>
      <c r="H64">
        <v>493.40357299999999</v>
      </c>
      <c r="I64">
        <v>29948.404241</v>
      </c>
      <c r="J64">
        <v>13260.584395</v>
      </c>
    </row>
    <row r="65" spans="1:10" x14ac:dyDescent="0.3">
      <c r="A65" s="1">
        <v>38991</v>
      </c>
      <c r="B65">
        <v>127937.921281</v>
      </c>
      <c r="C65">
        <v>3822.7781850000001</v>
      </c>
      <c r="D65">
        <v>49230.948193999997</v>
      </c>
      <c r="E65">
        <v>625.83108000000004</v>
      </c>
      <c r="F65">
        <v>25836.008495999999</v>
      </c>
      <c r="G65">
        <v>4047.9332370000002</v>
      </c>
      <c r="H65">
        <v>525.27567099999999</v>
      </c>
      <c r="I65">
        <v>30789.991535000001</v>
      </c>
      <c r="J65">
        <v>13177.718747000001</v>
      </c>
    </row>
    <row r="66" spans="1:10" x14ac:dyDescent="0.3">
      <c r="A66" s="1">
        <v>39022</v>
      </c>
      <c r="B66">
        <v>129738.787845</v>
      </c>
      <c r="C66">
        <v>3773.1306260000001</v>
      </c>
      <c r="D66">
        <v>49583.043178</v>
      </c>
      <c r="E66">
        <v>704.53289099999995</v>
      </c>
      <c r="F66">
        <v>26606.15998</v>
      </c>
      <c r="G66">
        <v>3963.2058769999999</v>
      </c>
      <c r="H66">
        <v>532.646163</v>
      </c>
      <c r="I66">
        <v>31279.926367</v>
      </c>
      <c r="J66">
        <v>13637.415354000001</v>
      </c>
    </row>
    <row r="67" spans="1:10" x14ac:dyDescent="0.3">
      <c r="A67" s="1">
        <v>39052</v>
      </c>
      <c r="B67">
        <v>136931.03829999999</v>
      </c>
      <c r="C67">
        <v>3783.7348350000002</v>
      </c>
      <c r="D67">
        <v>51887.132770999997</v>
      </c>
      <c r="E67">
        <v>763.759861</v>
      </c>
      <c r="F67">
        <v>28291.332415000001</v>
      </c>
      <c r="G67">
        <v>4217.6898680000004</v>
      </c>
      <c r="H67">
        <v>533.45128499999998</v>
      </c>
      <c r="I67">
        <v>33062.571575000002</v>
      </c>
      <c r="J67">
        <v>14279.302121999999</v>
      </c>
    </row>
    <row r="68" spans="1:10" x14ac:dyDescent="0.3">
      <c r="A68" s="1">
        <v>39083</v>
      </c>
      <c r="B68">
        <v>131483.62731400001</v>
      </c>
      <c r="C68">
        <v>3746.607986</v>
      </c>
      <c r="D68">
        <v>50144.367568000001</v>
      </c>
      <c r="E68">
        <v>670.85205699999995</v>
      </c>
      <c r="F68">
        <v>27046.966584999998</v>
      </c>
      <c r="G68">
        <v>4167.3200630000001</v>
      </c>
      <c r="H68">
        <v>536.73294099999998</v>
      </c>
      <c r="I68">
        <v>31840.221865</v>
      </c>
      <c r="J68">
        <v>14115.424036</v>
      </c>
    </row>
    <row r="69" spans="1:10" x14ac:dyDescent="0.3">
      <c r="A69" s="1">
        <v>39114</v>
      </c>
      <c r="B69">
        <v>146665.02345800001</v>
      </c>
      <c r="C69">
        <v>3844.1841869999998</v>
      </c>
      <c r="D69">
        <v>55129.199138000004</v>
      </c>
      <c r="E69">
        <v>750.24933599999997</v>
      </c>
      <c r="F69">
        <v>30518.518789999998</v>
      </c>
      <c r="G69">
        <v>4328.0026619999999</v>
      </c>
      <c r="H69">
        <v>566.40643999999998</v>
      </c>
      <c r="I69">
        <v>35306.192299000002</v>
      </c>
      <c r="J69">
        <v>16634.541633000001</v>
      </c>
    </row>
    <row r="70" spans="1:10" x14ac:dyDescent="0.3">
      <c r="A70" s="1">
        <v>39142</v>
      </c>
      <c r="B70">
        <v>150976.49068300001</v>
      </c>
      <c r="C70">
        <v>4040.7958819999999</v>
      </c>
      <c r="D70">
        <v>55905.729962999998</v>
      </c>
      <c r="E70">
        <v>848.91585999999995</v>
      </c>
      <c r="F70">
        <v>31951.895504</v>
      </c>
      <c r="G70">
        <v>4551.9897529999998</v>
      </c>
      <c r="H70">
        <v>666.34724800000004</v>
      </c>
      <c r="I70">
        <v>36589.838433999998</v>
      </c>
      <c r="J70">
        <v>16490.573607999999</v>
      </c>
    </row>
    <row r="71" spans="1:10" x14ac:dyDescent="0.3">
      <c r="A71" s="1">
        <v>39173</v>
      </c>
      <c r="B71">
        <v>153600.27377999999</v>
      </c>
      <c r="C71">
        <v>4013.6837369999998</v>
      </c>
      <c r="D71">
        <v>56339.522203</v>
      </c>
      <c r="E71">
        <v>823.57591400000001</v>
      </c>
      <c r="F71">
        <v>31767.366010999998</v>
      </c>
      <c r="G71">
        <v>4666.0354820000002</v>
      </c>
      <c r="H71">
        <v>566.43993599999999</v>
      </c>
      <c r="I71">
        <v>37086.182081999999</v>
      </c>
      <c r="J71">
        <v>17029.715981000001</v>
      </c>
    </row>
    <row r="72" spans="1:10" x14ac:dyDescent="0.3">
      <c r="A72" s="1">
        <v>39203</v>
      </c>
      <c r="B72">
        <v>157942.21901299999</v>
      </c>
      <c r="C72">
        <v>4114.693518</v>
      </c>
      <c r="D72">
        <v>58049.412856000003</v>
      </c>
      <c r="E72">
        <v>820.505225</v>
      </c>
      <c r="F72">
        <v>33846.054892</v>
      </c>
      <c r="G72">
        <v>5064.0765700000002</v>
      </c>
      <c r="H72">
        <v>609.80492400000003</v>
      </c>
      <c r="I72">
        <v>38020.586477999997</v>
      </c>
      <c r="J72">
        <v>17841.147384</v>
      </c>
    </row>
    <row r="73" spans="1:10" x14ac:dyDescent="0.3">
      <c r="A73" s="1">
        <v>39234</v>
      </c>
      <c r="B73">
        <v>157643.86466799999</v>
      </c>
      <c r="C73">
        <v>4262.101017</v>
      </c>
      <c r="D73">
        <v>57545.946618000002</v>
      </c>
      <c r="E73">
        <v>836.16537100000005</v>
      </c>
      <c r="F73">
        <v>33393.145167000002</v>
      </c>
      <c r="G73">
        <v>5211.3349129999997</v>
      </c>
      <c r="H73">
        <v>634.87863500000003</v>
      </c>
      <c r="I73">
        <v>38142.570203000003</v>
      </c>
      <c r="J73">
        <v>17914.694759000002</v>
      </c>
    </row>
    <row r="74" spans="1:10" x14ac:dyDescent="0.3">
      <c r="A74" s="1">
        <v>39264</v>
      </c>
      <c r="B74">
        <v>172279.880305</v>
      </c>
      <c r="C74">
        <v>4551.0407560000003</v>
      </c>
      <c r="D74">
        <v>62320.404890999998</v>
      </c>
      <c r="E74">
        <v>884.26518499999997</v>
      </c>
      <c r="F74">
        <v>36254.449762999997</v>
      </c>
      <c r="G74">
        <v>5664.9369420000003</v>
      </c>
      <c r="H74">
        <v>786.30112799999995</v>
      </c>
      <c r="I74">
        <v>40855.101234000002</v>
      </c>
      <c r="J74">
        <v>19490.427087</v>
      </c>
    </row>
    <row r="75" spans="1:10" x14ac:dyDescent="0.3">
      <c r="A75" s="1">
        <v>39295</v>
      </c>
      <c r="B75">
        <v>170373.66183</v>
      </c>
      <c r="C75">
        <v>4563.6529780000001</v>
      </c>
      <c r="D75">
        <v>62025.445475</v>
      </c>
      <c r="E75">
        <v>930.27676699999995</v>
      </c>
      <c r="F75">
        <v>36458.429944000003</v>
      </c>
      <c r="G75">
        <v>5833.9209209999999</v>
      </c>
      <c r="H75">
        <v>737.58721000000003</v>
      </c>
      <c r="I75">
        <v>40514.658391999998</v>
      </c>
      <c r="J75">
        <v>19033.03729</v>
      </c>
    </row>
    <row r="76" spans="1:10" x14ac:dyDescent="0.3">
      <c r="A76" s="1">
        <v>39326</v>
      </c>
      <c r="B76">
        <v>174629.69355200001</v>
      </c>
      <c r="C76">
        <v>4405.8968240000004</v>
      </c>
      <c r="D76">
        <v>63652.510688000002</v>
      </c>
      <c r="E76">
        <v>816.56643099999997</v>
      </c>
      <c r="F76">
        <v>37184.133701999999</v>
      </c>
      <c r="G76">
        <v>5979.8064139999997</v>
      </c>
      <c r="H76">
        <v>785.24461199999996</v>
      </c>
      <c r="I76">
        <v>42407.030486000003</v>
      </c>
      <c r="J76">
        <v>19727.876120000001</v>
      </c>
    </row>
    <row r="77" spans="1:10" x14ac:dyDescent="0.3">
      <c r="A77" s="1">
        <v>39356</v>
      </c>
      <c r="B77">
        <v>179177.25894500001</v>
      </c>
      <c r="C77">
        <v>4316.0463049999998</v>
      </c>
      <c r="D77">
        <v>65690.152470999994</v>
      </c>
      <c r="E77">
        <v>992.55743199999995</v>
      </c>
      <c r="F77">
        <v>38598.059552999999</v>
      </c>
      <c r="G77">
        <v>6101.5021129999996</v>
      </c>
      <c r="H77">
        <v>752.04083200000002</v>
      </c>
      <c r="I77">
        <v>42836.818455000001</v>
      </c>
      <c r="J77">
        <v>20461.711363999999</v>
      </c>
    </row>
    <row r="78" spans="1:10" x14ac:dyDescent="0.3">
      <c r="A78" s="1">
        <v>39387</v>
      </c>
      <c r="B78">
        <v>186026.708568</v>
      </c>
      <c r="C78">
        <v>4415.232728</v>
      </c>
      <c r="D78">
        <v>67116.588088000004</v>
      </c>
      <c r="E78">
        <v>958.101586</v>
      </c>
      <c r="F78">
        <v>40257.285599000003</v>
      </c>
      <c r="G78">
        <v>6390.9259910000001</v>
      </c>
      <c r="H78">
        <v>806.61943799999995</v>
      </c>
      <c r="I78">
        <v>44860.504092000003</v>
      </c>
      <c r="J78">
        <v>21531.046599000001</v>
      </c>
    </row>
    <row r="79" spans="1:10" x14ac:dyDescent="0.3">
      <c r="A79" s="1">
        <v>39417</v>
      </c>
      <c r="B79">
        <v>189089.31613299999</v>
      </c>
      <c r="C79">
        <v>4879.2935200000002</v>
      </c>
      <c r="D79">
        <v>67630.484268</v>
      </c>
      <c r="E79">
        <v>1047.15363</v>
      </c>
      <c r="F79">
        <v>41367.819329999998</v>
      </c>
      <c r="G79">
        <v>6333.9876350000004</v>
      </c>
      <c r="H79">
        <v>750.49202600000001</v>
      </c>
      <c r="I79">
        <v>45498.714495</v>
      </c>
      <c r="J79">
        <v>21728.204263</v>
      </c>
    </row>
    <row r="80" spans="1:10" x14ac:dyDescent="0.3">
      <c r="A80" s="1">
        <v>39448</v>
      </c>
      <c r="B80">
        <v>185072.57255800001</v>
      </c>
      <c r="C80">
        <v>4659.6804190000003</v>
      </c>
      <c r="D80">
        <v>65722.204564999993</v>
      </c>
      <c r="E80">
        <v>1054.5937269999999</v>
      </c>
      <c r="F80">
        <v>39784.303822000002</v>
      </c>
      <c r="G80">
        <v>6579.8213029999997</v>
      </c>
      <c r="H80">
        <v>855.39396199999999</v>
      </c>
      <c r="I80">
        <v>44926.213192000003</v>
      </c>
      <c r="J80">
        <v>21515.353425000001</v>
      </c>
    </row>
    <row r="81" spans="1:10" x14ac:dyDescent="0.3">
      <c r="A81" s="1">
        <v>39479</v>
      </c>
      <c r="B81">
        <v>183954.974942</v>
      </c>
      <c r="C81">
        <v>4052.5441329999999</v>
      </c>
      <c r="D81">
        <v>65509.776333000002</v>
      </c>
      <c r="E81">
        <v>1036.358111</v>
      </c>
      <c r="F81">
        <v>40039.253044999998</v>
      </c>
      <c r="G81">
        <v>6704.2013569999999</v>
      </c>
      <c r="H81">
        <v>843.71723899999995</v>
      </c>
      <c r="I81">
        <v>44894.048145000001</v>
      </c>
      <c r="J81">
        <v>21936.734079999998</v>
      </c>
    </row>
    <row r="82" spans="1:10" x14ac:dyDescent="0.3">
      <c r="A82" s="1">
        <v>39508</v>
      </c>
      <c r="B82">
        <v>187601.46692599999</v>
      </c>
      <c r="C82">
        <v>4351.0264580000003</v>
      </c>
      <c r="D82">
        <v>66377.305206999998</v>
      </c>
      <c r="E82">
        <v>1079.81333</v>
      </c>
      <c r="F82">
        <v>40079.721970999999</v>
      </c>
      <c r="G82">
        <v>6851.0125349999998</v>
      </c>
      <c r="H82">
        <v>853.45670800000005</v>
      </c>
      <c r="I82">
        <v>44114.973059999997</v>
      </c>
      <c r="J82">
        <v>22812.086964999999</v>
      </c>
    </row>
    <row r="83" spans="1:10" x14ac:dyDescent="0.3">
      <c r="A83" s="1">
        <v>39539</v>
      </c>
      <c r="B83">
        <v>187940.271209</v>
      </c>
      <c r="C83">
        <v>4578.4013349999996</v>
      </c>
      <c r="D83">
        <v>65500.607039000002</v>
      </c>
      <c r="E83">
        <v>1168.9279730000001</v>
      </c>
      <c r="F83">
        <v>41294.780556999998</v>
      </c>
      <c r="G83">
        <v>6876.6028349999997</v>
      </c>
      <c r="H83">
        <v>946.07394199999999</v>
      </c>
      <c r="I83">
        <v>44710.874684000002</v>
      </c>
      <c r="J83">
        <v>22890.670598000001</v>
      </c>
    </row>
    <row r="84" spans="1:10" x14ac:dyDescent="0.3">
      <c r="A84" s="1">
        <v>39569</v>
      </c>
      <c r="B84">
        <v>189580.626315</v>
      </c>
      <c r="C84">
        <v>4482.7946970000003</v>
      </c>
      <c r="D84">
        <v>66842.801603999993</v>
      </c>
      <c r="E84">
        <v>1234.1606810000001</v>
      </c>
      <c r="F84">
        <v>40676.187260999999</v>
      </c>
      <c r="G84">
        <v>7816.7236970000004</v>
      </c>
      <c r="H84">
        <v>903.23040000000003</v>
      </c>
      <c r="I84">
        <v>44749.168363999997</v>
      </c>
      <c r="J84">
        <v>23214.683550000002</v>
      </c>
    </row>
    <row r="85" spans="1:10" x14ac:dyDescent="0.3">
      <c r="A85" s="1">
        <v>39600</v>
      </c>
      <c r="B85">
        <v>184681.10742300001</v>
      </c>
      <c r="C85">
        <v>4418.7612470000004</v>
      </c>
      <c r="D85">
        <v>62997.398055999998</v>
      </c>
      <c r="E85">
        <v>1300.673041</v>
      </c>
      <c r="F85">
        <v>41061.463319000002</v>
      </c>
      <c r="G85">
        <v>6995.3210289999997</v>
      </c>
      <c r="H85">
        <v>965.14690599999994</v>
      </c>
      <c r="I85">
        <v>43797.815244999998</v>
      </c>
      <c r="J85">
        <v>23391.641707999999</v>
      </c>
    </row>
    <row r="86" spans="1:10" x14ac:dyDescent="0.3">
      <c r="A86" s="1">
        <v>39630</v>
      </c>
      <c r="B86">
        <v>178907.49645599999</v>
      </c>
      <c r="C86">
        <v>4198.4898979999998</v>
      </c>
      <c r="D86">
        <v>60311.969547000001</v>
      </c>
      <c r="E86">
        <v>1201.9252329999999</v>
      </c>
      <c r="F86">
        <v>39789.209115999998</v>
      </c>
      <c r="G86">
        <v>6502.1079689999997</v>
      </c>
      <c r="H86">
        <v>760.46419300000002</v>
      </c>
      <c r="I86">
        <v>41805.589440999996</v>
      </c>
      <c r="J86">
        <v>22998.056678000001</v>
      </c>
    </row>
    <row r="87" spans="1:10" x14ac:dyDescent="0.3">
      <c r="A87" s="1">
        <v>39661</v>
      </c>
      <c r="B87">
        <v>170277.479471</v>
      </c>
      <c r="C87">
        <v>4246.2188630000001</v>
      </c>
      <c r="D87">
        <v>57980.625978999997</v>
      </c>
      <c r="E87">
        <v>1197.8018079999999</v>
      </c>
      <c r="F87">
        <v>37713.633363000001</v>
      </c>
      <c r="G87">
        <v>6062.4195479999998</v>
      </c>
      <c r="H87">
        <v>708.33388300000001</v>
      </c>
      <c r="I87">
        <v>40546.899215999998</v>
      </c>
      <c r="J87">
        <v>22341.527092</v>
      </c>
    </row>
    <row r="88" spans="1:10" x14ac:dyDescent="0.3">
      <c r="A88" s="1">
        <v>39692</v>
      </c>
      <c r="B88">
        <v>162612.92890900001</v>
      </c>
      <c r="C88">
        <v>4246.0494760000001</v>
      </c>
      <c r="D88">
        <v>53737.364972000003</v>
      </c>
      <c r="E88">
        <v>1153.9469799999999</v>
      </c>
      <c r="F88">
        <v>36250.109063000004</v>
      </c>
      <c r="G88">
        <v>6014.236406</v>
      </c>
      <c r="H88">
        <v>701.46320700000001</v>
      </c>
      <c r="I88">
        <v>38669.394368000001</v>
      </c>
      <c r="J88">
        <v>21824.511248999999</v>
      </c>
    </row>
    <row r="89" spans="1:10" x14ac:dyDescent="0.3">
      <c r="A89" s="1">
        <v>39722</v>
      </c>
      <c r="B89">
        <v>153859.935276</v>
      </c>
      <c r="C89">
        <v>4196.2050929999996</v>
      </c>
      <c r="D89">
        <v>49822.399855000003</v>
      </c>
      <c r="E89">
        <v>1220.672464</v>
      </c>
      <c r="F89">
        <v>34126.719079000002</v>
      </c>
      <c r="G89">
        <v>5845.4920359999996</v>
      </c>
      <c r="H89">
        <v>713.99235399999998</v>
      </c>
      <c r="I89">
        <v>36524.653048</v>
      </c>
      <c r="J89">
        <v>21686.14431</v>
      </c>
    </row>
    <row r="90" spans="1:10" x14ac:dyDescent="0.3">
      <c r="A90" s="1">
        <v>39753</v>
      </c>
      <c r="B90">
        <v>145322.296329</v>
      </c>
      <c r="C90">
        <v>4086.3205360000002</v>
      </c>
      <c r="D90">
        <v>46654.848968999999</v>
      </c>
      <c r="E90">
        <v>1206.031594</v>
      </c>
      <c r="F90">
        <v>32483.930901</v>
      </c>
      <c r="G90">
        <v>5697.1183460000002</v>
      </c>
      <c r="H90">
        <v>730.74727600000006</v>
      </c>
      <c r="I90">
        <v>33887.187329</v>
      </c>
      <c r="J90">
        <v>19597.670458000001</v>
      </c>
    </row>
    <row r="91" spans="1:10" x14ac:dyDescent="0.3">
      <c r="A91" s="1">
        <v>39783</v>
      </c>
      <c r="B91">
        <v>135016.852377</v>
      </c>
      <c r="C91">
        <v>3915.4597779999999</v>
      </c>
      <c r="D91">
        <v>43327.373392000001</v>
      </c>
      <c r="E91">
        <v>1099.662507</v>
      </c>
      <c r="F91">
        <v>31386.106170999999</v>
      </c>
      <c r="G91">
        <v>5515.3571110000003</v>
      </c>
      <c r="H91">
        <v>688.91324499999996</v>
      </c>
      <c r="I91">
        <v>31909.435302999998</v>
      </c>
      <c r="J91">
        <v>17955.623412000001</v>
      </c>
    </row>
    <row r="92" spans="1:10" x14ac:dyDescent="0.3">
      <c r="A92" s="1">
        <v>39814</v>
      </c>
      <c r="B92">
        <v>119534.78318300001</v>
      </c>
      <c r="C92">
        <v>3585.6293110000001</v>
      </c>
      <c r="D92">
        <v>38760.970159999997</v>
      </c>
      <c r="E92">
        <v>1046.1530780000001</v>
      </c>
      <c r="F92">
        <v>26559.234567</v>
      </c>
      <c r="G92">
        <v>4777.3395829999999</v>
      </c>
      <c r="H92">
        <v>617.341455</v>
      </c>
      <c r="I92">
        <v>28761.017578999999</v>
      </c>
      <c r="J92">
        <v>15446.931042</v>
      </c>
    </row>
    <row r="93" spans="1:10" x14ac:dyDescent="0.3">
      <c r="A93" s="1">
        <v>39845</v>
      </c>
      <c r="B93">
        <v>109242.305549</v>
      </c>
      <c r="C93">
        <v>3473.989791</v>
      </c>
      <c r="D93">
        <v>35841.112271999998</v>
      </c>
      <c r="E93">
        <v>1032.3450780000001</v>
      </c>
      <c r="F93">
        <v>23582.928033</v>
      </c>
      <c r="G93">
        <v>4558.322897</v>
      </c>
      <c r="H93">
        <v>577.96144000000004</v>
      </c>
      <c r="I93">
        <v>26782.021823999999</v>
      </c>
      <c r="J93">
        <v>13477.61774</v>
      </c>
    </row>
    <row r="94" spans="1:10" x14ac:dyDescent="0.3">
      <c r="A94" s="1">
        <v>39873</v>
      </c>
      <c r="B94">
        <v>100453.050449</v>
      </c>
      <c r="C94">
        <v>3467.5812089999999</v>
      </c>
      <c r="D94">
        <v>33190.069966000003</v>
      </c>
      <c r="E94">
        <v>1136.36897</v>
      </c>
      <c r="F94">
        <v>21607.486532999999</v>
      </c>
      <c r="G94">
        <v>4033.39516</v>
      </c>
      <c r="H94">
        <v>609.38797999999997</v>
      </c>
      <c r="I94">
        <v>24716.566835000001</v>
      </c>
      <c r="J94">
        <v>12024.626226</v>
      </c>
    </row>
    <row r="95" spans="1:10" x14ac:dyDescent="0.3">
      <c r="A95" s="1">
        <v>39904</v>
      </c>
      <c r="B95">
        <v>100398.93717</v>
      </c>
      <c r="C95">
        <v>3320.5790510000002</v>
      </c>
      <c r="D95">
        <v>33321.327096000001</v>
      </c>
      <c r="E95">
        <v>1144.5442169999999</v>
      </c>
      <c r="F95">
        <v>21106.667202000001</v>
      </c>
      <c r="G95">
        <v>4236.5258219999996</v>
      </c>
      <c r="H95">
        <v>592.46354199999996</v>
      </c>
      <c r="I95">
        <v>24617.327598</v>
      </c>
      <c r="J95">
        <v>11225.060332999999</v>
      </c>
    </row>
    <row r="96" spans="1:10" x14ac:dyDescent="0.3">
      <c r="A96" s="1">
        <v>39934</v>
      </c>
      <c r="B96">
        <v>94677.536078999998</v>
      </c>
      <c r="C96">
        <v>3290.9601290000001</v>
      </c>
      <c r="D96">
        <v>31021.869952000001</v>
      </c>
      <c r="E96">
        <v>917.15286900000001</v>
      </c>
      <c r="F96">
        <v>19330.377454000001</v>
      </c>
      <c r="G96">
        <v>4007.1114510000002</v>
      </c>
      <c r="H96">
        <v>608.34054100000003</v>
      </c>
      <c r="I96">
        <v>24177.360913</v>
      </c>
      <c r="J96">
        <v>11193.204309000001</v>
      </c>
    </row>
    <row r="97" spans="1:10" x14ac:dyDescent="0.3">
      <c r="A97" s="1">
        <v>39965</v>
      </c>
      <c r="B97">
        <v>94897.787689999997</v>
      </c>
      <c r="C97">
        <v>3365.2012880000002</v>
      </c>
      <c r="D97">
        <v>31000.291256</v>
      </c>
      <c r="E97">
        <v>976.42989299999999</v>
      </c>
      <c r="F97">
        <v>19969.657577999998</v>
      </c>
      <c r="G97">
        <v>3996.9759300000001</v>
      </c>
      <c r="H97">
        <v>592.91672400000004</v>
      </c>
      <c r="I97">
        <v>23929.986703999999</v>
      </c>
      <c r="J97">
        <v>11230.404864</v>
      </c>
    </row>
    <row r="98" spans="1:10" x14ac:dyDescent="0.3">
      <c r="A98" s="1">
        <v>39995</v>
      </c>
      <c r="B98">
        <v>95707.256332000004</v>
      </c>
      <c r="C98">
        <v>3528.1891879999998</v>
      </c>
      <c r="D98">
        <v>31299.066698999999</v>
      </c>
      <c r="E98">
        <v>930.66909199999998</v>
      </c>
      <c r="F98">
        <v>19643.373738999999</v>
      </c>
      <c r="G98">
        <v>4005.2175779999998</v>
      </c>
      <c r="H98">
        <v>587.863113</v>
      </c>
      <c r="I98">
        <v>24582.347114</v>
      </c>
      <c r="J98">
        <v>10977.042358000001</v>
      </c>
    </row>
    <row r="99" spans="1:10" x14ac:dyDescent="0.3">
      <c r="A99" s="1">
        <v>40026</v>
      </c>
      <c r="B99">
        <v>99599.308369999999</v>
      </c>
      <c r="C99">
        <v>3352.4723640000002</v>
      </c>
      <c r="D99">
        <v>32209.564410999999</v>
      </c>
      <c r="E99">
        <v>1031.6862149999999</v>
      </c>
      <c r="F99">
        <v>20389.250059999998</v>
      </c>
      <c r="G99">
        <v>4273.5954979999997</v>
      </c>
      <c r="H99">
        <v>625.75937299999998</v>
      </c>
      <c r="I99">
        <v>25869.830006</v>
      </c>
      <c r="J99">
        <v>11985.187202999999</v>
      </c>
    </row>
    <row r="100" spans="1:10" x14ac:dyDescent="0.3">
      <c r="A100" s="1">
        <v>40057</v>
      </c>
      <c r="B100">
        <v>103707.91949499999</v>
      </c>
      <c r="C100">
        <v>3242.5415360000002</v>
      </c>
      <c r="D100">
        <v>34435.976945000002</v>
      </c>
      <c r="E100">
        <v>1143.0670520000001</v>
      </c>
      <c r="F100">
        <v>21132.458304</v>
      </c>
      <c r="G100">
        <v>4569.4485990000003</v>
      </c>
      <c r="H100">
        <v>624.73534400000005</v>
      </c>
      <c r="I100">
        <v>26222.483962999999</v>
      </c>
      <c r="J100">
        <v>12445.479783000001</v>
      </c>
    </row>
    <row r="101" spans="1:10" x14ac:dyDescent="0.3">
      <c r="A101" s="1">
        <v>40087</v>
      </c>
      <c r="B101">
        <v>107293.39021</v>
      </c>
      <c r="C101">
        <v>3453.9754760000001</v>
      </c>
      <c r="D101">
        <v>35527.412326999998</v>
      </c>
      <c r="E101">
        <v>1155.999538</v>
      </c>
      <c r="F101">
        <v>21474.333832</v>
      </c>
      <c r="G101">
        <v>4710.3986960000002</v>
      </c>
      <c r="H101">
        <v>589.56342700000005</v>
      </c>
      <c r="I101">
        <v>27433.466046000001</v>
      </c>
      <c r="J101">
        <v>12898.451574000001</v>
      </c>
    </row>
    <row r="102" spans="1:10" x14ac:dyDescent="0.3">
      <c r="A102" s="1">
        <v>40118</v>
      </c>
      <c r="B102">
        <v>110540.024358</v>
      </c>
      <c r="C102">
        <v>3460.4467930000001</v>
      </c>
      <c r="D102">
        <v>37217.792688000001</v>
      </c>
      <c r="E102">
        <v>1131.4395589999999</v>
      </c>
      <c r="F102">
        <v>21801.766124000002</v>
      </c>
      <c r="G102">
        <v>4577.6639869999999</v>
      </c>
      <c r="H102">
        <v>587.94763699999999</v>
      </c>
      <c r="I102">
        <v>28213.693234999999</v>
      </c>
      <c r="J102">
        <v>13495.021331</v>
      </c>
    </row>
    <row r="103" spans="1:10" x14ac:dyDescent="0.3">
      <c r="A103" s="1">
        <v>40148</v>
      </c>
      <c r="B103">
        <v>116242.636425</v>
      </c>
      <c r="C103">
        <v>3543.858581</v>
      </c>
      <c r="D103">
        <v>38825.811698999998</v>
      </c>
      <c r="E103">
        <v>1175.244741</v>
      </c>
      <c r="F103">
        <v>22922.741073000001</v>
      </c>
      <c r="G103">
        <v>4914.1597609999999</v>
      </c>
      <c r="H103">
        <v>660.63289799999995</v>
      </c>
      <c r="I103">
        <v>30045.956201000001</v>
      </c>
      <c r="J103">
        <v>14421.601094</v>
      </c>
    </row>
    <row r="104" spans="1:10" x14ac:dyDescent="0.3">
      <c r="A104" s="1">
        <v>40179</v>
      </c>
      <c r="B104">
        <v>120018.562466</v>
      </c>
      <c r="C104">
        <v>3825.8899270000002</v>
      </c>
      <c r="D104">
        <v>40165.784266000002</v>
      </c>
      <c r="E104">
        <v>1147.7789499999999</v>
      </c>
      <c r="F104">
        <v>24084.362836</v>
      </c>
      <c r="G104">
        <v>4968.1569090000003</v>
      </c>
      <c r="H104">
        <v>655.57111799999996</v>
      </c>
      <c r="I104">
        <v>29801.166249999998</v>
      </c>
      <c r="J104">
        <v>15166.940041</v>
      </c>
    </row>
    <row r="105" spans="1:10" x14ac:dyDescent="0.3">
      <c r="A105" s="1">
        <v>40210</v>
      </c>
      <c r="B105">
        <v>123875.160548</v>
      </c>
      <c r="C105">
        <v>3938.9130249999998</v>
      </c>
      <c r="D105">
        <v>41331.102529999996</v>
      </c>
      <c r="E105">
        <v>1185.8181279999999</v>
      </c>
      <c r="F105">
        <v>24151.780472999999</v>
      </c>
      <c r="G105">
        <v>5069.778894</v>
      </c>
      <c r="H105">
        <v>692.90080399999999</v>
      </c>
      <c r="I105">
        <v>31323.953834</v>
      </c>
      <c r="J105">
        <v>16237.564675</v>
      </c>
    </row>
    <row r="106" spans="1:10" x14ac:dyDescent="0.3">
      <c r="A106" s="1">
        <v>40238</v>
      </c>
      <c r="B106">
        <v>125666.369154</v>
      </c>
      <c r="C106">
        <v>3788.038442</v>
      </c>
      <c r="D106">
        <v>42444.770670999998</v>
      </c>
      <c r="E106">
        <v>1162.796073</v>
      </c>
      <c r="F106">
        <v>23930.625843000002</v>
      </c>
      <c r="G106">
        <v>5018.9872180000002</v>
      </c>
      <c r="H106">
        <v>747.01805000000002</v>
      </c>
      <c r="I106">
        <v>31585.270874999998</v>
      </c>
      <c r="J106">
        <v>16611.756224000001</v>
      </c>
    </row>
    <row r="107" spans="1:10" x14ac:dyDescent="0.3">
      <c r="A107" s="1">
        <v>40269</v>
      </c>
      <c r="B107">
        <v>129018.736194</v>
      </c>
      <c r="C107">
        <v>3961.456698</v>
      </c>
      <c r="D107">
        <v>44009.908791000002</v>
      </c>
      <c r="E107">
        <v>1127.3625079999999</v>
      </c>
      <c r="F107">
        <v>24834.921513000001</v>
      </c>
      <c r="G107">
        <v>5100.0145469999998</v>
      </c>
      <c r="H107">
        <v>718.300341</v>
      </c>
      <c r="I107">
        <v>32661.198745999998</v>
      </c>
      <c r="J107">
        <v>17457.999646</v>
      </c>
    </row>
    <row r="108" spans="1:10" x14ac:dyDescent="0.3">
      <c r="A108" s="1">
        <v>40299</v>
      </c>
      <c r="B108">
        <v>130492.505833</v>
      </c>
      <c r="C108">
        <v>4023.115804</v>
      </c>
      <c r="D108">
        <v>43194.907587000002</v>
      </c>
      <c r="E108">
        <v>1236.0859330000001</v>
      </c>
      <c r="F108">
        <v>25091.567485</v>
      </c>
      <c r="G108">
        <v>5147.6731470000004</v>
      </c>
      <c r="H108">
        <v>709.99186399999996</v>
      </c>
      <c r="I108">
        <v>33093.549711</v>
      </c>
      <c r="J108">
        <v>17449.019097</v>
      </c>
    </row>
    <row r="109" spans="1:10" x14ac:dyDescent="0.3">
      <c r="A109" s="1">
        <v>40330</v>
      </c>
      <c r="B109">
        <v>135187.139494</v>
      </c>
      <c r="C109">
        <v>4097.5146059999997</v>
      </c>
      <c r="D109">
        <v>46073.030018999998</v>
      </c>
      <c r="E109">
        <v>1242.803345</v>
      </c>
      <c r="F109">
        <v>25807.066322999999</v>
      </c>
      <c r="G109">
        <v>5228.4542970000002</v>
      </c>
      <c r="H109">
        <v>737.90495999999996</v>
      </c>
      <c r="I109">
        <v>34160.169130000002</v>
      </c>
      <c r="J109">
        <v>18013.269335000001</v>
      </c>
    </row>
    <row r="110" spans="1:10" x14ac:dyDescent="0.3">
      <c r="A110" s="1">
        <v>40360</v>
      </c>
      <c r="B110">
        <v>142374.49251899999</v>
      </c>
      <c r="C110">
        <v>4177.367432</v>
      </c>
      <c r="D110">
        <v>47783.916627999999</v>
      </c>
      <c r="E110">
        <v>1378.4487859999999</v>
      </c>
      <c r="F110">
        <v>26916.719639999999</v>
      </c>
      <c r="G110">
        <v>5586.0067040000004</v>
      </c>
      <c r="H110">
        <v>762.95794599999999</v>
      </c>
      <c r="I110">
        <v>36867.319705000002</v>
      </c>
      <c r="J110">
        <v>18612.529106999998</v>
      </c>
    </row>
    <row r="111" spans="1:10" x14ac:dyDescent="0.3">
      <c r="A111" s="1">
        <v>40391</v>
      </c>
      <c r="B111">
        <v>139618.62871300001</v>
      </c>
      <c r="C111">
        <v>4119.3163009999998</v>
      </c>
      <c r="D111">
        <v>46908.949711000001</v>
      </c>
      <c r="E111">
        <v>1286.8621459999999</v>
      </c>
      <c r="F111">
        <v>26839.534111000001</v>
      </c>
      <c r="G111">
        <v>5422.2869140000003</v>
      </c>
      <c r="H111">
        <v>711.81157800000005</v>
      </c>
      <c r="I111">
        <v>35549.386444000003</v>
      </c>
      <c r="J111">
        <v>18660.073944</v>
      </c>
    </row>
    <row r="112" spans="1:10" x14ac:dyDescent="0.3">
      <c r="A112" s="1">
        <v>40422</v>
      </c>
      <c r="B112">
        <v>138830.59366799999</v>
      </c>
      <c r="C112">
        <v>4143.19416</v>
      </c>
      <c r="D112">
        <v>46921.998702999997</v>
      </c>
      <c r="E112">
        <v>1174.569303</v>
      </c>
      <c r="F112">
        <v>27410.983812999999</v>
      </c>
      <c r="G112">
        <v>5316.6400400000002</v>
      </c>
      <c r="H112">
        <v>673.59334200000001</v>
      </c>
      <c r="I112">
        <v>35271.577570000001</v>
      </c>
      <c r="J112">
        <v>18075.843212</v>
      </c>
    </row>
    <row r="113" spans="1:10" x14ac:dyDescent="0.3">
      <c r="A113" s="1">
        <v>40452</v>
      </c>
      <c r="B113">
        <v>144135.42986999999</v>
      </c>
      <c r="C113">
        <v>4570.499339</v>
      </c>
      <c r="D113">
        <v>48253.835609000002</v>
      </c>
      <c r="E113">
        <v>1165.3248840000001</v>
      </c>
      <c r="F113">
        <v>27922.482144000001</v>
      </c>
      <c r="G113">
        <v>5429.6259110000001</v>
      </c>
      <c r="H113">
        <v>694.51609299999996</v>
      </c>
      <c r="I113">
        <v>36560.869810999997</v>
      </c>
      <c r="J113">
        <v>19219.165827000001</v>
      </c>
    </row>
    <row r="114" spans="1:10" x14ac:dyDescent="0.3">
      <c r="A114" s="1">
        <v>40483</v>
      </c>
      <c r="B114">
        <v>144960.572556</v>
      </c>
      <c r="C114">
        <v>4885.0417369999996</v>
      </c>
      <c r="D114">
        <v>48378.465236999997</v>
      </c>
      <c r="E114">
        <v>1166.1199899999999</v>
      </c>
      <c r="F114">
        <v>28280.065976000002</v>
      </c>
      <c r="G114">
        <v>5614.8540890000004</v>
      </c>
      <c r="H114">
        <v>704.41723100000002</v>
      </c>
      <c r="I114">
        <v>36262.728452000003</v>
      </c>
      <c r="J114">
        <v>19916.539083</v>
      </c>
    </row>
    <row r="115" spans="1:10" x14ac:dyDescent="0.3">
      <c r="A115" s="1">
        <v>40513</v>
      </c>
      <c r="B115">
        <v>150249.03812300001</v>
      </c>
      <c r="C115">
        <v>4770.6139629999998</v>
      </c>
      <c r="D115">
        <v>49472.708576999998</v>
      </c>
      <c r="E115">
        <v>1235.3848370000001</v>
      </c>
      <c r="F115">
        <v>30238.390914</v>
      </c>
      <c r="G115">
        <v>5864.5294679999997</v>
      </c>
      <c r="H115">
        <v>759.77732400000002</v>
      </c>
      <c r="I115">
        <v>37586.780271000003</v>
      </c>
      <c r="J115">
        <v>21089.886342000002</v>
      </c>
    </row>
    <row r="116" spans="1:10" x14ac:dyDescent="0.3">
      <c r="A116" s="1">
        <v>40544</v>
      </c>
      <c r="B116">
        <v>148800.26035500001</v>
      </c>
      <c r="C116">
        <v>4775.3815690000001</v>
      </c>
      <c r="D116">
        <v>49743.310964999997</v>
      </c>
      <c r="E116">
        <v>1266.694616</v>
      </c>
      <c r="F116">
        <v>26403.605143000001</v>
      </c>
      <c r="G116">
        <v>5947.8358330000001</v>
      </c>
      <c r="H116">
        <v>823.554531</v>
      </c>
      <c r="I116">
        <v>37804.242726999997</v>
      </c>
      <c r="J116">
        <v>21303.358958000001</v>
      </c>
    </row>
    <row r="117" spans="1:10" x14ac:dyDescent="0.3">
      <c r="A117" s="1">
        <v>40575</v>
      </c>
      <c r="B117">
        <v>153603.33188099999</v>
      </c>
      <c r="C117">
        <v>4778.1844229999997</v>
      </c>
      <c r="D117">
        <v>50783.394145999999</v>
      </c>
      <c r="E117">
        <v>1258.358174</v>
      </c>
      <c r="F117">
        <v>30597.374756000001</v>
      </c>
      <c r="G117">
        <v>6068.1478150000003</v>
      </c>
      <c r="H117">
        <v>770.52641700000004</v>
      </c>
      <c r="I117">
        <v>37871.685691999999</v>
      </c>
      <c r="J117">
        <v>21532.540420000001</v>
      </c>
    </row>
    <row r="118" spans="1:10" x14ac:dyDescent="0.3">
      <c r="A118" s="1">
        <v>40603</v>
      </c>
      <c r="B118">
        <v>154880.54792099999</v>
      </c>
      <c r="C118">
        <v>4906.49676</v>
      </c>
      <c r="D118">
        <v>50651.606867000002</v>
      </c>
      <c r="E118">
        <v>1300.9390269999999</v>
      </c>
      <c r="F118">
        <v>31628.076067000002</v>
      </c>
      <c r="G118">
        <v>6090.4331220000004</v>
      </c>
      <c r="H118">
        <v>732.162148</v>
      </c>
      <c r="I118">
        <v>38233.822933000003</v>
      </c>
      <c r="J118">
        <v>22186.182187999999</v>
      </c>
    </row>
    <row r="119" spans="1:10" x14ac:dyDescent="0.3">
      <c r="A119" s="1">
        <v>40634</v>
      </c>
      <c r="B119">
        <v>158571.77449700001</v>
      </c>
      <c r="C119">
        <v>4772.2624470000001</v>
      </c>
      <c r="D119">
        <v>50870.720595999999</v>
      </c>
      <c r="E119">
        <v>1319.1088589999999</v>
      </c>
      <c r="F119">
        <v>32265.821336000001</v>
      </c>
      <c r="G119">
        <v>6446.2753169999996</v>
      </c>
      <c r="H119">
        <v>748.56114000000002</v>
      </c>
      <c r="I119">
        <v>38936.820795</v>
      </c>
      <c r="J119">
        <v>22903.88596</v>
      </c>
    </row>
    <row r="120" spans="1:10" x14ac:dyDescent="0.3">
      <c r="A120" s="1">
        <v>40664</v>
      </c>
      <c r="B120">
        <v>156768.05672200001</v>
      </c>
      <c r="C120">
        <v>4703.137256</v>
      </c>
      <c r="D120">
        <v>50143.635982</v>
      </c>
      <c r="E120">
        <v>1303.649173</v>
      </c>
      <c r="F120">
        <v>32405.192072000002</v>
      </c>
      <c r="G120">
        <v>6193.8566030000002</v>
      </c>
      <c r="H120">
        <v>785.81091300000003</v>
      </c>
      <c r="I120">
        <v>38050.692863999997</v>
      </c>
      <c r="J120">
        <v>22707.796168000001</v>
      </c>
    </row>
    <row r="121" spans="1:10" x14ac:dyDescent="0.3">
      <c r="A121" s="1">
        <v>40695</v>
      </c>
      <c r="B121">
        <v>154423.54738</v>
      </c>
      <c r="C121">
        <v>4649.7603470000004</v>
      </c>
      <c r="D121">
        <v>48931.392456000001</v>
      </c>
      <c r="E121">
        <v>1304.955717</v>
      </c>
      <c r="F121">
        <v>31959.118256999998</v>
      </c>
      <c r="G121">
        <v>6119.0823650000002</v>
      </c>
      <c r="H121">
        <v>715.27440200000001</v>
      </c>
      <c r="I121">
        <v>37844.556271000001</v>
      </c>
      <c r="J121">
        <v>23050.804984999999</v>
      </c>
    </row>
    <row r="122" spans="1:10" x14ac:dyDescent="0.3">
      <c r="A122" s="1">
        <v>40725</v>
      </c>
      <c r="B122">
        <v>152918.90413499999</v>
      </c>
      <c r="C122">
        <v>4503.0875100000003</v>
      </c>
      <c r="D122">
        <v>47999.89327</v>
      </c>
      <c r="E122">
        <v>1364.2664090000001</v>
      </c>
      <c r="F122">
        <v>32103.926694000002</v>
      </c>
      <c r="G122">
        <v>5891.7628439999999</v>
      </c>
      <c r="H122">
        <v>733.55567399999995</v>
      </c>
      <c r="I122">
        <v>36595.577166000003</v>
      </c>
      <c r="J122">
        <v>23260.042969999999</v>
      </c>
    </row>
    <row r="123" spans="1:10" x14ac:dyDescent="0.3">
      <c r="A123" s="1">
        <v>40756</v>
      </c>
      <c r="B123">
        <v>153395.39614500001</v>
      </c>
      <c r="C123">
        <v>4870.9136189999999</v>
      </c>
      <c r="D123">
        <v>48046.540239000002</v>
      </c>
      <c r="E123">
        <v>1294.0746610000001</v>
      </c>
      <c r="F123">
        <v>32678.585242000001</v>
      </c>
      <c r="G123">
        <v>5867.5622160000003</v>
      </c>
      <c r="H123">
        <v>632.63935000000004</v>
      </c>
      <c r="I123">
        <v>36366.340953999999</v>
      </c>
      <c r="J123">
        <v>24042.472745999999</v>
      </c>
    </row>
    <row r="124" spans="1:10" x14ac:dyDescent="0.3">
      <c r="A124" s="1">
        <v>40787</v>
      </c>
      <c r="B124">
        <v>152304.41488699999</v>
      </c>
      <c r="C124">
        <v>4804.9350899999999</v>
      </c>
      <c r="D124">
        <v>47381.00187</v>
      </c>
      <c r="E124">
        <v>1478.5530940000001</v>
      </c>
      <c r="F124">
        <v>32446.920945000002</v>
      </c>
      <c r="G124">
        <v>5842.4425339999998</v>
      </c>
      <c r="H124">
        <v>800.64412100000004</v>
      </c>
      <c r="I124">
        <v>35899.767070000002</v>
      </c>
      <c r="J124">
        <v>24395.643139</v>
      </c>
    </row>
    <row r="125" spans="1:10" x14ac:dyDescent="0.3">
      <c r="A125" s="1">
        <v>40817</v>
      </c>
      <c r="B125">
        <v>151231.95066100001</v>
      </c>
      <c r="C125">
        <v>4554.6962789999998</v>
      </c>
      <c r="D125">
        <v>46647.908716999998</v>
      </c>
      <c r="E125">
        <v>1296.4810910000001</v>
      </c>
      <c r="F125">
        <v>33097.299012000003</v>
      </c>
      <c r="G125">
        <v>5695.6110930000004</v>
      </c>
      <c r="H125">
        <v>770.20966199999998</v>
      </c>
      <c r="I125">
        <v>34807.731282000001</v>
      </c>
      <c r="J125">
        <v>23543.969462000001</v>
      </c>
    </row>
    <row r="126" spans="1:10" x14ac:dyDescent="0.3">
      <c r="A126" s="1">
        <v>40848</v>
      </c>
      <c r="B126">
        <v>152345.568673</v>
      </c>
      <c r="C126">
        <v>4601.0722150000001</v>
      </c>
      <c r="D126">
        <v>46464.774461000001</v>
      </c>
      <c r="E126">
        <v>1386.9537660000001</v>
      </c>
      <c r="F126">
        <v>33530.910967999997</v>
      </c>
      <c r="G126">
        <v>5743.6198340000001</v>
      </c>
      <c r="H126">
        <v>752.49120500000004</v>
      </c>
      <c r="I126">
        <v>35305.135495000002</v>
      </c>
      <c r="J126">
        <v>24781.862951999999</v>
      </c>
    </row>
    <row r="127" spans="1:10" x14ac:dyDescent="0.3">
      <c r="A127" s="1">
        <v>40878</v>
      </c>
      <c r="B127">
        <v>150093.24805200001</v>
      </c>
      <c r="C127">
        <v>4433.1339680000001</v>
      </c>
      <c r="D127">
        <v>45873.108838</v>
      </c>
      <c r="E127">
        <v>1383.800917</v>
      </c>
      <c r="F127">
        <v>33001.792506999998</v>
      </c>
      <c r="G127">
        <v>5729.5632379999997</v>
      </c>
      <c r="H127">
        <v>614.62843099999998</v>
      </c>
      <c r="I127">
        <v>34073.455954999998</v>
      </c>
      <c r="J127">
        <v>24828.507959999999</v>
      </c>
    </row>
    <row r="128" spans="1:10" x14ac:dyDescent="0.3">
      <c r="A128" s="1">
        <v>40909</v>
      </c>
      <c r="B128">
        <v>151253.230725</v>
      </c>
      <c r="C128">
        <v>4337.0459149999997</v>
      </c>
      <c r="D128">
        <v>45425.307267999997</v>
      </c>
      <c r="E128">
        <v>1421.0903229999999</v>
      </c>
      <c r="F128">
        <v>33709.974754000003</v>
      </c>
      <c r="G128">
        <v>5757.4094779999996</v>
      </c>
      <c r="H128">
        <v>741.76096700000005</v>
      </c>
      <c r="I128">
        <v>34468.076255</v>
      </c>
      <c r="J128">
        <v>24585.356889999999</v>
      </c>
    </row>
    <row r="129" spans="1:10" x14ac:dyDescent="0.3">
      <c r="A129" s="1">
        <v>40940</v>
      </c>
      <c r="B129">
        <v>148679.26925300001</v>
      </c>
      <c r="C129">
        <v>4258.0644689999999</v>
      </c>
      <c r="D129">
        <v>44773.799307000001</v>
      </c>
      <c r="E129">
        <v>1425.1673049999999</v>
      </c>
      <c r="F129">
        <v>33216.703248999998</v>
      </c>
      <c r="G129">
        <v>5604.8507749999999</v>
      </c>
      <c r="H129">
        <v>721.37974699999995</v>
      </c>
      <c r="I129">
        <v>33934.856763000003</v>
      </c>
      <c r="J129">
        <v>24892.964217000001</v>
      </c>
    </row>
    <row r="130" spans="1:10" x14ac:dyDescent="0.3">
      <c r="A130" s="1">
        <v>40969</v>
      </c>
      <c r="B130">
        <v>148512.73413500001</v>
      </c>
      <c r="C130">
        <v>4175.9618030000001</v>
      </c>
      <c r="D130">
        <v>45119.279009999998</v>
      </c>
      <c r="E130">
        <v>1427.7182439999999</v>
      </c>
      <c r="F130">
        <v>33142.912899000003</v>
      </c>
      <c r="G130">
        <v>5638.2890850000003</v>
      </c>
      <c r="H130">
        <v>794.850639</v>
      </c>
      <c r="I130">
        <v>34017.657189999998</v>
      </c>
      <c r="J130">
        <v>24735.422287000001</v>
      </c>
    </row>
    <row r="131" spans="1:10" x14ac:dyDescent="0.3">
      <c r="A131" s="1">
        <v>41000</v>
      </c>
      <c r="B131">
        <v>146622.54792000001</v>
      </c>
      <c r="C131">
        <v>4029.402603</v>
      </c>
      <c r="D131">
        <v>44368.653746000004</v>
      </c>
      <c r="E131">
        <v>1376.94831</v>
      </c>
      <c r="F131">
        <v>31762.048505999999</v>
      </c>
      <c r="G131">
        <v>5667.2528929999999</v>
      </c>
      <c r="H131">
        <v>708.773235</v>
      </c>
      <c r="I131">
        <v>33217.794672000004</v>
      </c>
      <c r="J131">
        <v>25096.903393000001</v>
      </c>
    </row>
    <row r="132" spans="1:10" x14ac:dyDescent="0.3">
      <c r="A132" s="1">
        <v>41030</v>
      </c>
      <c r="B132">
        <v>145587.92146099999</v>
      </c>
      <c r="C132">
        <v>4048.4302229999998</v>
      </c>
      <c r="D132">
        <v>44697.866724</v>
      </c>
      <c r="E132">
        <v>1287.683131</v>
      </c>
      <c r="F132">
        <v>31241.511382000001</v>
      </c>
      <c r="G132">
        <v>5464.1293990000004</v>
      </c>
      <c r="H132">
        <v>702.09516699999995</v>
      </c>
      <c r="I132">
        <v>32977.102455</v>
      </c>
      <c r="J132">
        <v>25411.804069000002</v>
      </c>
    </row>
    <row r="133" spans="1:10" x14ac:dyDescent="0.3">
      <c r="A133" s="1">
        <v>41061</v>
      </c>
      <c r="B133">
        <v>142088.50810000001</v>
      </c>
      <c r="C133">
        <v>3920.7968729999998</v>
      </c>
      <c r="D133">
        <v>44062.265786999997</v>
      </c>
      <c r="E133">
        <v>1278.178441</v>
      </c>
      <c r="F133">
        <v>30890.404235999998</v>
      </c>
      <c r="G133">
        <v>5412.6580830000003</v>
      </c>
      <c r="H133">
        <v>709.99541399999998</v>
      </c>
      <c r="I133">
        <v>32173.715013000001</v>
      </c>
      <c r="J133">
        <v>24187.376045000001</v>
      </c>
    </row>
    <row r="134" spans="1:10" x14ac:dyDescent="0.3">
      <c r="A134" s="1">
        <v>41091</v>
      </c>
      <c r="B134">
        <v>141778.38881100001</v>
      </c>
      <c r="C134">
        <v>3692.7827910000001</v>
      </c>
      <c r="D134">
        <v>44057.987071000003</v>
      </c>
      <c r="E134">
        <v>1296.949149</v>
      </c>
      <c r="F134">
        <v>29945.394905000001</v>
      </c>
      <c r="G134">
        <v>5483.4574839999996</v>
      </c>
      <c r="H134">
        <v>714.05426699999998</v>
      </c>
      <c r="I134">
        <v>31933.609622</v>
      </c>
      <c r="J134">
        <v>24339.092483</v>
      </c>
    </row>
    <row r="135" spans="1:10" x14ac:dyDescent="0.3">
      <c r="A135" s="1">
        <v>41122</v>
      </c>
      <c r="B135">
        <v>138701.47151900001</v>
      </c>
      <c r="C135">
        <v>3936.7001100000002</v>
      </c>
      <c r="D135">
        <v>43762.742986999998</v>
      </c>
      <c r="E135">
        <v>1352.6880900000001</v>
      </c>
      <c r="F135">
        <v>28905.875671999998</v>
      </c>
      <c r="G135">
        <v>5334.5549430000001</v>
      </c>
      <c r="H135">
        <v>769.62583400000005</v>
      </c>
      <c r="I135">
        <v>31325.491715</v>
      </c>
      <c r="J135">
        <v>23045.7739</v>
      </c>
    </row>
    <row r="136" spans="1:10" x14ac:dyDescent="0.3">
      <c r="A136" s="1">
        <v>41153</v>
      </c>
      <c r="B136">
        <v>134260.20071199999</v>
      </c>
      <c r="C136">
        <v>4020.2970620000001</v>
      </c>
      <c r="D136">
        <v>42727.836966000003</v>
      </c>
      <c r="E136">
        <v>1353.83095</v>
      </c>
      <c r="F136">
        <v>27484.344825</v>
      </c>
      <c r="G136">
        <v>5061.0975429999999</v>
      </c>
      <c r="H136">
        <v>739.409719</v>
      </c>
      <c r="I136">
        <v>31269.685717</v>
      </c>
      <c r="J136">
        <v>21865.586620999999</v>
      </c>
    </row>
    <row r="137" spans="1:10" x14ac:dyDescent="0.3">
      <c r="A137" s="1">
        <v>41183</v>
      </c>
      <c r="B137">
        <v>130701.212858</v>
      </c>
      <c r="C137">
        <v>3376.803836</v>
      </c>
      <c r="D137">
        <v>42374.16532</v>
      </c>
      <c r="E137">
        <v>1398.2029110000001</v>
      </c>
      <c r="F137">
        <v>26287.358972000002</v>
      </c>
      <c r="G137">
        <v>5033.7153010000002</v>
      </c>
      <c r="H137">
        <v>762.76155400000005</v>
      </c>
      <c r="I137">
        <v>30818.802544999999</v>
      </c>
      <c r="J137">
        <v>20732.215011</v>
      </c>
    </row>
    <row r="138" spans="1:10" x14ac:dyDescent="0.3">
      <c r="A138" s="1">
        <v>41214</v>
      </c>
      <c r="B138">
        <v>126015.53735300001</v>
      </c>
      <c r="C138">
        <v>3517.1356609999998</v>
      </c>
      <c r="D138">
        <v>41203.827357000002</v>
      </c>
      <c r="E138">
        <v>1248.715639</v>
      </c>
      <c r="F138">
        <v>25083.384334999999</v>
      </c>
      <c r="G138">
        <v>4711.6227060000001</v>
      </c>
      <c r="H138">
        <v>726.53517199999999</v>
      </c>
      <c r="I138">
        <v>30104.372972000001</v>
      </c>
      <c r="J138">
        <v>19859.428666</v>
      </c>
    </row>
    <row r="139" spans="1:10" x14ac:dyDescent="0.3">
      <c r="A139" s="1">
        <v>41244</v>
      </c>
      <c r="B139">
        <v>125325.19821</v>
      </c>
      <c r="C139">
        <v>3628.2517459999999</v>
      </c>
      <c r="D139">
        <v>40397.881717999997</v>
      </c>
      <c r="E139">
        <v>1362.2639389999999</v>
      </c>
      <c r="F139">
        <v>24439.018669000001</v>
      </c>
      <c r="G139">
        <v>4720.5187059999998</v>
      </c>
      <c r="H139">
        <v>704.05433300000004</v>
      </c>
      <c r="I139">
        <v>29493.496113000001</v>
      </c>
      <c r="J139">
        <v>19727.463136999999</v>
      </c>
    </row>
    <row r="140" spans="1:10" x14ac:dyDescent="0.3">
      <c r="A140" s="1">
        <v>41275</v>
      </c>
      <c r="B140">
        <v>125787.057246</v>
      </c>
      <c r="C140">
        <v>3543.702773</v>
      </c>
      <c r="D140">
        <v>41364.871528999996</v>
      </c>
      <c r="E140">
        <v>1371.9956159999999</v>
      </c>
      <c r="F140">
        <v>24350.090058999998</v>
      </c>
      <c r="G140">
        <v>4765.5028160000002</v>
      </c>
      <c r="H140">
        <v>704.19598299999996</v>
      </c>
      <c r="I140">
        <v>29739.60917</v>
      </c>
      <c r="J140">
        <v>19751.155137000002</v>
      </c>
    </row>
    <row r="141" spans="1:10" x14ac:dyDescent="0.3">
      <c r="A141" s="1">
        <v>41306</v>
      </c>
      <c r="B141">
        <v>124457.49645599999</v>
      </c>
      <c r="C141">
        <v>3428.81772</v>
      </c>
      <c r="D141">
        <v>41323.449865000002</v>
      </c>
      <c r="E141">
        <v>1401.152799</v>
      </c>
      <c r="F141">
        <v>23892.023448</v>
      </c>
      <c r="G141">
        <v>4716.4890450000003</v>
      </c>
      <c r="H141">
        <v>727.75106100000005</v>
      </c>
      <c r="I141">
        <v>29304.748949000001</v>
      </c>
      <c r="J141">
        <v>19567.608896999998</v>
      </c>
    </row>
    <row r="142" spans="1:10" x14ac:dyDescent="0.3">
      <c r="A142" s="1">
        <v>41334</v>
      </c>
      <c r="B142">
        <v>125744.29766500001</v>
      </c>
      <c r="C142">
        <v>3381.3194130000002</v>
      </c>
      <c r="D142">
        <v>41892.430937999998</v>
      </c>
      <c r="E142">
        <v>1347.128136</v>
      </c>
      <c r="F142">
        <v>23829.514555000002</v>
      </c>
      <c r="G142">
        <v>4643.835814</v>
      </c>
      <c r="H142">
        <v>709.21076400000004</v>
      </c>
      <c r="I142">
        <v>29882.017886000001</v>
      </c>
      <c r="J142">
        <v>18999.30012</v>
      </c>
    </row>
    <row r="143" spans="1:10" x14ac:dyDescent="0.3">
      <c r="A143" s="1">
        <v>41365</v>
      </c>
      <c r="B143">
        <v>119063.849097</v>
      </c>
      <c r="C143">
        <v>3486.8873469999999</v>
      </c>
      <c r="D143">
        <v>40220.140675000002</v>
      </c>
      <c r="E143">
        <v>1395.824008</v>
      </c>
      <c r="F143">
        <v>23563.721333000001</v>
      </c>
      <c r="G143">
        <v>4434.1430630000004</v>
      </c>
      <c r="H143">
        <v>754.94506000000001</v>
      </c>
      <c r="I143">
        <v>28639.568481999999</v>
      </c>
      <c r="J143">
        <v>18013.717912</v>
      </c>
    </row>
    <row r="144" spans="1:10" x14ac:dyDescent="0.3">
      <c r="A144" s="1">
        <v>41395</v>
      </c>
      <c r="B144">
        <v>118776.270183</v>
      </c>
      <c r="C144">
        <v>3380.4657910000001</v>
      </c>
      <c r="D144">
        <v>39962.590616000001</v>
      </c>
      <c r="E144">
        <v>1421.7453620000001</v>
      </c>
      <c r="F144">
        <v>23416.179993000002</v>
      </c>
      <c r="G144">
        <v>4502.8904169999996</v>
      </c>
      <c r="H144">
        <v>756.13780699999995</v>
      </c>
      <c r="I144">
        <v>28330.600797999999</v>
      </c>
      <c r="J144">
        <v>17324.276322999998</v>
      </c>
    </row>
    <row r="145" spans="1:10" x14ac:dyDescent="0.3">
      <c r="A145" s="1">
        <v>41426</v>
      </c>
      <c r="B145">
        <v>117314.044758</v>
      </c>
      <c r="C145">
        <v>3048.8841189999998</v>
      </c>
      <c r="D145">
        <v>39698.749815000003</v>
      </c>
      <c r="E145">
        <v>1416.52394</v>
      </c>
      <c r="F145">
        <v>22632.546170000001</v>
      </c>
      <c r="G145">
        <v>4467.3386549999996</v>
      </c>
      <c r="H145">
        <v>783.96940099999995</v>
      </c>
      <c r="I145">
        <v>28488.465203</v>
      </c>
      <c r="J145">
        <v>16397.512678999999</v>
      </c>
    </row>
    <row r="146" spans="1:10" x14ac:dyDescent="0.3">
      <c r="A146" s="1">
        <v>41456</v>
      </c>
      <c r="B146">
        <v>117267.43129399999</v>
      </c>
      <c r="C146">
        <v>3345.1143200000001</v>
      </c>
      <c r="D146">
        <v>40140.967541999999</v>
      </c>
      <c r="E146">
        <v>1410.7074689999999</v>
      </c>
      <c r="F146">
        <v>22505.910087</v>
      </c>
      <c r="G146">
        <v>4499.976087</v>
      </c>
      <c r="H146">
        <v>676.10287300000005</v>
      </c>
      <c r="I146">
        <v>29012.945737999999</v>
      </c>
      <c r="J146">
        <v>15808.845211</v>
      </c>
    </row>
    <row r="147" spans="1:10" x14ac:dyDescent="0.3">
      <c r="A147" s="1">
        <v>41487</v>
      </c>
      <c r="B147">
        <v>116056.83952199999</v>
      </c>
      <c r="C147">
        <v>3097.6991779999998</v>
      </c>
      <c r="D147">
        <v>39164.205385000001</v>
      </c>
      <c r="E147">
        <v>1428.9033930000001</v>
      </c>
      <c r="F147">
        <v>22598.938794999998</v>
      </c>
      <c r="G147">
        <v>4357.2609920000004</v>
      </c>
      <c r="H147">
        <v>744.16542900000002</v>
      </c>
      <c r="I147">
        <v>28313.184133999999</v>
      </c>
      <c r="J147">
        <v>15318.111002</v>
      </c>
    </row>
    <row r="148" spans="1:10" x14ac:dyDescent="0.3">
      <c r="A148" s="1">
        <v>41518</v>
      </c>
      <c r="B148">
        <v>117065.92518999999</v>
      </c>
      <c r="C148">
        <v>3016.9105719999998</v>
      </c>
      <c r="D148">
        <v>40937.548697999999</v>
      </c>
      <c r="E148">
        <v>1429.107178</v>
      </c>
      <c r="F148">
        <v>22902.726073000002</v>
      </c>
      <c r="G148">
        <v>4476.487392</v>
      </c>
      <c r="H148">
        <v>758.49350100000004</v>
      </c>
      <c r="I148">
        <v>29093.194979</v>
      </c>
      <c r="J148">
        <v>15218.761216000001</v>
      </c>
    </row>
    <row r="149" spans="1:10" x14ac:dyDescent="0.3">
      <c r="A149" s="1">
        <v>41548</v>
      </c>
      <c r="B149">
        <v>118682.566722</v>
      </c>
      <c r="C149">
        <v>2960.6080579999998</v>
      </c>
      <c r="D149">
        <v>40892.470460999997</v>
      </c>
      <c r="E149">
        <v>1431.9081100000001</v>
      </c>
      <c r="F149">
        <v>22957.077227999998</v>
      </c>
      <c r="G149">
        <v>4472.7759299999998</v>
      </c>
      <c r="H149">
        <v>743.66386699999998</v>
      </c>
      <c r="I149">
        <v>29489.332673000001</v>
      </c>
      <c r="J149">
        <v>15739.458576000001</v>
      </c>
    </row>
    <row r="150" spans="1:10" x14ac:dyDescent="0.3">
      <c r="A150" s="1">
        <v>41579</v>
      </c>
      <c r="B150">
        <v>120589.297468</v>
      </c>
      <c r="C150">
        <v>2989.5552029999999</v>
      </c>
      <c r="D150">
        <v>41249.192512000001</v>
      </c>
      <c r="E150">
        <v>1457.50928</v>
      </c>
      <c r="F150">
        <v>23210.029485999999</v>
      </c>
      <c r="G150">
        <v>4712.5369810000002</v>
      </c>
      <c r="H150">
        <v>963.74780399999997</v>
      </c>
      <c r="I150">
        <v>30393.552897000001</v>
      </c>
      <c r="J150">
        <v>16011.628563</v>
      </c>
    </row>
    <row r="151" spans="1:10" x14ac:dyDescent="0.3">
      <c r="A151" s="1">
        <v>41609</v>
      </c>
      <c r="B151">
        <v>120840.575478</v>
      </c>
      <c r="C151">
        <v>3002.5589500000001</v>
      </c>
      <c r="D151">
        <v>41645.592191999996</v>
      </c>
      <c r="E151">
        <v>1387.4376830000001</v>
      </c>
      <c r="F151">
        <v>23584.913012000001</v>
      </c>
      <c r="G151">
        <v>4340.1442630000001</v>
      </c>
      <c r="H151">
        <v>794.11044400000003</v>
      </c>
      <c r="I151">
        <v>30358.623153</v>
      </c>
      <c r="J151">
        <v>15439.989592</v>
      </c>
    </row>
    <row r="152" spans="1:10" x14ac:dyDescent="0.3">
      <c r="A152" s="1">
        <v>41640</v>
      </c>
      <c r="B152">
        <v>124026.21485600001</v>
      </c>
      <c r="C152">
        <v>3029.2882850000001</v>
      </c>
      <c r="D152">
        <v>43115.092635000001</v>
      </c>
      <c r="E152">
        <v>1369.386309</v>
      </c>
      <c r="F152">
        <v>23830.850696000001</v>
      </c>
      <c r="G152">
        <v>4631.6572299999998</v>
      </c>
      <c r="H152">
        <v>833.62856399999998</v>
      </c>
      <c r="I152">
        <v>30976.731389</v>
      </c>
      <c r="J152">
        <v>16154.686973</v>
      </c>
    </row>
    <row r="153" spans="1:10" x14ac:dyDescent="0.3">
      <c r="A153" s="1">
        <v>41671</v>
      </c>
      <c r="B153">
        <v>125408.290056</v>
      </c>
      <c r="C153">
        <v>3130.3810079999998</v>
      </c>
      <c r="D153">
        <v>43087.440785999999</v>
      </c>
      <c r="E153">
        <v>1362.528881</v>
      </c>
      <c r="F153">
        <v>24107.864133999999</v>
      </c>
      <c r="G153">
        <v>4694.3298020000002</v>
      </c>
      <c r="H153">
        <v>826.56433500000003</v>
      </c>
      <c r="I153">
        <v>31923.598430999999</v>
      </c>
      <c r="J153">
        <v>16136.50858</v>
      </c>
    </row>
    <row r="154" spans="1:10" x14ac:dyDescent="0.3">
      <c r="A154" s="1">
        <v>41699</v>
      </c>
      <c r="B154">
        <v>125331.473478</v>
      </c>
      <c r="C154">
        <v>3198.2671009999999</v>
      </c>
      <c r="D154">
        <v>43292.034929000001</v>
      </c>
      <c r="E154">
        <v>1378.8670750000001</v>
      </c>
      <c r="F154">
        <v>24013.572014000001</v>
      </c>
      <c r="G154">
        <v>4616.1489709999996</v>
      </c>
      <c r="H154">
        <v>855.53037500000005</v>
      </c>
      <c r="I154">
        <v>31468.605347000001</v>
      </c>
      <c r="J154">
        <v>16326.478547999999</v>
      </c>
    </row>
    <row r="155" spans="1:10" x14ac:dyDescent="0.3">
      <c r="A155" s="1">
        <v>41730</v>
      </c>
      <c r="B155">
        <v>124269.55237400001</v>
      </c>
      <c r="C155">
        <v>3068.7505940000001</v>
      </c>
      <c r="D155">
        <v>43744.983878999999</v>
      </c>
      <c r="E155">
        <v>1444.6369010000001</v>
      </c>
      <c r="F155">
        <v>23682.778102</v>
      </c>
      <c r="G155">
        <v>4674.4705370000001</v>
      </c>
      <c r="H155">
        <v>843.89818100000002</v>
      </c>
      <c r="I155">
        <v>31198.376603000001</v>
      </c>
      <c r="J155">
        <v>16161.959863</v>
      </c>
    </row>
    <row r="156" spans="1:10" x14ac:dyDescent="0.3">
      <c r="A156" s="1">
        <v>41760</v>
      </c>
      <c r="B156">
        <v>125689.90882700001</v>
      </c>
      <c r="C156">
        <v>3146.0776310000001</v>
      </c>
      <c r="D156">
        <v>44006.221882999998</v>
      </c>
      <c r="E156">
        <v>1472.000927</v>
      </c>
      <c r="F156">
        <v>23874.142575000002</v>
      </c>
      <c r="G156">
        <v>4800.8530559999999</v>
      </c>
      <c r="H156">
        <v>822.19858499999998</v>
      </c>
      <c r="I156">
        <v>31866.647614000001</v>
      </c>
      <c r="J156">
        <v>15752.282483000001</v>
      </c>
    </row>
    <row r="157" spans="1:10" x14ac:dyDescent="0.3">
      <c r="A157" s="1">
        <v>41791</v>
      </c>
      <c r="B157">
        <v>127617.77927499999</v>
      </c>
      <c r="C157">
        <v>3259.211499</v>
      </c>
      <c r="D157">
        <v>45007.090082000002</v>
      </c>
      <c r="E157">
        <v>1482.298141</v>
      </c>
      <c r="F157">
        <v>23869.512348</v>
      </c>
      <c r="G157">
        <v>4736.3729439999997</v>
      </c>
      <c r="H157">
        <v>827.32068500000003</v>
      </c>
      <c r="I157">
        <v>32102.012833000001</v>
      </c>
      <c r="J157">
        <v>16216.414844000001</v>
      </c>
    </row>
    <row r="158" spans="1:10" x14ac:dyDescent="0.3">
      <c r="A158" s="1">
        <v>41821</v>
      </c>
      <c r="B158">
        <v>127910.48258500001</v>
      </c>
      <c r="C158">
        <v>3340.406512</v>
      </c>
      <c r="D158">
        <v>45547.689113</v>
      </c>
      <c r="E158">
        <v>1483.798534</v>
      </c>
      <c r="F158">
        <v>23620.587650000001</v>
      </c>
      <c r="G158">
        <v>4741.7470059999996</v>
      </c>
      <c r="H158">
        <v>894.27171699999997</v>
      </c>
      <c r="I158">
        <v>32168.888175</v>
      </c>
      <c r="J158">
        <v>16172.788382000001</v>
      </c>
    </row>
    <row r="159" spans="1:10" x14ac:dyDescent="0.3">
      <c r="A159" s="1">
        <v>41852</v>
      </c>
      <c r="B159">
        <v>130435.271748</v>
      </c>
      <c r="C159">
        <v>3261.1144210000002</v>
      </c>
      <c r="D159">
        <v>46488.105389999997</v>
      </c>
      <c r="E159">
        <v>1420.9888020000001</v>
      </c>
      <c r="F159">
        <v>24086.295007000001</v>
      </c>
      <c r="G159">
        <v>4875.1905299999999</v>
      </c>
      <c r="H159">
        <v>877.77823799999999</v>
      </c>
      <c r="I159">
        <v>32934.001312</v>
      </c>
      <c r="J159">
        <v>16605.582503000001</v>
      </c>
    </row>
    <row r="160" spans="1:10" x14ac:dyDescent="0.3">
      <c r="A160" s="1">
        <v>41883</v>
      </c>
      <c r="B160">
        <v>131921.37050700001</v>
      </c>
      <c r="C160">
        <v>3445.6053670000001</v>
      </c>
      <c r="D160">
        <v>47156.284146999998</v>
      </c>
      <c r="E160">
        <v>1375.082081</v>
      </c>
      <c r="F160">
        <v>23919.038853999999</v>
      </c>
      <c r="G160">
        <v>4954.2827930000003</v>
      </c>
      <c r="H160">
        <v>884.52097400000002</v>
      </c>
      <c r="I160">
        <v>32997.226997999998</v>
      </c>
      <c r="J160">
        <v>16879.661131000001</v>
      </c>
    </row>
    <row r="161" spans="1:11" x14ac:dyDescent="0.3">
      <c r="A161" s="1">
        <v>41913</v>
      </c>
      <c r="B161">
        <v>133461.63959899999</v>
      </c>
      <c r="C161">
        <v>3582.3394929999999</v>
      </c>
      <c r="D161">
        <v>47863.350423000004</v>
      </c>
      <c r="E161">
        <v>1379.0638200000001</v>
      </c>
      <c r="F161">
        <v>24319.232876999999</v>
      </c>
      <c r="G161">
        <v>4944.8829409999998</v>
      </c>
      <c r="H161">
        <v>906.88332400000002</v>
      </c>
      <c r="I161">
        <v>33393.794041000001</v>
      </c>
      <c r="J161">
        <v>17142.306815</v>
      </c>
    </row>
    <row r="162" spans="1:11" x14ac:dyDescent="0.3">
      <c r="A162" s="1">
        <v>41944</v>
      </c>
      <c r="B162">
        <v>133712.07602000001</v>
      </c>
      <c r="C162">
        <v>3678.856088</v>
      </c>
      <c r="D162">
        <v>49053.620870999999</v>
      </c>
      <c r="E162">
        <v>1322.816783</v>
      </c>
      <c r="F162">
        <v>24402.168169</v>
      </c>
      <c r="G162">
        <v>4876.8222239999996</v>
      </c>
      <c r="H162">
        <v>879.80273</v>
      </c>
      <c r="I162">
        <v>32891.612305000002</v>
      </c>
      <c r="J162">
        <v>16260.808861</v>
      </c>
    </row>
    <row r="163" spans="1:11" x14ac:dyDescent="0.3">
      <c r="A163" s="1">
        <v>41974</v>
      </c>
      <c r="B163">
        <v>132971.42978899999</v>
      </c>
      <c r="C163">
        <v>3432.346082</v>
      </c>
      <c r="D163">
        <v>48685.796992000003</v>
      </c>
      <c r="E163">
        <v>1373.750176</v>
      </c>
      <c r="F163">
        <v>24834.030583</v>
      </c>
      <c r="G163">
        <v>4733.6870010000002</v>
      </c>
      <c r="H163">
        <v>911.17367300000001</v>
      </c>
      <c r="I163">
        <v>33638.030243000001</v>
      </c>
      <c r="J163">
        <v>15613.260925</v>
      </c>
    </row>
    <row r="164" spans="1:11" x14ac:dyDescent="0.3">
      <c r="A164" s="1">
        <v>42005</v>
      </c>
      <c r="B164">
        <v>136065.12421099999</v>
      </c>
      <c r="C164">
        <v>3751.857375</v>
      </c>
      <c r="D164">
        <v>50372.068647</v>
      </c>
      <c r="E164">
        <v>1428.296636</v>
      </c>
      <c r="F164">
        <v>24731.857220000002</v>
      </c>
      <c r="G164">
        <v>4737.8383359999998</v>
      </c>
      <c r="H164">
        <v>925.098117</v>
      </c>
      <c r="I164">
        <v>34284.856511999998</v>
      </c>
      <c r="J164">
        <v>15683.989915</v>
      </c>
    </row>
    <row r="165" spans="1:11" x14ac:dyDescent="0.3">
      <c r="A165" s="1">
        <v>42036</v>
      </c>
      <c r="B165">
        <v>134195.143679</v>
      </c>
      <c r="C165">
        <v>3505.6741630000001</v>
      </c>
      <c r="D165">
        <v>50290.021814</v>
      </c>
      <c r="E165">
        <v>1378.565591</v>
      </c>
      <c r="F165">
        <v>23671.180333</v>
      </c>
      <c r="G165">
        <v>4648.3553149999998</v>
      </c>
      <c r="H165">
        <v>941.44369500000005</v>
      </c>
      <c r="I165">
        <v>34649.112775000001</v>
      </c>
      <c r="J165">
        <v>14961.071298000001</v>
      </c>
    </row>
    <row r="166" spans="1:11" x14ac:dyDescent="0.3">
      <c r="A166" s="1">
        <v>42064</v>
      </c>
      <c r="B166">
        <v>136390.02642099999</v>
      </c>
      <c r="C166">
        <v>3904.5209410000002</v>
      </c>
      <c r="D166">
        <v>51383.324463999998</v>
      </c>
      <c r="E166">
        <v>1397.778904</v>
      </c>
      <c r="F166">
        <v>24213.498669000001</v>
      </c>
      <c r="G166">
        <v>4731.0009899999995</v>
      </c>
      <c r="H166">
        <v>979.60862199999997</v>
      </c>
      <c r="I166">
        <v>34727.391135999998</v>
      </c>
      <c r="J166">
        <v>14426.37556</v>
      </c>
    </row>
    <row r="167" spans="1:11" x14ac:dyDescent="0.3">
      <c r="A167" s="1">
        <v>42095</v>
      </c>
      <c r="B167">
        <v>139670.229677</v>
      </c>
      <c r="C167">
        <v>4094.206056</v>
      </c>
      <c r="D167">
        <v>53415.058384000004</v>
      </c>
      <c r="E167">
        <v>1367.2178180000001</v>
      </c>
      <c r="F167">
        <v>25440.444728999999</v>
      </c>
      <c r="G167">
        <v>5024.7994150000004</v>
      </c>
      <c r="H167">
        <v>942.23882200000003</v>
      </c>
      <c r="I167">
        <v>36553.046073999998</v>
      </c>
      <c r="J167">
        <v>14070.046167</v>
      </c>
    </row>
    <row r="168" spans="1:11" x14ac:dyDescent="0.3">
      <c r="A168" s="1">
        <v>42125</v>
      </c>
      <c r="B168">
        <v>135776.688459</v>
      </c>
      <c r="C168">
        <v>3998.6710010000002</v>
      </c>
      <c r="D168">
        <v>51210.404747</v>
      </c>
      <c r="E168">
        <v>1401.5373669999999</v>
      </c>
      <c r="F168">
        <v>24667.115961</v>
      </c>
      <c r="G168">
        <v>4484.7468639999997</v>
      </c>
      <c r="H168">
        <v>969.24927700000001</v>
      </c>
      <c r="I168">
        <v>34817.706590000002</v>
      </c>
      <c r="J168">
        <v>13768.562631999999</v>
      </c>
    </row>
    <row r="169" spans="1:11" x14ac:dyDescent="0.3">
      <c r="A169" s="1">
        <v>42156</v>
      </c>
      <c r="B169">
        <v>141770.58932599999</v>
      </c>
      <c r="C169">
        <v>4101.0823309999996</v>
      </c>
      <c r="D169">
        <v>54542.056618000002</v>
      </c>
      <c r="E169">
        <v>1551.273432</v>
      </c>
      <c r="F169">
        <v>25259.338648000001</v>
      </c>
      <c r="G169">
        <v>4832.2228670000004</v>
      </c>
      <c r="H169">
        <v>1062.3276860000001</v>
      </c>
      <c r="I169">
        <v>36272.126130999997</v>
      </c>
      <c r="J169">
        <v>14865.291014</v>
      </c>
    </row>
    <row r="170" spans="1:11" x14ac:dyDescent="0.3">
      <c r="A170" s="1">
        <v>42186</v>
      </c>
      <c r="B170">
        <v>141284.32786399999</v>
      </c>
      <c r="C170">
        <v>4149.114724</v>
      </c>
      <c r="D170">
        <v>53748.296562000003</v>
      </c>
      <c r="E170">
        <v>1418.647048</v>
      </c>
      <c r="F170">
        <v>25544.653591999999</v>
      </c>
      <c r="G170">
        <v>4761.1484469999996</v>
      </c>
      <c r="H170">
        <v>1027.486979</v>
      </c>
      <c r="I170">
        <v>36038.308746000002</v>
      </c>
      <c r="J170">
        <v>14454.936583000001</v>
      </c>
    </row>
    <row r="171" spans="1:11" x14ac:dyDescent="0.3">
      <c r="A171" s="1">
        <v>42217</v>
      </c>
      <c r="B171">
        <v>142703.56908399999</v>
      </c>
      <c r="C171">
        <v>4284.0654850000001</v>
      </c>
      <c r="D171">
        <v>53845.075070999999</v>
      </c>
      <c r="E171">
        <v>1406.566474</v>
      </c>
      <c r="F171">
        <v>25490.035088000001</v>
      </c>
      <c r="G171">
        <v>4886.5073830000001</v>
      </c>
      <c r="H171">
        <v>1038.5837200000001</v>
      </c>
      <c r="I171">
        <v>36615.550001000003</v>
      </c>
      <c r="J171">
        <v>14752.936109</v>
      </c>
    </row>
    <row r="172" spans="1:11" x14ac:dyDescent="0.3">
      <c r="A172" s="1">
        <v>42248</v>
      </c>
      <c r="B172">
        <v>144360.423435</v>
      </c>
      <c r="C172">
        <v>4473.2918900000004</v>
      </c>
      <c r="D172">
        <v>54677.777016</v>
      </c>
      <c r="E172">
        <v>1387.6532199999999</v>
      </c>
      <c r="F172">
        <v>26087.169929</v>
      </c>
      <c r="G172">
        <v>4911.583678</v>
      </c>
      <c r="H172">
        <v>1103.5343740000001</v>
      </c>
      <c r="I172">
        <v>36676.519137000003</v>
      </c>
      <c r="J172">
        <v>14615.599303000001</v>
      </c>
    </row>
    <row r="173" spans="1:11" x14ac:dyDescent="0.3">
      <c r="A173" s="1">
        <v>42278</v>
      </c>
      <c r="B173">
        <v>143918.65747800001</v>
      </c>
      <c r="C173">
        <v>4468.6262649999999</v>
      </c>
      <c r="D173">
        <v>55462.885029999998</v>
      </c>
      <c r="E173">
        <v>1379.605249</v>
      </c>
      <c r="F173">
        <v>25580.181081999999</v>
      </c>
      <c r="G173">
        <v>4890.9732670000003</v>
      </c>
      <c r="H173">
        <v>1086.053958</v>
      </c>
      <c r="I173">
        <v>36824.80042</v>
      </c>
      <c r="J173">
        <v>14274.849560000001</v>
      </c>
    </row>
    <row r="174" spans="1:11" s="7" customFormat="1" x14ac:dyDescent="0.3">
      <c r="A174" s="8">
        <v>42309</v>
      </c>
      <c r="B174" s="11">
        <v>145756.92175099999</v>
      </c>
      <c r="C174" s="11">
        <v>4450.3115580000003</v>
      </c>
      <c r="D174" s="11">
        <v>56097.686655999998</v>
      </c>
      <c r="E174" s="11">
        <v>1351.496594</v>
      </c>
      <c r="F174" s="11">
        <v>26097.125699</v>
      </c>
      <c r="G174" s="11">
        <v>4898.8096859999996</v>
      </c>
      <c r="H174" s="11">
        <v>1075.75137</v>
      </c>
      <c r="I174" s="11">
        <v>37568.350186999996</v>
      </c>
      <c r="J174" s="11">
        <v>14130.759601</v>
      </c>
      <c r="K174" s="2"/>
    </row>
    <row r="175" spans="1:11" x14ac:dyDescent="0.3">
      <c r="A175" s="1"/>
    </row>
    <row r="176" spans="1:11" x14ac:dyDescent="0.3">
      <c r="A176" s="3" t="s">
        <v>9</v>
      </c>
      <c r="B176" s="2"/>
      <c r="C176" s="2"/>
      <c r="D176" s="2"/>
      <c r="E176" s="2"/>
      <c r="F176" s="2"/>
      <c r="G176" s="2"/>
      <c r="H176" s="2"/>
      <c r="I176" s="2"/>
      <c r="J176" s="2"/>
    </row>
    <row r="177" spans="1:10" x14ac:dyDescent="0.3">
      <c r="A177" s="1">
        <v>41760</v>
      </c>
      <c r="B177">
        <f>B156/B155*100-100</f>
        <v>1.1429641660938046</v>
      </c>
      <c r="C177">
        <f t="shared" ref="C177:J177" si="0">(C156/C155-1)*100</f>
        <v>2.519821491886276</v>
      </c>
      <c r="D177">
        <f t="shared" si="0"/>
        <v>0.59718390735401528</v>
      </c>
      <c r="E177">
        <f t="shared" si="0"/>
        <v>1.8941801902649935</v>
      </c>
      <c r="F177">
        <f t="shared" si="0"/>
        <v>0.80803220034326717</v>
      </c>
      <c r="G177">
        <f t="shared" si="0"/>
        <v>2.7036755927679845</v>
      </c>
      <c r="H177">
        <f t="shared" si="0"/>
        <v>-2.5713523845123709</v>
      </c>
      <c r="I177">
        <f t="shared" si="0"/>
        <v>2.1420057187710784</v>
      </c>
      <c r="J177">
        <f t="shared" si="0"/>
        <v>-2.534824881838027</v>
      </c>
    </row>
    <row r="178" spans="1:10" x14ac:dyDescent="0.3">
      <c r="A178" s="1">
        <v>41791</v>
      </c>
      <c r="B178">
        <f t="shared" ref="B178:J178" si="1">(B157/B156-1)*100</f>
        <v>1.5338307315136301</v>
      </c>
      <c r="C178">
        <f t="shared" si="1"/>
        <v>3.5960291279919732</v>
      </c>
      <c r="D178">
        <f t="shared" si="1"/>
        <v>2.2743788404762988</v>
      </c>
      <c r="E178">
        <f t="shared" si="1"/>
        <v>0.6995385540270016</v>
      </c>
      <c r="F178">
        <f t="shared" si="1"/>
        <v>-1.939431745225928E-2</v>
      </c>
      <c r="G178">
        <f t="shared" si="1"/>
        <v>-1.3430969714729013</v>
      </c>
      <c r="H178">
        <f t="shared" si="1"/>
        <v>0.62297601740581854</v>
      </c>
      <c r="I178">
        <f t="shared" si="1"/>
        <v>0.73859422506870054</v>
      </c>
      <c r="J178">
        <f t="shared" si="1"/>
        <v>2.9464451358137911</v>
      </c>
    </row>
    <row r="179" spans="1:10" x14ac:dyDescent="0.3">
      <c r="A179" s="1">
        <v>41821</v>
      </c>
      <c r="B179">
        <f t="shared" ref="B179:J179" si="2">(B158/B157-1)*100</f>
        <v>0.22935935076042746</v>
      </c>
      <c r="C179">
        <f t="shared" si="2"/>
        <v>2.4912471321640872</v>
      </c>
      <c r="D179">
        <f t="shared" si="2"/>
        <v>1.2011419312269789</v>
      </c>
      <c r="E179">
        <f t="shared" si="2"/>
        <v>0.10122073006093579</v>
      </c>
      <c r="F179">
        <f t="shared" si="2"/>
        <v>-1.0428562358998361</v>
      </c>
      <c r="G179">
        <f t="shared" si="2"/>
        <v>0.11346365802564762</v>
      </c>
      <c r="H179">
        <f t="shared" si="2"/>
        <v>8.092512760030889</v>
      </c>
      <c r="I179">
        <f t="shared" si="2"/>
        <v>0.20832133594830271</v>
      </c>
      <c r="J179">
        <f t="shared" si="2"/>
        <v>-0.26902655377086804</v>
      </c>
    </row>
    <row r="180" spans="1:10" x14ac:dyDescent="0.3">
      <c r="A180" s="1">
        <v>41852</v>
      </c>
      <c r="B180">
        <f t="shared" ref="B180:J180" si="3">(B159/B158-1)*100</f>
        <v>1.9738719704400998</v>
      </c>
      <c r="C180">
        <f t="shared" si="3"/>
        <v>-2.3737257940059875</v>
      </c>
      <c r="D180">
        <f t="shared" si="3"/>
        <v>2.0646849386077637</v>
      </c>
      <c r="E180">
        <f t="shared" si="3"/>
        <v>-4.2330363968401059</v>
      </c>
      <c r="F180">
        <f t="shared" si="3"/>
        <v>1.9716163031193723</v>
      </c>
      <c r="G180">
        <f t="shared" si="3"/>
        <v>2.8142269891486604</v>
      </c>
      <c r="H180">
        <f t="shared" si="3"/>
        <v>-1.8443476055946872</v>
      </c>
      <c r="I180">
        <f t="shared" si="3"/>
        <v>2.3784258033344274</v>
      </c>
      <c r="J180">
        <f t="shared" si="3"/>
        <v>2.6760637113244723</v>
      </c>
    </row>
    <row r="181" spans="1:10" x14ac:dyDescent="0.3">
      <c r="A181" s="1">
        <v>41883</v>
      </c>
      <c r="B181">
        <f t="shared" ref="B181:J181" si="4">(B160/B159-1)*100</f>
        <v>1.1393381093046218</v>
      </c>
      <c r="C181">
        <f t="shared" si="4"/>
        <v>5.6572975425813743</v>
      </c>
      <c r="D181">
        <f t="shared" si="4"/>
        <v>1.4373112248702968</v>
      </c>
      <c r="E181">
        <f t="shared" si="4"/>
        <v>-3.2306180692900366</v>
      </c>
      <c r="F181">
        <f t="shared" si="4"/>
        <v>-0.69440382155658842</v>
      </c>
      <c r="G181">
        <f t="shared" si="4"/>
        <v>1.6223419887550605</v>
      </c>
      <c r="H181">
        <f t="shared" si="4"/>
        <v>0.76815939471948091</v>
      </c>
      <c r="I181">
        <f t="shared" si="4"/>
        <v>0.19197693411447947</v>
      </c>
      <c r="J181">
        <f t="shared" si="4"/>
        <v>1.6505210097296219</v>
      </c>
    </row>
    <row r="182" spans="1:10" x14ac:dyDescent="0.3">
      <c r="A182" s="1">
        <v>41913</v>
      </c>
      <c r="B182">
        <f t="shared" ref="B182:J182" si="5">(B161/B160-1)*100</f>
        <v>1.1675660176061031</v>
      </c>
      <c r="C182">
        <f t="shared" si="5"/>
        <v>3.9683629271523468</v>
      </c>
      <c r="D182">
        <f t="shared" si="5"/>
        <v>1.4994105001909563</v>
      </c>
      <c r="E182">
        <f t="shared" si="5"/>
        <v>0.28956373259583224</v>
      </c>
      <c r="F182">
        <f t="shared" si="5"/>
        <v>1.6731191643725829</v>
      </c>
      <c r="G182">
        <f t="shared" si="5"/>
        <v>-0.1897318419788574</v>
      </c>
      <c r="H182">
        <f t="shared" si="5"/>
        <v>2.5281876470234943</v>
      </c>
      <c r="I182">
        <f t="shared" si="5"/>
        <v>1.2018193014341483</v>
      </c>
      <c r="J182">
        <f t="shared" si="5"/>
        <v>1.5559890803592102</v>
      </c>
    </row>
    <row r="183" spans="1:10" x14ac:dyDescent="0.3">
      <c r="A183" s="1">
        <v>41944</v>
      </c>
      <c r="B183">
        <f t="shared" ref="B183:J183" si="6">(B162/B161-1)*100</f>
        <v>0.18764674385274294</v>
      </c>
      <c r="C183">
        <f t="shared" si="6"/>
        <v>2.6942336199178296</v>
      </c>
      <c r="D183">
        <f t="shared" si="6"/>
        <v>2.4868097144909118</v>
      </c>
      <c r="E183">
        <f t="shared" si="6"/>
        <v>-4.0786391597163458</v>
      </c>
      <c r="F183">
        <f t="shared" si="6"/>
        <v>0.34102758265224242</v>
      </c>
      <c r="G183">
        <f t="shared" si="6"/>
        <v>-1.3763868186986161</v>
      </c>
      <c r="H183">
        <f t="shared" si="6"/>
        <v>-2.9861166572735409</v>
      </c>
      <c r="I183">
        <f t="shared" si="6"/>
        <v>-1.503817551798492</v>
      </c>
      <c r="J183">
        <f t="shared" si="6"/>
        <v>-5.1422364767655715</v>
      </c>
    </row>
    <row r="184" spans="1:10" x14ac:dyDescent="0.3">
      <c r="A184" s="1">
        <v>41974</v>
      </c>
      <c r="B184">
        <f t="shared" ref="B184:J184" si="7">(B163/B162-1)*100</f>
        <v>-0.55391124948896975</v>
      </c>
      <c r="C184">
        <f t="shared" si="7"/>
        <v>-6.7007243584245373</v>
      </c>
      <c r="D184">
        <f t="shared" si="7"/>
        <v>-0.74984042455762401</v>
      </c>
      <c r="E184">
        <f t="shared" si="7"/>
        <v>3.8503739636934986</v>
      </c>
      <c r="F184">
        <f t="shared" si="7"/>
        <v>1.7697706654961509</v>
      </c>
      <c r="G184">
        <f t="shared" si="7"/>
        <v>-2.9350100624049191</v>
      </c>
      <c r="H184">
        <f t="shared" si="7"/>
        <v>3.5656792062920717</v>
      </c>
      <c r="I184">
        <f t="shared" si="7"/>
        <v>2.2693260855641606</v>
      </c>
      <c r="J184">
        <f t="shared" si="7"/>
        <v>-3.9822615316085552</v>
      </c>
    </row>
    <row r="185" spans="1:10" x14ac:dyDescent="0.3">
      <c r="A185" s="1">
        <v>42005</v>
      </c>
      <c r="B185">
        <f t="shared" ref="B185:J185" si="8">(B164/B163-1)*100</f>
        <v>2.3265858138918238</v>
      </c>
      <c r="C185">
        <f t="shared" si="8"/>
        <v>9.3088309094350841</v>
      </c>
      <c r="D185">
        <f t="shared" si="8"/>
        <v>3.4635802619747302</v>
      </c>
      <c r="E185">
        <f t="shared" si="8"/>
        <v>3.9706244230537591</v>
      </c>
      <c r="F185">
        <f t="shared" si="8"/>
        <v>-0.41142480943041626</v>
      </c>
      <c r="G185">
        <f t="shared" si="8"/>
        <v>8.7697707920320056E-2</v>
      </c>
      <c r="H185">
        <f t="shared" si="8"/>
        <v>1.5281877003924249</v>
      </c>
      <c r="I185">
        <f t="shared" si="8"/>
        <v>1.9229017404626347</v>
      </c>
      <c r="J185">
        <f t="shared" si="8"/>
        <v>0.45300587967980199</v>
      </c>
    </row>
    <row r="186" spans="1:10" x14ac:dyDescent="0.3">
      <c r="A186" s="1">
        <v>42036</v>
      </c>
      <c r="B186">
        <f t="shared" ref="B186:J186" si="9">(B165/B164-1)*100</f>
        <v>-1.3743275823569268</v>
      </c>
      <c r="C186">
        <f t="shared" si="9"/>
        <v>-6.5616356751834086</v>
      </c>
      <c r="D186">
        <f t="shared" si="9"/>
        <v>-0.16288160324519074</v>
      </c>
      <c r="E186">
        <f t="shared" si="9"/>
        <v>-3.4818428991945094</v>
      </c>
      <c r="F186">
        <f t="shared" si="9"/>
        <v>-4.2887069804942062</v>
      </c>
      <c r="G186">
        <f t="shared" si="9"/>
        <v>-1.8886887785949158</v>
      </c>
      <c r="H186">
        <f t="shared" si="9"/>
        <v>1.7669020939105495</v>
      </c>
      <c r="I186">
        <f t="shared" si="9"/>
        <v>1.0624406809826015</v>
      </c>
      <c r="J186">
        <f t="shared" si="9"/>
        <v>-4.6092774920022617</v>
      </c>
    </row>
    <row r="187" spans="1:10" x14ac:dyDescent="0.3">
      <c r="A187" s="1">
        <v>42064</v>
      </c>
      <c r="B187">
        <f t="shared" ref="B187:J187" si="10">(B166/B165-1)*100</f>
        <v>1.6355902917397858</v>
      </c>
      <c r="C187">
        <f t="shared" si="10"/>
        <v>11.377177668408422</v>
      </c>
      <c r="D187">
        <f t="shared" si="10"/>
        <v>2.1739951794883527</v>
      </c>
      <c r="E187">
        <f t="shared" si="10"/>
        <v>1.3937177255427313</v>
      </c>
      <c r="F187">
        <f t="shared" si="10"/>
        <v>2.291048981803212</v>
      </c>
      <c r="G187">
        <f t="shared" si="10"/>
        <v>1.7779551991928599</v>
      </c>
      <c r="H187">
        <f t="shared" si="10"/>
        <v>4.0538724942015714</v>
      </c>
      <c r="I187">
        <f t="shared" si="10"/>
        <v>0.22591736044819122</v>
      </c>
      <c r="J187">
        <f t="shared" si="10"/>
        <v>-3.5739134407539286</v>
      </c>
    </row>
    <row r="188" spans="1:10" x14ac:dyDescent="0.3">
      <c r="A188" s="1">
        <v>42095</v>
      </c>
      <c r="B188">
        <f t="shared" ref="B188:J188" si="11">(B167/B166-1)*100</f>
        <v>2.4050169518076592</v>
      </c>
      <c r="C188">
        <f t="shared" si="11"/>
        <v>4.8580893243056478</v>
      </c>
      <c r="D188">
        <f t="shared" si="11"/>
        <v>3.9540725346089101</v>
      </c>
      <c r="E188">
        <f t="shared" si="11"/>
        <v>-2.1864034370917884</v>
      </c>
      <c r="F188">
        <f t="shared" si="11"/>
        <v>5.06719857701039</v>
      </c>
      <c r="G188">
        <f t="shared" si="11"/>
        <v>6.2100689816173782</v>
      </c>
      <c r="H188">
        <f t="shared" si="11"/>
        <v>-3.8147683841026847</v>
      </c>
      <c r="I188">
        <f t="shared" si="11"/>
        <v>5.2571036241978009</v>
      </c>
      <c r="J188">
        <f t="shared" si="11"/>
        <v>-2.4699855588675712</v>
      </c>
    </row>
    <row r="189" spans="1:10" x14ac:dyDescent="0.3">
      <c r="A189" s="1">
        <v>42125</v>
      </c>
      <c r="B189">
        <f t="shared" ref="B189:J189" si="12">(B168/B167-1)*100</f>
        <v>-2.7876672265837676</v>
      </c>
      <c r="C189">
        <f t="shared" si="12"/>
        <v>-2.3334207827667708</v>
      </c>
      <c r="D189">
        <f t="shared" si="12"/>
        <v>-4.127400968376338</v>
      </c>
      <c r="E189">
        <f t="shared" si="12"/>
        <v>2.5101742054681075</v>
      </c>
      <c r="F189">
        <f t="shared" si="12"/>
        <v>-3.0397612000802376</v>
      </c>
      <c r="G189">
        <f t="shared" si="12"/>
        <v>-10.747743469875415</v>
      </c>
      <c r="H189">
        <f t="shared" si="12"/>
        <v>2.8666251452755365</v>
      </c>
      <c r="I189">
        <f t="shared" si="12"/>
        <v>-4.7474551928911151</v>
      </c>
      <c r="J189">
        <f t="shared" si="12"/>
        <v>-2.1427330900100627</v>
      </c>
    </row>
    <row r="190" spans="1:10" x14ac:dyDescent="0.3">
      <c r="A190" s="1">
        <v>42156</v>
      </c>
      <c r="B190">
        <f t="shared" ref="B190:J190" si="13">(B169/B168-1)*100</f>
        <v>4.4145286904754277</v>
      </c>
      <c r="C190">
        <f t="shared" si="13"/>
        <v>2.5611341861930592</v>
      </c>
      <c r="D190">
        <f t="shared" si="13"/>
        <v>6.5058104646110504</v>
      </c>
      <c r="E190">
        <f t="shared" si="13"/>
        <v>10.683701235915755</v>
      </c>
      <c r="F190">
        <f t="shared" si="13"/>
        <v>2.4008590543634467</v>
      </c>
      <c r="G190">
        <f t="shared" si="13"/>
        <v>7.7479513010926704</v>
      </c>
      <c r="H190">
        <f t="shared" si="13"/>
        <v>9.6031445376048694</v>
      </c>
      <c r="I190">
        <f t="shared" si="13"/>
        <v>4.1772410748550648</v>
      </c>
      <c r="J190">
        <f t="shared" si="13"/>
        <v>7.9654529765587512</v>
      </c>
    </row>
    <row r="191" spans="1:10" x14ac:dyDescent="0.3">
      <c r="A191" s="1">
        <v>42186</v>
      </c>
      <c r="B191">
        <f t="shared" ref="B191:J191" si="14">(B170/B169-1)*100</f>
        <v>-0.34299177587662211</v>
      </c>
      <c r="C191">
        <f t="shared" si="14"/>
        <v>1.1712126000720469</v>
      </c>
      <c r="D191">
        <f t="shared" si="14"/>
        <v>-1.4553174288225224</v>
      </c>
      <c r="E191">
        <f t="shared" si="14"/>
        <v>-8.5495168849123893</v>
      </c>
      <c r="F191">
        <f t="shared" si="14"/>
        <v>1.1295424158802803</v>
      </c>
      <c r="G191">
        <f t="shared" si="14"/>
        <v>-1.4708431700321434</v>
      </c>
      <c r="H191">
        <f t="shared" si="14"/>
        <v>-3.2796572525739531</v>
      </c>
      <c r="I191">
        <f t="shared" si="14"/>
        <v>-0.64462001525783519</v>
      </c>
      <c r="J191">
        <f t="shared" si="14"/>
        <v>-2.7604870339472787</v>
      </c>
    </row>
    <row r="192" spans="1:10" x14ac:dyDescent="0.3">
      <c r="A192" s="1">
        <v>42217</v>
      </c>
      <c r="B192">
        <f t="shared" ref="B192:J192" si="15">(B171/B170-1)*100</f>
        <v>1.0045284154702294</v>
      </c>
      <c r="C192">
        <f t="shared" si="15"/>
        <v>3.2525193921343121</v>
      </c>
      <c r="D192">
        <f t="shared" si="15"/>
        <v>0.18005874639832609</v>
      </c>
      <c r="E192">
        <f t="shared" si="15"/>
        <v>-0.85155599604787025</v>
      </c>
      <c r="F192">
        <f t="shared" si="15"/>
        <v>-0.21381579438252141</v>
      </c>
      <c r="G192">
        <f t="shared" si="15"/>
        <v>2.6329558381862572</v>
      </c>
      <c r="H192">
        <f t="shared" si="15"/>
        <v>1.0799884793479375</v>
      </c>
      <c r="I192">
        <f t="shared" si="15"/>
        <v>1.6017434643463169</v>
      </c>
      <c r="J192">
        <f t="shared" si="15"/>
        <v>2.061576156276379</v>
      </c>
    </row>
    <row r="193" spans="1:11" x14ac:dyDescent="0.3">
      <c r="A193" s="1">
        <v>42248</v>
      </c>
      <c r="B193">
        <f t="shared" ref="B193:J193" si="16">(B172/B171-1)*100</f>
        <v>1.1610461894087098</v>
      </c>
      <c r="C193">
        <f t="shared" si="16"/>
        <v>4.4169820854174091</v>
      </c>
      <c r="D193">
        <f t="shared" si="16"/>
        <v>1.546477452026962</v>
      </c>
      <c r="E193">
        <f t="shared" si="16"/>
        <v>-1.3446398979078844</v>
      </c>
      <c r="F193">
        <f t="shared" si="16"/>
        <v>2.3426207101657326</v>
      </c>
      <c r="G193">
        <f t="shared" si="16"/>
        <v>0.51317419650769303</v>
      </c>
      <c r="H193">
        <f t="shared" si="16"/>
        <v>6.2537716266147569</v>
      </c>
      <c r="I193">
        <f t="shared" si="16"/>
        <v>0.16651159411325001</v>
      </c>
      <c r="J193">
        <f t="shared" si="16"/>
        <v>-0.9309116841915821</v>
      </c>
    </row>
    <row r="194" spans="1:11" x14ac:dyDescent="0.3">
      <c r="A194" s="1">
        <v>42278</v>
      </c>
      <c r="B194">
        <f t="shared" ref="B194:J195" si="17">(B173/B172-1)*100</f>
        <v>-0.306015974799978</v>
      </c>
      <c r="C194">
        <f t="shared" si="17"/>
        <v>-0.10429958774723636</v>
      </c>
      <c r="D194">
        <f t="shared" si="17"/>
        <v>1.4358813705433793</v>
      </c>
      <c r="E194">
        <f t="shared" si="17"/>
        <v>-0.57996990054907105</v>
      </c>
      <c r="F194">
        <f t="shared" si="17"/>
        <v>-1.9434413482943724</v>
      </c>
      <c r="G194">
        <f t="shared" si="17"/>
        <v>-0.41962862390633182</v>
      </c>
      <c r="H194">
        <f t="shared" si="17"/>
        <v>-1.5840391030719325</v>
      </c>
      <c r="I194">
        <f t="shared" si="17"/>
        <v>0.40429486355046951</v>
      </c>
      <c r="J194">
        <f t="shared" si="17"/>
        <v>-2.3314113635426348</v>
      </c>
    </row>
    <row r="195" spans="1:11" s="7" customFormat="1" x14ac:dyDescent="0.3">
      <c r="A195" s="8">
        <v>42309</v>
      </c>
      <c r="B195" s="7">
        <f t="shared" si="17"/>
        <v>1.2772939278432149</v>
      </c>
      <c r="C195" s="7">
        <f t="shared" si="17"/>
        <v>-0.40985094554555346</v>
      </c>
      <c r="D195" s="7">
        <f t="shared" si="17"/>
        <v>1.1445521192354757</v>
      </c>
      <c r="E195" s="7">
        <f t="shared" si="17"/>
        <v>-2.0374418711710751</v>
      </c>
      <c r="F195" s="7">
        <f t="shared" si="17"/>
        <v>2.0208794274867659</v>
      </c>
      <c r="G195" s="7">
        <f t="shared" si="17"/>
        <v>0.16022207794248455</v>
      </c>
      <c r="H195" s="7">
        <f t="shared" si="17"/>
        <v>-0.94862579562552396</v>
      </c>
      <c r="I195" s="7">
        <f t="shared" si="17"/>
        <v>2.0191549133180553</v>
      </c>
      <c r="J195" s="7">
        <f t="shared" si="17"/>
        <v>-1.0093973908051557</v>
      </c>
      <c r="K195" s="2"/>
    </row>
    <row r="197" spans="1:11" x14ac:dyDescent="0.3">
      <c r="A197" s="2" t="s">
        <v>10</v>
      </c>
      <c r="B197" s="2"/>
      <c r="C197" s="2"/>
      <c r="D197" s="2"/>
      <c r="E197" s="2"/>
      <c r="F197" s="2"/>
      <c r="G197" s="2"/>
      <c r="H197" s="2"/>
      <c r="I197" s="2"/>
      <c r="J197" s="2"/>
    </row>
    <row r="198" spans="1:11" x14ac:dyDescent="0.3">
      <c r="A198" s="1">
        <v>41760</v>
      </c>
      <c r="B198">
        <f>B156/B144*100-100</f>
        <v>5.820723814064948</v>
      </c>
      <c r="C198">
        <f t="shared" ref="C198:J198" si="18">C156/C144*100-100</f>
        <v>-6.9336054405290639</v>
      </c>
      <c r="D198">
        <f t="shared" si="18"/>
        <v>10.118541377497763</v>
      </c>
      <c r="E198">
        <f t="shared" si="18"/>
        <v>3.5347795985987602</v>
      </c>
      <c r="F198">
        <f t="shared" si="18"/>
        <v>1.9557527407839501</v>
      </c>
      <c r="G198">
        <f t="shared" si="18"/>
        <v>6.6171416891489514</v>
      </c>
      <c r="H198">
        <f t="shared" si="18"/>
        <v>8.7366056013120357</v>
      </c>
      <c r="I198">
        <f t="shared" si="18"/>
        <v>12.481368966413271</v>
      </c>
      <c r="J198">
        <f t="shared" si="18"/>
        <v>-9.0739365425209257</v>
      </c>
    </row>
    <row r="199" spans="1:11" x14ac:dyDescent="0.3">
      <c r="A199" s="1">
        <v>41791</v>
      </c>
      <c r="B199">
        <f t="shared" ref="B199:J216" si="19">B157/B145*100-100</f>
        <v>8.7830357722768326</v>
      </c>
      <c r="C199">
        <f t="shared" si="19"/>
        <v>6.8985035767441758</v>
      </c>
      <c r="D199">
        <f t="shared" si="19"/>
        <v>13.371555254856588</v>
      </c>
      <c r="E199">
        <f t="shared" si="19"/>
        <v>4.6433525860494882</v>
      </c>
      <c r="F199">
        <f t="shared" si="19"/>
        <v>5.4654309272530242</v>
      </c>
      <c r="G199">
        <f t="shared" si="19"/>
        <v>6.0222497056247875</v>
      </c>
      <c r="H199">
        <f t="shared" si="19"/>
        <v>5.5297163313648241</v>
      </c>
      <c r="I199">
        <f t="shared" si="19"/>
        <v>12.68424818343486</v>
      </c>
      <c r="J199">
        <f t="shared" si="19"/>
        <v>-1.1044225947263726</v>
      </c>
    </row>
    <row r="200" spans="1:11" x14ac:dyDescent="0.3">
      <c r="A200" s="1">
        <v>41821</v>
      </c>
      <c r="B200">
        <f t="shared" si="19"/>
        <v>9.0758799553790226</v>
      </c>
      <c r="C200">
        <f t="shared" si="19"/>
        <v>-0.14073683436923545</v>
      </c>
      <c r="D200">
        <f t="shared" si="19"/>
        <v>13.469335449731943</v>
      </c>
      <c r="E200">
        <f t="shared" si="19"/>
        <v>5.1811638207183819</v>
      </c>
      <c r="F200">
        <f t="shared" si="19"/>
        <v>4.9528215419462924</v>
      </c>
      <c r="G200">
        <f t="shared" si="19"/>
        <v>5.3727156394997877</v>
      </c>
      <c r="H200">
        <f t="shared" si="19"/>
        <v>32.26858703202106</v>
      </c>
      <c r="I200">
        <f t="shared" si="19"/>
        <v>10.877704268637828</v>
      </c>
      <c r="J200">
        <f t="shared" si="19"/>
        <v>2.3021489940755657</v>
      </c>
    </row>
    <row r="201" spans="1:11" x14ac:dyDescent="0.3">
      <c r="A201" s="1">
        <v>41852</v>
      </c>
      <c r="B201">
        <f t="shared" si="19"/>
        <v>12.389129572388867</v>
      </c>
      <c r="C201">
        <f t="shared" si="19"/>
        <v>5.2753748382213104</v>
      </c>
      <c r="D201">
        <f t="shared" si="19"/>
        <v>18.700494323842648</v>
      </c>
      <c r="E201">
        <f t="shared" si="19"/>
        <v>-0.55389265913794361</v>
      </c>
      <c r="F201">
        <f t="shared" si="19"/>
        <v>6.5815312191963642</v>
      </c>
      <c r="G201">
        <f t="shared" si="19"/>
        <v>11.886585149499339</v>
      </c>
      <c r="H201">
        <f t="shared" si="19"/>
        <v>17.954718640927354</v>
      </c>
      <c r="I201">
        <f t="shared" si="19"/>
        <v>16.320372714459452</v>
      </c>
      <c r="J201">
        <f t="shared" si="19"/>
        <v>8.4048973194664995</v>
      </c>
    </row>
    <row r="202" spans="1:11" x14ac:dyDescent="0.3">
      <c r="A202" s="1">
        <v>41883</v>
      </c>
      <c r="B202">
        <f t="shared" si="19"/>
        <v>12.689811568045428</v>
      </c>
      <c r="C202">
        <f t="shared" si="19"/>
        <v>14.209728288890105</v>
      </c>
      <c r="D202">
        <f t="shared" si="19"/>
        <v>15.190786079733726</v>
      </c>
      <c r="E202">
        <f t="shared" si="19"/>
        <v>-3.7803390698524595</v>
      </c>
      <c r="F202">
        <f t="shared" si="19"/>
        <v>4.4375188253162889</v>
      </c>
      <c r="G202">
        <f t="shared" si="19"/>
        <v>10.673444581880773</v>
      </c>
      <c r="H202">
        <f t="shared" si="19"/>
        <v>16.615498067398732</v>
      </c>
      <c r="I202">
        <f t="shared" si="19"/>
        <v>13.419055630768639</v>
      </c>
      <c r="J202">
        <f t="shared" si="19"/>
        <v>10.913502692018312</v>
      </c>
    </row>
    <row r="203" spans="1:11" x14ac:dyDescent="0.3">
      <c r="A203" s="1">
        <v>41913</v>
      </c>
      <c r="B203">
        <f t="shared" si="19"/>
        <v>12.452606381203594</v>
      </c>
      <c r="C203">
        <f t="shared" si="19"/>
        <v>21.000126420651654</v>
      </c>
      <c r="D203">
        <f t="shared" si="19"/>
        <v>17.046854551495684</v>
      </c>
      <c r="E203">
        <f t="shared" si="19"/>
        <v>-3.6904805295082781</v>
      </c>
      <c r="F203">
        <f t="shared" si="19"/>
        <v>5.9334889867366201</v>
      </c>
      <c r="G203">
        <f t="shared" si="19"/>
        <v>10.555123225231625</v>
      </c>
      <c r="H203">
        <f t="shared" si="19"/>
        <v>21.948014989411874</v>
      </c>
      <c r="I203">
        <f t="shared" si="19"/>
        <v>13.240249995805669</v>
      </c>
      <c r="J203">
        <f t="shared" si="19"/>
        <v>8.9129383468063139</v>
      </c>
    </row>
    <row r="204" spans="1:11" x14ac:dyDescent="0.3">
      <c r="A204" s="1">
        <v>41944</v>
      </c>
      <c r="B204">
        <f t="shared" si="19"/>
        <v>10.88220831163089</v>
      </c>
      <c r="C204">
        <f t="shared" si="19"/>
        <v>23.056971294869925</v>
      </c>
      <c r="D204">
        <f t="shared" si="19"/>
        <v>18.920196696528251</v>
      </c>
      <c r="E204">
        <f t="shared" si="19"/>
        <v>-9.241278861703023</v>
      </c>
      <c r="F204">
        <f t="shared" si="19"/>
        <v>5.1363083520384407</v>
      </c>
      <c r="G204">
        <f t="shared" si="19"/>
        <v>3.4861316454887259</v>
      </c>
      <c r="H204">
        <f t="shared" si="19"/>
        <v>-8.7102739587669191</v>
      </c>
      <c r="I204">
        <f t="shared" si="19"/>
        <v>8.2190437441309143</v>
      </c>
      <c r="J204">
        <f t="shared" si="19"/>
        <v>1.5562458061000086</v>
      </c>
    </row>
    <row r="205" spans="1:11" x14ac:dyDescent="0.3">
      <c r="A205" s="1">
        <v>41974</v>
      </c>
      <c r="B205">
        <f t="shared" si="19"/>
        <v>10.038726034707196</v>
      </c>
      <c r="C205">
        <f t="shared" si="19"/>
        <v>14.314028105926099</v>
      </c>
      <c r="D205">
        <f t="shared" si="19"/>
        <v>16.905041877042649</v>
      </c>
      <c r="E205">
        <f t="shared" si="19"/>
        <v>-0.98653129922232097</v>
      </c>
      <c r="F205">
        <f t="shared" si="19"/>
        <v>5.2962568501501437</v>
      </c>
      <c r="G205">
        <f t="shared" si="19"/>
        <v>9.0675036162962641</v>
      </c>
      <c r="H205">
        <f t="shared" si="19"/>
        <v>14.74142921611039</v>
      </c>
      <c r="I205">
        <f t="shared" si="19"/>
        <v>10.802226021491791</v>
      </c>
      <c r="J205">
        <f t="shared" si="19"/>
        <v>1.1222244158103649</v>
      </c>
    </row>
    <row r="206" spans="1:11" x14ac:dyDescent="0.3">
      <c r="A206" s="1">
        <v>42005</v>
      </c>
      <c r="B206">
        <f t="shared" si="19"/>
        <v>9.7067457625613258</v>
      </c>
      <c r="C206">
        <f t="shared" si="19"/>
        <v>23.85276744963214</v>
      </c>
      <c r="D206">
        <f t="shared" si="19"/>
        <v>16.831637295634437</v>
      </c>
      <c r="E206">
        <f t="shared" si="19"/>
        <v>4.3019509259603694</v>
      </c>
      <c r="F206">
        <f t="shared" si="19"/>
        <v>3.7808407911817881</v>
      </c>
      <c r="G206">
        <f t="shared" si="19"/>
        <v>2.2925078590066477</v>
      </c>
      <c r="H206">
        <f t="shared" si="19"/>
        <v>10.972459072311722</v>
      </c>
      <c r="I206">
        <f t="shared" si="19"/>
        <v>10.679387316425277</v>
      </c>
      <c r="J206">
        <f t="shared" si="19"/>
        <v>-2.9136872709864008</v>
      </c>
    </row>
    <row r="207" spans="1:11" x14ac:dyDescent="0.3">
      <c r="A207" s="1">
        <v>42036</v>
      </c>
      <c r="B207">
        <f t="shared" si="19"/>
        <v>7.0065971069985125</v>
      </c>
      <c r="C207">
        <f t="shared" si="19"/>
        <v>11.988737282806824</v>
      </c>
      <c r="D207">
        <f t="shared" si="19"/>
        <v>16.716195941579954</v>
      </c>
      <c r="E207">
        <f t="shared" si="19"/>
        <v>1.1769812899841412</v>
      </c>
      <c r="F207">
        <f t="shared" si="19"/>
        <v>-1.8113749047728049</v>
      </c>
      <c r="G207">
        <f t="shared" si="19"/>
        <v>-0.97936210149556757</v>
      </c>
      <c r="H207">
        <f t="shared" si="19"/>
        <v>13.898417235725518</v>
      </c>
      <c r="I207">
        <f t="shared" si="19"/>
        <v>8.5376163025323137</v>
      </c>
      <c r="J207">
        <f t="shared" si="19"/>
        <v>-7.2843346264932762</v>
      </c>
    </row>
    <row r="208" spans="1:11" x14ac:dyDescent="0.3">
      <c r="A208" s="1">
        <v>42064</v>
      </c>
      <c r="B208">
        <f t="shared" si="19"/>
        <v>8.8234444518368775</v>
      </c>
      <c r="C208">
        <f t="shared" si="19"/>
        <v>22.082390797790978</v>
      </c>
      <c r="D208">
        <f t="shared" si="19"/>
        <v>18.690018956766323</v>
      </c>
      <c r="E208">
        <f t="shared" si="19"/>
        <v>1.3715483778593978</v>
      </c>
      <c r="F208">
        <f t="shared" si="19"/>
        <v>0.83255691774401441</v>
      </c>
      <c r="G208">
        <f t="shared" si="19"/>
        <v>2.4880483650231895</v>
      </c>
      <c r="H208">
        <f t="shared" si="19"/>
        <v>14.503079098740358</v>
      </c>
      <c r="I208">
        <f t="shared" si="19"/>
        <v>10.355672750876039</v>
      </c>
      <c r="J208">
        <f t="shared" si="19"/>
        <v>-11.638167914861</v>
      </c>
    </row>
    <row r="209" spans="1:10" x14ac:dyDescent="0.3">
      <c r="A209" s="1">
        <v>42095</v>
      </c>
      <c r="B209">
        <f t="shared" si="19"/>
        <v>12.392961114602159</v>
      </c>
      <c r="C209">
        <f t="shared" si="19"/>
        <v>33.416057466675966</v>
      </c>
      <c r="D209">
        <f t="shared" si="19"/>
        <v>22.105561935392942</v>
      </c>
      <c r="E209">
        <f t="shared" si="19"/>
        <v>-5.3590686314609002</v>
      </c>
      <c r="F209">
        <f t="shared" si="19"/>
        <v>7.4217079576976062</v>
      </c>
      <c r="G209">
        <f t="shared" si="19"/>
        <v>7.4945146242131528</v>
      </c>
      <c r="H209">
        <f t="shared" si="19"/>
        <v>11.653140534497737</v>
      </c>
      <c r="I209">
        <f t="shared" si="19"/>
        <v>17.16329519044622</v>
      </c>
      <c r="J209">
        <f t="shared" si="19"/>
        <v>-12.943440732018345</v>
      </c>
    </row>
    <row r="210" spans="1:10" x14ac:dyDescent="0.3">
      <c r="A210" s="1">
        <v>42125</v>
      </c>
      <c r="B210">
        <f t="shared" si="19"/>
        <v>8.0251308367829779</v>
      </c>
      <c r="C210">
        <f t="shared" si="19"/>
        <v>27.10020126645756</v>
      </c>
      <c r="D210">
        <f t="shared" si="19"/>
        <v>16.370827932363468</v>
      </c>
      <c r="E210">
        <f t="shared" si="19"/>
        <v>-4.7869236158436337</v>
      </c>
      <c r="F210">
        <f t="shared" si="19"/>
        <v>3.3214737807185912</v>
      </c>
      <c r="G210">
        <f t="shared" si="19"/>
        <v>-6.584375491454324</v>
      </c>
      <c r="H210">
        <f t="shared" si="19"/>
        <v>17.885057780779334</v>
      </c>
      <c r="I210">
        <f t="shared" si="19"/>
        <v>9.2606508589987584</v>
      </c>
      <c r="J210">
        <f t="shared" si="19"/>
        <v>-12.593221668928607</v>
      </c>
    </row>
    <row r="211" spans="1:10" x14ac:dyDescent="0.3">
      <c r="A211" s="1">
        <v>42156</v>
      </c>
      <c r="B211">
        <f t="shared" si="19"/>
        <v>11.089998690936696</v>
      </c>
      <c r="C211">
        <f t="shared" si="19"/>
        <v>25.830506312901292</v>
      </c>
      <c r="D211">
        <f t="shared" si="19"/>
        <v>21.185476596304966</v>
      </c>
      <c r="E211">
        <f t="shared" si="19"/>
        <v>4.6532670514898768</v>
      </c>
      <c r="F211">
        <f t="shared" si="19"/>
        <v>5.8226003101251109</v>
      </c>
      <c r="G211">
        <f t="shared" si="19"/>
        <v>2.0236988120081065</v>
      </c>
      <c r="H211">
        <f t="shared" si="19"/>
        <v>28.405792972527934</v>
      </c>
      <c r="I211">
        <f t="shared" si="19"/>
        <v>12.990192607839319</v>
      </c>
      <c r="J211">
        <f t="shared" si="19"/>
        <v>-8.3318282308244562</v>
      </c>
    </row>
    <row r="212" spans="1:10" x14ac:dyDescent="0.3">
      <c r="A212" s="1">
        <v>42186</v>
      </c>
      <c r="B212">
        <f t="shared" si="19"/>
        <v>10.455628818468952</v>
      </c>
      <c r="C212">
        <f t="shared" si="19"/>
        <v>24.209874130433377</v>
      </c>
      <c r="D212">
        <f t="shared" si="19"/>
        <v>18.00444239586993</v>
      </c>
      <c r="E212">
        <f t="shared" si="19"/>
        <v>-4.3908579572703701</v>
      </c>
      <c r="F212">
        <f t="shared" si="19"/>
        <v>8.1457158073711184</v>
      </c>
      <c r="G212">
        <f t="shared" si="19"/>
        <v>0.40916229768164669</v>
      </c>
      <c r="H212">
        <f t="shared" si="19"/>
        <v>14.89650846242742</v>
      </c>
      <c r="I212">
        <f t="shared" si="19"/>
        <v>12.028456034756957</v>
      </c>
      <c r="J212">
        <f t="shared" si="19"/>
        <v>-10.621865311191087</v>
      </c>
    </row>
    <row r="213" spans="1:10" x14ac:dyDescent="0.3">
      <c r="A213" s="1">
        <v>42217</v>
      </c>
      <c r="B213">
        <f t="shared" si="19"/>
        <v>9.4056593524044985</v>
      </c>
      <c r="C213">
        <f t="shared" si="19"/>
        <v>31.368143890097485</v>
      </c>
      <c r="D213">
        <f t="shared" si="19"/>
        <v>15.825488303471616</v>
      </c>
      <c r="E213">
        <f t="shared" si="19"/>
        <v>-1.0149501515917052</v>
      </c>
      <c r="F213">
        <f t="shared" si="19"/>
        <v>5.8279618371860096</v>
      </c>
      <c r="G213">
        <f t="shared" si="19"/>
        <v>0.2321315019456307</v>
      </c>
      <c r="H213">
        <f t="shared" si="19"/>
        <v>18.319602268380692</v>
      </c>
      <c r="I213">
        <f t="shared" si="19"/>
        <v>11.178564833719662</v>
      </c>
      <c r="J213">
        <f t="shared" si="19"/>
        <v>-11.156768476295838</v>
      </c>
    </row>
    <row r="214" spans="1:10" x14ac:dyDescent="0.3">
      <c r="A214" s="1">
        <v>42248</v>
      </c>
      <c r="B214">
        <f t="shared" si="19"/>
        <v>9.4291416774964034</v>
      </c>
      <c r="C214">
        <f t="shared" si="19"/>
        <v>29.826007726902873</v>
      </c>
      <c r="D214">
        <f t="shared" si="19"/>
        <v>15.950139000675506</v>
      </c>
      <c r="E214">
        <f t="shared" si="19"/>
        <v>0.91421008052536479</v>
      </c>
      <c r="F214">
        <f t="shared" si="19"/>
        <v>9.0644573481154964</v>
      </c>
      <c r="G214">
        <f t="shared" si="19"/>
        <v>-0.86186269101010282</v>
      </c>
      <c r="H214">
        <f t="shared" si="19"/>
        <v>24.76067910629331</v>
      </c>
      <c r="I214">
        <f t="shared" si="19"/>
        <v>11.150307082540635</v>
      </c>
      <c r="J214">
        <f t="shared" si="19"/>
        <v>-13.412957822014462</v>
      </c>
    </row>
    <row r="215" spans="1:10" x14ac:dyDescent="0.3">
      <c r="A215" s="1">
        <v>42278</v>
      </c>
      <c r="B215">
        <f t="shared" si="19"/>
        <v>7.8352235971469213</v>
      </c>
      <c r="C215">
        <f t="shared" si="19"/>
        <v>24.740446117176546</v>
      </c>
      <c r="D215">
        <f t="shared" si="19"/>
        <v>15.877565067714428</v>
      </c>
      <c r="E215">
        <f t="shared" si="19"/>
        <v>3.9260619570157473E-2</v>
      </c>
      <c r="F215">
        <f t="shared" si="19"/>
        <v>5.1849834712202068</v>
      </c>
      <c r="G215">
        <f t="shared" si="19"/>
        <v>-1.0902113284222139</v>
      </c>
      <c r="H215">
        <f t="shared" si="19"/>
        <v>19.756745907481246</v>
      </c>
      <c r="I215">
        <f t="shared" si="19"/>
        <v>10.274383242549504</v>
      </c>
      <c r="J215">
        <f t="shared" si="19"/>
        <v>-16.72737097722981</v>
      </c>
    </row>
    <row r="216" spans="1:10" x14ac:dyDescent="0.3">
      <c r="A216" s="8">
        <v>42309</v>
      </c>
      <c r="B216" s="7">
        <f t="shared" si="19"/>
        <v>9.0080463107897231</v>
      </c>
      <c r="C216" s="7">
        <f t="shared" si="19"/>
        <v>20.969982286515588</v>
      </c>
      <c r="D216" s="7">
        <f t="shared" si="19"/>
        <v>14.359930337302345</v>
      </c>
      <c r="E216" s="7">
        <f t="shared" si="19"/>
        <v>2.1680864174521162</v>
      </c>
      <c r="F216" s="7">
        <f t="shared" si="19"/>
        <v>6.9459300430247737</v>
      </c>
      <c r="G216" s="7">
        <f t="shared" si="19"/>
        <v>0.45085633615667575</v>
      </c>
      <c r="H216" s="7">
        <f t="shared" si="19"/>
        <v>22.271883607362739</v>
      </c>
      <c r="I216" s="7">
        <f t="shared" si="19"/>
        <v>14.218633731399848</v>
      </c>
      <c r="J216" s="7">
        <f t="shared" si="19"/>
        <v>-13.099282318659561</v>
      </c>
    </row>
    <row r="217" spans="1:10" x14ac:dyDescent="0.3">
      <c r="A217" s="8">
        <v>42339</v>
      </c>
      <c r="B217" s="7"/>
      <c r="C217" s="7"/>
      <c r="D217" s="7"/>
      <c r="E217" s="7"/>
      <c r="F217" s="7"/>
      <c r="G217" s="7"/>
      <c r="H217" s="7"/>
      <c r="I217" s="7"/>
      <c r="J217" s="7"/>
    </row>
    <row r="218" spans="1:10" x14ac:dyDescent="0.3">
      <c r="A218" s="8">
        <v>42370</v>
      </c>
      <c r="B218" s="7"/>
      <c r="C218" s="7"/>
      <c r="D218" s="7"/>
      <c r="E218" s="7"/>
      <c r="F218" s="7"/>
      <c r="G218" s="7"/>
      <c r="H218" s="7"/>
      <c r="I218" s="7"/>
      <c r="J218"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AV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RowHeight="14.4" x14ac:dyDescent="0.3"/>
  <cols>
    <col min="1" max="1" width="7.44140625" bestFit="1" customWidth="1"/>
    <col min="2" max="2" width="9.6640625" style="7" bestFit="1" customWidth="1"/>
    <col min="3" max="3" width="12.6640625" style="7" bestFit="1" customWidth="1"/>
    <col min="4" max="4" width="25.6640625" bestFit="1" customWidth="1"/>
    <col min="5" max="5" width="20" style="7" bestFit="1" customWidth="1"/>
    <col min="6" max="6" width="25.6640625" bestFit="1" customWidth="1"/>
    <col min="7" max="7" width="7.33203125" style="4" customWidth="1"/>
    <col min="8" max="9" width="25.6640625" hidden="1" customWidth="1"/>
    <col min="10" max="10" width="1.44140625" style="9" hidden="1" customWidth="1"/>
    <col min="11" max="11" width="7.33203125" customWidth="1"/>
    <col min="13" max="13" width="11.6640625" bestFit="1" customWidth="1"/>
    <col min="16" max="16" width="1.109375" style="9" customWidth="1"/>
    <col min="17" max="17" width="9.6640625" style="7" bestFit="1" customWidth="1"/>
    <col min="18" max="18" width="12.6640625" style="7" bestFit="1" customWidth="1"/>
    <col min="19" max="19" width="25.6640625" style="7" bestFit="1" customWidth="1"/>
    <col min="20" max="20" width="20" style="7" bestFit="1" customWidth="1"/>
    <col min="21" max="21" width="25.6640625" style="7" bestFit="1" customWidth="1"/>
    <col min="22" max="22" width="10.5546875" customWidth="1"/>
    <col min="23" max="23" width="11.5546875" bestFit="1" customWidth="1"/>
    <col min="27" max="27" width="1.109375" style="9" customWidth="1"/>
    <col min="28" max="28" width="9.6640625" style="7" bestFit="1" customWidth="1"/>
    <col min="29" max="29" width="12.6640625" style="7" bestFit="1" customWidth="1"/>
    <col min="30" max="30" width="25.6640625" style="7" bestFit="1" customWidth="1"/>
    <col min="31" max="31" width="20" style="7" bestFit="1" customWidth="1"/>
    <col min="32" max="32" width="25.6640625" style="7" bestFit="1" customWidth="1"/>
    <col min="33" max="33" width="0.88671875" style="7" customWidth="1"/>
    <col min="34" max="37" width="9.109375" style="7"/>
    <col min="38" max="38" width="1.33203125" style="9" customWidth="1"/>
    <col min="39" max="39" width="9.6640625" style="7" bestFit="1" customWidth="1"/>
    <col min="40" max="40" width="12.6640625" style="7" bestFit="1" customWidth="1"/>
    <col min="41" max="41" width="25.6640625" style="7" bestFit="1" customWidth="1"/>
    <col min="42" max="42" width="20" style="7" bestFit="1" customWidth="1"/>
    <col min="43" max="43" width="25.6640625" style="7" bestFit="1" customWidth="1"/>
    <col min="44" max="44" width="0.88671875" style="7" customWidth="1"/>
    <col min="45" max="48" width="9.109375" style="7"/>
  </cols>
  <sheetData>
    <row r="1" spans="1:48" x14ac:dyDescent="0.3">
      <c r="B1" s="12" t="s">
        <v>29</v>
      </c>
      <c r="C1" s="12" t="s">
        <v>29</v>
      </c>
      <c r="D1" s="12" t="s">
        <v>29</v>
      </c>
      <c r="E1" s="12" t="s">
        <v>29</v>
      </c>
      <c r="F1" s="12" t="s">
        <v>29</v>
      </c>
      <c r="H1" s="12" t="s">
        <v>29</v>
      </c>
      <c r="I1" s="12" t="s">
        <v>29</v>
      </c>
      <c r="Q1" s="12" t="s">
        <v>38</v>
      </c>
      <c r="R1" s="12" t="s">
        <v>38</v>
      </c>
      <c r="S1" s="12" t="s">
        <v>38</v>
      </c>
      <c r="T1" s="12" t="s">
        <v>38</v>
      </c>
      <c r="U1" s="12" t="s">
        <v>38</v>
      </c>
      <c r="AB1" s="12" t="s">
        <v>39</v>
      </c>
      <c r="AC1" s="12" t="s">
        <v>39</v>
      </c>
      <c r="AD1" s="12" t="s">
        <v>39</v>
      </c>
      <c r="AE1" s="12" t="s">
        <v>39</v>
      </c>
      <c r="AF1" s="12" t="s">
        <v>39</v>
      </c>
      <c r="AM1" s="12" t="s">
        <v>41</v>
      </c>
      <c r="AN1" s="12" t="s">
        <v>41</v>
      </c>
      <c r="AO1" s="12" t="s">
        <v>41</v>
      </c>
      <c r="AP1" s="12" t="s">
        <v>41</v>
      </c>
      <c r="AQ1" s="12" t="s">
        <v>41</v>
      </c>
    </row>
    <row r="2" spans="1:48" s="7" customFormat="1" x14ac:dyDescent="0.3">
      <c r="B2" s="12" t="s">
        <v>33</v>
      </c>
      <c r="C2" s="12" t="s">
        <v>33</v>
      </c>
      <c r="D2" s="12" t="s">
        <v>30</v>
      </c>
      <c r="E2" s="12" t="s">
        <v>30</v>
      </c>
      <c r="F2" s="12" t="s">
        <v>30</v>
      </c>
      <c r="G2" s="4"/>
      <c r="H2" s="13" t="s">
        <v>31</v>
      </c>
      <c r="I2" s="13" t="s">
        <v>31</v>
      </c>
      <c r="J2" s="9"/>
      <c r="P2" s="9"/>
      <c r="Q2" s="12" t="s">
        <v>33</v>
      </c>
      <c r="R2" s="12" t="s">
        <v>33</v>
      </c>
      <c r="S2" s="12" t="s">
        <v>30</v>
      </c>
      <c r="T2" s="12" t="s">
        <v>30</v>
      </c>
      <c r="U2" s="12" t="s">
        <v>30</v>
      </c>
      <c r="AA2" s="9"/>
      <c r="AB2" s="12" t="s">
        <v>33</v>
      </c>
      <c r="AC2" s="12" t="s">
        <v>33</v>
      </c>
      <c r="AD2" s="12" t="s">
        <v>30</v>
      </c>
      <c r="AE2" s="12" t="s">
        <v>30</v>
      </c>
      <c r="AF2" s="12" t="s">
        <v>30</v>
      </c>
      <c r="AL2" s="9"/>
      <c r="AM2" s="12" t="s">
        <v>33</v>
      </c>
      <c r="AN2" s="12" t="s">
        <v>33</v>
      </c>
      <c r="AO2" s="12" t="s">
        <v>30</v>
      </c>
      <c r="AP2" s="12" t="s">
        <v>30</v>
      </c>
      <c r="AQ2" s="12" t="s">
        <v>30</v>
      </c>
    </row>
    <row r="3" spans="1:48" x14ac:dyDescent="0.3">
      <c r="B3" s="12" t="s">
        <v>36</v>
      </c>
      <c r="C3" s="12" t="s">
        <v>37</v>
      </c>
      <c r="D3" s="12" t="s">
        <v>25</v>
      </c>
      <c r="E3" s="12" t="s">
        <v>37</v>
      </c>
      <c r="F3" s="12" t="s">
        <v>25</v>
      </c>
      <c r="H3" s="6" t="s">
        <v>25</v>
      </c>
      <c r="I3" s="6" t="s">
        <v>25</v>
      </c>
      <c r="M3" s="6" t="s">
        <v>32</v>
      </c>
      <c r="N3" s="6" t="s">
        <v>34</v>
      </c>
      <c r="O3" s="6" t="s">
        <v>35</v>
      </c>
      <c r="Q3" s="12" t="s">
        <v>36</v>
      </c>
      <c r="R3" s="12" t="s">
        <v>37</v>
      </c>
      <c r="S3" s="12" t="s">
        <v>26</v>
      </c>
      <c r="T3" s="12" t="s">
        <v>37</v>
      </c>
      <c r="U3" s="12" t="s">
        <v>26</v>
      </c>
      <c r="W3" s="7"/>
      <c r="X3" s="6" t="s">
        <v>32</v>
      </c>
      <c r="Y3" s="6" t="s">
        <v>34</v>
      </c>
      <c r="Z3" s="6" t="s">
        <v>35</v>
      </c>
      <c r="AB3" s="12" t="s">
        <v>36</v>
      </c>
      <c r="AC3" s="12" t="s">
        <v>37</v>
      </c>
      <c r="AD3" s="12" t="s">
        <v>27</v>
      </c>
      <c r="AE3" s="12" t="s">
        <v>37</v>
      </c>
      <c r="AF3" s="12" t="s">
        <v>27</v>
      </c>
      <c r="AI3" s="6" t="s">
        <v>32</v>
      </c>
      <c r="AJ3" s="6" t="s">
        <v>34</v>
      </c>
      <c r="AK3" s="6" t="s">
        <v>35</v>
      </c>
      <c r="AM3" s="12" t="s">
        <v>36</v>
      </c>
      <c r="AN3" s="12" t="s">
        <v>37</v>
      </c>
      <c r="AO3" s="12" t="s">
        <v>28</v>
      </c>
      <c r="AP3" s="12" t="s">
        <v>37</v>
      </c>
      <c r="AQ3" s="12" t="s">
        <v>28</v>
      </c>
      <c r="AT3" s="6" t="s">
        <v>32</v>
      </c>
      <c r="AU3" s="6" t="s">
        <v>34</v>
      </c>
      <c r="AV3" s="6" t="s">
        <v>35</v>
      </c>
    </row>
    <row r="4" spans="1:48" x14ac:dyDescent="0.3">
      <c r="A4" s="8" t="e">
        <f>#REF!</f>
        <v>#REF!</v>
      </c>
      <c r="B4" s="7" t="e">
        <f>#REF!</f>
        <v>#REF!</v>
      </c>
      <c r="D4">
        <v>39620.893817999997</v>
      </c>
      <c r="F4">
        <v>1.085772</v>
      </c>
      <c r="H4">
        <v>38301.919619</v>
      </c>
      <c r="I4">
        <v>1.123162</v>
      </c>
      <c r="L4" s="8">
        <v>37288</v>
      </c>
      <c r="M4" t="e">
        <f>INDEX($F$4:$F$191,MATCH($L4,$A$4:$A$191,0))</f>
        <v>#N/A</v>
      </c>
      <c r="N4" s="7" t="e">
        <f>INDEX($C$4:$C$191,MATCH($L4,$A$4:$A$191,0))</f>
        <v>#N/A</v>
      </c>
      <c r="O4" s="7" t="e">
        <f>INDEX($E$4:$E$191,MATCH($L4,$A$4:$A$191,0))</f>
        <v>#N/A</v>
      </c>
      <c r="Q4" s="7" t="e">
        <f>#REF!</f>
        <v>#REF!</v>
      </c>
      <c r="S4" s="7">
        <v>20948.335371000001</v>
      </c>
      <c r="U4" s="7">
        <v>1.1164559999999999</v>
      </c>
      <c r="W4" s="8">
        <v>37288</v>
      </c>
      <c r="X4" s="7" t="e">
        <f>INDEX($U$4:$U$191,MATCH($L4,$A$4:$A$191,0))</f>
        <v>#N/A</v>
      </c>
      <c r="Y4" s="7" t="e">
        <f>INDEX($R$4:$R$191,MATCH($L4,$A$4:$A$191,0))</f>
        <v>#N/A</v>
      </c>
      <c r="Z4" s="7" t="e">
        <f>INDEX($T$4:$T$191,MATCH($L4,$A$4:$A$191,0))</f>
        <v>#N/A</v>
      </c>
      <c r="AB4" s="7" t="e">
        <f>#REF!</f>
        <v>#REF!</v>
      </c>
      <c r="AD4" s="7">
        <v>9572.1944949999997</v>
      </c>
      <c r="AF4" s="7">
        <v>1.0966750000000001</v>
      </c>
      <c r="AH4" s="8">
        <v>37288</v>
      </c>
      <c r="AI4" s="7" t="e">
        <f>INDEX($AF$4:$AF$191,MATCH($L4,$A$4:$A$191,0))</f>
        <v>#N/A</v>
      </c>
      <c r="AJ4" s="7" t="e">
        <f>INDEX($AC$4:$AC$191,MATCH($L4,$A$4:$A$191,0))</f>
        <v>#N/A</v>
      </c>
      <c r="AK4" s="7" t="e">
        <f>INDEX($AE$4:$AE$191,MATCH($L4,$A$4:$A$191,0))</f>
        <v>#N/A</v>
      </c>
      <c r="AM4" s="7" t="e">
        <f>#REF!</f>
        <v>#REF!</v>
      </c>
      <c r="AO4" s="7">
        <v>2292.7599530000002</v>
      </c>
      <c r="AQ4" s="7">
        <v>1.0609820000000001</v>
      </c>
      <c r="AS4" s="8">
        <v>37288</v>
      </c>
      <c r="AT4" s="7" t="e">
        <f>INDEX($AQ$4:$AQ$191,MATCH($L4,$A$4:$A$191,0))</f>
        <v>#N/A</v>
      </c>
      <c r="AU4" s="7" t="e">
        <f>INDEX($AN$4:$AN$191,MATCH($L4,$A$4:$A$191,0))</f>
        <v>#N/A</v>
      </c>
      <c r="AV4" s="7" t="e">
        <f>INDEX($AP$4:$AP$191,MATCH($L4,$A$4:$A$191,0))</f>
        <v>#N/A</v>
      </c>
    </row>
    <row r="5" spans="1:48" x14ac:dyDescent="0.3">
      <c r="A5" s="8" t="e">
        <f>#REF!</f>
        <v>#REF!</v>
      </c>
      <c r="B5" s="7" t="e">
        <f>#REF!</f>
        <v>#REF!</v>
      </c>
      <c r="C5" s="7" t="e">
        <f>B5/B4*100-100</f>
        <v>#REF!</v>
      </c>
      <c r="D5">
        <v>44509.669347000003</v>
      </c>
      <c r="E5" s="7">
        <f>D5/D4*100-100</f>
        <v>12.338882488256758</v>
      </c>
      <c r="F5">
        <v>1.1166849999999999</v>
      </c>
      <c r="H5">
        <v>45857.247520999998</v>
      </c>
      <c r="I5">
        <v>1.083869</v>
      </c>
      <c r="L5" s="8">
        <v>37653</v>
      </c>
      <c r="M5" s="7" t="e">
        <f t="shared" ref="M5:M18" si="0">INDEX($F$4:$F$191,MATCH($L5,$A$4:$A$191,0))</f>
        <v>#N/A</v>
      </c>
      <c r="N5" s="7" t="e">
        <f t="shared" ref="N5:N18" si="1">INDEX($C$4:$C$191,MATCH($L5,$A$4:$A$191,0))</f>
        <v>#N/A</v>
      </c>
      <c r="O5" s="7" t="e">
        <f t="shared" ref="O5:O18" si="2">INDEX($E$4:$E$191,MATCH($L5,$A$4:$A$191,0))</f>
        <v>#N/A</v>
      </c>
      <c r="Q5" s="7" t="e">
        <f>#REF!</f>
        <v>#REF!</v>
      </c>
      <c r="R5" s="7" t="e">
        <f>Q5/Q4*100-100</f>
        <v>#REF!</v>
      </c>
      <c r="S5" s="7">
        <v>23419.880534</v>
      </c>
      <c r="T5" s="7">
        <f>S5/S4*100-100</f>
        <v>11.798289072751359</v>
      </c>
      <c r="U5" s="7">
        <v>1.1327179999999999</v>
      </c>
      <c r="W5" s="8">
        <v>37653</v>
      </c>
      <c r="X5" s="7" t="e">
        <f t="shared" ref="X5:X18" si="3">INDEX($U$4:$U$191,MATCH($L5,$A$4:$A$191,0))</f>
        <v>#N/A</v>
      </c>
      <c r="Y5" s="7" t="e">
        <f t="shared" ref="Y5:Y18" si="4">INDEX($R$4:$R$191,MATCH($L5,$A$4:$A$191,0))</f>
        <v>#N/A</v>
      </c>
      <c r="Z5" s="7" t="e">
        <f t="shared" ref="Z5:Z18" si="5">INDEX($T$4:$T$191,MATCH($L5,$A$4:$A$191,0))</f>
        <v>#N/A</v>
      </c>
      <c r="AB5" s="7" t="e">
        <f>#REF!</f>
        <v>#REF!</v>
      </c>
      <c r="AC5" s="7" t="e">
        <f>AB5/AB4*100-100</f>
        <v>#REF!</v>
      </c>
      <c r="AD5" s="7">
        <v>11114.521123</v>
      </c>
      <c r="AE5" s="7">
        <f>AD5/AD4*100-100</f>
        <v>16.112570934550362</v>
      </c>
      <c r="AF5" s="7">
        <v>1.1299539999999999</v>
      </c>
      <c r="AH5" s="8">
        <v>37653</v>
      </c>
      <c r="AI5" s="7" t="e">
        <f t="shared" ref="AI5:AI18" si="6">INDEX($AF$4:$AF$191,MATCH($L5,$A$4:$A$191,0))</f>
        <v>#N/A</v>
      </c>
      <c r="AJ5" s="7" t="e">
        <f t="shared" ref="AJ5:AJ18" si="7">INDEX($AC$4:$AC$191,MATCH($L5,$A$4:$A$191,0))</f>
        <v>#N/A</v>
      </c>
      <c r="AK5" s="7" t="e">
        <f t="shared" ref="AK5:AK18" si="8">INDEX($AE$4:$AE$191,MATCH($L5,$A$4:$A$191,0))</f>
        <v>#N/A</v>
      </c>
      <c r="AM5" s="7" t="e">
        <f>#REF!</f>
        <v>#REF!</v>
      </c>
      <c r="AN5" s="7" t="e">
        <f>AM5/AM4*100-100</f>
        <v>#REF!</v>
      </c>
      <c r="AO5" s="7">
        <v>2446.951282</v>
      </c>
      <c r="AP5" s="7">
        <f>AO5/AO4*100-100</f>
        <v>6.7251405363324466</v>
      </c>
      <c r="AQ5" s="7">
        <v>1.1040620000000001</v>
      </c>
      <c r="AS5" s="8">
        <v>37653</v>
      </c>
      <c r="AT5" s="7" t="e">
        <f t="shared" ref="AT5:AT18" si="9">INDEX($AQ$4:$AQ$191,MATCH($L5,$A$4:$A$191,0))</f>
        <v>#N/A</v>
      </c>
      <c r="AU5" s="7" t="e">
        <f t="shared" ref="AU5:AU18" si="10">INDEX($AN$4:$AN$191,MATCH($L5,$A$4:$A$191,0))</f>
        <v>#N/A</v>
      </c>
      <c r="AV5" s="7" t="e">
        <f t="shared" ref="AV5:AV18" si="11">INDEX($AP$4:$AP$191,MATCH($L5,$A$4:$A$191,0))</f>
        <v>#N/A</v>
      </c>
    </row>
    <row r="6" spans="1:48" x14ac:dyDescent="0.3">
      <c r="A6" s="8" t="e">
        <f>#REF!</f>
        <v>#REF!</v>
      </c>
      <c r="B6" s="7" t="e">
        <f>#REF!</f>
        <v>#REF!</v>
      </c>
      <c r="C6" s="7" t="e">
        <f t="shared" ref="C6:C69" si="12">B6/B5*100-100</f>
        <v>#REF!</v>
      </c>
      <c r="D6">
        <v>38570.322214</v>
      </c>
      <c r="E6" s="7">
        <f t="shared" ref="E6:E69" si="13">D6/D5*100-100</f>
        <v>-13.343948000818656</v>
      </c>
      <c r="F6">
        <v>0.99656999999999996</v>
      </c>
      <c r="H6">
        <v>36404.812519999999</v>
      </c>
      <c r="I6">
        <v>1.0558510000000001</v>
      </c>
      <c r="L6" s="14">
        <v>38018</v>
      </c>
      <c r="M6" s="10" t="e">
        <f t="shared" si="0"/>
        <v>#N/A</v>
      </c>
      <c r="N6" s="7" t="e">
        <f t="shared" si="1"/>
        <v>#N/A</v>
      </c>
      <c r="O6" s="7" t="e">
        <f t="shared" si="2"/>
        <v>#N/A</v>
      </c>
      <c r="Q6" s="7" t="e">
        <f>#REF!</f>
        <v>#REF!</v>
      </c>
      <c r="R6" s="7" t="e">
        <f t="shared" ref="R6:R69" si="14">Q6/Q5*100-100</f>
        <v>#REF!</v>
      </c>
      <c r="S6" s="7">
        <v>21315.431869</v>
      </c>
      <c r="T6" s="7">
        <f t="shared" ref="T6:T69" si="15">S6/S5*100-100</f>
        <v>-8.985736122542761</v>
      </c>
      <c r="U6" s="7">
        <v>0.98592000000000002</v>
      </c>
      <c r="W6" s="14">
        <v>38018</v>
      </c>
      <c r="X6" s="7" t="e">
        <f t="shared" si="3"/>
        <v>#N/A</v>
      </c>
      <c r="Y6" s="7" t="e">
        <f t="shared" si="4"/>
        <v>#N/A</v>
      </c>
      <c r="Z6" s="7" t="e">
        <f t="shared" si="5"/>
        <v>#N/A</v>
      </c>
      <c r="AB6" s="7" t="e">
        <f>#REF!</f>
        <v>#REF!</v>
      </c>
      <c r="AC6" s="7" t="e">
        <f t="shared" ref="AC6:AC69" si="16">AB6/AB5*100-100</f>
        <v>#REF!</v>
      </c>
      <c r="AD6" s="7">
        <v>9552.7025489999996</v>
      </c>
      <c r="AE6" s="7">
        <f t="shared" ref="AE6:AE69" si="17">AD6/AD5*100-100</f>
        <v>-14.052054575415113</v>
      </c>
      <c r="AF6" s="7">
        <v>1.0014380000000001</v>
      </c>
      <c r="AH6" s="14">
        <v>38018</v>
      </c>
      <c r="AI6" s="7" t="e">
        <f t="shared" si="6"/>
        <v>#N/A</v>
      </c>
      <c r="AJ6" s="7" t="e">
        <f t="shared" si="7"/>
        <v>#N/A</v>
      </c>
      <c r="AK6" s="7" t="e">
        <f t="shared" si="8"/>
        <v>#N/A</v>
      </c>
      <c r="AM6" s="7" t="e">
        <f>#REF!</f>
        <v>#REF!</v>
      </c>
      <c r="AN6" s="7" t="e">
        <f t="shared" ref="AN6:AN69" si="18">AM6/AM5*100-100</f>
        <v>#REF!</v>
      </c>
      <c r="AO6" s="7">
        <v>2022.6671260000001</v>
      </c>
      <c r="AP6" s="7">
        <f t="shared" ref="AP6:AP69" si="19">AO6/AO5*100-100</f>
        <v>-17.339297235751019</v>
      </c>
      <c r="AQ6" s="7">
        <v>1.0128410000000001</v>
      </c>
      <c r="AS6" s="14">
        <v>38018</v>
      </c>
      <c r="AT6" s="7" t="e">
        <f t="shared" si="9"/>
        <v>#N/A</v>
      </c>
      <c r="AU6" s="7" t="e">
        <f t="shared" si="10"/>
        <v>#N/A</v>
      </c>
      <c r="AV6" s="7" t="e">
        <f t="shared" si="11"/>
        <v>#N/A</v>
      </c>
    </row>
    <row r="7" spans="1:48" x14ac:dyDescent="0.3">
      <c r="A7" s="8" t="e">
        <f>#REF!</f>
        <v>#REF!</v>
      </c>
      <c r="B7" s="7" t="e">
        <f>#REF!</f>
        <v>#REF!</v>
      </c>
      <c r="C7" s="7" t="e">
        <f t="shared" si="12"/>
        <v>#REF!</v>
      </c>
      <c r="D7">
        <v>34320.420784000002</v>
      </c>
      <c r="E7" s="7">
        <f t="shared" si="13"/>
        <v>-11.018579016323073</v>
      </c>
      <c r="F7">
        <v>1.150512</v>
      </c>
      <c r="H7">
        <v>35990.8439</v>
      </c>
      <c r="I7">
        <v>1.0971139999999999</v>
      </c>
      <c r="L7" s="8">
        <v>38384</v>
      </c>
      <c r="M7" s="7" t="e">
        <f t="shared" si="0"/>
        <v>#N/A</v>
      </c>
      <c r="N7" s="7" t="e">
        <f t="shared" si="1"/>
        <v>#N/A</v>
      </c>
      <c r="O7" s="7" t="e">
        <f t="shared" si="2"/>
        <v>#N/A</v>
      </c>
      <c r="Q7" s="7" t="e">
        <f>#REF!</f>
        <v>#REF!</v>
      </c>
      <c r="R7" s="7" t="e">
        <f t="shared" si="14"/>
        <v>#REF!</v>
      </c>
      <c r="S7" s="7">
        <v>19631.475661</v>
      </c>
      <c r="T7" s="7">
        <f t="shared" si="15"/>
        <v>-7.9001740070256545</v>
      </c>
      <c r="U7" s="7">
        <v>1.114244</v>
      </c>
      <c r="W7" s="8">
        <v>38384</v>
      </c>
      <c r="X7" s="7" t="e">
        <f t="shared" si="3"/>
        <v>#N/A</v>
      </c>
      <c r="Y7" s="7" t="e">
        <f t="shared" si="4"/>
        <v>#N/A</v>
      </c>
      <c r="Z7" s="7" t="e">
        <f t="shared" si="5"/>
        <v>#N/A</v>
      </c>
      <c r="AB7" s="7" t="e">
        <f>#REF!</f>
        <v>#REF!</v>
      </c>
      <c r="AC7" s="7" t="e">
        <f t="shared" si="16"/>
        <v>#REF!</v>
      </c>
      <c r="AD7" s="7">
        <v>8469.0575210000006</v>
      </c>
      <c r="AE7" s="7">
        <f t="shared" si="17"/>
        <v>-11.343858164132186</v>
      </c>
      <c r="AF7" s="7">
        <v>1.1473500000000001</v>
      </c>
      <c r="AH7" s="8">
        <v>38384</v>
      </c>
      <c r="AI7" s="7" t="e">
        <f t="shared" si="6"/>
        <v>#N/A</v>
      </c>
      <c r="AJ7" s="7" t="e">
        <f t="shared" si="7"/>
        <v>#N/A</v>
      </c>
      <c r="AK7" s="7" t="e">
        <f t="shared" si="8"/>
        <v>#N/A</v>
      </c>
      <c r="AM7" s="7" t="e">
        <f>#REF!</f>
        <v>#REF!</v>
      </c>
      <c r="AN7" s="7" t="e">
        <f t="shared" si="18"/>
        <v>#REF!</v>
      </c>
      <c r="AO7" s="7">
        <v>2131.2703029999998</v>
      </c>
      <c r="AP7" s="7">
        <f t="shared" si="19"/>
        <v>5.3693054879856703</v>
      </c>
      <c r="AQ7" s="7">
        <v>1.0761099999999999</v>
      </c>
      <c r="AS7" s="8">
        <v>38384</v>
      </c>
      <c r="AT7" s="7" t="e">
        <f t="shared" si="9"/>
        <v>#N/A</v>
      </c>
      <c r="AU7" s="7" t="e">
        <f t="shared" si="10"/>
        <v>#N/A</v>
      </c>
      <c r="AV7" s="7" t="e">
        <f t="shared" si="11"/>
        <v>#N/A</v>
      </c>
    </row>
    <row r="8" spans="1:48" x14ac:dyDescent="0.3">
      <c r="A8" s="8" t="e">
        <f>#REF!</f>
        <v>#REF!</v>
      </c>
      <c r="B8" s="7" t="e">
        <f>#REF!</f>
        <v>#REF!</v>
      </c>
      <c r="C8" s="7" t="e">
        <f t="shared" si="12"/>
        <v>#REF!</v>
      </c>
      <c r="D8">
        <v>40401.676477000001</v>
      </c>
      <c r="E8" s="7">
        <f t="shared" si="13"/>
        <v>17.719059248350021</v>
      </c>
      <c r="F8">
        <v>0.98237099999999999</v>
      </c>
      <c r="H8">
        <v>40738.224235000001</v>
      </c>
      <c r="I8">
        <v>0.97425499999999998</v>
      </c>
      <c r="L8" s="8">
        <v>38749</v>
      </c>
      <c r="M8" s="7" t="e">
        <f t="shared" si="0"/>
        <v>#N/A</v>
      </c>
      <c r="N8" s="7" t="e">
        <f t="shared" si="1"/>
        <v>#N/A</v>
      </c>
      <c r="O8" s="7" t="e">
        <f t="shared" si="2"/>
        <v>#N/A</v>
      </c>
      <c r="Q8" s="7" t="e">
        <f>#REF!</f>
        <v>#REF!</v>
      </c>
      <c r="R8" s="7" t="e">
        <f t="shared" si="14"/>
        <v>#REF!</v>
      </c>
      <c r="S8" s="7">
        <v>22473.583067</v>
      </c>
      <c r="T8" s="7">
        <f t="shared" si="15"/>
        <v>14.477298880013095</v>
      </c>
      <c r="U8" s="7">
        <v>0.97113499999999997</v>
      </c>
      <c r="W8" s="8">
        <v>38749</v>
      </c>
      <c r="X8" s="7" t="e">
        <f t="shared" si="3"/>
        <v>#N/A</v>
      </c>
      <c r="Y8" s="7" t="e">
        <f t="shared" si="4"/>
        <v>#N/A</v>
      </c>
      <c r="Z8" s="7" t="e">
        <f t="shared" si="5"/>
        <v>#N/A</v>
      </c>
      <c r="AB8" s="7" t="e">
        <f>#REF!</f>
        <v>#REF!</v>
      </c>
      <c r="AC8" s="7" t="e">
        <f t="shared" si="16"/>
        <v>#REF!</v>
      </c>
      <c r="AD8" s="7">
        <v>8885.9836290000003</v>
      </c>
      <c r="AE8" s="7">
        <f t="shared" si="17"/>
        <v>4.9229339506336345</v>
      </c>
      <c r="AF8" s="7">
        <v>0.96668600000000005</v>
      </c>
      <c r="AH8" s="8">
        <v>38749</v>
      </c>
      <c r="AI8" s="7" t="e">
        <f t="shared" si="6"/>
        <v>#N/A</v>
      </c>
      <c r="AJ8" s="7" t="e">
        <f t="shared" si="7"/>
        <v>#N/A</v>
      </c>
      <c r="AK8" s="7" t="e">
        <f t="shared" si="8"/>
        <v>#N/A</v>
      </c>
      <c r="AM8" s="7" t="e">
        <f>#REF!</f>
        <v>#REF!</v>
      </c>
      <c r="AN8" s="7" t="e">
        <f t="shared" si="18"/>
        <v>#REF!</v>
      </c>
      <c r="AO8" s="7">
        <v>2230.1186080000002</v>
      </c>
      <c r="AP8" s="7">
        <f t="shared" si="19"/>
        <v>4.6379994532303357</v>
      </c>
      <c r="AQ8" s="7">
        <v>1.0469740000000001</v>
      </c>
      <c r="AS8" s="8">
        <v>38749</v>
      </c>
      <c r="AT8" s="7" t="e">
        <f t="shared" si="9"/>
        <v>#N/A</v>
      </c>
      <c r="AU8" s="7" t="e">
        <f t="shared" si="10"/>
        <v>#N/A</v>
      </c>
      <c r="AV8" s="7" t="e">
        <f t="shared" si="11"/>
        <v>#N/A</v>
      </c>
    </row>
    <row r="9" spans="1:48" x14ac:dyDescent="0.3">
      <c r="A9" s="8" t="e">
        <f>#REF!</f>
        <v>#REF!</v>
      </c>
      <c r="B9" s="7" t="e">
        <f>#REF!</f>
        <v>#REF!</v>
      </c>
      <c r="C9" s="7" t="e">
        <f t="shared" si="12"/>
        <v>#REF!</v>
      </c>
      <c r="D9">
        <v>31995.889927</v>
      </c>
      <c r="E9" s="7">
        <f t="shared" si="13"/>
        <v>-20.805538984960876</v>
      </c>
      <c r="F9">
        <v>0.63794600000000001</v>
      </c>
      <c r="H9">
        <v>30111.305525</v>
      </c>
      <c r="I9">
        <v>0.67787299999999995</v>
      </c>
      <c r="L9" s="8">
        <v>39114</v>
      </c>
      <c r="M9" s="7" t="e">
        <f t="shared" si="0"/>
        <v>#N/A</v>
      </c>
      <c r="N9" s="7" t="e">
        <f t="shared" si="1"/>
        <v>#N/A</v>
      </c>
      <c r="O9" s="7" t="e">
        <f t="shared" si="2"/>
        <v>#N/A</v>
      </c>
      <c r="Q9" s="7" t="e">
        <f>#REF!</f>
        <v>#REF!</v>
      </c>
      <c r="R9" s="7" t="e">
        <f t="shared" si="14"/>
        <v>#REF!</v>
      </c>
      <c r="S9" s="7">
        <v>16216.819318</v>
      </c>
      <c r="T9" s="7">
        <f t="shared" si="15"/>
        <v>-27.840526053842183</v>
      </c>
      <c r="U9" s="7">
        <v>0.61926499999999995</v>
      </c>
      <c r="W9" s="8">
        <v>39114</v>
      </c>
      <c r="X9" s="7" t="e">
        <f t="shared" si="3"/>
        <v>#N/A</v>
      </c>
      <c r="Y9" s="7" t="e">
        <f t="shared" si="4"/>
        <v>#N/A</v>
      </c>
      <c r="Z9" s="7" t="e">
        <f t="shared" si="5"/>
        <v>#N/A</v>
      </c>
      <c r="AB9" s="7" t="e">
        <f>#REF!</f>
        <v>#REF!</v>
      </c>
      <c r="AC9" s="7" t="e">
        <f t="shared" si="16"/>
        <v>#REF!</v>
      </c>
      <c r="AD9" s="7">
        <v>8215.4289169999993</v>
      </c>
      <c r="AE9" s="7">
        <f t="shared" si="17"/>
        <v>-7.5462069253830322</v>
      </c>
      <c r="AF9" s="7">
        <v>0.63242500000000001</v>
      </c>
      <c r="AH9" s="8">
        <v>39114</v>
      </c>
      <c r="AI9" s="7" t="e">
        <f t="shared" si="6"/>
        <v>#N/A</v>
      </c>
      <c r="AJ9" s="7" t="e">
        <f t="shared" si="7"/>
        <v>#N/A</v>
      </c>
      <c r="AK9" s="7" t="e">
        <f t="shared" si="8"/>
        <v>#N/A</v>
      </c>
      <c r="AM9" s="7" t="e">
        <f>#REF!</f>
        <v>#REF!</v>
      </c>
      <c r="AN9" s="7" t="e">
        <f t="shared" si="18"/>
        <v>#REF!</v>
      </c>
      <c r="AO9" s="7">
        <v>2442.4441099999999</v>
      </c>
      <c r="AP9" s="7">
        <f t="shared" si="19"/>
        <v>9.5208165717435094</v>
      </c>
      <c r="AQ9" s="7">
        <v>0.67003000000000001</v>
      </c>
      <c r="AS9" s="8">
        <v>39114</v>
      </c>
      <c r="AT9" s="7" t="e">
        <f t="shared" si="9"/>
        <v>#N/A</v>
      </c>
      <c r="AU9" s="7" t="e">
        <f t="shared" si="10"/>
        <v>#N/A</v>
      </c>
      <c r="AV9" s="7" t="e">
        <f t="shared" si="11"/>
        <v>#N/A</v>
      </c>
    </row>
    <row r="10" spans="1:48" x14ac:dyDescent="0.3">
      <c r="A10" s="8" t="e">
        <f>#REF!</f>
        <v>#REF!</v>
      </c>
      <c r="B10" s="7" t="e">
        <f>#REF!</f>
        <v>#REF!</v>
      </c>
      <c r="C10" s="7" t="e">
        <f t="shared" si="12"/>
        <v>#REF!</v>
      </c>
      <c r="D10">
        <v>30865.321108</v>
      </c>
      <c r="E10" s="7">
        <f t="shared" si="13"/>
        <v>-3.5334813989529295</v>
      </c>
      <c r="F10">
        <v>0.96339300000000005</v>
      </c>
      <c r="H10">
        <v>33337.088581999997</v>
      </c>
      <c r="I10">
        <v>0.89196200000000003</v>
      </c>
      <c r="L10" s="14">
        <v>39479</v>
      </c>
      <c r="M10" s="10" t="e">
        <f t="shared" si="0"/>
        <v>#N/A</v>
      </c>
      <c r="N10" s="7" t="e">
        <f t="shared" si="1"/>
        <v>#N/A</v>
      </c>
      <c r="O10" s="7" t="e">
        <f t="shared" si="2"/>
        <v>#N/A</v>
      </c>
      <c r="Q10" s="7" t="e">
        <f>#REF!</f>
        <v>#REF!</v>
      </c>
      <c r="R10" s="7" t="e">
        <f t="shared" si="14"/>
        <v>#REF!</v>
      </c>
      <c r="S10" s="7">
        <v>15450.214833</v>
      </c>
      <c r="T10" s="7">
        <f t="shared" si="15"/>
        <v>-4.7272185128750834</v>
      </c>
      <c r="U10" s="7">
        <v>0.94778200000000001</v>
      </c>
      <c r="W10" s="14">
        <v>39479</v>
      </c>
      <c r="X10" s="7" t="e">
        <f t="shared" si="3"/>
        <v>#N/A</v>
      </c>
      <c r="Y10" s="7" t="e">
        <f t="shared" si="4"/>
        <v>#N/A</v>
      </c>
      <c r="Z10" s="7" t="e">
        <f t="shared" si="5"/>
        <v>#N/A</v>
      </c>
      <c r="AB10" s="7" t="e">
        <f>#REF!</f>
        <v>#REF!</v>
      </c>
      <c r="AC10" s="7" t="e">
        <f t="shared" si="16"/>
        <v>#REF!</v>
      </c>
      <c r="AD10" s="7">
        <v>8044.3094229999997</v>
      </c>
      <c r="AE10" s="7">
        <f t="shared" si="17"/>
        <v>-2.0829039570399885</v>
      </c>
      <c r="AF10" s="7">
        <v>0.94242099999999995</v>
      </c>
      <c r="AH10" s="14">
        <v>39479</v>
      </c>
      <c r="AI10" s="7" t="e">
        <f t="shared" si="6"/>
        <v>#N/A</v>
      </c>
      <c r="AJ10" s="7" t="e">
        <f t="shared" si="7"/>
        <v>#N/A</v>
      </c>
      <c r="AK10" s="7" t="e">
        <f t="shared" si="8"/>
        <v>#N/A</v>
      </c>
      <c r="AM10" s="7" t="e">
        <f>#REF!</f>
        <v>#REF!</v>
      </c>
      <c r="AN10" s="7" t="e">
        <f t="shared" si="18"/>
        <v>#REF!</v>
      </c>
      <c r="AO10" s="7">
        <v>1884.97255</v>
      </c>
      <c r="AP10" s="7">
        <f t="shared" si="19"/>
        <v>-22.824332303759448</v>
      </c>
      <c r="AQ10" s="7">
        <v>1.0010619999999999</v>
      </c>
      <c r="AS10" s="14">
        <v>39479</v>
      </c>
      <c r="AT10" s="7" t="e">
        <f t="shared" si="9"/>
        <v>#N/A</v>
      </c>
      <c r="AU10" s="7" t="e">
        <f t="shared" si="10"/>
        <v>#N/A</v>
      </c>
      <c r="AV10" s="7" t="e">
        <f t="shared" si="11"/>
        <v>#N/A</v>
      </c>
    </row>
    <row r="11" spans="1:48" x14ac:dyDescent="0.3">
      <c r="A11" s="8" t="e">
        <f>#REF!</f>
        <v>#REF!</v>
      </c>
      <c r="B11" s="7" t="e">
        <f>#REF!</f>
        <v>#REF!</v>
      </c>
      <c r="C11" s="7" t="e">
        <f t="shared" si="12"/>
        <v>#REF!</v>
      </c>
      <c r="D11">
        <v>34846.097702999999</v>
      </c>
      <c r="E11" s="7">
        <f t="shared" si="13"/>
        <v>12.897246657732708</v>
      </c>
      <c r="F11">
        <v>0.97587299999999999</v>
      </c>
      <c r="H11">
        <v>34650.867994</v>
      </c>
      <c r="I11">
        <v>0.98137099999999999</v>
      </c>
      <c r="L11" s="8">
        <v>39845</v>
      </c>
      <c r="M11" s="7" t="e">
        <f t="shared" si="0"/>
        <v>#N/A</v>
      </c>
      <c r="N11" s="7" t="e">
        <f t="shared" si="1"/>
        <v>#N/A</v>
      </c>
      <c r="O11" s="7" t="e">
        <f t="shared" si="2"/>
        <v>#N/A</v>
      </c>
      <c r="Q11" s="7" t="e">
        <f>#REF!</f>
        <v>#REF!</v>
      </c>
      <c r="R11" s="7" t="e">
        <f t="shared" si="14"/>
        <v>#REF!</v>
      </c>
      <c r="S11" s="7">
        <v>18252.749253999998</v>
      </c>
      <c r="T11" s="7">
        <f t="shared" si="15"/>
        <v>18.139129140224554</v>
      </c>
      <c r="U11" s="7">
        <v>0.97132799999999997</v>
      </c>
      <c r="W11" s="8">
        <v>39845</v>
      </c>
      <c r="X11" s="7" t="e">
        <f t="shared" si="3"/>
        <v>#N/A</v>
      </c>
      <c r="Y11" s="7" t="e">
        <f t="shared" si="4"/>
        <v>#N/A</v>
      </c>
      <c r="Z11" s="7" t="e">
        <f t="shared" si="5"/>
        <v>#N/A</v>
      </c>
      <c r="AB11" s="7" t="e">
        <f>#REF!</f>
        <v>#REF!</v>
      </c>
      <c r="AC11" s="7" t="e">
        <f t="shared" si="16"/>
        <v>#REF!</v>
      </c>
      <c r="AD11" s="7">
        <v>8083.1051509999998</v>
      </c>
      <c r="AE11" s="7">
        <f t="shared" si="17"/>
        <v>0.48227543173658205</v>
      </c>
      <c r="AF11" s="7">
        <v>0.981684</v>
      </c>
      <c r="AH11" s="8">
        <v>39845</v>
      </c>
      <c r="AI11" s="7" t="e">
        <f t="shared" si="6"/>
        <v>#N/A</v>
      </c>
      <c r="AJ11" s="7" t="e">
        <f t="shared" si="7"/>
        <v>#N/A</v>
      </c>
      <c r="AK11" s="7" t="e">
        <f t="shared" si="8"/>
        <v>#N/A</v>
      </c>
      <c r="AM11" s="7" t="e">
        <f>#REF!</f>
        <v>#REF!</v>
      </c>
      <c r="AN11" s="7" t="e">
        <f t="shared" si="18"/>
        <v>#REF!</v>
      </c>
      <c r="AO11" s="7">
        <v>2508.4519209999999</v>
      </c>
      <c r="AP11" s="7">
        <f t="shared" si="19"/>
        <v>33.076310368551532</v>
      </c>
      <c r="AQ11" s="7">
        <v>0.95886400000000005</v>
      </c>
      <c r="AS11" s="8">
        <v>39845</v>
      </c>
      <c r="AT11" s="7" t="e">
        <f t="shared" si="9"/>
        <v>#N/A</v>
      </c>
      <c r="AU11" s="7" t="e">
        <f t="shared" si="10"/>
        <v>#N/A</v>
      </c>
      <c r="AV11" s="7" t="e">
        <f t="shared" si="11"/>
        <v>#N/A</v>
      </c>
    </row>
    <row r="12" spans="1:48" x14ac:dyDescent="0.3">
      <c r="A12" s="8" t="e">
        <f>#REF!</f>
        <v>#REF!</v>
      </c>
      <c r="B12" s="7" t="e">
        <f>#REF!</f>
        <v>#REF!</v>
      </c>
      <c r="C12" s="7" t="e">
        <f t="shared" si="12"/>
        <v>#REF!</v>
      </c>
      <c r="D12">
        <v>35868.831914000002</v>
      </c>
      <c r="E12" s="7">
        <f t="shared" si="13"/>
        <v>2.9350035683104636</v>
      </c>
      <c r="F12">
        <v>0.95806899999999995</v>
      </c>
      <c r="H12">
        <v>34138.383682</v>
      </c>
      <c r="I12">
        <v>1.0066329999999999</v>
      </c>
      <c r="L12" s="8">
        <v>40210</v>
      </c>
      <c r="M12" s="7" t="e">
        <f t="shared" si="0"/>
        <v>#N/A</v>
      </c>
      <c r="N12" s="7" t="e">
        <f t="shared" si="1"/>
        <v>#N/A</v>
      </c>
      <c r="O12" s="7" t="e">
        <f t="shared" si="2"/>
        <v>#N/A</v>
      </c>
      <c r="Q12" s="7" t="e">
        <f>#REF!</f>
        <v>#REF!</v>
      </c>
      <c r="R12" s="7" t="e">
        <f t="shared" si="14"/>
        <v>#REF!</v>
      </c>
      <c r="S12" s="7">
        <v>17873.581923999998</v>
      </c>
      <c r="T12" s="7">
        <f t="shared" si="15"/>
        <v>-2.0773162701334371</v>
      </c>
      <c r="U12" s="7">
        <v>0.95175900000000002</v>
      </c>
      <c r="W12" s="8">
        <v>40210</v>
      </c>
      <c r="X12" s="7" t="e">
        <f t="shared" si="3"/>
        <v>#N/A</v>
      </c>
      <c r="Y12" s="7" t="e">
        <f t="shared" si="4"/>
        <v>#N/A</v>
      </c>
      <c r="Z12" s="7" t="e">
        <f t="shared" si="5"/>
        <v>#N/A</v>
      </c>
      <c r="AB12" s="7" t="e">
        <f>#REF!</f>
        <v>#REF!</v>
      </c>
      <c r="AC12" s="7" t="e">
        <f t="shared" si="16"/>
        <v>#REF!</v>
      </c>
      <c r="AD12" s="7">
        <v>8842.8527240000003</v>
      </c>
      <c r="AE12" s="7">
        <f t="shared" si="17"/>
        <v>9.3992043751405276</v>
      </c>
      <c r="AF12" s="7">
        <v>0.98051299999999997</v>
      </c>
      <c r="AH12" s="8">
        <v>40210</v>
      </c>
      <c r="AI12" s="7" t="e">
        <f t="shared" si="6"/>
        <v>#N/A</v>
      </c>
      <c r="AJ12" s="7" t="e">
        <f t="shared" si="7"/>
        <v>#N/A</v>
      </c>
      <c r="AK12" s="7" t="e">
        <f t="shared" si="8"/>
        <v>#N/A</v>
      </c>
      <c r="AM12" s="7" t="e">
        <f>#REF!</f>
        <v>#REF!</v>
      </c>
      <c r="AN12" s="7" t="e">
        <f t="shared" si="18"/>
        <v>#REF!</v>
      </c>
      <c r="AO12" s="7">
        <v>2339.4419090000001</v>
      </c>
      <c r="AP12" s="7">
        <f t="shared" si="19"/>
        <v>-6.737622139978015</v>
      </c>
      <c r="AQ12" s="7">
        <v>0.96197699999999997</v>
      </c>
      <c r="AS12" s="8">
        <v>40210</v>
      </c>
      <c r="AT12" s="7" t="e">
        <f t="shared" si="9"/>
        <v>#N/A</v>
      </c>
      <c r="AU12" s="7" t="e">
        <f t="shared" si="10"/>
        <v>#N/A</v>
      </c>
      <c r="AV12" s="7" t="e">
        <f t="shared" si="11"/>
        <v>#N/A</v>
      </c>
    </row>
    <row r="13" spans="1:48" x14ac:dyDescent="0.3">
      <c r="A13" s="8" t="e">
        <f>#REF!</f>
        <v>#REF!</v>
      </c>
      <c r="B13" s="7" t="e">
        <f>#REF!</f>
        <v>#REF!</v>
      </c>
      <c r="C13" s="7" t="e">
        <f t="shared" si="12"/>
        <v>#REF!</v>
      </c>
      <c r="D13">
        <v>37153.584736999997</v>
      </c>
      <c r="E13" s="7">
        <f t="shared" si="13"/>
        <v>3.5818083680013757</v>
      </c>
      <c r="F13">
        <v>1.0110300000000001</v>
      </c>
      <c r="H13">
        <v>37319.937567000001</v>
      </c>
      <c r="I13">
        <v>1.0065230000000001</v>
      </c>
      <c r="L13" s="8">
        <v>40575</v>
      </c>
      <c r="M13" s="7" t="e">
        <f t="shared" si="0"/>
        <v>#N/A</v>
      </c>
      <c r="N13" s="7" t="e">
        <f t="shared" si="1"/>
        <v>#N/A</v>
      </c>
      <c r="O13" s="7" t="e">
        <f t="shared" si="2"/>
        <v>#N/A</v>
      </c>
      <c r="Q13" s="7" t="e">
        <f>#REF!</f>
        <v>#REF!</v>
      </c>
      <c r="R13" s="7" t="e">
        <f t="shared" si="14"/>
        <v>#REF!</v>
      </c>
      <c r="S13" s="7">
        <v>18559.204586</v>
      </c>
      <c r="T13" s="7">
        <f t="shared" si="15"/>
        <v>3.835955573512507</v>
      </c>
      <c r="U13" s="7">
        <v>1.029882</v>
      </c>
      <c r="W13" s="8">
        <v>40575</v>
      </c>
      <c r="X13" s="7" t="e">
        <f t="shared" si="3"/>
        <v>#N/A</v>
      </c>
      <c r="Y13" s="7" t="e">
        <f t="shared" si="4"/>
        <v>#N/A</v>
      </c>
      <c r="Z13" s="7" t="e">
        <f t="shared" si="5"/>
        <v>#N/A</v>
      </c>
      <c r="AB13" s="7" t="e">
        <f>#REF!</f>
        <v>#REF!</v>
      </c>
      <c r="AC13" s="7" t="e">
        <f t="shared" si="16"/>
        <v>#REF!</v>
      </c>
      <c r="AD13" s="7">
        <v>8986.5971599999993</v>
      </c>
      <c r="AE13" s="7">
        <f t="shared" si="17"/>
        <v>1.6255437072910723</v>
      </c>
      <c r="AF13" s="7">
        <v>0.99832600000000005</v>
      </c>
      <c r="AH13" s="8">
        <v>40575</v>
      </c>
      <c r="AI13" s="7" t="e">
        <f t="shared" si="6"/>
        <v>#N/A</v>
      </c>
      <c r="AJ13" s="7" t="e">
        <f t="shared" si="7"/>
        <v>#N/A</v>
      </c>
      <c r="AK13" s="7" t="e">
        <f t="shared" si="8"/>
        <v>#N/A</v>
      </c>
      <c r="AM13" s="7" t="e">
        <f>#REF!</f>
        <v>#REF!</v>
      </c>
      <c r="AN13" s="7" t="e">
        <f t="shared" si="18"/>
        <v>#REF!</v>
      </c>
      <c r="AO13" s="7">
        <v>2413.3081200000001</v>
      </c>
      <c r="AP13" s="7">
        <f t="shared" si="19"/>
        <v>3.1574287318625522</v>
      </c>
      <c r="AQ13" s="7">
        <v>1.010955</v>
      </c>
      <c r="AS13" s="8">
        <v>40575</v>
      </c>
      <c r="AT13" s="7" t="e">
        <f t="shared" si="9"/>
        <v>#N/A</v>
      </c>
      <c r="AU13" s="7" t="e">
        <f t="shared" si="10"/>
        <v>#N/A</v>
      </c>
      <c r="AV13" s="7" t="e">
        <f t="shared" si="11"/>
        <v>#N/A</v>
      </c>
    </row>
    <row r="14" spans="1:48" x14ac:dyDescent="0.3">
      <c r="A14" s="8" t="e">
        <f>#REF!</f>
        <v>#REF!</v>
      </c>
      <c r="B14" s="7" t="e">
        <f>#REF!</f>
        <v>#REF!</v>
      </c>
      <c r="C14" s="7" t="e">
        <f t="shared" si="12"/>
        <v>#REF!</v>
      </c>
      <c r="D14">
        <v>37120.353230000001</v>
      </c>
      <c r="E14" s="7">
        <f t="shared" si="13"/>
        <v>-8.9443608834073984E-2</v>
      </c>
      <c r="F14">
        <v>1.1248480000000001</v>
      </c>
      <c r="H14">
        <v>38295.764520999997</v>
      </c>
      <c r="I14">
        <v>1.0903229999999999</v>
      </c>
      <c r="L14" s="14">
        <v>40940</v>
      </c>
      <c r="M14" s="10" t="e">
        <f t="shared" si="0"/>
        <v>#N/A</v>
      </c>
      <c r="N14" s="7" t="e">
        <f t="shared" si="1"/>
        <v>#N/A</v>
      </c>
      <c r="O14" s="7" t="e">
        <f t="shared" si="2"/>
        <v>#N/A</v>
      </c>
      <c r="Q14" s="7" t="e">
        <f>#REF!</f>
        <v>#REF!</v>
      </c>
      <c r="R14" s="7" t="e">
        <f t="shared" si="14"/>
        <v>#REF!</v>
      </c>
      <c r="S14" s="7">
        <v>18170.295609000001</v>
      </c>
      <c r="T14" s="7">
        <f t="shared" si="15"/>
        <v>-2.095504552460028</v>
      </c>
      <c r="U14" s="7">
        <v>1.1483190000000001</v>
      </c>
      <c r="W14" s="14">
        <v>40940</v>
      </c>
      <c r="X14" s="7" t="e">
        <f t="shared" si="3"/>
        <v>#N/A</v>
      </c>
      <c r="Y14" s="7" t="e">
        <f t="shared" si="4"/>
        <v>#N/A</v>
      </c>
      <c r="Z14" s="7" t="e">
        <f t="shared" si="5"/>
        <v>#N/A</v>
      </c>
      <c r="AB14" s="7" t="e">
        <f>#REF!</f>
        <v>#REF!</v>
      </c>
      <c r="AC14" s="7" t="e">
        <f t="shared" si="16"/>
        <v>#REF!</v>
      </c>
      <c r="AD14" s="7">
        <v>9279.8909820000008</v>
      </c>
      <c r="AE14" s="7">
        <f t="shared" si="17"/>
        <v>3.2636805319979771</v>
      </c>
      <c r="AF14" s="7">
        <v>1.123513</v>
      </c>
      <c r="AH14" s="14">
        <v>40940</v>
      </c>
      <c r="AI14" s="7" t="e">
        <f t="shared" si="6"/>
        <v>#N/A</v>
      </c>
      <c r="AJ14" s="7" t="e">
        <f t="shared" si="7"/>
        <v>#N/A</v>
      </c>
      <c r="AK14" s="7" t="e">
        <f t="shared" si="8"/>
        <v>#N/A</v>
      </c>
      <c r="AM14" s="7" t="e">
        <f>#REF!</f>
        <v>#REF!</v>
      </c>
      <c r="AN14" s="7" t="e">
        <f t="shared" si="18"/>
        <v>#REF!</v>
      </c>
      <c r="AO14" s="7">
        <v>2401.6980779999999</v>
      </c>
      <c r="AP14" s="7">
        <f t="shared" si="19"/>
        <v>-0.48108411453073074</v>
      </c>
      <c r="AQ14" s="7">
        <v>1.112576</v>
      </c>
      <c r="AS14" s="14">
        <v>40940</v>
      </c>
      <c r="AT14" s="7" t="e">
        <f t="shared" si="9"/>
        <v>#N/A</v>
      </c>
      <c r="AU14" s="7" t="e">
        <f t="shared" si="10"/>
        <v>#N/A</v>
      </c>
      <c r="AV14" s="7" t="e">
        <f t="shared" si="11"/>
        <v>#N/A</v>
      </c>
    </row>
    <row r="15" spans="1:48" x14ac:dyDescent="0.3">
      <c r="A15" s="8" t="e">
        <f>#REF!</f>
        <v>#REF!</v>
      </c>
      <c r="B15" s="7" t="e">
        <f>#REF!</f>
        <v>#REF!</v>
      </c>
      <c r="C15" s="7" t="e">
        <f t="shared" si="12"/>
        <v>#REF!</v>
      </c>
      <c r="D15">
        <v>37151.619241</v>
      </c>
      <c r="E15" s="7">
        <f t="shared" si="13"/>
        <v>8.4228753983751403E-2</v>
      </c>
      <c r="F15">
        <v>0.95545599999999997</v>
      </c>
      <c r="H15">
        <v>35114.522450999997</v>
      </c>
      <c r="I15">
        <v>1.0108839999999999</v>
      </c>
      <c r="L15" s="8">
        <v>41306</v>
      </c>
      <c r="M15" s="7" t="e">
        <f t="shared" si="0"/>
        <v>#N/A</v>
      </c>
      <c r="N15" s="7" t="e">
        <f t="shared" si="1"/>
        <v>#N/A</v>
      </c>
      <c r="O15" s="7" t="e">
        <f t="shared" si="2"/>
        <v>#N/A</v>
      </c>
      <c r="Q15" s="7" t="e">
        <f>#REF!</f>
        <v>#REF!</v>
      </c>
      <c r="R15" s="7" t="e">
        <f t="shared" si="14"/>
        <v>#REF!</v>
      </c>
      <c r="S15" s="7">
        <v>18009.687286</v>
      </c>
      <c r="T15" s="7">
        <f t="shared" si="15"/>
        <v>-0.88390594438348558</v>
      </c>
      <c r="U15" s="7">
        <v>0.97005300000000005</v>
      </c>
      <c r="W15" s="8">
        <v>41306</v>
      </c>
      <c r="X15" s="7" t="e">
        <f t="shared" si="3"/>
        <v>#N/A</v>
      </c>
      <c r="Y15" s="7" t="e">
        <f t="shared" si="4"/>
        <v>#N/A</v>
      </c>
      <c r="Z15" s="7" t="e">
        <f t="shared" si="5"/>
        <v>#N/A</v>
      </c>
      <c r="AB15" s="7" t="e">
        <f>#REF!</f>
        <v>#REF!</v>
      </c>
      <c r="AC15" s="7" t="e">
        <f t="shared" si="16"/>
        <v>#REF!</v>
      </c>
      <c r="AD15" s="7">
        <v>9160.3861120000001</v>
      </c>
      <c r="AE15" s="7">
        <f t="shared" si="17"/>
        <v>-1.2877831240884348</v>
      </c>
      <c r="AF15" s="7">
        <v>0.95599400000000001</v>
      </c>
      <c r="AH15" s="8">
        <v>41306</v>
      </c>
      <c r="AI15" s="7" t="e">
        <f t="shared" si="6"/>
        <v>#N/A</v>
      </c>
      <c r="AJ15" s="7" t="e">
        <f t="shared" si="7"/>
        <v>#N/A</v>
      </c>
      <c r="AK15" s="7" t="e">
        <f t="shared" si="8"/>
        <v>#N/A</v>
      </c>
      <c r="AM15" s="7" t="e">
        <f>#REF!</f>
        <v>#REF!</v>
      </c>
      <c r="AN15" s="7" t="e">
        <f t="shared" si="18"/>
        <v>#REF!</v>
      </c>
      <c r="AO15" s="7">
        <v>2551.747378</v>
      </c>
      <c r="AP15" s="7">
        <f t="shared" si="19"/>
        <v>6.2476337627314535</v>
      </c>
      <c r="AQ15" s="7">
        <v>0.96549099999999999</v>
      </c>
      <c r="AS15" s="8">
        <v>41306</v>
      </c>
      <c r="AT15" s="7" t="e">
        <f t="shared" si="9"/>
        <v>#N/A</v>
      </c>
      <c r="AU15" s="7" t="e">
        <f t="shared" si="10"/>
        <v>#N/A</v>
      </c>
      <c r="AV15" s="7" t="e">
        <f t="shared" si="11"/>
        <v>#N/A</v>
      </c>
    </row>
    <row r="16" spans="1:48" x14ac:dyDescent="0.3">
      <c r="A16" s="8" t="e">
        <f>#REF!</f>
        <v>#REF!</v>
      </c>
      <c r="B16" s="7" t="e">
        <f>#REF!</f>
        <v>#REF!</v>
      </c>
      <c r="C16" s="7" t="e">
        <f t="shared" si="12"/>
        <v>#REF!</v>
      </c>
      <c r="D16">
        <v>37721.296490000001</v>
      </c>
      <c r="E16" s="7">
        <f t="shared" si="13"/>
        <v>1.533384710110596</v>
      </c>
      <c r="F16">
        <v>1.1269199999999999</v>
      </c>
      <c r="H16">
        <v>38201.961617000001</v>
      </c>
      <c r="I16">
        <v>1.112741</v>
      </c>
      <c r="L16" s="8">
        <v>41671</v>
      </c>
      <c r="M16" s="7" t="e">
        <f t="shared" si="0"/>
        <v>#N/A</v>
      </c>
      <c r="N16" s="7" t="e">
        <f t="shared" si="1"/>
        <v>#N/A</v>
      </c>
      <c r="O16" s="7" t="e">
        <f t="shared" si="2"/>
        <v>#N/A</v>
      </c>
      <c r="Q16" s="7" t="e">
        <f>#REF!</f>
        <v>#REF!</v>
      </c>
      <c r="R16" s="7" t="e">
        <f t="shared" si="14"/>
        <v>#REF!</v>
      </c>
      <c r="S16" s="7">
        <v>18029.912495</v>
      </c>
      <c r="T16" s="7">
        <f t="shared" si="15"/>
        <v>0.11230183333456978</v>
      </c>
      <c r="U16" s="7">
        <v>1.161311</v>
      </c>
      <c r="W16" s="8">
        <v>41671</v>
      </c>
      <c r="X16" s="7" t="e">
        <f t="shared" si="3"/>
        <v>#N/A</v>
      </c>
      <c r="Y16" s="7" t="e">
        <f t="shared" si="4"/>
        <v>#N/A</v>
      </c>
      <c r="Z16" s="7" t="e">
        <f t="shared" si="5"/>
        <v>#N/A</v>
      </c>
      <c r="AB16" s="7" t="e">
        <f>#REF!</f>
        <v>#REF!</v>
      </c>
      <c r="AC16" s="7" t="e">
        <f t="shared" si="16"/>
        <v>#REF!</v>
      </c>
      <c r="AD16" s="7">
        <v>9416.7148140000008</v>
      </c>
      <c r="AE16" s="7">
        <f t="shared" si="17"/>
        <v>2.7982303242022937</v>
      </c>
      <c r="AF16" s="7">
        <v>1.1306290000000001</v>
      </c>
      <c r="AH16" s="8">
        <v>41671</v>
      </c>
      <c r="AI16" s="7" t="e">
        <f t="shared" si="6"/>
        <v>#N/A</v>
      </c>
      <c r="AJ16" s="7" t="e">
        <f t="shared" si="7"/>
        <v>#N/A</v>
      </c>
      <c r="AK16" s="7" t="e">
        <f t="shared" si="8"/>
        <v>#N/A</v>
      </c>
      <c r="AM16" s="7" t="e">
        <f>#REF!</f>
        <v>#REF!</v>
      </c>
      <c r="AN16" s="7" t="e">
        <f t="shared" si="18"/>
        <v>#REF!</v>
      </c>
      <c r="AO16" s="7">
        <v>2476.3352730000001</v>
      </c>
      <c r="AP16" s="7">
        <f t="shared" si="19"/>
        <v>-2.9553123342133603</v>
      </c>
      <c r="AQ16" s="7">
        <v>1.0702780000000001</v>
      </c>
      <c r="AS16" s="8">
        <v>41671</v>
      </c>
      <c r="AT16" s="7" t="e">
        <f t="shared" si="9"/>
        <v>#N/A</v>
      </c>
      <c r="AU16" s="7" t="e">
        <f t="shared" si="10"/>
        <v>#N/A</v>
      </c>
      <c r="AV16" s="7" t="e">
        <f t="shared" si="11"/>
        <v>#N/A</v>
      </c>
    </row>
    <row r="17" spans="1:48" x14ac:dyDescent="0.3">
      <c r="A17" s="8" t="e">
        <f>#REF!</f>
        <v>#REF!</v>
      </c>
      <c r="B17" s="7" t="e">
        <f>#REF!</f>
        <v>#REF!</v>
      </c>
      <c r="C17" s="7" t="e">
        <f t="shared" si="12"/>
        <v>#REF!</v>
      </c>
      <c r="D17">
        <v>37446.370492000002</v>
      </c>
      <c r="E17" s="7">
        <f t="shared" si="13"/>
        <v>-0.72883496481325949</v>
      </c>
      <c r="F17" s="2">
        <v>1.0744670000000001</v>
      </c>
      <c r="H17">
        <v>36031.943269000003</v>
      </c>
      <c r="I17">
        <v>1.1166450000000001</v>
      </c>
      <c r="L17" s="8">
        <v>42036</v>
      </c>
      <c r="M17" s="7" t="e">
        <f t="shared" si="0"/>
        <v>#N/A</v>
      </c>
      <c r="N17" s="7" t="e">
        <f t="shared" si="1"/>
        <v>#N/A</v>
      </c>
      <c r="O17" s="7" t="e">
        <f t="shared" si="2"/>
        <v>#N/A</v>
      </c>
      <c r="Q17" s="7" t="e">
        <f>#REF!</f>
        <v>#REF!</v>
      </c>
      <c r="R17" s="7" t="e">
        <f t="shared" si="14"/>
        <v>#REF!</v>
      </c>
      <c r="S17" s="7">
        <v>17669.980223999999</v>
      </c>
      <c r="T17" s="7">
        <f t="shared" si="15"/>
        <v>-1.996306255506326</v>
      </c>
      <c r="U17" s="2">
        <v>1.0932470000000001</v>
      </c>
      <c r="W17" s="8">
        <v>42036</v>
      </c>
      <c r="X17" s="7" t="e">
        <f t="shared" si="3"/>
        <v>#N/A</v>
      </c>
      <c r="Y17" s="7" t="e">
        <f t="shared" si="4"/>
        <v>#N/A</v>
      </c>
      <c r="Z17" s="7" t="e">
        <f t="shared" si="5"/>
        <v>#N/A</v>
      </c>
      <c r="AB17" s="7" t="e">
        <f>#REF!</f>
        <v>#REF!</v>
      </c>
      <c r="AC17" s="7" t="e">
        <f t="shared" si="16"/>
        <v>#REF!</v>
      </c>
      <c r="AD17" s="7">
        <v>9539.1924469999994</v>
      </c>
      <c r="AE17" s="7">
        <f t="shared" si="17"/>
        <v>1.3006407799236968</v>
      </c>
      <c r="AF17" s="2">
        <v>1.0930470000000001</v>
      </c>
      <c r="AH17" s="8">
        <v>42036</v>
      </c>
      <c r="AI17" s="7" t="e">
        <f t="shared" si="6"/>
        <v>#N/A</v>
      </c>
      <c r="AJ17" s="7" t="e">
        <f t="shared" si="7"/>
        <v>#N/A</v>
      </c>
      <c r="AK17" s="7" t="e">
        <f t="shared" si="8"/>
        <v>#N/A</v>
      </c>
      <c r="AM17" s="7" t="e">
        <f>#REF!</f>
        <v>#REF!</v>
      </c>
      <c r="AN17" s="7" t="e">
        <f t="shared" si="18"/>
        <v>#REF!</v>
      </c>
      <c r="AO17" s="7">
        <v>2248.0907750000001</v>
      </c>
      <c r="AP17" s="7">
        <f t="shared" si="19"/>
        <v>-9.2170272938643478</v>
      </c>
      <c r="AQ17" s="2">
        <v>1.0710759999999999</v>
      </c>
      <c r="AS17" s="8">
        <v>42036</v>
      </c>
      <c r="AT17" s="7" t="e">
        <f t="shared" si="9"/>
        <v>#N/A</v>
      </c>
      <c r="AU17" s="7" t="e">
        <f t="shared" si="10"/>
        <v>#N/A</v>
      </c>
      <c r="AV17" s="7" t="e">
        <f t="shared" si="11"/>
        <v>#N/A</v>
      </c>
    </row>
    <row r="18" spans="1:48" x14ac:dyDescent="0.3">
      <c r="A18" s="8" t="e">
        <f>#REF!</f>
        <v>#REF!</v>
      </c>
      <c r="B18" s="7" t="e">
        <f>#REF!</f>
        <v>#REF!</v>
      </c>
      <c r="C18" s="7" t="e">
        <f t="shared" si="12"/>
        <v>#REF!</v>
      </c>
      <c r="D18">
        <v>37142.920744000003</v>
      </c>
      <c r="E18" s="7">
        <f t="shared" si="13"/>
        <v>-0.81035823769576609</v>
      </c>
      <c r="F18">
        <v>1.060602</v>
      </c>
      <c r="H18">
        <v>38122.921928000003</v>
      </c>
      <c r="I18">
        <v>1.0333380000000001</v>
      </c>
      <c r="L18" s="15">
        <v>42401</v>
      </c>
      <c r="M18" s="16" t="e">
        <f t="shared" si="0"/>
        <v>#N/A</v>
      </c>
      <c r="N18" s="7" t="e">
        <f t="shared" si="1"/>
        <v>#N/A</v>
      </c>
      <c r="O18" s="7" t="e">
        <f t="shared" si="2"/>
        <v>#N/A</v>
      </c>
      <c r="Q18" s="7" t="e">
        <f>#REF!</f>
        <v>#REF!</v>
      </c>
      <c r="R18" s="7" t="e">
        <f t="shared" si="14"/>
        <v>#REF!</v>
      </c>
      <c r="S18" s="7">
        <v>17550.405006000001</v>
      </c>
      <c r="T18" s="7">
        <f t="shared" si="15"/>
        <v>-0.67671393224077292</v>
      </c>
      <c r="U18" s="7">
        <v>1.047579</v>
      </c>
      <c r="W18" s="15">
        <v>42401</v>
      </c>
      <c r="X18" s="7" t="e">
        <f t="shared" si="3"/>
        <v>#N/A</v>
      </c>
      <c r="Y18" s="7" t="e">
        <f t="shared" si="4"/>
        <v>#N/A</v>
      </c>
      <c r="Z18" s="7" t="e">
        <f t="shared" si="5"/>
        <v>#N/A</v>
      </c>
      <c r="AB18" s="7" t="e">
        <f>#REF!</f>
        <v>#REF!</v>
      </c>
      <c r="AC18" s="7" t="e">
        <f t="shared" si="16"/>
        <v>#REF!</v>
      </c>
      <c r="AD18" s="7">
        <v>9336.8939439999995</v>
      </c>
      <c r="AE18" s="7">
        <f t="shared" si="17"/>
        <v>-2.120708897781185</v>
      </c>
      <c r="AF18" s="7">
        <v>1.0713729999999999</v>
      </c>
      <c r="AH18" s="15">
        <v>42401</v>
      </c>
      <c r="AI18" s="7" t="e">
        <f t="shared" si="6"/>
        <v>#N/A</v>
      </c>
      <c r="AJ18" s="7" t="e">
        <f t="shared" si="7"/>
        <v>#N/A</v>
      </c>
      <c r="AK18" s="7" t="e">
        <f t="shared" si="8"/>
        <v>#N/A</v>
      </c>
      <c r="AM18" s="7" t="e">
        <f>#REF!</f>
        <v>#REF!</v>
      </c>
      <c r="AN18" s="7" t="e">
        <f t="shared" si="18"/>
        <v>#REF!</v>
      </c>
      <c r="AO18" s="7">
        <v>2452.9119999999998</v>
      </c>
      <c r="AP18" s="7">
        <f t="shared" si="19"/>
        <v>9.1108965562122251</v>
      </c>
      <c r="AQ18" s="7">
        <v>1.0545040000000001</v>
      </c>
      <c r="AS18" s="15">
        <v>42401</v>
      </c>
      <c r="AT18" s="7" t="e">
        <f t="shared" si="9"/>
        <v>#N/A</v>
      </c>
      <c r="AU18" s="7" t="e">
        <f t="shared" si="10"/>
        <v>#N/A</v>
      </c>
      <c r="AV18" s="7" t="e">
        <f t="shared" si="11"/>
        <v>#N/A</v>
      </c>
    </row>
    <row r="19" spans="1:48" x14ac:dyDescent="0.3">
      <c r="A19" s="8" t="e">
        <f>#REF!</f>
        <v>#REF!</v>
      </c>
      <c r="B19" s="7" t="e">
        <f>#REF!</f>
        <v>#REF!</v>
      </c>
      <c r="C19" s="7" t="e">
        <f t="shared" si="12"/>
        <v>#REF!</v>
      </c>
      <c r="D19">
        <v>37713.952014000002</v>
      </c>
      <c r="E19" s="7">
        <f t="shared" si="13"/>
        <v>1.5373892482384974</v>
      </c>
      <c r="F19">
        <v>1.135157</v>
      </c>
      <c r="H19">
        <v>39303.381308000004</v>
      </c>
      <c r="I19">
        <v>1.089251</v>
      </c>
      <c r="Q19" s="7" t="e">
        <f>#REF!</f>
        <v>#REF!</v>
      </c>
      <c r="R19" s="7" t="e">
        <f t="shared" si="14"/>
        <v>#REF!</v>
      </c>
      <c r="S19" s="7">
        <v>18484.644305999998</v>
      </c>
      <c r="T19" s="7">
        <f t="shared" si="15"/>
        <v>5.3231780103114801</v>
      </c>
      <c r="U19" s="7">
        <v>1.096743</v>
      </c>
      <c r="AB19" s="7" t="e">
        <f>#REF!</f>
        <v>#REF!</v>
      </c>
      <c r="AC19" s="7" t="e">
        <f t="shared" si="16"/>
        <v>#REF!</v>
      </c>
      <c r="AD19" s="7">
        <v>9542.6008930000007</v>
      </c>
      <c r="AE19" s="7">
        <f t="shared" si="17"/>
        <v>2.2031625317131329</v>
      </c>
      <c r="AF19" s="7">
        <v>1.1262909999999999</v>
      </c>
      <c r="AM19" s="7" t="e">
        <f>#REF!</f>
        <v>#REF!</v>
      </c>
      <c r="AN19" s="7" t="e">
        <f t="shared" si="18"/>
        <v>#REF!</v>
      </c>
      <c r="AO19" s="7">
        <v>2391.482923</v>
      </c>
      <c r="AP19" s="7">
        <f t="shared" si="19"/>
        <v>-2.5043326870266753</v>
      </c>
      <c r="AQ19" s="7">
        <v>1.1049260000000001</v>
      </c>
    </row>
    <row r="20" spans="1:48" x14ac:dyDescent="0.3">
      <c r="A20" s="8" t="e">
        <f>#REF!</f>
        <v>#REF!</v>
      </c>
      <c r="B20" s="7" t="e">
        <f>#REF!</f>
        <v>#REF!</v>
      </c>
      <c r="C20" s="7" t="e">
        <f t="shared" si="12"/>
        <v>#REF!</v>
      </c>
      <c r="D20">
        <v>37384.047503000002</v>
      </c>
      <c r="E20" s="7">
        <f t="shared" si="13"/>
        <v>-0.87475454939736608</v>
      </c>
      <c r="F20">
        <v>0.93882100000000002</v>
      </c>
      <c r="H20">
        <v>35918.862832999999</v>
      </c>
      <c r="I20">
        <v>0.97711700000000001</v>
      </c>
      <c r="Q20" s="7" t="e">
        <f>#REF!</f>
        <v>#REF!</v>
      </c>
      <c r="R20" s="7" t="e">
        <f t="shared" si="14"/>
        <v>#REF!</v>
      </c>
      <c r="S20" s="7">
        <v>17872.811248000002</v>
      </c>
      <c r="T20" s="7">
        <f t="shared" si="15"/>
        <v>-3.309953104163327</v>
      </c>
      <c r="U20" s="7">
        <v>0.926597</v>
      </c>
      <c r="AB20" s="7" t="e">
        <f>#REF!</f>
        <v>#REF!</v>
      </c>
      <c r="AC20" s="7" t="e">
        <f t="shared" si="16"/>
        <v>#REF!</v>
      </c>
      <c r="AD20" s="7">
        <v>9476.5692899999995</v>
      </c>
      <c r="AE20" s="7">
        <f t="shared" si="17"/>
        <v>-0.69196651668036679</v>
      </c>
      <c r="AF20" s="7">
        <v>0.92379699999999998</v>
      </c>
      <c r="AM20" s="7" t="e">
        <f>#REF!</f>
        <v>#REF!</v>
      </c>
      <c r="AN20" s="7" t="e">
        <f t="shared" si="18"/>
        <v>#REF!</v>
      </c>
      <c r="AO20" s="7">
        <v>2314.2713640000002</v>
      </c>
      <c r="AP20" s="7">
        <f t="shared" si="19"/>
        <v>-3.2286059104759062</v>
      </c>
      <c r="AQ20" s="7">
        <v>0.98099400000000003</v>
      </c>
    </row>
    <row r="21" spans="1:48" x14ac:dyDescent="0.3">
      <c r="A21" s="8" t="e">
        <f>#REF!</f>
        <v>#REF!</v>
      </c>
      <c r="B21" s="7" t="e">
        <f>#REF!</f>
        <v>#REF!</v>
      </c>
      <c r="C21" s="7" t="e">
        <f t="shared" si="12"/>
        <v>#REF!</v>
      </c>
      <c r="D21">
        <v>39340.247656</v>
      </c>
      <c r="E21" s="7">
        <f t="shared" si="13"/>
        <v>5.2327136403382184</v>
      </c>
      <c r="F21">
        <v>0.66100800000000004</v>
      </c>
      <c r="H21">
        <v>38436.130605999999</v>
      </c>
      <c r="I21">
        <v>0.67655600000000005</v>
      </c>
      <c r="Q21" s="7" t="e">
        <f>#REF!</f>
        <v>#REF!</v>
      </c>
      <c r="R21" s="7" t="e">
        <f t="shared" si="14"/>
        <v>#REF!</v>
      </c>
      <c r="S21" s="7">
        <v>18497.776887</v>
      </c>
      <c r="T21" s="7">
        <f t="shared" si="15"/>
        <v>3.4967394347094256</v>
      </c>
      <c r="U21" s="7">
        <v>0.63772899999999999</v>
      </c>
      <c r="AB21" s="7" t="e">
        <f>#REF!</f>
        <v>#REF!</v>
      </c>
      <c r="AC21" s="7" t="e">
        <f t="shared" si="16"/>
        <v>#REF!</v>
      </c>
      <c r="AD21" s="7">
        <v>10116.998658</v>
      </c>
      <c r="AE21" s="7">
        <f t="shared" si="17"/>
        <v>6.7580297088715895</v>
      </c>
      <c r="AF21" s="7">
        <v>0.65239100000000005</v>
      </c>
      <c r="AM21" s="7" t="e">
        <f>#REF!</f>
        <v>#REF!</v>
      </c>
      <c r="AN21" s="7" t="e">
        <f t="shared" si="18"/>
        <v>#REF!</v>
      </c>
      <c r="AO21" s="7">
        <v>2453.7977030000002</v>
      </c>
      <c r="AP21" s="7">
        <f t="shared" si="19"/>
        <v>6.0289532666921986</v>
      </c>
      <c r="AQ21" s="7">
        <v>0.69206500000000004</v>
      </c>
    </row>
    <row r="22" spans="1:48" x14ac:dyDescent="0.3">
      <c r="A22" s="8" t="e">
        <f>#REF!</f>
        <v>#REF!</v>
      </c>
      <c r="B22" s="7" t="e">
        <f>#REF!</f>
        <v>#REF!</v>
      </c>
      <c r="C22" s="7" t="e">
        <f t="shared" si="12"/>
        <v>#REF!</v>
      </c>
      <c r="D22">
        <v>41283.417461999998</v>
      </c>
      <c r="E22" s="7">
        <f t="shared" si="13"/>
        <v>4.9393939331330898</v>
      </c>
      <c r="F22">
        <v>0.97284800000000005</v>
      </c>
      <c r="H22">
        <v>44753.861896000002</v>
      </c>
      <c r="I22">
        <v>0.89740799999999998</v>
      </c>
      <c r="Q22" s="7" t="e">
        <f>#REF!</f>
        <v>#REF!</v>
      </c>
      <c r="R22" s="7" t="e">
        <f t="shared" si="14"/>
        <v>#REF!</v>
      </c>
      <c r="S22" s="7">
        <v>18887.183080999999</v>
      </c>
      <c r="T22" s="7">
        <f t="shared" si="15"/>
        <v>2.1051513183385282</v>
      </c>
      <c r="U22" s="7">
        <v>0.96047800000000005</v>
      </c>
      <c r="AB22" s="7" t="e">
        <f>#REF!</f>
        <v>#REF!</v>
      </c>
      <c r="AC22" s="7" t="e">
        <f t="shared" si="16"/>
        <v>#REF!</v>
      </c>
      <c r="AD22" s="7">
        <v>10711.315919000001</v>
      </c>
      <c r="AE22" s="7">
        <f t="shared" si="17"/>
        <v>5.8744424220126206</v>
      </c>
      <c r="AF22" s="7">
        <v>0.96394299999999999</v>
      </c>
      <c r="AM22" s="7" t="e">
        <f>#REF!</f>
        <v>#REF!</v>
      </c>
      <c r="AN22" s="7" t="e">
        <f t="shared" si="18"/>
        <v>#REF!</v>
      </c>
      <c r="AO22" s="7">
        <v>2813.8092889999998</v>
      </c>
      <c r="AP22" s="7">
        <f t="shared" si="19"/>
        <v>14.671608240559181</v>
      </c>
      <c r="AQ22" s="7">
        <v>0.99758000000000002</v>
      </c>
    </row>
    <row r="23" spans="1:48" x14ac:dyDescent="0.3">
      <c r="A23" s="8" t="e">
        <f>#REF!</f>
        <v>#REF!</v>
      </c>
      <c r="B23" s="7" t="e">
        <f>#REF!</f>
        <v>#REF!</v>
      </c>
      <c r="C23" s="7" t="e">
        <f t="shared" si="12"/>
        <v>#REF!</v>
      </c>
      <c r="D23">
        <v>41385.212873999997</v>
      </c>
      <c r="E23" s="7">
        <f t="shared" si="13"/>
        <v>0.24657699933321453</v>
      </c>
      <c r="F23">
        <v>0.97734600000000005</v>
      </c>
      <c r="H23">
        <v>41205.618523999998</v>
      </c>
      <c r="I23">
        <v>0.98160499999999995</v>
      </c>
      <c r="Q23" s="7" t="e">
        <f>#REF!</f>
        <v>#REF!</v>
      </c>
      <c r="R23" s="7" t="e">
        <f t="shared" si="14"/>
        <v>#REF!</v>
      </c>
      <c r="S23" s="7">
        <v>18734.173255999998</v>
      </c>
      <c r="T23" s="7">
        <f t="shared" si="15"/>
        <v>-0.81012517506607651</v>
      </c>
      <c r="U23" s="7">
        <v>0.97300900000000001</v>
      </c>
      <c r="AB23" s="7" t="e">
        <f>#REF!</f>
        <v>#REF!</v>
      </c>
      <c r="AC23" s="7" t="e">
        <f t="shared" si="16"/>
        <v>#REF!</v>
      </c>
      <c r="AD23" s="7">
        <v>11246.637847</v>
      </c>
      <c r="AE23" s="7">
        <f t="shared" si="17"/>
        <v>4.9977232680667356</v>
      </c>
      <c r="AF23" s="7">
        <v>0.98227799999999998</v>
      </c>
      <c r="AM23" s="7" t="e">
        <f>#REF!</f>
        <v>#REF!</v>
      </c>
      <c r="AN23" s="7" t="e">
        <f t="shared" si="18"/>
        <v>#REF!</v>
      </c>
      <c r="AO23" s="7">
        <v>2654.24458</v>
      </c>
      <c r="AP23" s="7">
        <f t="shared" si="19"/>
        <v>-5.6707719895511275</v>
      </c>
      <c r="AQ23" s="7">
        <v>0.95917600000000003</v>
      </c>
    </row>
    <row r="24" spans="1:48" x14ac:dyDescent="0.3">
      <c r="A24" s="8" t="e">
        <f>#REF!</f>
        <v>#REF!</v>
      </c>
      <c r="B24" s="7" t="e">
        <f>#REF!</f>
        <v>#REF!</v>
      </c>
      <c r="C24" s="7" t="e">
        <f t="shared" si="12"/>
        <v>#REF!</v>
      </c>
      <c r="D24">
        <v>40570.714814999999</v>
      </c>
      <c r="E24" s="7">
        <f t="shared" si="13"/>
        <v>-1.9680895721855762</v>
      </c>
      <c r="F24">
        <v>1.033884</v>
      </c>
      <c r="H24">
        <v>39067.111700000001</v>
      </c>
      <c r="I24">
        <v>1.0736760000000001</v>
      </c>
      <c r="Q24" s="7" t="e">
        <f>#REF!</f>
        <v>#REF!</v>
      </c>
      <c r="R24" s="7" t="e">
        <f t="shared" si="14"/>
        <v>#REF!</v>
      </c>
      <c r="S24" s="7">
        <v>18393.008215999998</v>
      </c>
      <c r="T24" s="7">
        <f t="shared" si="15"/>
        <v>-1.8210840443184964</v>
      </c>
      <c r="U24" s="7">
        <v>1.0402640000000001</v>
      </c>
      <c r="AB24" s="7" t="e">
        <f>#REF!</f>
        <v>#REF!</v>
      </c>
      <c r="AC24" s="7" t="e">
        <f t="shared" si="16"/>
        <v>#REF!</v>
      </c>
      <c r="AD24" s="7">
        <v>10776.932849000001</v>
      </c>
      <c r="AE24" s="7">
        <f t="shared" si="17"/>
        <v>-4.1764036896172598</v>
      </c>
      <c r="AF24" s="7">
        <v>1.0422709999999999</v>
      </c>
      <c r="AM24" s="7" t="e">
        <f>#REF!</f>
        <v>#REF!</v>
      </c>
      <c r="AN24" s="7" t="e">
        <f t="shared" si="18"/>
        <v>#REF!</v>
      </c>
      <c r="AO24" s="7">
        <v>2601.703215</v>
      </c>
      <c r="AP24" s="7">
        <f t="shared" si="19"/>
        <v>-1.9795223618766897</v>
      </c>
      <c r="AQ24" s="7">
        <v>1.037282</v>
      </c>
    </row>
    <row r="25" spans="1:48" x14ac:dyDescent="0.3">
      <c r="A25" s="8" t="e">
        <f>#REF!</f>
        <v>#REF!</v>
      </c>
      <c r="B25" s="7" t="e">
        <f>#REF!</f>
        <v>#REF!</v>
      </c>
      <c r="C25" s="7" t="e">
        <f t="shared" si="12"/>
        <v>#REF!</v>
      </c>
      <c r="D25">
        <v>38938.578482999998</v>
      </c>
      <c r="E25" s="7">
        <f t="shared" si="13"/>
        <v>-4.0229420148066026</v>
      </c>
      <c r="F25">
        <v>0.92934399999999995</v>
      </c>
      <c r="H25">
        <v>38443.027999999998</v>
      </c>
      <c r="I25">
        <v>0.94132400000000005</v>
      </c>
      <c r="Q25" s="7" t="e">
        <f>#REF!</f>
        <v>#REF!</v>
      </c>
      <c r="R25" s="7" t="e">
        <f t="shared" si="14"/>
        <v>#REF!</v>
      </c>
      <c r="S25" s="7">
        <v>17956.820261000001</v>
      </c>
      <c r="T25" s="7">
        <f t="shared" si="15"/>
        <v>-2.371487849500113</v>
      </c>
      <c r="U25" s="7">
        <v>0.93822300000000003</v>
      </c>
      <c r="AB25" s="7" t="e">
        <f>#REF!</f>
        <v>#REF!</v>
      </c>
      <c r="AC25" s="7" t="e">
        <f t="shared" si="16"/>
        <v>#REF!</v>
      </c>
      <c r="AD25" s="7">
        <v>10259.578404</v>
      </c>
      <c r="AE25" s="7">
        <f t="shared" si="17"/>
        <v>-4.800572224480419</v>
      </c>
      <c r="AF25" s="7">
        <v>0.92164999999999997</v>
      </c>
      <c r="AM25" s="7" t="e">
        <f>#REF!</f>
        <v>#REF!</v>
      </c>
      <c r="AN25" s="7" t="e">
        <f t="shared" si="18"/>
        <v>#REF!</v>
      </c>
      <c r="AO25" s="7">
        <v>2695.1310709999998</v>
      </c>
      <c r="AP25" s="7">
        <f t="shared" si="19"/>
        <v>3.591026657512117</v>
      </c>
      <c r="AQ25" s="7">
        <v>0.93814900000000001</v>
      </c>
    </row>
    <row r="26" spans="1:48" x14ac:dyDescent="0.3">
      <c r="A26" s="8" t="e">
        <f>#REF!</f>
        <v>#REF!</v>
      </c>
      <c r="B26" s="7" t="e">
        <f>#REF!</f>
        <v>#REF!</v>
      </c>
      <c r="C26" s="7" t="e">
        <f t="shared" si="12"/>
        <v>#REF!</v>
      </c>
      <c r="D26">
        <v>39473.557439999997</v>
      </c>
      <c r="E26" s="7">
        <f t="shared" si="13"/>
        <v>1.3739046925751666</v>
      </c>
      <c r="F26">
        <v>1.0834820000000001</v>
      </c>
      <c r="H26">
        <v>39165.245737999998</v>
      </c>
      <c r="I26">
        <v>1.0920110000000001</v>
      </c>
      <c r="Q26" s="7" t="e">
        <f>#REF!</f>
        <v>#REF!</v>
      </c>
      <c r="R26" s="7" t="e">
        <f t="shared" si="14"/>
        <v>#REF!</v>
      </c>
      <c r="S26" s="7">
        <v>18589.265163</v>
      </c>
      <c r="T26" s="7">
        <f t="shared" si="15"/>
        <v>3.5220317005321391</v>
      </c>
      <c r="U26" s="7">
        <v>1.102625</v>
      </c>
      <c r="AB26" s="7" t="e">
        <f>#REF!</f>
        <v>#REF!</v>
      </c>
      <c r="AC26" s="7" t="e">
        <f t="shared" si="16"/>
        <v>#REF!</v>
      </c>
      <c r="AD26" s="7">
        <v>9930.247883</v>
      </c>
      <c r="AE26" s="7">
        <f t="shared" si="17"/>
        <v>-3.2099810346164048</v>
      </c>
      <c r="AF26" s="7">
        <v>1.088295</v>
      </c>
      <c r="AM26" s="7" t="e">
        <f>#REF!</f>
        <v>#REF!</v>
      </c>
      <c r="AN26" s="7" t="e">
        <f t="shared" si="18"/>
        <v>#REF!</v>
      </c>
      <c r="AO26" s="7">
        <v>2680.5678619999999</v>
      </c>
      <c r="AP26" s="7">
        <f t="shared" si="19"/>
        <v>-0.54035253263569416</v>
      </c>
      <c r="AQ26" s="7">
        <v>1.0758509999999999</v>
      </c>
    </row>
    <row r="27" spans="1:48" x14ac:dyDescent="0.3">
      <c r="A27" s="8" t="e">
        <f>#REF!</f>
        <v>#REF!</v>
      </c>
      <c r="B27" s="7" t="e">
        <f>#REF!</f>
        <v>#REF!</v>
      </c>
      <c r="C27" s="7" t="e">
        <f t="shared" si="12"/>
        <v>#REF!</v>
      </c>
      <c r="D27">
        <v>41327.347276</v>
      </c>
      <c r="E27" s="7">
        <f t="shared" si="13"/>
        <v>4.6962826667390516</v>
      </c>
      <c r="F27">
        <v>1.015104</v>
      </c>
      <c r="H27">
        <v>41368.385081</v>
      </c>
      <c r="I27">
        <v>1.014097</v>
      </c>
      <c r="Q27" s="7" t="e">
        <f>#REF!</f>
        <v>#REF!</v>
      </c>
      <c r="R27" s="7" t="e">
        <f t="shared" si="14"/>
        <v>#REF!</v>
      </c>
      <c r="S27" s="7">
        <v>19177.659974999999</v>
      </c>
      <c r="T27" s="7">
        <f t="shared" si="15"/>
        <v>3.1652397598326729</v>
      </c>
      <c r="U27" s="7">
        <v>1.036626</v>
      </c>
      <c r="AB27" s="7" t="e">
        <f>#REF!</f>
        <v>#REF!</v>
      </c>
      <c r="AC27" s="7" t="e">
        <f t="shared" si="16"/>
        <v>#REF!</v>
      </c>
      <c r="AD27" s="7">
        <v>10497.244785999999</v>
      </c>
      <c r="AE27" s="7">
        <f t="shared" si="17"/>
        <v>5.7097960663264473</v>
      </c>
      <c r="AF27" s="7">
        <v>1.0211920000000001</v>
      </c>
      <c r="AM27" s="7" t="e">
        <f>#REF!</f>
        <v>#REF!</v>
      </c>
      <c r="AN27" s="7" t="e">
        <f t="shared" si="18"/>
        <v>#REF!</v>
      </c>
      <c r="AO27" s="7">
        <v>2689.4922670000001</v>
      </c>
      <c r="AP27" s="7">
        <f t="shared" si="19"/>
        <v>0.33292964250276214</v>
      </c>
      <c r="AQ27" s="7">
        <v>1.0039229999999999</v>
      </c>
    </row>
    <row r="28" spans="1:48" x14ac:dyDescent="0.3">
      <c r="A28" s="8" t="e">
        <f>#REF!</f>
        <v>#REF!</v>
      </c>
      <c r="B28" s="7" t="e">
        <f>#REF!</f>
        <v>#REF!</v>
      </c>
      <c r="C28" s="7" t="e">
        <f t="shared" si="12"/>
        <v>#REF!</v>
      </c>
      <c r="D28">
        <v>43760.276998000001</v>
      </c>
      <c r="E28" s="7">
        <f t="shared" si="13"/>
        <v>5.8869728699302897</v>
      </c>
      <c r="F28">
        <v>1.1142590000000001</v>
      </c>
      <c r="H28">
        <v>44390.701872999998</v>
      </c>
      <c r="I28">
        <v>1.0984350000000001</v>
      </c>
      <c r="Q28" s="7" t="e">
        <f>#REF!</f>
        <v>#REF!</v>
      </c>
      <c r="R28" s="7" t="e">
        <f t="shared" si="14"/>
        <v>#REF!</v>
      </c>
      <c r="S28" s="7">
        <v>19817.629197999999</v>
      </c>
      <c r="T28" s="7">
        <f t="shared" si="15"/>
        <v>3.3370558443223075</v>
      </c>
      <c r="U28" s="7">
        <v>1.1425110000000001</v>
      </c>
      <c r="AB28" s="7" t="e">
        <f>#REF!</f>
        <v>#REF!</v>
      </c>
      <c r="AC28" s="7" t="e">
        <f t="shared" si="16"/>
        <v>#REF!</v>
      </c>
      <c r="AD28" s="7">
        <v>11221.749961</v>
      </c>
      <c r="AE28" s="7">
        <f t="shared" si="17"/>
        <v>6.9018603430707799</v>
      </c>
      <c r="AF28" s="7">
        <v>1.1092869999999999</v>
      </c>
      <c r="AM28" s="7" t="e">
        <f>#REF!</f>
        <v>#REF!</v>
      </c>
      <c r="AN28" s="7" t="e">
        <f t="shared" si="18"/>
        <v>#REF!</v>
      </c>
      <c r="AO28" s="7">
        <v>2849.5005879999999</v>
      </c>
      <c r="AP28" s="7">
        <f t="shared" si="19"/>
        <v>5.949387658157562</v>
      </c>
      <c r="AQ28" s="7">
        <v>1.0915490000000001</v>
      </c>
    </row>
    <row r="29" spans="1:48" x14ac:dyDescent="0.3">
      <c r="A29" s="8" t="e">
        <f>#REF!</f>
        <v>#REF!</v>
      </c>
      <c r="B29" s="7" t="e">
        <f>#REF!</f>
        <v>#REF!</v>
      </c>
      <c r="C29" s="7" t="e">
        <f t="shared" si="12"/>
        <v>#REF!</v>
      </c>
      <c r="D29">
        <v>42885.107739999999</v>
      </c>
      <c r="E29" s="7">
        <f t="shared" si="13"/>
        <v>-1.9999170892816807</v>
      </c>
      <c r="F29" s="2">
        <v>1.0238389999999999</v>
      </c>
      <c r="H29">
        <v>41925.060189000003</v>
      </c>
      <c r="I29">
        <v>1.0472840000000001</v>
      </c>
      <c r="Q29" s="7" t="e">
        <f>#REF!</f>
        <v>#REF!</v>
      </c>
      <c r="R29" s="7" t="e">
        <f t="shared" si="14"/>
        <v>#REF!</v>
      </c>
      <c r="S29" s="7">
        <v>19736.214176000001</v>
      </c>
      <c r="T29" s="7">
        <f t="shared" si="15"/>
        <v>-0.41082119958231544</v>
      </c>
      <c r="U29" s="2">
        <v>1.0200180000000001</v>
      </c>
      <c r="AB29" s="7" t="e">
        <f>#REF!</f>
        <v>#REF!</v>
      </c>
      <c r="AC29" s="7" t="e">
        <f t="shared" si="16"/>
        <v>#REF!</v>
      </c>
      <c r="AD29" s="7">
        <v>11205.027066000001</v>
      </c>
      <c r="AE29" s="7">
        <f t="shared" si="17"/>
        <v>-0.14902216729224449</v>
      </c>
      <c r="AF29" s="2">
        <v>1.0432440000000001</v>
      </c>
      <c r="AM29" s="7" t="e">
        <f>#REF!</f>
        <v>#REF!</v>
      </c>
      <c r="AN29" s="7" t="e">
        <f t="shared" si="18"/>
        <v>#REF!</v>
      </c>
      <c r="AO29" s="7">
        <v>2683.8838639999999</v>
      </c>
      <c r="AP29" s="7">
        <f t="shared" si="19"/>
        <v>-5.8121315958822919</v>
      </c>
      <c r="AQ29" s="2">
        <v>1.0322750000000001</v>
      </c>
    </row>
    <row r="30" spans="1:48" x14ac:dyDescent="0.3">
      <c r="A30" s="8" t="e">
        <f>#REF!</f>
        <v>#REF!</v>
      </c>
      <c r="B30" s="7" t="e">
        <f>#REF!</f>
        <v>#REF!</v>
      </c>
      <c r="C30" s="7" t="e">
        <f t="shared" si="12"/>
        <v>#REF!</v>
      </c>
      <c r="D30">
        <v>45663.169038</v>
      </c>
      <c r="E30" s="7">
        <f t="shared" si="13"/>
        <v>6.4779160981536705</v>
      </c>
      <c r="F30">
        <v>1.102169</v>
      </c>
      <c r="H30">
        <v>45239.197103999999</v>
      </c>
      <c r="I30">
        <v>1.1124989999999999</v>
      </c>
      <c r="Q30" s="7" t="e">
        <f>#REF!</f>
        <v>#REF!</v>
      </c>
      <c r="R30" s="7" t="e">
        <f t="shared" si="14"/>
        <v>#REF!</v>
      </c>
      <c r="S30" s="7">
        <v>20717.718222</v>
      </c>
      <c r="T30" s="7">
        <f t="shared" si="15"/>
        <v>4.9731120530377382</v>
      </c>
      <c r="U30" s="7">
        <v>1.101934</v>
      </c>
      <c r="AB30" s="7" t="e">
        <f>#REF!</f>
        <v>#REF!</v>
      </c>
      <c r="AC30" s="7" t="e">
        <f t="shared" si="16"/>
        <v>#REF!</v>
      </c>
      <c r="AD30" s="7">
        <v>12156.304624</v>
      </c>
      <c r="AE30" s="7">
        <f t="shared" si="17"/>
        <v>8.489739046561624</v>
      </c>
      <c r="AF30" s="7">
        <v>1.1052960000000001</v>
      </c>
      <c r="AM30" s="7" t="e">
        <f>#REF!</f>
        <v>#REF!</v>
      </c>
      <c r="AN30" s="7" t="e">
        <f t="shared" si="18"/>
        <v>#REF!</v>
      </c>
      <c r="AO30" s="7">
        <v>2984.8654289999999</v>
      </c>
      <c r="AP30" s="7">
        <f t="shared" si="19"/>
        <v>11.214403463472664</v>
      </c>
      <c r="AQ30" s="7">
        <v>1.069717</v>
      </c>
    </row>
    <row r="31" spans="1:48" x14ac:dyDescent="0.3">
      <c r="A31" s="8" t="e">
        <f>#REF!</f>
        <v>#REF!</v>
      </c>
      <c r="B31" s="7" t="e">
        <f>#REF!</f>
        <v>#REF!</v>
      </c>
      <c r="C31" s="7" t="e">
        <f t="shared" si="12"/>
        <v>#REF!</v>
      </c>
      <c r="D31">
        <v>47201.088854000001</v>
      </c>
      <c r="E31" s="7">
        <f t="shared" si="13"/>
        <v>3.3679655801378487</v>
      </c>
      <c r="F31">
        <v>1.136603</v>
      </c>
      <c r="H31">
        <v>49656.759096000002</v>
      </c>
      <c r="I31">
        <v>1.080395</v>
      </c>
      <c r="Q31" s="7" t="e">
        <f>#REF!</f>
        <v>#REF!</v>
      </c>
      <c r="R31" s="7" t="e">
        <f t="shared" si="14"/>
        <v>#REF!</v>
      </c>
      <c r="S31" s="7">
        <v>22262.147636999998</v>
      </c>
      <c r="T31" s="7">
        <f t="shared" si="15"/>
        <v>7.4546308548592037</v>
      </c>
      <c r="U31" s="7">
        <v>1.1046180000000001</v>
      </c>
      <c r="AB31" s="7" t="e">
        <f>#REF!</f>
        <v>#REF!</v>
      </c>
      <c r="AC31" s="7" t="e">
        <f t="shared" si="16"/>
        <v>#REF!</v>
      </c>
      <c r="AD31" s="7">
        <v>12359.269487</v>
      </c>
      <c r="AE31" s="7">
        <f t="shared" si="17"/>
        <v>1.6696263319963833</v>
      </c>
      <c r="AF31" s="7">
        <v>1.1426989999999999</v>
      </c>
      <c r="AM31" s="7" t="e">
        <f>#REF!</f>
        <v>#REF!</v>
      </c>
      <c r="AN31" s="7" t="e">
        <f t="shared" si="18"/>
        <v>#REF!</v>
      </c>
      <c r="AO31" s="7">
        <v>3269.0435969999999</v>
      </c>
      <c r="AP31" s="7">
        <f t="shared" si="19"/>
        <v>9.5206358463941285</v>
      </c>
      <c r="AQ31" s="7">
        <v>1.105728</v>
      </c>
    </row>
    <row r="32" spans="1:48" x14ac:dyDescent="0.3">
      <c r="A32" s="8" t="e">
        <f>#REF!</f>
        <v>#REF!</v>
      </c>
      <c r="B32" s="7" t="e">
        <f>#REF!</f>
        <v>#REF!</v>
      </c>
      <c r="C32" s="7" t="e">
        <f t="shared" si="12"/>
        <v>#REF!</v>
      </c>
      <c r="D32">
        <v>44356.635202999998</v>
      </c>
      <c r="E32" s="7">
        <f t="shared" si="13"/>
        <v>-6.0262458347058896</v>
      </c>
      <c r="F32">
        <v>0.899918</v>
      </c>
      <c r="H32">
        <v>40673.053551999998</v>
      </c>
      <c r="I32">
        <v>0.98141999999999996</v>
      </c>
      <c r="Q32" s="7" t="e">
        <f>#REF!</f>
        <v>#REF!</v>
      </c>
      <c r="R32" s="7" t="e">
        <f t="shared" si="14"/>
        <v>#REF!</v>
      </c>
      <c r="S32" s="7">
        <v>19230.473112</v>
      </c>
      <c r="T32" s="7">
        <f t="shared" si="15"/>
        <v>-13.618068545917438</v>
      </c>
      <c r="U32" s="7">
        <v>0.890679</v>
      </c>
      <c r="AB32" s="7" t="e">
        <f>#REF!</f>
        <v>#REF!</v>
      </c>
      <c r="AC32" s="7" t="e">
        <f t="shared" si="16"/>
        <v>#REF!</v>
      </c>
      <c r="AD32" s="7">
        <v>11905.831275</v>
      </c>
      <c r="AE32" s="7">
        <f t="shared" si="17"/>
        <v>-3.6688107859202006</v>
      </c>
      <c r="AF32" s="7">
        <v>0.87762899999999999</v>
      </c>
      <c r="AM32" s="7" t="e">
        <f>#REF!</f>
        <v>#REF!</v>
      </c>
      <c r="AN32" s="7" t="e">
        <f t="shared" si="18"/>
        <v>#REF!</v>
      </c>
      <c r="AO32" s="7">
        <v>3474.6071510000002</v>
      </c>
      <c r="AP32" s="7">
        <f t="shared" si="19"/>
        <v>6.288186373184061</v>
      </c>
      <c r="AQ32" s="7">
        <v>0.97200500000000001</v>
      </c>
    </row>
    <row r="33" spans="1:43" x14ac:dyDescent="0.3">
      <c r="A33" s="8" t="e">
        <f>#REF!</f>
        <v>#REF!</v>
      </c>
      <c r="B33" s="7" t="e">
        <f>#REF!</f>
        <v>#REF!</v>
      </c>
      <c r="C33" s="7" t="e">
        <f t="shared" si="12"/>
        <v>#REF!</v>
      </c>
      <c r="D33">
        <v>49980.391777999997</v>
      </c>
      <c r="E33" s="7">
        <f t="shared" si="13"/>
        <v>12.678501309359106</v>
      </c>
      <c r="F33">
        <v>0.68917200000000001</v>
      </c>
      <c r="H33">
        <v>51047.431076000001</v>
      </c>
      <c r="I33">
        <v>0.67476599999999998</v>
      </c>
      <c r="Q33" s="7" t="e">
        <f>#REF!</f>
        <v>#REF!</v>
      </c>
      <c r="R33" s="7" t="e">
        <f t="shared" si="14"/>
        <v>#REF!</v>
      </c>
      <c r="S33" s="7">
        <v>21953.885943000001</v>
      </c>
      <c r="T33" s="7">
        <f t="shared" si="15"/>
        <v>14.161964789626353</v>
      </c>
      <c r="U33" s="7">
        <v>0.66607300000000003</v>
      </c>
      <c r="AB33" s="7" t="e">
        <f>#REF!</f>
        <v>#REF!</v>
      </c>
      <c r="AC33" s="7" t="e">
        <f t="shared" si="16"/>
        <v>#REF!</v>
      </c>
      <c r="AD33" s="7">
        <v>13784.937265</v>
      </c>
      <c r="AE33" s="7">
        <f t="shared" si="17"/>
        <v>15.783072568362087</v>
      </c>
      <c r="AF33" s="7">
        <v>0.67979400000000001</v>
      </c>
      <c r="AM33" s="7" t="e">
        <f>#REF!</f>
        <v>#REF!</v>
      </c>
      <c r="AN33" s="7" t="e">
        <f t="shared" si="18"/>
        <v>#REF!</v>
      </c>
      <c r="AO33" s="7">
        <v>3611.4376990000001</v>
      </c>
      <c r="AP33" s="7">
        <f t="shared" si="19"/>
        <v>3.9380149194886656</v>
      </c>
      <c r="AQ33" s="7">
        <v>0.70200399999999996</v>
      </c>
    </row>
    <row r="34" spans="1:43" x14ac:dyDescent="0.3">
      <c r="A34" s="8" t="e">
        <f>#REF!</f>
        <v>#REF!</v>
      </c>
      <c r="B34" s="7" t="e">
        <f>#REF!</f>
        <v>#REF!</v>
      </c>
      <c r="C34" s="7" t="e">
        <f t="shared" si="12"/>
        <v>#REF!</v>
      </c>
      <c r="D34">
        <v>49450.265101999998</v>
      </c>
      <c r="E34" s="7">
        <f t="shared" si="13"/>
        <v>-1.0606693087855064</v>
      </c>
      <c r="F34">
        <v>0.94159199999999998</v>
      </c>
      <c r="H34">
        <v>51357.264489000001</v>
      </c>
      <c r="I34">
        <v>0.90662900000000002</v>
      </c>
      <c r="Q34" s="7" t="e">
        <f>#REF!</f>
        <v>#REF!</v>
      </c>
      <c r="R34" s="7" t="e">
        <f t="shared" si="14"/>
        <v>#REF!</v>
      </c>
      <c r="S34" s="7">
        <v>22207.932331</v>
      </c>
      <c r="T34" s="7">
        <f t="shared" si="15"/>
        <v>1.1571818704879462</v>
      </c>
      <c r="U34" s="7">
        <v>0.93105199999999999</v>
      </c>
      <c r="AB34" s="7" t="e">
        <f>#REF!</f>
        <v>#REF!</v>
      </c>
      <c r="AC34" s="7" t="e">
        <f t="shared" si="16"/>
        <v>#REF!</v>
      </c>
      <c r="AD34" s="7">
        <v>13060.663253999999</v>
      </c>
      <c r="AE34" s="7">
        <f t="shared" si="17"/>
        <v>-5.2540972590345802</v>
      </c>
      <c r="AF34" s="7">
        <v>0.93553699999999995</v>
      </c>
      <c r="AM34" s="7" t="e">
        <f>#REF!</f>
        <v>#REF!</v>
      </c>
      <c r="AN34" s="7" t="e">
        <f t="shared" si="18"/>
        <v>#REF!</v>
      </c>
      <c r="AO34" s="7">
        <v>3699.044363</v>
      </c>
      <c r="AP34" s="7">
        <f t="shared" si="19"/>
        <v>2.42581130568189</v>
      </c>
      <c r="AQ34" s="7">
        <v>0.96301000000000003</v>
      </c>
    </row>
    <row r="35" spans="1:43" x14ac:dyDescent="0.3">
      <c r="A35" s="8" t="e">
        <f>#REF!</f>
        <v>#REF!</v>
      </c>
      <c r="B35" s="7" t="e">
        <f>#REF!</f>
        <v>#REF!</v>
      </c>
      <c r="C35" s="7" t="e">
        <f t="shared" si="12"/>
        <v>#REF!</v>
      </c>
      <c r="D35">
        <v>52809.390367</v>
      </c>
      <c r="E35" s="7">
        <f t="shared" si="13"/>
        <v>6.7929368185816656</v>
      </c>
      <c r="F35">
        <v>0.97955999999999999</v>
      </c>
      <c r="H35">
        <v>52640.307250999998</v>
      </c>
      <c r="I35">
        <v>0.982707</v>
      </c>
      <c r="Q35" s="7" t="e">
        <f>#REF!</f>
        <v>#REF!</v>
      </c>
      <c r="R35" s="7" t="e">
        <f t="shared" si="14"/>
        <v>#REF!</v>
      </c>
      <c r="S35" s="7">
        <v>23778.094373</v>
      </c>
      <c r="T35" s="7">
        <f t="shared" si="15"/>
        <v>7.0702756951767753</v>
      </c>
      <c r="U35" s="7">
        <v>0.97700799999999999</v>
      </c>
      <c r="AB35" s="7" t="e">
        <f>#REF!</f>
        <v>#REF!</v>
      </c>
      <c r="AC35" s="7" t="e">
        <f t="shared" si="16"/>
        <v>#REF!</v>
      </c>
      <c r="AD35" s="7">
        <v>13869.874342999999</v>
      </c>
      <c r="AE35" s="7">
        <f t="shared" si="17"/>
        <v>6.1957886308122028</v>
      </c>
      <c r="AF35" s="7">
        <v>0.98426100000000005</v>
      </c>
      <c r="AM35" s="7" t="e">
        <f>#REF!</f>
        <v>#REF!</v>
      </c>
      <c r="AN35" s="7" t="e">
        <f t="shared" si="18"/>
        <v>#REF!</v>
      </c>
      <c r="AO35" s="7">
        <v>3709.9070040000001</v>
      </c>
      <c r="AP35" s="7">
        <f t="shared" si="19"/>
        <v>0.29366073866685838</v>
      </c>
      <c r="AQ35" s="7">
        <v>0.98239100000000001</v>
      </c>
    </row>
    <row r="36" spans="1:43" x14ac:dyDescent="0.3">
      <c r="A36" s="8" t="e">
        <f>#REF!</f>
        <v>#REF!</v>
      </c>
      <c r="B36" s="7" t="e">
        <f>#REF!</f>
        <v>#REF!</v>
      </c>
      <c r="C36" s="7" t="e">
        <f t="shared" si="12"/>
        <v>#REF!</v>
      </c>
      <c r="D36">
        <v>58293.405993</v>
      </c>
      <c r="E36" s="7">
        <f t="shared" si="13"/>
        <v>10.384546361714683</v>
      </c>
      <c r="F36">
        <v>1.1081989999999999</v>
      </c>
      <c r="H36">
        <v>60015.798426000001</v>
      </c>
      <c r="I36">
        <v>1.0763940000000001</v>
      </c>
      <c r="Q36" s="7" t="e">
        <f>#REF!</f>
        <v>#REF!</v>
      </c>
      <c r="R36" s="7" t="e">
        <f t="shared" si="14"/>
        <v>#REF!</v>
      </c>
      <c r="S36" s="7">
        <v>26930.038345000001</v>
      </c>
      <c r="T36" s="7">
        <f t="shared" si="15"/>
        <v>13.255662638714355</v>
      </c>
      <c r="U36" s="7">
        <v>1.111715</v>
      </c>
      <c r="AB36" s="7" t="e">
        <f>#REF!</f>
        <v>#REF!</v>
      </c>
      <c r="AC36" s="7" t="e">
        <f t="shared" si="16"/>
        <v>#REF!</v>
      </c>
      <c r="AD36" s="7">
        <v>14893.676047999999</v>
      </c>
      <c r="AE36" s="7">
        <f t="shared" si="17"/>
        <v>7.3814778683752422</v>
      </c>
      <c r="AF36" s="7">
        <v>1.1049659999999999</v>
      </c>
      <c r="AM36" s="7" t="e">
        <f>#REF!</f>
        <v>#REF!</v>
      </c>
      <c r="AN36" s="7" t="e">
        <f t="shared" si="18"/>
        <v>#REF!</v>
      </c>
      <c r="AO36" s="7">
        <v>3974.1838990000001</v>
      </c>
      <c r="AP36" s="7">
        <f t="shared" si="19"/>
        <v>7.12354500301646</v>
      </c>
      <c r="AQ36" s="7">
        <v>1.0822499999999999</v>
      </c>
    </row>
    <row r="37" spans="1:43" x14ac:dyDescent="0.3">
      <c r="A37" s="8" t="e">
        <f>#REF!</f>
        <v>#REF!</v>
      </c>
      <c r="B37" s="7" t="e">
        <f>#REF!</f>
        <v>#REF!</v>
      </c>
      <c r="C37" s="7" t="e">
        <f t="shared" si="12"/>
        <v>#REF!</v>
      </c>
      <c r="D37">
        <v>63950.612370000003</v>
      </c>
      <c r="E37" s="7">
        <f t="shared" si="13"/>
        <v>9.7047106454533321</v>
      </c>
      <c r="F37">
        <v>0.94672699999999999</v>
      </c>
      <c r="H37">
        <v>64866.359233000003</v>
      </c>
      <c r="I37">
        <v>0.93336200000000002</v>
      </c>
      <c r="Q37" s="7" t="e">
        <f>#REF!</f>
        <v>#REF!</v>
      </c>
      <c r="R37" s="7" t="e">
        <f t="shared" si="14"/>
        <v>#REF!</v>
      </c>
      <c r="S37" s="7">
        <v>28818.843442000001</v>
      </c>
      <c r="T37" s="7">
        <f t="shared" si="15"/>
        <v>7.0137482643083189</v>
      </c>
      <c r="U37" s="7">
        <v>0.95681899999999998</v>
      </c>
      <c r="AB37" s="7" t="e">
        <f>#REF!</f>
        <v>#REF!</v>
      </c>
      <c r="AC37" s="7" t="e">
        <f t="shared" si="16"/>
        <v>#REF!</v>
      </c>
      <c r="AD37" s="7">
        <v>16823.055131000001</v>
      </c>
      <c r="AE37" s="7">
        <f t="shared" si="17"/>
        <v>12.954351073448308</v>
      </c>
      <c r="AF37" s="7">
        <v>0.95165500000000003</v>
      </c>
      <c r="AM37" s="7" t="e">
        <f>#REF!</f>
        <v>#REF!</v>
      </c>
      <c r="AN37" s="7" t="e">
        <f t="shared" si="18"/>
        <v>#REF!</v>
      </c>
      <c r="AO37" s="7">
        <v>4019.1088119999999</v>
      </c>
      <c r="AP37" s="7">
        <f t="shared" si="19"/>
        <v>1.1304185750262974</v>
      </c>
      <c r="AQ37" s="7">
        <v>0.96131999999999995</v>
      </c>
    </row>
    <row r="38" spans="1:43" x14ac:dyDescent="0.3">
      <c r="A38" s="8" t="e">
        <f>#REF!</f>
        <v>#REF!</v>
      </c>
      <c r="B38" s="7" t="e">
        <f>#REF!</f>
        <v>#REF!</v>
      </c>
      <c r="C38" s="7" t="e">
        <f t="shared" si="12"/>
        <v>#REF!</v>
      </c>
      <c r="D38">
        <v>62105.850059999997</v>
      </c>
      <c r="E38" s="7">
        <f t="shared" si="13"/>
        <v>-2.8846671542826527</v>
      </c>
      <c r="F38">
        <v>1.0457019999999999</v>
      </c>
      <c r="H38">
        <v>59527.827253000003</v>
      </c>
      <c r="I38">
        <v>1.090989</v>
      </c>
      <c r="Q38" s="7" t="e">
        <f>#REF!</f>
        <v>#REF!</v>
      </c>
      <c r="R38" s="7" t="e">
        <f t="shared" si="14"/>
        <v>#REF!</v>
      </c>
      <c r="S38" s="7">
        <v>28189.081335999999</v>
      </c>
      <c r="T38" s="7">
        <f t="shared" si="15"/>
        <v>-2.1852442040828066</v>
      </c>
      <c r="U38" s="7">
        <v>1.067356</v>
      </c>
      <c r="AB38" s="7" t="e">
        <f>#REF!</f>
        <v>#REF!</v>
      </c>
      <c r="AC38" s="7" t="e">
        <f t="shared" si="16"/>
        <v>#REF!</v>
      </c>
      <c r="AD38" s="7">
        <v>16122.776158999999</v>
      </c>
      <c r="AE38" s="7">
        <f t="shared" si="17"/>
        <v>-4.1626147364255672</v>
      </c>
      <c r="AF38" s="7">
        <v>1.0527489999999999</v>
      </c>
      <c r="AM38" s="7" t="e">
        <f>#REF!</f>
        <v>#REF!</v>
      </c>
      <c r="AN38" s="7" t="e">
        <f t="shared" si="18"/>
        <v>#REF!</v>
      </c>
      <c r="AO38" s="7">
        <v>4267.5563789999997</v>
      </c>
      <c r="AP38" s="7">
        <f t="shared" si="19"/>
        <v>6.1816581391924643</v>
      </c>
      <c r="AQ38" s="7">
        <v>1.0418940000000001</v>
      </c>
    </row>
    <row r="39" spans="1:43" x14ac:dyDescent="0.3">
      <c r="A39" s="8" t="e">
        <f>#REF!</f>
        <v>#REF!</v>
      </c>
      <c r="B39" s="7" t="e">
        <f>#REF!</f>
        <v>#REF!</v>
      </c>
      <c r="C39" s="7" t="e">
        <f t="shared" si="12"/>
        <v>#REF!</v>
      </c>
      <c r="D39">
        <v>63737.377004000002</v>
      </c>
      <c r="E39" s="7">
        <f t="shared" si="13"/>
        <v>2.6270100842735502</v>
      </c>
      <c r="F39">
        <v>1.0267120000000001</v>
      </c>
      <c r="H39">
        <v>64193.576370000002</v>
      </c>
      <c r="I39">
        <v>1.0194160000000001</v>
      </c>
      <c r="Q39" s="7" t="e">
        <f>#REF!</f>
        <v>#REF!</v>
      </c>
      <c r="R39" s="7" t="e">
        <f t="shared" si="14"/>
        <v>#REF!</v>
      </c>
      <c r="S39" s="7">
        <v>28963.467258000001</v>
      </c>
      <c r="T39" s="7">
        <f t="shared" si="15"/>
        <v>2.7471130143253077</v>
      </c>
      <c r="U39" s="7">
        <v>1.0388189999999999</v>
      </c>
      <c r="AB39" s="7" t="e">
        <f>#REF!</f>
        <v>#REF!</v>
      </c>
      <c r="AC39" s="7" t="e">
        <f t="shared" si="16"/>
        <v>#REF!</v>
      </c>
      <c r="AD39" s="7">
        <v>16660.940974000001</v>
      </c>
      <c r="AE39" s="7">
        <f t="shared" si="17"/>
        <v>3.3379165578726315</v>
      </c>
      <c r="AF39" s="7">
        <v>1.0229760000000001</v>
      </c>
      <c r="AM39" s="7" t="e">
        <f>#REF!</f>
        <v>#REF!</v>
      </c>
      <c r="AN39" s="7" t="e">
        <f t="shared" si="18"/>
        <v>#REF!</v>
      </c>
      <c r="AO39" s="7">
        <v>4381.3484250000001</v>
      </c>
      <c r="AP39" s="7">
        <f t="shared" si="19"/>
        <v>2.6664450541287152</v>
      </c>
      <c r="AQ39" s="7">
        <v>1.003914</v>
      </c>
    </row>
    <row r="40" spans="1:43" x14ac:dyDescent="0.3">
      <c r="A40" s="8" t="e">
        <f>#REF!</f>
        <v>#REF!</v>
      </c>
      <c r="B40" s="7" t="e">
        <f>#REF!</f>
        <v>#REF!</v>
      </c>
      <c r="C40" s="7" t="e">
        <f t="shared" si="12"/>
        <v>#REF!</v>
      </c>
      <c r="D40">
        <v>62942.524347999999</v>
      </c>
      <c r="E40" s="7">
        <f t="shared" si="13"/>
        <v>-1.2470746261649879</v>
      </c>
      <c r="F40">
        <v>1.0817239999999999</v>
      </c>
      <c r="H40">
        <v>62708.152354999998</v>
      </c>
      <c r="I40">
        <v>1.0857669999999999</v>
      </c>
      <c r="Q40" s="7" t="e">
        <f>#REF!</f>
        <v>#REF!</v>
      </c>
      <c r="R40" s="7" t="e">
        <f t="shared" si="14"/>
        <v>#REF!</v>
      </c>
      <c r="S40" s="7">
        <v>27483.156293</v>
      </c>
      <c r="T40" s="7">
        <f t="shared" si="15"/>
        <v>-5.1109590982796504</v>
      </c>
      <c r="U40" s="7">
        <v>1.108687</v>
      </c>
      <c r="AB40" s="7" t="e">
        <f>#REF!</f>
        <v>#REF!</v>
      </c>
      <c r="AC40" s="7" t="e">
        <f t="shared" si="16"/>
        <v>#REF!</v>
      </c>
      <c r="AD40" s="7">
        <v>16377.461439000001</v>
      </c>
      <c r="AE40" s="7">
        <f t="shared" si="17"/>
        <v>-1.7014617328179753</v>
      </c>
      <c r="AF40" s="7">
        <v>1.088133</v>
      </c>
      <c r="AM40" s="7" t="e">
        <f>#REF!</f>
        <v>#REF!</v>
      </c>
      <c r="AN40" s="7" t="e">
        <f t="shared" si="18"/>
        <v>#REF!</v>
      </c>
      <c r="AO40" s="7">
        <v>4494.4256919999998</v>
      </c>
      <c r="AP40" s="7">
        <f t="shared" si="19"/>
        <v>2.5808782144506068</v>
      </c>
      <c r="AQ40" s="7">
        <v>1.0551379999999999</v>
      </c>
    </row>
    <row r="41" spans="1:43" x14ac:dyDescent="0.3">
      <c r="A41" s="8" t="e">
        <f>#REF!</f>
        <v>#REF!</v>
      </c>
      <c r="B41" s="7" t="e">
        <f>#REF!</f>
        <v>#REF!</v>
      </c>
      <c r="C41" s="7" t="e">
        <f t="shared" si="12"/>
        <v>#REF!</v>
      </c>
      <c r="D41">
        <v>66968.589156999995</v>
      </c>
      <c r="E41" s="7">
        <f t="shared" si="13"/>
        <v>6.3964145872836013</v>
      </c>
      <c r="F41" s="2">
        <v>1.0809420000000001</v>
      </c>
      <c r="H41">
        <v>67864.823707999996</v>
      </c>
      <c r="I41">
        <v>1.066667</v>
      </c>
      <c r="Q41" s="7" t="e">
        <f>#REF!</f>
        <v>#REF!</v>
      </c>
      <c r="R41" s="7" t="e">
        <f t="shared" si="14"/>
        <v>#REF!</v>
      </c>
      <c r="S41" s="7">
        <v>30041.700074</v>
      </c>
      <c r="T41" s="7">
        <f t="shared" si="15"/>
        <v>9.3094976200083295</v>
      </c>
      <c r="U41" s="2">
        <v>1.0860939999999999</v>
      </c>
      <c r="AB41" s="7" t="e">
        <f>#REF!</f>
        <v>#REF!</v>
      </c>
      <c r="AC41" s="7" t="e">
        <f t="shared" si="16"/>
        <v>#REF!</v>
      </c>
      <c r="AD41" s="7">
        <v>17120.172740999998</v>
      </c>
      <c r="AE41" s="7">
        <f t="shared" si="17"/>
        <v>4.5349598578895893</v>
      </c>
      <c r="AF41" s="2">
        <v>1.094174</v>
      </c>
      <c r="AM41" s="7" t="e">
        <f>#REF!</f>
        <v>#REF!</v>
      </c>
      <c r="AN41" s="7" t="e">
        <f t="shared" si="18"/>
        <v>#REF!</v>
      </c>
      <c r="AO41" s="7">
        <v>4896.2866839999997</v>
      </c>
      <c r="AP41" s="7">
        <f t="shared" si="19"/>
        <v>8.9413201939305651</v>
      </c>
      <c r="AQ41" s="2">
        <v>1.0791379999999999</v>
      </c>
    </row>
    <row r="42" spans="1:43" x14ac:dyDescent="0.3">
      <c r="A42" s="8" t="e">
        <f>#REF!</f>
        <v>#REF!</v>
      </c>
      <c r="B42" s="7" t="e">
        <f>#REF!</f>
        <v>#REF!</v>
      </c>
      <c r="C42" s="7" t="e">
        <f t="shared" si="12"/>
        <v>#REF!</v>
      </c>
      <c r="D42">
        <v>68599.084170000002</v>
      </c>
      <c r="E42" s="7">
        <f t="shared" si="13"/>
        <v>2.4347160863393782</v>
      </c>
      <c r="F42">
        <v>1.096212</v>
      </c>
      <c r="H42">
        <v>68344.632221000007</v>
      </c>
      <c r="I42">
        <v>1.100293</v>
      </c>
      <c r="Q42" s="7" t="e">
        <f>#REF!</f>
        <v>#REF!</v>
      </c>
      <c r="R42" s="7" t="e">
        <f t="shared" si="14"/>
        <v>#REF!</v>
      </c>
      <c r="S42" s="7">
        <v>30513.759954000001</v>
      </c>
      <c r="T42" s="7">
        <f t="shared" si="15"/>
        <v>1.5713487546883158</v>
      </c>
      <c r="U42" s="7">
        <v>1.091189</v>
      </c>
      <c r="AB42" s="7" t="e">
        <f>#REF!</f>
        <v>#REF!</v>
      </c>
      <c r="AC42" s="7" t="e">
        <f t="shared" si="16"/>
        <v>#REF!</v>
      </c>
      <c r="AD42" s="7">
        <v>17524.703440000001</v>
      </c>
      <c r="AE42" s="7">
        <f t="shared" si="17"/>
        <v>2.3628891198697914</v>
      </c>
      <c r="AF42" s="7">
        <v>1.0945020000000001</v>
      </c>
      <c r="AM42" s="7" t="e">
        <f>#REF!</f>
        <v>#REF!</v>
      </c>
      <c r="AN42" s="7" t="e">
        <f t="shared" si="18"/>
        <v>#REF!</v>
      </c>
      <c r="AO42" s="7">
        <v>5065.5637310000002</v>
      </c>
      <c r="AP42" s="7">
        <f t="shared" si="19"/>
        <v>3.4572535867468872</v>
      </c>
      <c r="AQ42" s="7">
        <v>1.096797</v>
      </c>
    </row>
    <row r="43" spans="1:43" x14ac:dyDescent="0.3">
      <c r="A43" s="8" t="e">
        <f>#REF!</f>
        <v>#REF!</v>
      </c>
      <c r="B43" s="7" t="e">
        <f>#REF!</f>
        <v>#REF!</v>
      </c>
      <c r="C43" s="7" t="e">
        <f t="shared" si="12"/>
        <v>#REF!</v>
      </c>
      <c r="D43">
        <v>72400.861384999997</v>
      </c>
      <c r="E43" s="7">
        <f t="shared" si="13"/>
        <v>5.5420232806294507</v>
      </c>
      <c r="F43">
        <v>1.0319309999999999</v>
      </c>
      <c r="H43">
        <v>69682.826862999995</v>
      </c>
      <c r="I43">
        <v>1.0721830000000001</v>
      </c>
      <c r="Q43" s="7" t="e">
        <f>#REF!</f>
        <v>#REF!</v>
      </c>
      <c r="R43" s="7" t="e">
        <f t="shared" si="14"/>
        <v>#REF!</v>
      </c>
      <c r="S43" s="7">
        <v>32808.189215999999</v>
      </c>
      <c r="T43" s="7">
        <f t="shared" si="15"/>
        <v>7.5193265774486235</v>
      </c>
      <c r="U43" s="7">
        <v>1.004813</v>
      </c>
      <c r="AB43" s="7" t="e">
        <f>#REF!</f>
        <v>#REF!</v>
      </c>
      <c r="AC43" s="7" t="e">
        <f t="shared" si="16"/>
        <v>#REF!</v>
      </c>
      <c r="AD43" s="7">
        <v>18796.752563999999</v>
      </c>
      <c r="AE43" s="7">
        <f t="shared" si="17"/>
        <v>7.2586057068249943</v>
      </c>
      <c r="AF43" s="7">
        <v>1.0424059999999999</v>
      </c>
      <c r="AM43" s="7" t="e">
        <f>#REF!</f>
        <v>#REF!</v>
      </c>
      <c r="AN43" s="7" t="e">
        <f t="shared" si="18"/>
        <v>#REF!</v>
      </c>
      <c r="AO43" s="7">
        <v>5457.3278019999998</v>
      </c>
      <c r="AP43" s="7">
        <f t="shared" si="19"/>
        <v>7.7338691566054081</v>
      </c>
      <c r="AQ43" s="7">
        <v>1.030843</v>
      </c>
    </row>
    <row r="44" spans="1:43" x14ac:dyDescent="0.3">
      <c r="A44" s="8" t="e">
        <f>#REF!</f>
        <v>#REF!</v>
      </c>
      <c r="B44" s="7" t="e">
        <f>#REF!</f>
        <v>#REF!</v>
      </c>
      <c r="C44" s="7" t="e">
        <f t="shared" si="12"/>
        <v>#REF!</v>
      </c>
      <c r="D44">
        <v>73736.429411999998</v>
      </c>
      <c r="E44" s="7">
        <f t="shared" si="13"/>
        <v>1.8446852723173635</v>
      </c>
      <c r="F44">
        <v>1.003053</v>
      </c>
      <c r="H44">
        <v>74818.079312999995</v>
      </c>
      <c r="I44">
        <v>0.98855099999999996</v>
      </c>
      <c r="Q44" s="7" t="e">
        <f>#REF!</f>
        <v>#REF!</v>
      </c>
      <c r="R44" s="7" t="e">
        <f t="shared" si="14"/>
        <v>#REF!</v>
      </c>
      <c r="S44" s="7">
        <v>32921.348575999997</v>
      </c>
      <c r="T44" s="7">
        <f t="shared" si="15"/>
        <v>0.34491193419725619</v>
      </c>
      <c r="U44" s="7">
        <v>0.995367</v>
      </c>
      <c r="AB44" s="7" t="e">
        <f>#REF!</f>
        <v>#REF!</v>
      </c>
      <c r="AC44" s="7" t="e">
        <f t="shared" si="16"/>
        <v>#REF!</v>
      </c>
      <c r="AD44" s="7">
        <v>19015.633001999999</v>
      </c>
      <c r="AE44" s="7">
        <f t="shared" si="17"/>
        <v>1.1644587928406622</v>
      </c>
      <c r="AF44" s="7">
        <v>0.97547099999999998</v>
      </c>
      <c r="AM44" s="7" t="e">
        <f>#REF!</f>
        <v>#REF!</v>
      </c>
      <c r="AN44" s="7" t="e">
        <f t="shared" si="18"/>
        <v>#REF!</v>
      </c>
      <c r="AO44" s="7">
        <v>5622.7773969999998</v>
      </c>
      <c r="AP44" s="7">
        <f t="shared" si="19"/>
        <v>3.0316961158053601</v>
      </c>
      <c r="AQ44" s="7">
        <v>1.029433</v>
      </c>
    </row>
    <row r="45" spans="1:43" x14ac:dyDescent="0.3">
      <c r="A45" s="8" t="e">
        <f>#REF!</f>
        <v>#REF!</v>
      </c>
      <c r="B45" s="7" t="e">
        <f>#REF!</f>
        <v>#REF!</v>
      </c>
      <c r="C45" s="7" t="e">
        <f t="shared" si="12"/>
        <v>#REF!</v>
      </c>
      <c r="D45">
        <v>74045.621285999994</v>
      </c>
      <c r="E45" s="7">
        <f t="shared" si="13"/>
        <v>0.4193203772756533</v>
      </c>
      <c r="F45">
        <v>0.69450299999999998</v>
      </c>
      <c r="H45">
        <v>76398.990086999998</v>
      </c>
      <c r="I45">
        <v>0.67310899999999996</v>
      </c>
      <c r="Q45" s="7" t="e">
        <f>#REF!</f>
        <v>#REF!</v>
      </c>
      <c r="R45" s="7" t="e">
        <f t="shared" si="14"/>
        <v>#REF!</v>
      </c>
      <c r="S45" s="7">
        <v>33161.953899</v>
      </c>
      <c r="T45" s="7">
        <f t="shared" si="15"/>
        <v>0.73084892754182817</v>
      </c>
      <c r="U45" s="7">
        <v>0.66805499999999995</v>
      </c>
      <c r="AB45" s="7" t="e">
        <f>#REF!</f>
        <v>#REF!</v>
      </c>
      <c r="AC45" s="7" t="e">
        <f t="shared" si="16"/>
        <v>#REF!</v>
      </c>
      <c r="AD45" s="7">
        <v>19361.804203</v>
      </c>
      <c r="AE45" s="7">
        <f t="shared" si="17"/>
        <v>1.8204558373817576</v>
      </c>
      <c r="AF45" s="7">
        <v>0.68973200000000001</v>
      </c>
      <c r="AM45" s="7" t="e">
        <f>#REF!</f>
        <v>#REF!</v>
      </c>
      <c r="AN45" s="7" t="e">
        <f t="shared" si="18"/>
        <v>#REF!</v>
      </c>
      <c r="AO45" s="7">
        <v>5662.8987090000001</v>
      </c>
      <c r="AP45" s="7">
        <f t="shared" si="19"/>
        <v>0.71354971337487427</v>
      </c>
      <c r="AQ45" s="7">
        <v>0.72293300000000005</v>
      </c>
    </row>
    <row r="46" spans="1:43" x14ac:dyDescent="0.3">
      <c r="A46" s="8" t="e">
        <f>#REF!</f>
        <v>#REF!</v>
      </c>
      <c r="B46" s="7" t="e">
        <f>#REF!</f>
        <v>#REF!</v>
      </c>
      <c r="C46" s="7" t="e">
        <f t="shared" si="12"/>
        <v>#REF!</v>
      </c>
      <c r="D46">
        <v>78613.656937000007</v>
      </c>
      <c r="E46" s="7">
        <f t="shared" si="13"/>
        <v>6.169217803381045</v>
      </c>
      <c r="F46">
        <v>0.90850500000000001</v>
      </c>
      <c r="H46">
        <v>77967.079478</v>
      </c>
      <c r="I46">
        <v>0.91603999999999997</v>
      </c>
      <c r="Q46" s="7" t="e">
        <f>#REF!</f>
        <v>#REF!</v>
      </c>
      <c r="R46" s="7" t="e">
        <f t="shared" si="14"/>
        <v>#REF!</v>
      </c>
      <c r="S46" s="7">
        <v>34958.226222999998</v>
      </c>
      <c r="T46" s="7">
        <f t="shared" si="15"/>
        <v>5.4166661273060868</v>
      </c>
      <c r="U46" s="7">
        <v>0.90407599999999999</v>
      </c>
      <c r="AB46" s="7" t="e">
        <f>#REF!</f>
        <v>#REF!</v>
      </c>
      <c r="AC46" s="7" t="e">
        <f t="shared" si="16"/>
        <v>#REF!</v>
      </c>
      <c r="AD46" s="7">
        <v>20255.083205999999</v>
      </c>
      <c r="AE46" s="7">
        <f t="shared" si="17"/>
        <v>4.6136144836212765</v>
      </c>
      <c r="AF46" s="7">
        <v>0.90583000000000002</v>
      </c>
      <c r="AM46" s="7" t="e">
        <f>#REF!</f>
        <v>#REF!</v>
      </c>
      <c r="AN46" s="7" t="e">
        <f t="shared" si="18"/>
        <v>#REF!</v>
      </c>
      <c r="AO46" s="7">
        <v>5940.8443699999998</v>
      </c>
      <c r="AP46" s="7">
        <f t="shared" si="19"/>
        <v>4.9081870484150301</v>
      </c>
      <c r="AQ46" s="7">
        <v>0.92773600000000001</v>
      </c>
    </row>
    <row r="47" spans="1:43" x14ac:dyDescent="0.3">
      <c r="A47" s="8" t="e">
        <f>#REF!</f>
        <v>#REF!</v>
      </c>
      <c r="B47" s="7" t="e">
        <f>#REF!</f>
        <v>#REF!</v>
      </c>
      <c r="C47" s="7" t="e">
        <f t="shared" si="12"/>
        <v>#REF!</v>
      </c>
      <c r="D47">
        <v>78704.872461999999</v>
      </c>
      <c r="E47" s="7">
        <f t="shared" si="13"/>
        <v>0.11603012574911986</v>
      </c>
      <c r="F47">
        <v>0.97963599999999995</v>
      </c>
      <c r="H47">
        <v>78537.956562000007</v>
      </c>
      <c r="I47">
        <v>0.98171799999999998</v>
      </c>
      <c r="Q47" s="7" t="e">
        <f>#REF!</f>
        <v>#REF!</v>
      </c>
      <c r="R47" s="7" t="e">
        <f t="shared" si="14"/>
        <v>#REF!</v>
      </c>
      <c r="S47" s="7">
        <v>34382.435515999998</v>
      </c>
      <c r="T47" s="7">
        <f t="shared" si="15"/>
        <v>-1.6470821583652651</v>
      </c>
      <c r="U47" s="7">
        <v>0.97657700000000003</v>
      </c>
      <c r="AB47" s="7" t="e">
        <f>#REF!</f>
        <v>#REF!</v>
      </c>
      <c r="AC47" s="7" t="e">
        <f t="shared" si="16"/>
        <v>#REF!</v>
      </c>
      <c r="AD47" s="7">
        <v>20185.269003000001</v>
      </c>
      <c r="AE47" s="7">
        <f t="shared" si="17"/>
        <v>-0.34467497511596434</v>
      </c>
      <c r="AF47" s="7">
        <v>0.98317299999999996</v>
      </c>
      <c r="AM47" s="7" t="e">
        <f>#REF!</f>
        <v>#REF!</v>
      </c>
      <c r="AN47" s="7" t="e">
        <f t="shared" si="18"/>
        <v>#REF!</v>
      </c>
      <c r="AO47" s="7">
        <v>6241.3858929999997</v>
      </c>
      <c r="AP47" s="7">
        <f t="shared" si="19"/>
        <v>5.0589024771911397</v>
      </c>
      <c r="AQ47" s="7">
        <v>0.95762999999999998</v>
      </c>
    </row>
    <row r="48" spans="1:43" x14ac:dyDescent="0.3">
      <c r="A48" s="8" t="e">
        <f>#REF!</f>
        <v>#REF!</v>
      </c>
      <c r="B48" s="7" t="e">
        <f>#REF!</f>
        <v>#REF!</v>
      </c>
      <c r="C48" s="7" t="e">
        <f t="shared" si="12"/>
        <v>#REF!</v>
      </c>
      <c r="D48">
        <v>78409.500350999995</v>
      </c>
      <c r="E48" s="7">
        <f t="shared" si="13"/>
        <v>-0.37529075616330942</v>
      </c>
      <c r="F48">
        <v>1.008184</v>
      </c>
      <c r="H48">
        <v>79662.256974000004</v>
      </c>
      <c r="I48">
        <v>0.99233000000000005</v>
      </c>
      <c r="Q48" s="7" t="e">
        <f>#REF!</f>
        <v>#REF!</v>
      </c>
      <c r="R48" s="7" t="e">
        <f t="shared" si="14"/>
        <v>#REF!</v>
      </c>
      <c r="S48" s="7">
        <v>33768.272156999999</v>
      </c>
      <c r="T48" s="7">
        <f t="shared" si="15"/>
        <v>-1.7862706634444123</v>
      </c>
      <c r="U48" s="7">
        <v>1.008035</v>
      </c>
      <c r="AB48" s="7" t="e">
        <f>#REF!</f>
        <v>#REF!</v>
      </c>
      <c r="AC48" s="7" t="e">
        <f t="shared" si="16"/>
        <v>#REF!</v>
      </c>
      <c r="AD48" s="7">
        <v>19780.342051</v>
      </c>
      <c r="AE48" s="7">
        <f t="shared" si="17"/>
        <v>-2.0060517991601756</v>
      </c>
      <c r="AF48" s="7">
        <v>1.0023500000000001</v>
      </c>
      <c r="AM48" s="7" t="e">
        <f>#REF!</f>
        <v>#REF!</v>
      </c>
      <c r="AN48" s="7" t="e">
        <f t="shared" si="18"/>
        <v>#REF!</v>
      </c>
      <c r="AO48" s="7">
        <v>6601.3512520000004</v>
      </c>
      <c r="AP48" s="7">
        <f t="shared" si="19"/>
        <v>5.7673946968047431</v>
      </c>
      <c r="AQ48" s="7">
        <v>1.000675</v>
      </c>
    </row>
    <row r="49" spans="1:43" x14ac:dyDescent="0.3">
      <c r="A49" s="8" t="e">
        <f>#REF!</f>
        <v>#REF!</v>
      </c>
      <c r="B49" s="7" t="e">
        <f>#REF!</f>
        <v>#REF!</v>
      </c>
      <c r="C49" s="7" t="e">
        <f t="shared" si="12"/>
        <v>#REF!</v>
      </c>
      <c r="D49">
        <v>84422.835410999993</v>
      </c>
      <c r="E49" s="7">
        <f t="shared" si="13"/>
        <v>7.6691408988468481</v>
      </c>
      <c r="F49">
        <v>0.973611</v>
      </c>
      <c r="H49">
        <v>81597.715639000002</v>
      </c>
      <c r="I49">
        <v>1.00732</v>
      </c>
      <c r="Q49" s="7" t="e">
        <f>#REF!</f>
        <v>#REF!</v>
      </c>
      <c r="R49" s="7" t="e">
        <f t="shared" si="14"/>
        <v>#REF!</v>
      </c>
      <c r="S49" s="7">
        <v>35598.008842000003</v>
      </c>
      <c r="T49" s="7">
        <f t="shared" si="15"/>
        <v>5.4185084640781866</v>
      </c>
      <c r="U49" s="7">
        <v>0.98619999999999997</v>
      </c>
      <c r="AB49" s="7" t="e">
        <f>#REF!</f>
        <v>#REF!</v>
      </c>
      <c r="AC49" s="7" t="e">
        <f t="shared" si="16"/>
        <v>#REF!</v>
      </c>
      <c r="AD49" s="7">
        <v>21438.885612999999</v>
      </c>
      <c r="AE49" s="7">
        <f t="shared" si="17"/>
        <v>8.3848072885885756</v>
      </c>
      <c r="AF49" s="7">
        <v>0.97724299999999997</v>
      </c>
      <c r="AM49" s="7" t="e">
        <f>#REF!</f>
        <v>#REF!</v>
      </c>
      <c r="AN49" s="7" t="e">
        <f t="shared" si="18"/>
        <v>#REF!</v>
      </c>
      <c r="AO49" s="7">
        <v>6942.25443</v>
      </c>
      <c r="AP49" s="7">
        <f t="shared" si="19"/>
        <v>5.1641423851929886</v>
      </c>
      <c r="AQ49" s="7">
        <v>0.98433300000000001</v>
      </c>
    </row>
    <row r="50" spans="1:43" x14ac:dyDescent="0.3">
      <c r="A50" s="8" t="e">
        <f>#REF!</f>
        <v>#REF!</v>
      </c>
      <c r="B50" s="7" t="e">
        <f>#REF!</f>
        <v>#REF!</v>
      </c>
      <c r="C50" s="7" t="e">
        <f t="shared" si="12"/>
        <v>#REF!</v>
      </c>
      <c r="D50">
        <v>86727.729292999997</v>
      </c>
      <c r="E50" s="7">
        <f t="shared" si="13"/>
        <v>2.7301782400211749</v>
      </c>
      <c r="F50">
        <v>1.0874470000000001</v>
      </c>
      <c r="H50">
        <v>86435.915901999993</v>
      </c>
      <c r="I50">
        <v>1.091118</v>
      </c>
      <c r="Q50" s="7" t="e">
        <f>#REF!</f>
        <v>#REF!</v>
      </c>
      <c r="R50" s="7" t="e">
        <f t="shared" si="14"/>
        <v>#REF!</v>
      </c>
      <c r="S50" s="7">
        <v>36088.096425999996</v>
      </c>
      <c r="T50" s="7">
        <f t="shared" si="15"/>
        <v>1.3767275191576687</v>
      </c>
      <c r="U50" s="7">
        <v>1.1075550000000001</v>
      </c>
      <c r="AB50" s="7" t="e">
        <f>#REF!</f>
        <v>#REF!</v>
      </c>
      <c r="AC50" s="7" t="e">
        <f t="shared" si="16"/>
        <v>#REF!</v>
      </c>
      <c r="AD50" s="7">
        <v>22381.895390000001</v>
      </c>
      <c r="AE50" s="7">
        <f t="shared" si="17"/>
        <v>4.3985951230048386</v>
      </c>
      <c r="AF50" s="7">
        <v>1.0936950000000001</v>
      </c>
      <c r="AM50" s="7" t="e">
        <f>#REF!</f>
        <v>#REF!</v>
      </c>
      <c r="AN50" s="7" t="e">
        <f t="shared" si="18"/>
        <v>#REF!</v>
      </c>
      <c r="AO50" s="7">
        <v>7239.2918970000001</v>
      </c>
      <c r="AP50" s="7">
        <f t="shared" si="19"/>
        <v>4.2786888610188782</v>
      </c>
      <c r="AQ50" s="7">
        <v>1.0785400000000001</v>
      </c>
    </row>
    <row r="51" spans="1:43" x14ac:dyDescent="0.3">
      <c r="A51" s="8" t="e">
        <f>#REF!</f>
        <v>#REF!</v>
      </c>
      <c r="B51" s="7" t="e">
        <f>#REF!</f>
        <v>#REF!</v>
      </c>
      <c r="C51" s="7" t="e">
        <f t="shared" si="12"/>
        <v>#REF!</v>
      </c>
      <c r="D51">
        <v>87870.148535</v>
      </c>
      <c r="E51" s="7">
        <f t="shared" si="13"/>
        <v>1.3172479566949846</v>
      </c>
      <c r="F51">
        <v>1.0353920000000001</v>
      </c>
      <c r="H51">
        <v>89058.509111000007</v>
      </c>
      <c r="I51">
        <v>1.021576</v>
      </c>
      <c r="Q51" s="7" t="e">
        <f>#REF!</f>
        <v>#REF!</v>
      </c>
      <c r="R51" s="7" t="e">
        <f t="shared" si="14"/>
        <v>#REF!</v>
      </c>
      <c r="S51" s="7">
        <v>36536.978897000001</v>
      </c>
      <c r="T51" s="7">
        <f t="shared" si="15"/>
        <v>1.2438518942678343</v>
      </c>
      <c r="U51" s="7">
        <v>1.0483990000000001</v>
      </c>
      <c r="AB51" s="7" t="e">
        <f>#REF!</f>
        <v>#REF!</v>
      </c>
      <c r="AC51" s="7" t="e">
        <f t="shared" si="16"/>
        <v>#REF!</v>
      </c>
      <c r="AD51" s="7">
        <v>23124.879314000002</v>
      </c>
      <c r="AE51" s="7">
        <f t="shared" si="17"/>
        <v>3.3195755366275108</v>
      </c>
      <c r="AF51" s="7">
        <v>1.0346709999999999</v>
      </c>
      <c r="AM51" s="7" t="e">
        <f>#REF!</f>
        <v>#REF!</v>
      </c>
      <c r="AN51" s="7" t="e">
        <f t="shared" si="18"/>
        <v>#REF!</v>
      </c>
      <c r="AO51" s="7">
        <v>7423.8777989999999</v>
      </c>
      <c r="AP51" s="7">
        <f t="shared" si="19"/>
        <v>2.5497784123954546</v>
      </c>
      <c r="AQ51" s="7">
        <v>1.0244</v>
      </c>
    </row>
    <row r="52" spans="1:43" x14ac:dyDescent="0.3">
      <c r="A52" s="8" t="e">
        <f>#REF!</f>
        <v>#REF!</v>
      </c>
      <c r="B52" s="7" t="e">
        <f>#REF!</f>
        <v>#REF!</v>
      </c>
      <c r="C52" s="7" t="e">
        <f t="shared" si="12"/>
        <v>#REF!</v>
      </c>
      <c r="D52">
        <v>89533.244789000004</v>
      </c>
      <c r="E52" s="7">
        <f t="shared" si="13"/>
        <v>1.8926749092014603</v>
      </c>
      <c r="F52">
        <v>1.025372</v>
      </c>
      <c r="H52">
        <v>85318.181190000003</v>
      </c>
      <c r="I52">
        <v>1.0760289999999999</v>
      </c>
      <c r="Q52" s="7" t="e">
        <f>#REF!</f>
        <v>#REF!</v>
      </c>
      <c r="R52" s="7" t="e">
        <f t="shared" si="14"/>
        <v>#REF!</v>
      </c>
      <c r="S52" s="7">
        <v>36705.241299000001</v>
      </c>
      <c r="T52" s="7">
        <f t="shared" si="15"/>
        <v>0.46052631355850338</v>
      </c>
      <c r="U52" s="7">
        <v>1.0495159999999999</v>
      </c>
      <c r="AB52" s="7" t="e">
        <f>#REF!</f>
        <v>#REF!</v>
      </c>
      <c r="AC52" s="7" t="e">
        <f t="shared" si="16"/>
        <v>#REF!</v>
      </c>
      <c r="AD52" s="7">
        <v>22733.374788000001</v>
      </c>
      <c r="AE52" s="7">
        <f t="shared" si="17"/>
        <v>-1.6930013803919906</v>
      </c>
      <c r="AF52" s="7">
        <v>1.033393</v>
      </c>
      <c r="AM52" s="7" t="e">
        <f>#REF!</f>
        <v>#REF!</v>
      </c>
      <c r="AN52" s="7" t="e">
        <f t="shared" si="18"/>
        <v>#REF!</v>
      </c>
      <c r="AO52" s="7">
        <v>7595.2533960000001</v>
      </c>
      <c r="AP52" s="7">
        <f t="shared" si="19"/>
        <v>2.3084377415679427</v>
      </c>
      <c r="AQ52" s="7">
        <v>1.0144169999999999</v>
      </c>
    </row>
    <row r="53" spans="1:43" x14ac:dyDescent="0.3">
      <c r="A53" s="8" t="e">
        <f>#REF!</f>
        <v>#REF!</v>
      </c>
      <c r="B53" s="7" t="e">
        <f>#REF!</f>
        <v>#REF!</v>
      </c>
      <c r="C53" s="7" t="e">
        <f t="shared" si="12"/>
        <v>#REF!</v>
      </c>
      <c r="D53">
        <v>93514.039216999998</v>
      </c>
      <c r="E53" s="7">
        <f t="shared" si="13"/>
        <v>4.4461634752335897</v>
      </c>
      <c r="F53" s="2">
        <v>1.1218269999999999</v>
      </c>
      <c r="H53">
        <v>96636.984116000007</v>
      </c>
      <c r="I53">
        <v>1.085574</v>
      </c>
      <c r="Q53" s="7" t="e">
        <f>#REF!</f>
        <v>#REF!</v>
      </c>
      <c r="R53" s="7" t="e">
        <f t="shared" si="14"/>
        <v>#REF!</v>
      </c>
      <c r="S53" s="7">
        <v>38708.152245999998</v>
      </c>
      <c r="T53" s="7">
        <f t="shared" si="15"/>
        <v>5.4567437132052419</v>
      </c>
      <c r="U53" s="2">
        <v>1.1248800000000001</v>
      </c>
      <c r="AB53" s="7" t="e">
        <f>#REF!</f>
        <v>#REF!</v>
      </c>
      <c r="AC53" s="7" t="e">
        <f t="shared" si="16"/>
        <v>#REF!</v>
      </c>
      <c r="AD53" s="7">
        <v>24105.889635</v>
      </c>
      <c r="AE53" s="7">
        <f t="shared" si="17"/>
        <v>6.0374443293148516</v>
      </c>
      <c r="AF53" s="2">
        <v>1.135605</v>
      </c>
      <c r="AM53" s="7" t="e">
        <f>#REF!</f>
        <v>#REF!</v>
      </c>
      <c r="AN53" s="7" t="e">
        <f t="shared" si="18"/>
        <v>#REF!</v>
      </c>
      <c r="AO53" s="7">
        <v>8158.5530950000002</v>
      </c>
      <c r="AP53" s="7">
        <f t="shared" si="19"/>
        <v>7.4164701245735785</v>
      </c>
      <c r="AQ53" s="2">
        <v>1.0984910000000001</v>
      </c>
    </row>
    <row r="54" spans="1:43" x14ac:dyDescent="0.3">
      <c r="A54" s="8" t="e">
        <f>#REF!</f>
        <v>#REF!</v>
      </c>
      <c r="B54" s="7" t="e">
        <f>#REF!</f>
        <v>#REF!</v>
      </c>
      <c r="C54" s="7" t="e">
        <f t="shared" si="12"/>
        <v>#REF!</v>
      </c>
      <c r="D54">
        <v>95148.656898999994</v>
      </c>
      <c r="E54" s="7">
        <f t="shared" si="13"/>
        <v>1.7479917407982555</v>
      </c>
      <c r="F54">
        <v>1.108236</v>
      </c>
      <c r="H54">
        <v>97305.999028000006</v>
      </c>
      <c r="I54">
        <v>1.083666</v>
      </c>
      <c r="Q54" s="7" t="e">
        <f>#REF!</f>
        <v>#REF!</v>
      </c>
      <c r="R54" s="7" t="e">
        <f t="shared" si="14"/>
        <v>#REF!</v>
      </c>
      <c r="S54" s="7">
        <v>39199.591827999997</v>
      </c>
      <c r="T54" s="7">
        <f t="shared" si="15"/>
        <v>1.2696022762253705</v>
      </c>
      <c r="U54" s="7">
        <v>1.097728</v>
      </c>
      <c r="AB54" s="7" t="e">
        <f>#REF!</f>
        <v>#REF!</v>
      </c>
      <c r="AC54" s="7" t="e">
        <f t="shared" si="16"/>
        <v>#REF!</v>
      </c>
      <c r="AD54" s="7">
        <v>24335.515166000001</v>
      </c>
      <c r="AE54" s="7">
        <f t="shared" si="17"/>
        <v>0.95257024103602816</v>
      </c>
      <c r="AF54" s="7">
        <v>1.1102270000000001</v>
      </c>
      <c r="AM54" s="7" t="e">
        <f>#REF!</f>
        <v>#REF!</v>
      </c>
      <c r="AN54" s="7" t="e">
        <f t="shared" si="18"/>
        <v>#REF!</v>
      </c>
      <c r="AO54" s="7">
        <v>8309.8609749999996</v>
      </c>
      <c r="AP54" s="7">
        <f t="shared" si="19"/>
        <v>1.8545920856080329</v>
      </c>
      <c r="AQ54" s="7">
        <v>1.1042829999999999</v>
      </c>
    </row>
    <row r="55" spans="1:43" x14ac:dyDescent="0.3">
      <c r="A55" s="8" t="e">
        <f>#REF!</f>
        <v>#REF!</v>
      </c>
      <c r="B55" s="7" t="e">
        <f>#REF!</f>
        <v>#REF!</v>
      </c>
      <c r="C55" s="7" t="e">
        <f t="shared" si="12"/>
        <v>#REF!</v>
      </c>
      <c r="D55">
        <v>93711.003668999998</v>
      </c>
      <c r="E55" s="7">
        <f t="shared" si="13"/>
        <v>-1.5109548330525087</v>
      </c>
      <c r="F55">
        <v>1.040465</v>
      </c>
      <c r="H55">
        <v>91164.340267000007</v>
      </c>
      <c r="I55">
        <v>1.0695300000000001</v>
      </c>
      <c r="Q55" s="7" t="e">
        <f>#REF!</f>
        <v>#REF!</v>
      </c>
      <c r="R55" s="7" t="e">
        <f t="shared" si="14"/>
        <v>#REF!</v>
      </c>
      <c r="S55" s="7">
        <v>37950.713218999997</v>
      </c>
      <c r="T55" s="7">
        <f t="shared" si="15"/>
        <v>-3.1859479927235697</v>
      </c>
      <c r="U55" s="7">
        <v>1.022635</v>
      </c>
      <c r="AB55" s="7" t="e">
        <f>#REF!</f>
        <v>#REF!</v>
      </c>
      <c r="AC55" s="7" t="e">
        <f t="shared" si="16"/>
        <v>#REF!</v>
      </c>
      <c r="AD55" s="7">
        <v>23752.835445000001</v>
      </c>
      <c r="AE55" s="7">
        <f t="shared" si="17"/>
        <v>-2.3943595071867776</v>
      </c>
      <c r="AF55" s="7">
        <v>1.0487390000000001</v>
      </c>
      <c r="AM55" s="7" t="e">
        <f>#REF!</f>
        <v>#REF!</v>
      </c>
      <c r="AN55" s="7" t="e">
        <f t="shared" si="18"/>
        <v>#REF!</v>
      </c>
      <c r="AO55" s="7">
        <v>8411.4712899999995</v>
      </c>
      <c r="AP55" s="7">
        <f t="shared" si="19"/>
        <v>1.2227679296403551</v>
      </c>
      <c r="AQ55" s="7">
        <v>1.040273</v>
      </c>
    </row>
    <row r="56" spans="1:43" x14ac:dyDescent="0.3">
      <c r="A56" s="8" t="e">
        <f>#REF!</f>
        <v>#REF!</v>
      </c>
      <c r="B56" s="7" t="e">
        <f>#REF!</f>
        <v>#REF!</v>
      </c>
      <c r="C56" s="7" t="e">
        <f t="shared" si="12"/>
        <v>#REF!</v>
      </c>
      <c r="D56">
        <v>100233.467021</v>
      </c>
      <c r="E56" s="7">
        <f t="shared" si="13"/>
        <v>6.96018940853331</v>
      </c>
      <c r="F56">
        <v>0.98715200000000003</v>
      </c>
      <c r="H56">
        <v>99519.443765999997</v>
      </c>
      <c r="I56">
        <v>0.99423399999999995</v>
      </c>
      <c r="Q56" s="7" t="e">
        <f>#REF!</f>
        <v>#REF!</v>
      </c>
      <c r="R56" s="7" t="e">
        <f t="shared" si="14"/>
        <v>#REF!</v>
      </c>
      <c r="S56" s="7">
        <v>41192.473983999997</v>
      </c>
      <c r="T56" s="7">
        <f t="shared" si="15"/>
        <v>8.5420285681930608</v>
      </c>
      <c r="U56" s="7">
        <v>0.97423999999999999</v>
      </c>
      <c r="AB56" s="7" t="e">
        <f>#REF!</f>
        <v>#REF!</v>
      </c>
      <c r="AC56" s="7" t="e">
        <f t="shared" si="16"/>
        <v>#REF!</v>
      </c>
      <c r="AD56" s="7">
        <v>25727.419320000001</v>
      </c>
      <c r="AE56" s="7">
        <f t="shared" si="17"/>
        <v>8.3130448976172886</v>
      </c>
      <c r="AF56" s="7">
        <v>0.95500099999999999</v>
      </c>
      <c r="AM56" s="7" t="e">
        <f>#REF!</f>
        <v>#REF!</v>
      </c>
      <c r="AN56" s="7" t="e">
        <f t="shared" si="18"/>
        <v>#REF!</v>
      </c>
      <c r="AO56" s="7">
        <v>8666.3869919999997</v>
      </c>
      <c r="AP56" s="7">
        <f t="shared" si="19"/>
        <v>3.0305720986417555</v>
      </c>
      <c r="AQ56" s="7">
        <v>1.0254559999999999</v>
      </c>
    </row>
    <row r="57" spans="1:43" x14ac:dyDescent="0.3">
      <c r="A57" s="8" t="e">
        <f>#REF!</f>
        <v>#REF!</v>
      </c>
      <c r="B57" s="7" t="e">
        <f>#REF!</f>
        <v>#REF!</v>
      </c>
      <c r="C57" s="7" t="e">
        <f t="shared" si="12"/>
        <v>#REF!</v>
      </c>
      <c r="D57">
        <v>99598.559208000006</v>
      </c>
      <c r="E57" s="7">
        <f t="shared" si="13"/>
        <v>-0.63342896526464187</v>
      </c>
      <c r="F57">
        <v>0.67884999999999995</v>
      </c>
      <c r="H57">
        <v>100372.223812</v>
      </c>
      <c r="I57">
        <v>0.67361800000000005</v>
      </c>
      <c r="Q57" s="7" t="e">
        <f>#REF!</f>
        <v>#REF!</v>
      </c>
      <c r="R57" s="7" t="e">
        <f t="shared" si="14"/>
        <v>#REF!</v>
      </c>
      <c r="S57" s="7">
        <v>40619.145445000002</v>
      </c>
      <c r="T57" s="7">
        <f t="shared" si="15"/>
        <v>-1.3918283694800238</v>
      </c>
      <c r="U57" s="7">
        <v>0.65483800000000003</v>
      </c>
      <c r="AB57" s="7" t="e">
        <f>#REF!</f>
        <v>#REF!</v>
      </c>
      <c r="AC57" s="7" t="e">
        <f t="shared" si="16"/>
        <v>#REF!</v>
      </c>
      <c r="AD57" s="7">
        <v>25129.416388000001</v>
      </c>
      <c r="AE57" s="7">
        <f t="shared" si="17"/>
        <v>-2.3243797777071364</v>
      </c>
      <c r="AF57" s="7">
        <v>0.67610800000000004</v>
      </c>
      <c r="AM57" s="7" t="e">
        <f>#REF!</f>
        <v>#REF!</v>
      </c>
      <c r="AN57" s="7" t="e">
        <f t="shared" si="18"/>
        <v>#REF!</v>
      </c>
      <c r="AO57" s="7">
        <v>9009.4029969999992</v>
      </c>
      <c r="AP57" s="7">
        <f t="shared" si="19"/>
        <v>3.9580047061900103</v>
      </c>
      <c r="AQ57" s="7">
        <v>0.70837300000000003</v>
      </c>
    </row>
    <row r="58" spans="1:43" x14ac:dyDescent="0.3">
      <c r="A58" s="8" t="e">
        <f>#REF!</f>
        <v>#REF!</v>
      </c>
      <c r="B58" s="7" t="e">
        <f>#REF!</f>
        <v>#REF!</v>
      </c>
      <c r="C58" s="7" t="e">
        <f t="shared" si="12"/>
        <v>#REF!</v>
      </c>
      <c r="D58">
        <v>106592.27747</v>
      </c>
      <c r="E58" s="7">
        <f t="shared" si="13"/>
        <v>7.0219070613204622</v>
      </c>
      <c r="F58">
        <v>0.94475699999999996</v>
      </c>
      <c r="H58">
        <v>108695.480196</v>
      </c>
      <c r="I58">
        <v>0.92647599999999997</v>
      </c>
      <c r="Q58" s="7" t="e">
        <f>#REF!</f>
        <v>#REF!</v>
      </c>
      <c r="R58" s="7" t="e">
        <f t="shared" si="14"/>
        <v>#REF!</v>
      </c>
      <c r="S58" s="7">
        <v>42966.592896000002</v>
      </c>
      <c r="T58" s="7">
        <f t="shared" si="15"/>
        <v>5.7791650348196981</v>
      </c>
      <c r="U58" s="7">
        <v>0.94186199999999998</v>
      </c>
      <c r="AB58" s="7" t="e">
        <f>#REF!</f>
        <v>#REF!</v>
      </c>
      <c r="AC58" s="7" t="e">
        <f t="shared" si="16"/>
        <v>#REF!</v>
      </c>
      <c r="AD58" s="7">
        <v>26560.609711000001</v>
      </c>
      <c r="AE58" s="7">
        <f t="shared" si="17"/>
        <v>5.6952907337849439</v>
      </c>
      <c r="AF58" s="7">
        <v>0.93986400000000003</v>
      </c>
      <c r="AM58" s="7" t="e">
        <f>#REF!</f>
        <v>#REF!</v>
      </c>
      <c r="AN58" s="7" t="e">
        <f t="shared" si="18"/>
        <v>#REF!</v>
      </c>
      <c r="AO58" s="7">
        <v>9807.0194900000006</v>
      </c>
      <c r="AP58" s="7">
        <f t="shared" si="19"/>
        <v>8.853155900181136</v>
      </c>
      <c r="AQ58" s="7">
        <v>0.95383899999999999</v>
      </c>
    </row>
    <row r="59" spans="1:43" x14ac:dyDescent="0.3">
      <c r="A59" s="8" t="e">
        <f>#REF!</f>
        <v>#REF!</v>
      </c>
      <c r="B59" s="7" t="e">
        <f>#REF!</f>
        <v>#REF!</v>
      </c>
      <c r="C59" s="7" t="e">
        <f t="shared" si="12"/>
        <v>#REF!</v>
      </c>
      <c r="D59">
        <v>110717.250697</v>
      </c>
      <c r="E59" s="7">
        <f t="shared" si="13"/>
        <v>3.8698612365806184</v>
      </c>
      <c r="F59">
        <v>0.97904100000000005</v>
      </c>
      <c r="H59">
        <v>110341.825459</v>
      </c>
      <c r="I59">
        <v>0.98237200000000002</v>
      </c>
      <c r="Q59" s="7" t="e">
        <f>#REF!</f>
        <v>#REF!</v>
      </c>
      <c r="R59" s="7" t="e">
        <f t="shared" si="14"/>
        <v>#REF!</v>
      </c>
      <c r="S59" s="7">
        <v>43890.934714000003</v>
      </c>
      <c r="T59" s="7">
        <f t="shared" si="15"/>
        <v>2.1513035027873002</v>
      </c>
      <c r="U59" s="7">
        <v>0.97781399999999996</v>
      </c>
      <c r="AB59" s="7" t="e">
        <f>#REF!</f>
        <v>#REF!</v>
      </c>
      <c r="AC59" s="7" t="e">
        <f t="shared" si="16"/>
        <v>#REF!</v>
      </c>
      <c r="AD59" s="7">
        <v>27149.280949</v>
      </c>
      <c r="AE59" s="7">
        <f t="shared" si="17"/>
        <v>2.216331795110122</v>
      </c>
      <c r="AF59" s="7">
        <v>0.981576</v>
      </c>
      <c r="AM59" s="7" t="e">
        <f>#REF!</f>
        <v>#REF!</v>
      </c>
      <c r="AN59" s="7" t="e">
        <f t="shared" si="18"/>
        <v>#REF!</v>
      </c>
      <c r="AO59" s="7">
        <v>11005.191566</v>
      </c>
      <c r="AP59" s="7">
        <f t="shared" si="19"/>
        <v>12.217494593762652</v>
      </c>
      <c r="AQ59" s="7">
        <v>0.95595799999999997</v>
      </c>
    </row>
    <row r="60" spans="1:43" x14ac:dyDescent="0.3">
      <c r="A60" s="8" t="e">
        <f>#REF!</f>
        <v>#REF!</v>
      </c>
      <c r="B60" s="7" t="e">
        <f>#REF!</f>
        <v>#REF!</v>
      </c>
      <c r="C60" s="7" t="e">
        <f t="shared" si="12"/>
        <v>#REF!</v>
      </c>
      <c r="D60">
        <v>112363.825259</v>
      </c>
      <c r="E60" s="7">
        <f t="shared" si="13"/>
        <v>1.4871888090015801</v>
      </c>
      <c r="F60">
        <v>1.0971919999999999</v>
      </c>
      <c r="H60">
        <v>115081.697212</v>
      </c>
      <c r="I60">
        <v>1.07128</v>
      </c>
      <c r="Q60" s="7" t="e">
        <f>#REF!</f>
        <v>#REF!</v>
      </c>
      <c r="R60" s="7" t="e">
        <f t="shared" si="14"/>
        <v>#REF!</v>
      </c>
      <c r="S60" s="7">
        <v>44268.345026000003</v>
      </c>
      <c r="T60" s="7">
        <f t="shared" si="15"/>
        <v>0.85988214755339243</v>
      </c>
      <c r="U60" s="7">
        <v>1.1000589999999999</v>
      </c>
      <c r="AB60" s="7" t="e">
        <f>#REF!</f>
        <v>#REF!</v>
      </c>
      <c r="AC60" s="7" t="e">
        <f t="shared" si="16"/>
        <v>#REF!</v>
      </c>
      <c r="AD60" s="7">
        <v>27657.580430999998</v>
      </c>
      <c r="AE60" s="7">
        <f t="shared" si="17"/>
        <v>1.8722392057264301</v>
      </c>
      <c r="AF60" s="7">
        <v>1.0841730000000001</v>
      </c>
      <c r="AM60" s="7" t="e">
        <f>#REF!</f>
        <v>#REF!</v>
      </c>
      <c r="AN60" s="7" t="e">
        <f t="shared" si="18"/>
        <v>#REF!</v>
      </c>
      <c r="AO60" s="7">
        <v>11012.141142</v>
      </c>
      <c r="AP60" s="7">
        <f t="shared" si="19"/>
        <v>6.3148160196234926E-2</v>
      </c>
      <c r="AQ60" s="7">
        <v>1.0895280000000001</v>
      </c>
    </row>
    <row r="61" spans="1:43" x14ac:dyDescent="0.3">
      <c r="A61" s="8" t="e">
        <f>#REF!</f>
        <v>#REF!</v>
      </c>
      <c r="B61" s="7" t="e">
        <f>#REF!</f>
        <v>#REF!</v>
      </c>
      <c r="C61" s="7" t="e">
        <f t="shared" si="12"/>
        <v>#REF!</v>
      </c>
      <c r="D61">
        <v>111675.284642</v>
      </c>
      <c r="E61" s="7">
        <f t="shared" si="13"/>
        <v>-0.61277783611666337</v>
      </c>
      <c r="F61">
        <v>0.85459700000000005</v>
      </c>
      <c r="H61">
        <v>103427.26383</v>
      </c>
      <c r="I61">
        <v>0.92274800000000001</v>
      </c>
      <c r="Q61" s="7" t="e">
        <f>#REF!</f>
        <v>#REF!</v>
      </c>
      <c r="R61" s="7" t="e">
        <f t="shared" si="14"/>
        <v>#REF!</v>
      </c>
      <c r="S61" s="7">
        <v>44186.023021000001</v>
      </c>
      <c r="T61" s="7">
        <f t="shared" si="15"/>
        <v>-0.1859613341127897</v>
      </c>
      <c r="U61" s="7">
        <v>0.86500500000000002</v>
      </c>
      <c r="AB61" s="7" t="e">
        <f>#REF!</f>
        <v>#REF!</v>
      </c>
      <c r="AC61" s="7" t="e">
        <f t="shared" si="16"/>
        <v>#REF!</v>
      </c>
      <c r="AD61" s="7">
        <v>26875.025438000001</v>
      </c>
      <c r="AE61" s="7">
        <f t="shared" si="17"/>
        <v>-2.8294412627753616</v>
      </c>
      <c r="AF61" s="7">
        <v>0.86408300000000005</v>
      </c>
      <c r="AM61" s="7" t="e">
        <f>#REF!</f>
        <v>#REF!</v>
      </c>
      <c r="AN61" s="7" t="e">
        <f t="shared" si="18"/>
        <v>#REF!</v>
      </c>
      <c r="AO61" s="7">
        <v>10948.987099</v>
      </c>
      <c r="AP61" s="7">
        <f t="shared" si="19"/>
        <v>-0.57349467452003466</v>
      </c>
      <c r="AQ61" s="7">
        <v>0.87174600000000002</v>
      </c>
    </row>
    <row r="62" spans="1:43" x14ac:dyDescent="0.3">
      <c r="A62" s="8" t="e">
        <f>#REF!</f>
        <v>#REF!</v>
      </c>
      <c r="B62" s="7" t="e">
        <f>#REF!</f>
        <v>#REF!</v>
      </c>
      <c r="C62" s="7" t="e">
        <f t="shared" si="12"/>
        <v>#REF!</v>
      </c>
      <c r="D62">
        <v>115234.676215</v>
      </c>
      <c r="E62" s="7">
        <f t="shared" si="13"/>
        <v>3.1872688611543936</v>
      </c>
      <c r="F62">
        <v>1.123246</v>
      </c>
      <c r="H62">
        <v>118750.35798099999</v>
      </c>
      <c r="I62">
        <v>1.0899920000000001</v>
      </c>
      <c r="Q62" s="7" t="e">
        <f>#REF!</f>
        <v>#REF!</v>
      </c>
      <c r="R62" s="7" t="e">
        <f t="shared" si="14"/>
        <v>#REF!</v>
      </c>
      <c r="S62" s="7">
        <v>45145.483316999998</v>
      </c>
      <c r="T62" s="7">
        <f t="shared" si="15"/>
        <v>2.1714112979663156</v>
      </c>
      <c r="U62" s="7">
        <v>1.134279</v>
      </c>
      <c r="AB62" s="7" t="e">
        <f>#REF!</f>
        <v>#REF!</v>
      </c>
      <c r="AC62" s="7" t="e">
        <f t="shared" si="16"/>
        <v>#REF!</v>
      </c>
      <c r="AD62" s="7">
        <v>28639.281847999999</v>
      </c>
      <c r="AE62" s="7">
        <f t="shared" si="17"/>
        <v>6.5646688002960047</v>
      </c>
      <c r="AF62" s="7">
        <v>1.1369590000000001</v>
      </c>
      <c r="AM62" s="7" t="e">
        <f>#REF!</f>
        <v>#REF!</v>
      </c>
      <c r="AN62" s="7" t="e">
        <f t="shared" si="18"/>
        <v>#REF!</v>
      </c>
      <c r="AO62" s="7">
        <v>11754.360971</v>
      </c>
      <c r="AP62" s="7">
        <f t="shared" si="19"/>
        <v>7.3556929487436946</v>
      </c>
      <c r="AQ62" s="7">
        <v>1.09615</v>
      </c>
    </row>
    <row r="63" spans="1:43" x14ac:dyDescent="0.3">
      <c r="A63" s="8" t="e">
        <f>#REF!</f>
        <v>#REF!</v>
      </c>
      <c r="B63" s="7" t="e">
        <f>#REF!</f>
        <v>#REF!</v>
      </c>
      <c r="C63" s="7" t="e">
        <f t="shared" si="12"/>
        <v>#REF!</v>
      </c>
      <c r="D63">
        <v>118941.43428</v>
      </c>
      <c r="E63" s="7">
        <f t="shared" si="13"/>
        <v>3.2167036752757383</v>
      </c>
      <c r="F63">
        <v>1.0398270000000001</v>
      </c>
      <c r="H63">
        <v>121117.189592</v>
      </c>
      <c r="I63">
        <v>1.021147</v>
      </c>
      <c r="Q63" s="7" t="e">
        <f>#REF!</f>
        <v>#REF!</v>
      </c>
      <c r="R63" s="7" t="e">
        <f t="shared" si="14"/>
        <v>#REF!</v>
      </c>
      <c r="S63" s="7">
        <v>46816.169085000001</v>
      </c>
      <c r="T63" s="7">
        <f t="shared" si="15"/>
        <v>3.7006709093551535</v>
      </c>
      <c r="U63" s="7">
        <v>1.052516</v>
      </c>
      <c r="AB63" s="7" t="e">
        <f>#REF!</f>
        <v>#REF!</v>
      </c>
      <c r="AC63" s="7" t="e">
        <f t="shared" si="16"/>
        <v>#REF!</v>
      </c>
      <c r="AD63" s="7">
        <v>28837.168416</v>
      </c>
      <c r="AE63" s="7">
        <f t="shared" si="17"/>
        <v>0.69096204664020888</v>
      </c>
      <c r="AF63" s="7">
        <v>1.0397719999999999</v>
      </c>
      <c r="AM63" s="7" t="e">
        <f>#REF!</f>
        <v>#REF!</v>
      </c>
      <c r="AN63" s="7" t="e">
        <f t="shared" si="18"/>
        <v>#REF!</v>
      </c>
      <c r="AO63" s="7">
        <v>12342.843089</v>
      </c>
      <c r="AP63" s="7">
        <f t="shared" si="19"/>
        <v>5.0065003061577187</v>
      </c>
      <c r="AQ63" s="7">
        <v>1.025569</v>
      </c>
    </row>
    <row r="64" spans="1:43" x14ac:dyDescent="0.3">
      <c r="A64" s="8" t="e">
        <f>#REF!</f>
        <v>#REF!</v>
      </c>
      <c r="B64" s="7" t="e">
        <f>#REF!</f>
        <v>#REF!</v>
      </c>
      <c r="C64" s="7" t="e">
        <f t="shared" si="12"/>
        <v>#REF!</v>
      </c>
      <c r="D64">
        <v>122221.01177</v>
      </c>
      <c r="E64" s="7">
        <f t="shared" si="13"/>
        <v>2.7573044749733953</v>
      </c>
      <c r="F64">
        <v>1.03773</v>
      </c>
      <c r="H64">
        <v>118093.50808699999</v>
      </c>
      <c r="I64">
        <v>1.0740000000000001</v>
      </c>
      <c r="Q64" s="7" t="e">
        <f>#REF!</f>
        <v>#REF!</v>
      </c>
      <c r="R64" s="7" t="e">
        <f t="shared" si="14"/>
        <v>#REF!</v>
      </c>
      <c r="S64" s="7">
        <v>47036.631629000003</v>
      </c>
      <c r="T64" s="7">
        <f t="shared" si="15"/>
        <v>0.47091111534504648</v>
      </c>
      <c r="U64" s="7">
        <v>1.067501</v>
      </c>
      <c r="AB64" s="7" t="e">
        <f>#REF!</f>
        <v>#REF!</v>
      </c>
      <c r="AC64" s="7" t="e">
        <f t="shared" si="16"/>
        <v>#REF!</v>
      </c>
      <c r="AD64" s="7">
        <v>29690.764554000001</v>
      </c>
      <c r="AE64" s="7">
        <f t="shared" si="17"/>
        <v>2.9600553205715983</v>
      </c>
      <c r="AF64" s="7">
        <v>1.0451889999999999</v>
      </c>
      <c r="AM64" s="7" t="e">
        <f>#REF!</f>
        <v>#REF!</v>
      </c>
      <c r="AN64" s="7" t="e">
        <f t="shared" si="18"/>
        <v>#REF!</v>
      </c>
      <c r="AO64" s="7">
        <v>12756.729342000001</v>
      </c>
      <c r="AP64" s="7">
        <f t="shared" si="19"/>
        <v>3.3532489234093816</v>
      </c>
      <c r="AQ64" s="7">
        <v>1.022322</v>
      </c>
    </row>
    <row r="65" spans="1:43" x14ac:dyDescent="0.3">
      <c r="A65" s="8" t="e">
        <f>#REF!</f>
        <v>#REF!</v>
      </c>
      <c r="B65" s="7" t="e">
        <f>#REF!</f>
        <v>#REF!</v>
      </c>
      <c r="C65" s="7" t="e">
        <f t="shared" si="12"/>
        <v>#REF!</v>
      </c>
      <c r="D65">
        <v>122572.917479</v>
      </c>
      <c r="E65" s="7">
        <f t="shared" si="13"/>
        <v>0.28792570434796971</v>
      </c>
      <c r="F65">
        <v>1.1155349999999999</v>
      </c>
      <c r="H65">
        <v>123518.207866</v>
      </c>
      <c r="I65">
        <v>1.1069979999999999</v>
      </c>
      <c r="Q65" s="7" t="e">
        <f>#REF!</f>
        <v>#REF!</v>
      </c>
      <c r="R65" s="7" t="e">
        <f t="shared" si="14"/>
        <v>#REF!</v>
      </c>
      <c r="S65" s="7">
        <v>47777.69659</v>
      </c>
      <c r="T65" s="7">
        <f t="shared" si="15"/>
        <v>1.57550601591781</v>
      </c>
      <c r="U65" s="7">
        <v>1.1224700000000001</v>
      </c>
      <c r="AB65" s="7" t="e">
        <f>#REF!</f>
        <v>#REF!</v>
      </c>
      <c r="AC65" s="7" t="e">
        <f t="shared" si="16"/>
        <v>#REF!</v>
      </c>
      <c r="AD65" s="7">
        <v>29659.249131</v>
      </c>
      <c r="AE65" s="7">
        <f t="shared" si="17"/>
        <v>-0.1061455421354367</v>
      </c>
      <c r="AF65" s="7">
        <v>1.1258969999999999</v>
      </c>
      <c r="AM65" s="7" t="e">
        <f>#REF!</f>
        <v>#REF!</v>
      </c>
      <c r="AN65" s="7" t="e">
        <f t="shared" si="18"/>
        <v>#REF!</v>
      </c>
      <c r="AO65" s="7">
        <v>12730.258827</v>
      </c>
      <c r="AP65" s="7">
        <f t="shared" si="19"/>
        <v>-0.20750236436269631</v>
      </c>
      <c r="AQ65" s="7">
        <v>1.114833</v>
      </c>
    </row>
    <row r="66" spans="1:43" x14ac:dyDescent="0.3">
      <c r="A66" s="8" t="e">
        <f>#REF!</f>
        <v>#REF!</v>
      </c>
      <c r="B66" s="7" t="e">
        <f>#REF!</f>
        <v>#REF!</v>
      </c>
      <c r="C66" s="7" t="e">
        <f t="shared" si="12"/>
        <v>#REF!</v>
      </c>
      <c r="D66">
        <v>124590.488199</v>
      </c>
      <c r="E66" s="7">
        <f t="shared" si="13"/>
        <v>1.6460167233480973</v>
      </c>
      <c r="F66">
        <v>1.0572330000000001</v>
      </c>
      <c r="H66">
        <v>123825.12646</v>
      </c>
      <c r="I66">
        <v>1.063768</v>
      </c>
      <c r="Q66" s="7" t="e">
        <f>#REF!</f>
        <v>#REF!</v>
      </c>
      <c r="R66" s="7" t="e">
        <f t="shared" si="14"/>
        <v>#REF!</v>
      </c>
      <c r="S66" s="7">
        <v>48422.153923999998</v>
      </c>
      <c r="T66" s="7">
        <f t="shared" si="15"/>
        <v>1.348866479542437</v>
      </c>
      <c r="U66" s="7">
        <v>1.0414699999999999</v>
      </c>
      <c r="AB66" s="7" t="e">
        <f>#REF!</f>
        <v>#REF!</v>
      </c>
      <c r="AC66" s="7" t="e">
        <f t="shared" si="16"/>
        <v>#REF!</v>
      </c>
      <c r="AD66" s="7">
        <v>29754.045599000001</v>
      </c>
      <c r="AE66" s="7">
        <f t="shared" si="17"/>
        <v>0.31961857018463036</v>
      </c>
      <c r="AF66" s="7">
        <v>1.0591839999999999</v>
      </c>
      <c r="AM66" s="7" t="e">
        <f>#REF!</f>
        <v>#REF!</v>
      </c>
      <c r="AN66" s="7" t="e">
        <f t="shared" si="18"/>
        <v>#REF!</v>
      </c>
      <c r="AO66" s="7">
        <v>13261.045413</v>
      </c>
      <c r="AP66" s="7">
        <f t="shared" si="19"/>
        <v>4.169487778789204</v>
      </c>
      <c r="AQ66" s="7">
        <v>1.0516319999999999</v>
      </c>
    </row>
    <row r="67" spans="1:43" x14ac:dyDescent="0.3">
      <c r="A67" s="8" t="e">
        <f>#REF!</f>
        <v>#REF!</v>
      </c>
      <c r="B67" s="7" t="e">
        <f>#REF!</f>
        <v>#REF!</v>
      </c>
      <c r="C67" s="7" t="e">
        <f t="shared" si="12"/>
        <v>#REF!</v>
      </c>
      <c r="D67">
        <v>127923.64059700001</v>
      </c>
      <c r="E67" s="7">
        <f t="shared" si="13"/>
        <v>2.6752864092451318</v>
      </c>
      <c r="F67">
        <v>1.0721670000000001</v>
      </c>
      <c r="H67">
        <v>128239.640824</v>
      </c>
      <c r="I67">
        <v>1.0695250000000001</v>
      </c>
      <c r="Q67" s="7" t="e">
        <f>#REF!</f>
        <v>#REF!</v>
      </c>
      <c r="R67" s="7" t="e">
        <f t="shared" si="14"/>
        <v>#REF!</v>
      </c>
      <c r="S67" s="7">
        <v>49226.358568000003</v>
      </c>
      <c r="T67" s="7">
        <f t="shared" si="15"/>
        <v>1.6608196431373727</v>
      </c>
      <c r="U67" s="7">
        <v>1.0550459999999999</v>
      </c>
      <c r="AB67" s="7" t="e">
        <f>#REF!</f>
        <v>#REF!</v>
      </c>
      <c r="AC67" s="7" t="e">
        <f t="shared" si="16"/>
        <v>#REF!</v>
      </c>
      <c r="AD67" s="7">
        <v>30810.985381999999</v>
      </c>
      <c r="AE67" s="7">
        <f t="shared" si="17"/>
        <v>3.552255707491156</v>
      </c>
      <c r="AF67" s="7">
        <v>1.0755889999999999</v>
      </c>
      <c r="AM67" s="7" t="e">
        <f>#REF!</f>
        <v>#REF!</v>
      </c>
      <c r="AN67" s="7" t="e">
        <f t="shared" si="18"/>
        <v>#REF!</v>
      </c>
      <c r="AO67" s="7">
        <v>13177.129570999999</v>
      </c>
      <c r="AP67" s="7">
        <f t="shared" si="19"/>
        <v>-0.63279959751692161</v>
      </c>
      <c r="AQ67" s="7">
        <v>1.0749580000000001</v>
      </c>
    </row>
    <row r="68" spans="1:43" x14ac:dyDescent="0.3">
      <c r="A68" s="8" t="e">
        <f>#REF!</f>
        <v>#REF!</v>
      </c>
      <c r="B68" s="7" t="e">
        <f>#REF!</f>
        <v>#REF!</v>
      </c>
      <c r="C68" s="7" t="e">
        <f t="shared" si="12"/>
        <v>#REF!</v>
      </c>
      <c r="D68">
        <v>129756.04427899999</v>
      </c>
      <c r="E68" s="7">
        <f t="shared" si="13"/>
        <v>1.432419897876926</v>
      </c>
      <c r="F68">
        <v>1.006767</v>
      </c>
      <c r="H68">
        <v>131161.24673099999</v>
      </c>
      <c r="I68">
        <v>0.99598100000000001</v>
      </c>
      <c r="Q68" s="7" t="e">
        <f>#REF!</f>
        <v>#REF!</v>
      </c>
      <c r="R68" s="7" t="e">
        <f t="shared" si="14"/>
        <v>#REF!</v>
      </c>
      <c r="S68" s="7">
        <v>49585.082234000001</v>
      </c>
      <c r="T68" s="7">
        <f t="shared" si="15"/>
        <v>0.72872273398907339</v>
      </c>
      <c r="U68" s="7">
        <v>0.99554399999999998</v>
      </c>
      <c r="AB68" s="7" t="e">
        <f>#REF!</f>
        <v>#REF!</v>
      </c>
      <c r="AC68" s="7" t="e">
        <f t="shared" si="16"/>
        <v>#REF!</v>
      </c>
      <c r="AD68" s="7">
        <v>31182.41073</v>
      </c>
      <c r="AE68" s="7">
        <f t="shared" si="17"/>
        <v>1.2054964922250946</v>
      </c>
      <c r="AF68" s="7">
        <v>0.97601099999999996</v>
      </c>
      <c r="AM68" s="7" t="e">
        <f>#REF!</f>
        <v>#REF!</v>
      </c>
      <c r="AN68" s="7" t="e">
        <f t="shared" si="18"/>
        <v>#REF!</v>
      </c>
      <c r="AO68" s="7">
        <v>13637.847414</v>
      </c>
      <c r="AP68" s="7">
        <f t="shared" si="19"/>
        <v>3.4963444847194864</v>
      </c>
      <c r="AQ68" s="7">
        <v>1.050753</v>
      </c>
    </row>
    <row r="69" spans="1:43" x14ac:dyDescent="0.3">
      <c r="A69" s="8" t="e">
        <f>#REF!</f>
        <v>#REF!</v>
      </c>
      <c r="B69" s="7" t="e">
        <f>#REF!</f>
        <v>#REF!</v>
      </c>
      <c r="C69" s="7" t="e">
        <f t="shared" si="12"/>
        <v>#REF!</v>
      </c>
      <c r="D69">
        <v>136965.531808</v>
      </c>
      <c r="E69" s="7">
        <f t="shared" si="13"/>
        <v>5.5561862794601353</v>
      </c>
      <c r="F69">
        <v>0.65527199999999997</v>
      </c>
      <c r="H69">
        <v>132457.364367</v>
      </c>
      <c r="I69">
        <v>0.67757400000000001</v>
      </c>
      <c r="Q69" s="7" t="e">
        <f>#REF!</f>
        <v>#REF!</v>
      </c>
      <c r="R69" s="7" t="e">
        <f t="shared" si="14"/>
        <v>#REF!</v>
      </c>
      <c r="S69" s="7">
        <v>51891.79694</v>
      </c>
      <c r="T69" s="7">
        <f t="shared" si="15"/>
        <v>4.6520336401061968</v>
      </c>
      <c r="U69" s="7">
        <v>0.63244800000000001</v>
      </c>
      <c r="AB69" s="7" t="e">
        <f>#REF!</f>
        <v>#REF!</v>
      </c>
      <c r="AC69" s="7" t="e">
        <f t="shared" si="16"/>
        <v>#REF!</v>
      </c>
      <c r="AD69" s="7">
        <v>33270.747381000001</v>
      </c>
      <c r="AE69" s="7">
        <f t="shared" si="17"/>
        <v>6.6971622851175141</v>
      </c>
      <c r="AF69" s="7">
        <v>0.65408500000000003</v>
      </c>
      <c r="AM69" s="7" t="e">
        <f>#REF!</f>
        <v>#REF!</v>
      </c>
      <c r="AN69" s="7" t="e">
        <f t="shared" si="18"/>
        <v>#REF!</v>
      </c>
      <c r="AO69" s="7">
        <v>14275.844369</v>
      </c>
      <c r="AP69" s="7">
        <f t="shared" si="19"/>
        <v>4.6781353070797849</v>
      </c>
      <c r="AQ69" s="7">
        <v>0.69179400000000002</v>
      </c>
    </row>
    <row r="70" spans="1:43" x14ac:dyDescent="0.3">
      <c r="A70" s="8" t="e">
        <f>#REF!</f>
        <v>#REF!</v>
      </c>
      <c r="B70" s="7" t="e">
        <f>#REF!</f>
        <v>#REF!</v>
      </c>
      <c r="C70" s="7" t="e">
        <f t="shared" ref="C70:C133" si="20">B70/B69*100-100</f>
        <v>#REF!</v>
      </c>
      <c r="D70">
        <v>131516.36523600001</v>
      </c>
      <c r="E70" s="7">
        <f t="shared" ref="E70:E133" si="21">D70/D69*100-100</f>
        <v>-3.978494808196487</v>
      </c>
      <c r="F70">
        <v>0.97485100000000002</v>
      </c>
      <c r="H70">
        <v>137436.62418799999</v>
      </c>
      <c r="I70">
        <v>0.93285799999999997</v>
      </c>
      <c r="Q70" s="7" t="e">
        <f>#REF!</f>
        <v>#REF!</v>
      </c>
      <c r="R70" s="7" t="e">
        <f t="shared" ref="R70:R133" si="22">Q70/Q69*100-100</f>
        <v>#REF!</v>
      </c>
      <c r="S70" s="7">
        <v>50148.498703999998</v>
      </c>
      <c r="T70" s="7">
        <f t="shared" ref="T70:T133" si="23">S70/S69*100-100</f>
        <v>-3.3594871228215339</v>
      </c>
      <c r="U70" s="7">
        <v>0.965055</v>
      </c>
      <c r="AB70" s="7" t="e">
        <f>#REF!</f>
        <v>#REF!</v>
      </c>
      <c r="AC70" s="7" t="e">
        <f t="shared" ref="AC70:AC133" si="24">AB70/AB69*100-100</f>
        <v>#REF!</v>
      </c>
      <c r="AD70" s="7">
        <v>31698.869977999999</v>
      </c>
      <c r="AE70" s="7">
        <f t="shared" ref="AE70:AE133" si="25">AD70/AD69*100-100</f>
        <v>-4.7245028342755404</v>
      </c>
      <c r="AF70" s="7">
        <v>0.97394400000000003</v>
      </c>
      <c r="AM70" s="7" t="e">
        <f>#REF!</f>
        <v>#REF!</v>
      </c>
      <c r="AN70" s="7" t="e">
        <f t="shared" ref="AN70:AN133" si="26">AM70/AM69*100-100</f>
        <v>#REF!</v>
      </c>
      <c r="AO70" s="7">
        <v>14112.319503000001</v>
      </c>
      <c r="AP70" s="7">
        <f t="shared" ref="AP70:AP133" si="27">AO70/AO69*100-100</f>
        <v>-1.1454654574064591</v>
      </c>
      <c r="AQ70" s="7">
        <v>0.96801000000000004</v>
      </c>
    </row>
    <row r="71" spans="1:43" x14ac:dyDescent="0.3">
      <c r="A71" s="8" t="e">
        <f>#REF!</f>
        <v>#REF!</v>
      </c>
      <c r="B71" s="7" t="e">
        <f>#REF!</f>
        <v>#REF!</v>
      </c>
      <c r="C71" s="7" t="e">
        <f t="shared" si="20"/>
        <v>#REF!</v>
      </c>
      <c r="D71">
        <v>146687.26298</v>
      </c>
      <c r="E71" s="7">
        <f t="shared" si="21"/>
        <v>11.535368786064382</v>
      </c>
      <c r="F71">
        <v>0.97780299999999998</v>
      </c>
      <c r="H71">
        <v>146028.543343</v>
      </c>
      <c r="I71">
        <v>0.982213</v>
      </c>
      <c r="Q71" s="7" t="e">
        <f>#REF!</f>
        <v>#REF!</v>
      </c>
      <c r="R71" s="7" t="e">
        <f t="shared" si="22"/>
        <v>#REF!</v>
      </c>
      <c r="S71" s="7">
        <v>55130.428691000001</v>
      </c>
      <c r="T71" s="7">
        <f t="shared" si="23"/>
        <v>9.9343551965646952</v>
      </c>
      <c r="U71" s="7">
        <v>0.97818799999999995</v>
      </c>
      <c r="AB71" s="7" t="e">
        <f>#REF!</f>
        <v>#REF!</v>
      </c>
      <c r="AC71" s="7" t="e">
        <f t="shared" si="24"/>
        <v>#REF!</v>
      </c>
      <c r="AD71" s="7">
        <v>35216.063016</v>
      </c>
      <c r="AE71" s="7">
        <f t="shared" si="25"/>
        <v>11.095641707231337</v>
      </c>
      <c r="AF71" s="7">
        <v>0.97890900000000003</v>
      </c>
      <c r="AM71" s="7" t="e">
        <f>#REF!</f>
        <v>#REF!</v>
      </c>
      <c r="AN71" s="7" t="e">
        <f t="shared" si="26"/>
        <v>#REF!</v>
      </c>
      <c r="AO71" s="7">
        <v>16630.740816000001</v>
      </c>
      <c r="AP71" s="7">
        <f t="shared" si="27"/>
        <v>17.845551983602931</v>
      </c>
      <c r="AQ71" s="7">
        <v>0.95553600000000005</v>
      </c>
    </row>
    <row r="72" spans="1:43" x14ac:dyDescent="0.3">
      <c r="A72" s="8" t="e">
        <f>#REF!</f>
        <v>#REF!</v>
      </c>
      <c r="B72" s="7" t="e">
        <f>#REF!</f>
        <v>#REF!</v>
      </c>
      <c r="C72" s="7" t="e">
        <f t="shared" si="20"/>
        <v>#REF!</v>
      </c>
      <c r="D72">
        <v>151064.369205</v>
      </c>
      <c r="E72" s="7">
        <f t="shared" si="21"/>
        <v>2.9839715705901426</v>
      </c>
      <c r="F72">
        <v>1.0562499999999999</v>
      </c>
      <c r="H72">
        <v>150221.75132400001</v>
      </c>
      <c r="I72">
        <v>1.062174</v>
      </c>
      <c r="Q72" s="7" t="e">
        <f>#REF!</f>
        <v>#REF!</v>
      </c>
      <c r="R72" s="7" t="e">
        <f t="shared" si="22"/>
        <v>#REF!</v>
      </c>
      <c r="S72" s="7">
        <v>55910.616703</v>
      </c>
      <c r="T72" s="7">
        <f t="shared" si="23"/>
        <v>1.4151676860212064</v>
      </c>
      <c r="U72" s="7">
        <v>1.0650139999999999</v>
      </c>
      <c r="AB72" s="7" t="e">
        <f>#REF!</f>
        <v>#REF!</v>
      </c>
      <c r="AC72" s="7" t="e">
        <f t="shared" si="24"/>
        <v>#REF!</v>
      </c>
      <c r="AD72" s="7">
        <v>36682.607922000003</v>
      </c>
      <c r="AE72" s="7">
        <f t="shared" si="25"/>
        <v>4.1644203820673908</v>
      </c>
      <c r="AF72" s="7">
        <v>1.0372619999999999</v>
      </c>
      <c r="AM72" s="7" t="e">
        <f>#REF!</f>
        <v>#REF!</v>
      </c>
      <c r="AN72" s="7" t="e">
        <f t="shared" si="26"/>
        <v>#REF!</v>
      </c>
      <c r="AO72" s="7">
        <v>16489.189871999999</v>
      </c>
      <c r="AP72" s="7">
        <f t="shared" si="27"/>
        <v>-0.85114034044605091</v>
      </c>
      <c r="AQ72" s="7">
        <v>1.050905</v>
      </c>
    </row>
    <row r="73" spans="1:43" x14ac:dyDescent="0.3">
      <c r="A73" s="8" t="e">
        <f>#REF!</f>
        <v>#REF!</v>
      </c>
      <c r="B73" s="7" t="e">
        <f>#REF!</f>
        <v>#REF!</v>
      </c>
      <c r="C73" s="7" t="e">
        <f t="shared" si="20"/>
        <v>#REF!</v>
      </c>
      <c r="D73">
        <v>153446.81635099999</v>
      </c>
      <c r="E73" s="7">
        <f t="shared" si="21"/>
        <v>1.5771072679401357</v>
      </c>
      <c r="F73">
        <v>0.90807400000000005</v>
      </c>
      <c r="H73">
        <v>150633.30312</v>
      </c>
      <c r="I73">
        <v>0.92503400000000002</v>
      </c>
      <c r="Q73" s="7" t="e">
        <f>#REF!</f>
        <v>#REF!</v>
      </c>
      <c r="R73" s="7" t="e">
        <f t="shared" si="22"/>
        <v>#REF!</v>
      </c>
      <c r="S73" s="7">
        <v>56324.833044999999</v>
      </c>
      <c r="T73" s="7">
        <f t="shared" si="23"/>
        <v>0.74085453966701209</v>
      </c>
      <c r="U73" s="7">
        <v>0.92064299999999999</v>
      </c>
      <c r="AB73" s="7" t="e">
        <f>#REF!</f>
        <v>#REF!</v>
      </c>
      <c r="AC73" s="7" t="e">
        <f t="shared" si="24"/>
        <v>#REF!</v>
      </c>
      <c r="AD73" s="7">
        <v>37127.185254000004</v>
      </c>
      <c r="AE73" s="7">
        <f t="shared" si="25"/>
        <v>1.2119567205944861</v>
      </c>
      <c r="AF73" s="7">
        <v>0.92089699999999997</v>
      </c>
      <c r="AM73" s="7" t="e">
        <f>#REF!</f>
        <v>#REF!</v>
      </c>
      <c r="AN73" s="7" t="e">
        <f t="shared" si="26"/>
        <v>#REF!</v>
      </c>
      <c r="AO73" s="7">
        <v>17029.664131000001</v>
      </c>
      <c r="AP73" s="7">
        <f t="shared" si="27"/>
        <v>3.2777490173593833</v>
      </c>
      <c r="AQ73" s="7">
        <v>0.90442599999999995</v>
      </c>
    </row>
    <row r="74" spans="1:43" x14ac:dyDescent="0.3">
      <c r="A74" s="8" t="e">
        <f>#REF!</f>
        <v>#REF!</v>
      </c>
      <c r="B74" s="7" t="e">
        <f>#REF!</f>
        <v>#REF!</v>
      </c>
      <c r="C74" s="7" t="e">
        <f t="shared" si="20"/>
        <v>#REF!</v>
      </c>
      <c r="D74">
        <v>157933.02693200001</v>
      </c>
      <c r="E74" s="7">
        <f t="shared" si="21"/>
        <v>2.9236257145525144</v>
      </c>
      <c r="F74">
        <v>1.109432</v>
      </c>
      <c r="H74">
        <v>161118.42643799999</v>
      </c>
      <c r="I74">
        <v>1.0874980000000001</v>
      </c>
      <c r="Q74" s="7" t="e">
        <f>#REF!</f>
        <v>#REF!</v>
      </c>
      <c r="R74" s="7" t="e">
        <f t="shared" si="22"/>
        <v>#REF!</v>
      </c>
      <c r="S74" s="7">
        <v>58040.894198000002</v>
      </c>
      <c r="T74" s="7">
        <f t="shared" si="23"/>
        <v>3.0467221298800382</v>
      </c>
      <c r="U74" s="7">
        <v>1.121572</v>
      </c>
      <c r="AB74" s="7" t="e">
        <f>#REF!</f>
        <v>#REF!</v>
      </c>
      <c r="AC74" s="7" t="e">
        <f t="shared" si="24"/>
        <v>#REF!</v>
      </c>
      <c r="AD74" s="7">
        <v>38084.626132999998</v>
      </c>
      <c r="AE74" s="7">
        <f t="shared" si="25"/>
        <v>2.5788135363610536</v>
      </c>
      <c r="AF74" s="7">
        <v>1.1248100000000001</v>
      </c>
      <c r="AM74" s="7" t="e">
        <f>#REF!</f>
        <v>#REF!</v>
      </c>
      <c r="AN74" s="7" t="e">
        <f t="shared" si="26"/>
        <v>#REF!</v>
      </c>
      <c r="AO74" s="7">
        <v>17839.76815</v>
      </c>
      <c r="AP74" s="7">
        <f t="shared" si="27"/>
        <v>4.75701700731328</v>
      </c>
      <c r="AQ74" s="7">
        <v>1.0986929999999999</v>
      </c>
    </row>
    <row r="75" spans="1:43" x14ac:dyDescent="0.3">
      <c r="A75" s="8" t="e">
        <f>#REF!</f>
        <v>#REF!</v>
      </c>
      <c r="B75" s="7" t="e">
        <f>#REF!</f>
        <v>#REF!</v>
      </c>
      <c r="C75" s="7" t="e">
        <f t="shared" si="20"/>
        <v>#REF!</v>
      </c>
      <c r="D75">
        <v>157624.19032299999</v>
      </c>
      <c r="E75" s="7">
        <f t="shared" si="21"/>
        <v>-0.19554909761400552</v>
      </c>
      <c r="F75">
        <v>0.98761600000000005</v>
      </c>
      <c r="H75">
        <v>153218.77594399999</v>
      </c>
      <c r="I75">
        <v>1.0160119999999999</v>
      </c>
      <c r="Q75" s="7" t="e">
        <f>#REF!</f>
        <v>#REF!</v>
      </c>
      <c r="R75" s="7" t="e">
        <f t="shared" si="22"/>
        <v>#REF!</v>
      </c>
      <c r="S75" s="7">
        <v>57586.899526000001</v>
      </c>
      <c r="T75" s="7">
        <f t="shared" si="23"/>
        <v>-0.78219792832834401</v>
      </c>
      <c r="U75" s="7">
        <v>0.99656199999999995</v>
      </c>
      <c r="AB75" s="7" t="e">
        <f>#REF!</f>
        <v>#REF!</v>
      </c>
      <c r="AC75" s="7" t="e">
        <f t="shared" si="24"/>
        <v>#REF!</v>
      </c>
      <c r="AD75" s="7">
        <v>38150.787222999999</v>
      </c>
      <c r="AE75" s="7">
        <f t="shared" si="25"/>
        <v>0.17372125373884728</v>
      </c>
      <c r="AF75" s="7">
        <v>0.98583799999999999</v>
      </c>
      <c r="AM75" s="7" t="e">
        <f>#REF!</f>
        <v>#REF!</v>
      </c>
      <c r="AN75" s="7" t="e">
        <f t="shared" si="26"/>
        <v>#REF!</v>
      </c>
      <c r="AO75" s="7">
        <v>17915.006001000002</v>
      </c>
      <c r="AP75" s="7">
        <f t="shared" si="27"/>
        <v>0.42174231395490835</v>
      </c>
      <c r="AQ75" s="7">
        <v>0.97582199999999997</v>
      </c>
    </row>
    <row r="76" spans="1:43" x14ac:dyDescent="0.3">
      <c r="A76" s="8" t="e">
        <f>#REF!</f>
        <v>#REF!</v>
      </c>
      <c r="B76" s="7" t="e">
        <f>#REF!</f>
        <v>#REF!</v>
      </c>
      <c r="C76" s="7" t="e">
        <f t="shared" si="20"/>
        <v>#REF!</v>
      </c>
      <c r="D76">
        <v>172289.26826700001</v>
      </c>
      <c r="E76" s="7">
        <f t="shared" si="21"/>
        <v>9.3038244408733703</v>
      </c>
      <c r="F76">
        <v>1.0748759999999999</v>
      </c>
      <c r="H76">
        <v>171380.15846800001</v>
      </c>
      <c r="I76">
        <v>1.080578</v>
      </c>
      <c r="Q76" s="7" t="e">
        <f>#REF!</f>
        <v>#REF!</v>
      </c>
      <c r="R76" s="7" t="e">
        <f t="shared" si="22"/>
        <v>#REF!</v>
      </c>
      <c r="S76" s="7">
        <v>62265.797884</v>
      </c>
      <c r="T76" s="7">
        <f t="shared" si="23"/>
        <v>8.1249353525058439</v>
      </c>
      <c r="U76" s="7">
        <v>1.1030960000000001</v>
      </c>
      <c r="AB76" s="7" t="e">
        <f>#REF!</f>
        <v>#REF!</v>
      </c>
      <c r="AC76" s="7" t="e">
        <f t="shared" si="24"/>
        <v>#REF!</v>
      </c>
      <c r="AD76" s="7">
        <v>41004.474349999997</v>
      </c>
      <c r="AE76" s="7">
        <f t="shared" si="25"/>
        <v>7.4800216056343629</v>
      </c>
      <c r="AF76" s="7">
        <v>1.081027</v>
      </c>
      <c r="AM76" s="7" t="e">
        <f>#REF!</f>
        <v>#REF!</v>
      </c>
      <c r="AN76" s="7" t="e">
        <f t="shared" si="26"/>
        <v>#REF!</v>
      </c>
      <c r="AO76" s="7">
        <v>19506.294394</v>
      </c>
      <c r="AP76" s="7">
        <f t="shared" si="27"/>
        <v>8.8824329331018674</v>
      </c>
      <c r="AQ76" s="7">
        <v>1.058319</v>
      </c>
    </row>
    <row r="77" spans="1:43" x14ac:dyDescent="0.3">
      <c r="A77" s="8" t="e">
        <f>#REF!</f>
        <v>#REF!</v>
      </c>
      <c r="B77" s="7" t="e">
        <f>#REF!</f>
        <v>#REF!</v>
      </c>
      <c r="C77" s="7" t="e">
        <f t="shared" si="20"/>
        <v>#REF!</v>
      </c>
      <c r="D77">
        <v>170361.71071799999</v>
      </c>
      <c r="E77" s="7">
        <f t="shared" si="21"/>
        <v>-1.1187914188670476</v>
      </c>
      <c r="F77">
        <v>1.1283719999999999</v>
      </c>
      <c r="H77">
        <v>170695.80759700001</v>
      </c>
      <c r="I77">
        <v>1.126163</v>
      </c>
      <c r="Q77" s="7" t="e">
        <f>#REF!</f>
        <v>#REF!</v>
      </c>
      <c r="R77" s="7" t="e">
        <f t="shared" si="22"/>
        <v>#REF!</v>
      </c>
      <c r="S77" s="7">
        <v>62043.444776999997</v>
      </c>
      <c r="T77" s="7">
        <f t="shared" si="23"/>
        <v>-0.35710312010172629</v>
      </c>
      <c r="U77" s="7">
        <v>1.1343380000000001</v>
      </c>
      <c r="AB77" s="7" t="e">
        <f>#REF!</f>
        <v>#REF!</v>
      </c>
      <c r="AC77" s="7" t="e">
        <f t="shared" si="24"/>
        <v>#REF!</v>
      </c>
      <c r="AD77" s="7">
        <v>40705.709214000002</v>
      </c>
      <c r="AE77" s="7">
        <f t="shared" si="25"/>
        <v>-0.72861593944563197</v>
      </c>
      <c r="AF77" s="7">
        <v>1.1453260000000001</v>
      </c>
      <c r="AM77" s="7" t="e">
        <f>#REF!</f>
        <v>#REF!</v>
      </c>
      <c r="AN77" s="7" t="e">
        <f t="shared" si="26"/>
        <v>#REF!</v>
      </c>
      <c r="AO77" s="7">
        <v>19035.642829</v>
      </c>
      <c r="AP77" s="7">
        <f t="shared" si="27"/>
        <v>-2.4128189367672519</v>
      </c>
      <c r="AQ77" s="7">
        <v>1.1219520000000001</v>
      </c>
    </row>
    <row r="78" spans="1:43" x14ac:dyDescent="0.3">
      <c r="A78" s="8" t="e">
        <f>#REF!</f>
        <v>#REF!</v>
      </c>
      <c r="B78" s="7" t="e">
        <f>#REF!</f>
        <v>#REF!</v>
      </c>
      <c r="C78" s="7" t="e">
        <f t="shared" si="20"/>
        <v>#REF!</v>
      </c>
      <c r="D78">
        <v>174604.22489400001</v>
      </c>
      <c r="E78" s="7">
        <f t="shared" si="21"/>
        <v>2.4902979420197653</v>
      </c>
      <c r="F78">
        <v>1.011789</v>
      </c>
      <c r="H78">
        <v>169685.21930500001</v>
      </c>
      <c r="I78">
        <v>1.04112</v>
      </c>
      <c r="Q78" s="7" t="e">
        <f>#REF!</f>
        <v>#REF!</v>
      </c>
      <c r="R78" s="7" t="e">
        <f t="shared" si="22"/>
        <v>#REF!</v>
      </c>
      <c r="S78" s="7">
        <v>63659.992586</v>
      </c>
      <c r="T78" s="7">
        <f t="shared" si="23"/>
        <v>2.605509437476087</v>
      </c>
      <c r="U78" s="7">
        <v>0.99850499999999998</v>
      </c>
      <c r="AB78" s="7" t="e">
        <f>#REF!</f>
        <v>#REF!</v>
      </c>
      <c r="AC78" s="7" t="e">
        <f t="shared" si="24"/>
        <v>#REF!</v>
      </c>
      <c r="AD78" s="7">
        <v>42094.061701999999</v>
      </c>
      <c r="AE78" s="7">
        <f t="shared" si="25"/>
        <v>3.4107070354703524</v>
      </c>
      <c r="AF78" s="7">
        <v>1.010397</v>
      </c>
      <c r="AM78" s="7" t="e">
        <f>#REF!</f>
        <v>#REF!</v>
      </c>
      <c r="AN78" s="7" t="e">
        <f t="shared" si="26"/>
        <v>#REF!</v>
      </c>
      <c r="AO78" s="7">
        <v>19727.490086999998</v>
      </c>
      <c r="AP78" s="7">
        <f t="shared" si="27"/>
        <v>3.6344832912392917</v>
      </c>
      <c r="AQ78" s="7">
        <v>1.025595</v>
      </c>
    </row>
    <row r="79" spans="1:43" x14ac:dyDescent="0.3">
      <c r="A79" s="8" t="e">
        <f>#REF!</f>
        <v>#REF!</v>
      </c>
      <c r="B79" s="7" t="e">
        <f>#REF!</f>
        <v>#REF!</v>
      </c>
      <c r="C79" s="7" t="e">
        <f t="shared" si="20"/>
        <v>#REF!</v>
      </c>
      <c r="D79">
        <v>179206.062806</v>
      </c>
      <c r="E79" s="7">
        <f t="shared" si="21"/>
        <v>2.6355822230496955</v>
      </c>
      <c r="F79">
        <v>1.1015729999999999</v>
      </c>
      <c r="H79">
        <v>184146.14222499999</v>
      </c>
      <c r="I79">
        <v>1.0720209999999999</v>
      </c>
      <c r="Q79" s="7" t="e">
        <f>#REF!</f>
        <v>#REF!</v>
      </c>
      <c r="R79" s="7" t="e">
        <f t="shared" si="22"/>
        <v>#REF!</v>
      </c>
      <c r="S79" s="7">
        <v>65685.698359999995</v>
      </c>
      <c r="T79" s="7">
        <f t="shared" si="23"/>
        <v>3.1820703894418756</v>
      </c>
      <c r="U79" s="7">
        <v>1.0772170000000001</v>
      </c>
      <c r="AB79" s="7" t="e">
        <f>#REF!</f>
        <v>#REF!</v>
      </c>
      <c r="AC79" s="7" t="e">
        <f t="shared" si="24"/>
        <v>#REF!</v>
      </c>
      <c r="AD79" s="7">
        <v>42751.293790000003</v>
      </c>
      <c r="AE79" s="7">
        <f t="shared" si="25"/>
        <v>1.5613415798475359</v>
      </c>
      <c r="AF79" s="7">
        <v>1.1097189999999999</v>
      </c>
      <c r="AM79" s="7" t="e">
        <f>#REF!</f>
        <v>#REF!</v>
      </c>
      <c r="AN79" s="7" t="e">
        <f t="shared" si="26"/>
        <v>#REF!</v>
      </c>
      <c r="AO79" s="7">
        <v>20462.294689999999</v>
      </c>
      <c r="AP79" s="7">
        <f t="shared" si="27"/>
        <v>3.7247749194623765</v>
      </c>
      <c r="AQ79" s="7">
        <v>1.0939080000000001</v>
      </c>
    </row>
    <row r="80" spans="1:43" x14ac:dyDescent="0.3">
      <c r="A80" s="8" t="e">
        <f>#REF!</f>
        <v>#REF!</v>
      </c>
      <c r="B80" s="7" t="e">
        <f>#REF!</f>
        <v>#REF!</v>
      </c>
      <c r="C80" s="7" t="e">
        <f t="shared" si="20"/>
        <v>#REF!</v>
      </c>
      <c r="D80">
        <v>185997.46662399999</v>
      </c>
      <c r="E80" s="7">
        <f t="shared" si="21"/>
        <v>3.7897176644922155</v>
      </c>
      <c r="F80">
        <v>1.019296</v>
      </c>
      <c r="H80">
        <v>190875.90282300001</v>
      </c>
      <c r="I80">
        <v>0.99324400000000002</v>
      </c>
      <c r="Q80" s="7" t="e">
        <f>#REF!</f>
        <v>#REF!</v>
      </c>
      <c r="R80" s="7" t="e">
        <f t="shared" si="22"/>
        <v>#REF!</v>
      </c>
      <c r="S80" s="7">
        <v>67108.360191</v>
      </c>
      <c r="T80" s="7">
        <f t="shared" si="23"/>
        <v>2.1658623817971687</v>
      </c>
      <c r="U80" s="7">
        <v>1.009406</v>
      </c>
      <c r="AB80" s="7" t="e">
        <f>#REF!</f>
        <v>#REF!</v>
      </c>
      <c r="AC80" s="7" t="e">
        <f t="shared" si="24"/>
        <v>#REF!</v>
      </c>
      <c r="AD80" s="7">
        <v>44684.765028000002</v>
      </c>
      <c r="AE80" s="7">
        <f t="shared" si="25"/>
        <v>4.5226028655354042</v>
      </c>
      <c r="AF80" s="7">
        <v>0.98504100000000006</v>
      </c>
      <c r="AM80" s="7" t="e">
        <f>#REF!</f>
        <v>#REF!</v>
      </c>
      <c r="AN80" s="7" t="e">
        <f t="shared" si="26"/>
        <v>#REF!</v>
      </c>
      <c r="AO80" s="7">
        <v>21530.454311000001</v>
      </c>
      <c r="AP80" s="7">
        <f t="shared" si="27"/>
        <v>5.2201360462373714</v>
      </c>
      <c r="AQ80" s="7">
        <v>1.0576159999999999</v>
      </c>
    </row>
    <row r="81" spans="1:43" x14ac:dyDescent="0.3">
      <c r="A81" s="8" t="e">
        <f>#REF!</f>
        <v>#REF!</v>
      </c>
      <c r="B81" s="7" t="e">
        <f>#REF!</f>
        <v>#REF!</v>
      </c>
      <c r="C81" s="7" t="e">
        <f t="shared" si="20"/>
        <v>#REF!</v>
      </c>
      <c r="D81">
        <v>189155.605713</v>
      </c>
      <c r="E81" s="7">
        <f t="shared" si="21"/>
        <v>1.6979473679522101</v>
      </c>
      <c r="F81">
        <v>0.67099900000000001</v>
      </c>
      <c r="H81">
        <v>185413.13785100001</v>
      </c>
      <c r="I81">
        <v>0.68454300000000001</v>
      </c>
      <c r="Q81" s="7" t="e">
        <f>#REF!</f>
        <v>#REF!</v>
      </c>
      <c r="R81" s="7" t="e">
        <f t="shared" si="22"/>
        <v>#REF!</v>
      </c>
      <c r="S81" s="7">
        <v>67633.920259000006</v>
      </c>
      <c r="T81" s="7">
        <f t="shared" si="23"/>
        <v>0.783151408414966</v>
      </c>
      <c r="U81" s="7">
        <v>0.65245399999999998</v>
      </c>
      <c r="AB81" s="7" t="e">
        <f>#REF!</f>
        <v>#REF!</v>
      </c>
      <c r="AC81" s="7" t="e">
        <f t="shared" si="24"/>
        <v>#REF!</v>
      </c>
      <c r="AD81" s="7">
        <v>45659.961141</v>
      </c>
      <c r="AE81" s="7">
        <f t="shared" si="25"/>
        <v>2.1823906031259952</v>
      </c>
      <c r="AF81" s="7">
        <v>0.66970099999999999</v>
      </c>
      <c r="AM81" s="7" t="e">
        <f>#REF!</f>
        <v>#REF!</v>
      </c>
      <c r="AN81" s="7" t="e">
        <f t="shared" si="26"/>
        <v>#REF!</v>
      </c>
      <c r="AO81" s="7">
        <v>21718.061103</v>
      </c>
      <c r="AP81" s="7">
        <f t="shared" si="27"/>
        <v>0.87135547299691041</v>
      </c>
      <c r="AQ81" s="7">
        <v>0.70698499999999997</v>
      </c>
    </row>
    <row r="82" spans="1:43" x14ac:dyDescent="0.3">
      <c r="A82" s="8" t="e">
        <f>#REF!</f>
        <v>#REF!</v>
      </c>
      <c r="B82" s="7" t="e">
        <f>#REF!</f>
        <v>#REF!</v>
      </c>
      <c r="C82" s="7" t="e">
        <f t="shared" si="20"/>
        <v>#REF!</v>
      </c>
      <c r="D82">
        <v>185013.96942000001</v>
      </c>
      <c r="E82" s="7">
        <f t="shared" si="21"/>
        <v>-2.189539282956261</v>
      </c>
      <c r="F82">
        <v>0.96805600000000003</v>
      </c>
      <c r="H82">
        <v>191406.52776500001</v>
      </c>
      <c r="I82">
        <v>0.93572500000000003</v>
      </c>
      <c r="Q82" s="7" t="e">
        <f>#REF!</f>
        <v>#REF!</v>
      </c>
      <c r="R82" s="7" t="e">
        <f t="shared" si="22"/>
        <v>#REF!</v>
      </c>
      <c r="S82" s="7">
        <v>65719.004872000005</v>
      </c>
      <c r="T82" s="7">
        <f t="shared" si="23"/>
        <v>-2.831294385519783</v>
      </c>
      <c r="U82" s="7">
        <v>0.95857599999999998</v>
      </c>
      <c r="AB82" s="7" t="e">
        <f>#REF!</f>
        <v>#REF!</v>
      </c>
      <c r="AC82" s="7" t="e">
        <f t="shared" si="24"/>
        <v>#REF!</v>
      </c>
      <c r="AD82" s="7">
        <v>44939.162659000001</v>
      </c>
      <c r="AE82" s="7">
        <f t="shared" si="25"/>
        <v>-1.5786226356482018</v>
      </c>
      <c r="AF82" s="7">
        <v>0.96482900000000005</v>
      </c>
      <c r="AM82" s="7" t="e">
        <f>#REF!</f>
        <v>#REF!</v>
      </c>
      <c r="AN82" s="7" t="e">
        <f t="shared" si="26"/>
        <v>#REF!</v>
      </c>
      <c r="AO82" s="7">
        <v>21505.113730000001</v>
      </c>
      <c r="AP82" s="7">
        <f t="shared" si="27"/>
        <v>-0.98050821383213815</v>
      </c>
      <c r="AQ82" s="7">
        <v>0.97497599999999995</v>
      </c>
    </row>
    <row r="83" spans="1:43" x14ac:dyDescent="0.3">
      <c r="A83" s="8" t="e">
        <f>#REF!</f>
        <v>#REF!</v>
      </c>
      <c r="B83" s="7" t="e">
        <f>#REF!</f>
        <v>#REF!</v>
      </c>
      <c r="C83" s="7" t="e">
        <f t="shared" si="20"/>
        <v>#REF!</v>
      </c>
      <c r="D83">
        <v>184057.34248600001</v>
      </c>
      <c r="E83" s="7">
        <f t="shared" si="21"/>
        <v>-0.51705659686072636</v>
      </c>
      <c r="F83">
        <v>1.029064</v>
      </c>
      <c r="H83">
        <v>192261.328813</v>
      </c>
      <c r="I83">
        <v>0.98515299999999995</v>
      </c>
      <c r="Q83" s="7" t="e">
        <f>#REF!</f>
        <v>#REF!</v>
      </c>
      <c r="R83" s="7" t="e">
        <f t="shared" si="22"/>
        <v>#REF!</v>
      </c>
      <c r="S83" s="7">
        <v>65508.476594</v>
      </c>
      <c r="T83" s="7">
        <f t="shared" si="23"/>
        <v>-0.32034611359385678</v>
      </c>
      <c r="U83" s="7">
        <v>1.026559</v>
      </c>
      <c r="AB83" s="7" t="e">
        <f>#REF!</f>
        <v>#REF!</v>
      </c>
      <c r="AC83" s="7" t="e">
        <f t="shared" si="24"/>
        <v>#REF!</v>
      </c>
      <c r="AD83" s="7">
        <v>44713.041901999997</v>
      </c>
      <c r="AE83" s="7">
        <f t="shared" si="25"/>
        <v>-0.503170828339222</v>
      </c>
      <c r="AF83" s="7">
        <v>1.0279990000000001</v>
      </c>
      <c r="AM83" s="7" t="e">
        <f>#REF!</f>
        <v>#REF!</v>
      </c>
      <c r="AN83" s="7" t="e">
        <f t="shared" si="26"/>
        <v>#REF!</v>
      </c>
      <c r="AO83" s="7">
        <v>21930.236957000001</v>
      </c>
      <c r="AP83" s="7">
        <f t="shared" si="27"/>
        <v>1.9768471459276498</v>
      </c>
      <c r="AQ83" s="7">
        <v>1.00441</v>
      </c>
    </row>
    <row r="84" spans="1:43" x14ac:dyDescent="0.3">
      <c r="A84" s="8" t="e">
        <f>#REF!</f>
        <v>#REF!</v>
      </c>
      <c r="B84" s="7" t="e">
        <f>#REF!</f>
        <v>#REF!</v>
      </c>
      <c r="C84" s="7" t="e">
        <f t="shared" si="20"/>
        <v>#REF!</v>
      </c>
      <c r="D84">
        <v>187827.838976</v>
      </c>
      <c r="E84" s="7">
        <f t="shared" si="21"/>
        <v>2.0485444585220876</v>
      </c>
      <c r="F84">
        <v>0.93516900000000003</v>
      </c>
      <c r="H84">
        <v>180581.85668699999</v>
      </c>
      <c r="I84">
        <v>0.97269399999999995</v>
      </c>
      <c r="Q84" s="7" t="e">
        <f>#REF!</f>
        <v>#REF!</v>
      </c>
      <c r="R84" s="7" t="e">
        <f t="shared" si="22"/>
        <v>#REF!</v>
      </c>
      <c r="S84" s="7">
        <v>66402.390849999996</v>
      </c>
      <c r="T84" s="7">
        <f t="shared" si="23"/>
        <v>1.3645779942955869</v>
      </c>
      <c r="U84" s="7">
        <v>0.945025</v>
      </c>
      <c r="AB84" s="7" t="e">
        <f>#REF!</f>
        <v>#REF!</v>
      </c>
      <c r="AC84" s="7" t="e">
        <f t="shared" si="24"/>
        <v>#REF!</v>
      </c>
      <c r="AD84" s="7">
        <v>44429.438333999999</v>
      </c>
      <c r="AE84" s="7">
        <f t="shared" si="25"/>
        <v>-0.6342748243825298</v>
      </c>
      <c r="AF84" s="7">
        <v>0.92649099999999995</v>
      </c>
      <c r="AM84" s="7" t="e">
        <f>#REF!</f>
        <v>#REF!</v>
      </c>
      <c r="AN84" s="7" t="e">
        <f t="shared" si="26"/>
        <v>#REF!</v>
      </c>
      <c r="AO84" s="7">
        <v>22811.938109999999</v>
      </c>
      <c r="AP84" s="7">
        <f t="shared" si="27"/>
        <v>4.0204816515608428</v>
      </c>
      <c r="AQ84" s="7">
        <v>0.91520999999999997</v>
      </c>
    </row>
    <row r="85" spans="1:43" x14ac:dyDescent="0.3">
      <c r="A85" s="8" t="e">
        <f>#REF!</f>
        <v>#REF!</v>
      </c>
      <c r="B85" s="7" t="e">
        <f>#REF!</f>
        <v>#REF!</v>
      </c>
      <c r="C85" s="7" t="e">
        <f t="shared" si="20"/>
        <v>#REF!</v>
      </c>
      <c r="D85">
        <v>187684.94204600001</v>
      </c>
      <c r="E85" s="7">
        <f t="shared" si="21"/>
        <v>-7.6078674374912225E-2</v>
      </c>
      <c r="F85">
        <v>1.005037</v>
      </c>
      <c r="H85">
        <v>187357.70065899999</v>
      </c>
      <c r="I85">
        <v>1.006793</v>
      </c>
      <c r="Q85" s="7" t="e">
        <f>#REF!</f>
        <v>#REF!</v>
      </c>
      <c r="R85" s="7" t="e">
        <f t="shared" si="22"/>
        <v>#REF!</v>
      </c>
      <c r="S85" s="7">
        <v>65494.399105999997</v>
      </c>
      <c r="T85" s="7">
        <f t="shared" si="23"/>
        <v>-1.3674082098205105</v>
      </c>
      <c r="U85" s="7">
        <v>1.012729</v>
      </c>
      <c r="AB85" s="7" t="e">
        <f>#REF!</f>
        <v>#REF!</v>
      </c>
      <c r="AC85" s="7" t="e">
        <f t="shared" si="24"/>
        <v>#REF!</v>
      </c>
      <c r="AD85" s="7">
        <v>44738.884213999998</v>
      </c>
      <c r="AE85" s="7">
        <f t="shared" si="25"/>
        <v>0.69648839058854151</v>
      </c>
      <c r="AF85" s="7">
        <v>1.012731</v>
      </c>
      <c r="AM85" s="7" t="e">
        <f>#REF!</f>
        <v>#REF!</v>
      </c>
      <c r="AN85" s="7" t="e">
        <f t="shared" si="26"/>
        <v>#REF!</v>
      </c>
      <c r="AO85" s="7">
        <v>22884.308795000001</v>
      </c>
      <c r="AP85" s="7">
        <f t="shared" si="27"/>
        <v>0.31724917300330446</v>
      </c>
      <c r="AQ85" s="7">
        <v>0.99751800000000002</v>
      </c>
    </row>
    <row r="86" spans="1:43" x14ac:dyDescent="0.3">
      <c r="A86" s="8" t="e">
        <f>#REF!</f>
        <v>#REF!</v>
      </c>
      <c r="B86" s="7" t="e">
        <f>#REF!</f>
        <v>#REF!</v>
      </c>
      <c r="C86" s="7" t="e">
        <f t="shared" si="20"/>
        <v>#REF!</v>
      </c>
      <c r="D86">
        <v>189559.936503</v>
      </c>
      <c r="E86" s="7">
        <f t="shared" si="21"/>
        <v>0.99901166101031436</v>
      </c>
      <c r="F86">
        <v>1.0820939999999999</v>
      </c>
      <c r="H86">
        <v>189806.05093600001</v>
      </c>
      <c r="I86">
        <v>1.0806910000000001</v>
      </c>
      <c r="Q86" s="7" t="e">
        <f>#REF!</f>
        <v>#REF!</v>
      </c>
      <c r="R86" s="7" t="e">
        <f t="shared" si="22"/>
        <v>#REF!</v>
      </c>
      <c r="S86" s="7">
        <v>66841.218426000007</v>
      </c>
      <c r="T86" s="7">
        <f t="shared" si="23"/>
        <v>2.0563885437291134</v>
      </c>
      <c r="U86" s="7">
        <v>1.096922</v>
      </c>
      <c r="AB86" s="7" t="e">
        <f>#REF!</f>
        <v>#REF!</v>
      </c>
      <c r="AC86" s="7" t="e">
        <f t="shared" si="24"/>
        <v>#REF!</v>
      </c>
      <c r="AD86" s="7">
        <v>44624.732687000003</v>
      </c>
      <c r="AE86" s="7">
        <f t="shared" si="25"/>
        <v>-0.25515058992972683</v>
      </c>
      <c r="AF86" s="7">
        <v>1.095092</v>
      </c>
      <c r="AM86" s="7" t="e">
        <f>#REF!</f>
        <v>#REF!</v>
      </c>
      <c r="AN86" s="7" t="e">
        <f t="shared" si="26"/>
        <v>#REF!</v>
      </c>
      <c r="AO86" s="7">
        <v>23222.504859000001</v>
      </c>
      <c r="AP86" s="7">
        <f t="shared" si="27"/>
        <v>1.4778513392280814</v>
      </c>
      <c r="AQ86" s="7">
        <v>1.076279</v>
      </c>
    </row>
    <row r="87" spans="1:43" x14ac:dyDescent="0.3">
      <c r="A87" s="8" t="e">
        <f>#REF!</f>
        <v>#REF!</v>
      </c>
      <c r="B87" s="7" t="e">
        <f>#REF!</f>
        <v>#REF!</v>
      </c>
      <c r="C87" s="7" t="e">
        <f t="shared" si="20"/>
        <v>#REF!</v>
      </c>
      <c r="D87">
        <v>184647.41407900001</v>
      </c>
      <c r="E87" s="7">
        <f t="shared" si="21"/>
        <v>-2.5915404460595255</v>
      </c>
      <c r="F87">
        <v>0.98889899999999997</v>
      </c>
      <c r="H87">
        <v>180803.47266999999</v>
      </c>
      <c r="I87">
        <v>1.009924</v>
      </c>
      <c r="Q87" s="7" t="e">
        <f>#REF!</f>
        <v>#REF!</v>
      </c>
      <c r="R87" s="7" t="e">
        <f t="shared" si="22"/>
        <v>#REF!</v>
      </c>
      <c r="S87" s="7">
        <v>63015.541892000001</v>
      </c>
      <c r="T87" s="7">
        <f t="shared" si="23"/>
        <v>-5.7235290200992068</v>
      </c>
      <c r="U87" s="7">
        <v>1.005314</v>
      </c>
      <c r="AB87" s="7" t="e">
        <f>#REF!</f>
        <v>#REF!</v>
      </c>
      <c r="AC87" s="7" t="e">
        <f t="shared" si="24"/>
        <v>#REF!</v>
      </c>
      <c r="AD87" s="7">
        <v>43812.263396000002</v>
      </c>
      <c r="AE87" s="7">
        <f t="shared" si="25"/>
        <v>-1.8206703818232342</v>
      </c>
      <c r="AF87" s="7">
        <v>0.99073699999999998</v>
      </c>
      <c r="AM87" s="7" t="e">
        <f>#REF!</f>
        <v>#REF!</v>
      </c>
      <c r="AN87" s="7" t="e">
        <f t="shared" si="26"/>
        <v>#REF!</v>
      </c>
      <c r="AO87" s="7">
        <v>23389.752789999999</v>
      </c>
      <c r="AP87" s="7">
        <f t="shared" si="27"/>
        <v>0.72019763593753794</v>
      </c>
      <c r="AQ87" s="7">
        <v>0.98158599999999996</v>
      </c>
    </row>
    <row r="88" spans="1:43" x14ac:dyDescent="0.3">
      <c r="A88" s="8" t="e">
        <f>#REF!</f>
        <v>#REF!</v>
      </c>
      <c r="B88" s="7" t="e">
        <f>#REF!</f>
        <v>#REF!</v>
      </c>
      <c r="C88" s="7" t="e">
        <f t="shared" si="20"/>
        <v>#REF!</v>
      </c>
      <c r="D88">
        <v>178853.34143900001</v>
      </c>
      <c r="E88" s="7">
        <f t="shared" si="21"/>
        <v>-3.1379116078609428</v>
      </c>
      <c r="F88">
        <v>1.101</v>
      </c>
      <c r="H88">
        <v>180120.56010900001</v>
      </c>
      <c r="I88">
        <v>1.0932539999999999</v>
      </c>
      <c r="Q88" s="7" t="e">
        <f>#REF!</f>
        <v>#REF!</v>
      </c>
      <c r="R88" s="7" t="e">
        <f t="shared" si="22"/>
        <v>#REF!</v>
      </c>
      <c r="S88" s="7">
        <v>60275.803164999998</v>
      </c>
      <c r="T88" s="7">
        <f t="shared" si="23"/>
        <v>-4.3477190622204631</v>
      </c>
      <c r="U88" s="7">
        <v>1.117839</v>
      </c>
      <c r="AB88" s="7" t="e">
        <f>#REF!</f>
        <v>#REF!</v>
      </c>
      <c r="AC88" s="7" t="e">
        <f t="shared" si="24"/>
        <v>#REF!</v>
      </c>
      <c r="AD88" s="7">
        <v>41941.451675999997</v>
      </c>
      <c r="AE88" s="7">
        <f t="shared" si="25"/>
        <v>-4.2700640756460189</v>
      </c>
      <c r="AF88" s="7">
        <v>1.109728</v>
      </c>
      <c r="AM88" s="7" t="e">
        <f>#REF!</f>
        <v>#REF!</v>
      </c>
      <c r="AN88" s="7" t="e">
        <f t="shared" si="26"/>
        <v>#REF!</v>
      </c>
      <c r="AO88" s="7">
        <v>23027.414868</v>
      </c>
      <c r="AP88" s="7">
        <f t="shared" si="27"/>
        <v>-1.5491310457753684</v>
      </c>
      <c r="AQ88" s="7">
        <v>1.090903</v>
      </c>
    </row>
    <row r="89" spans="1:43" x14ac:dyDescent="0.3">
      <c r="A89" s="8" t="e">
        <f>#REF!</f>
        <v>#REF!</v>
      </c>
      <c r="B89" s="7" t="e">
        <f>#REF!</f>
        <v>#REF!</v>
      </c>
      <c r="C89" s="7" t="e">
        <f t="shared" si="20"/>
        <v>#REF!</v>
      </c>
      <c r="D89">
        <v>170311.83342000001</v>
      </c>
      <c r="E89" s="7">
        <f t="shared" si="21"/>
        <v>-4.7757050275256745</v>
      </c>
      <c r="F89">
        <v>1.048117</v>
      </c>
      <c r="H89">
        <v>167261.21942199999</v>
      </c>
      <c r="I89">
        <v>1.0672330000000001</v>
      </c>
      <c r="Q89" s="7" t="e">
        <f>#REF!</f>
        <v>#REF!</v>
      </c>
      <c r="R89" s="7" t="e">
        <f t="shared" si="22"/>
        <v>#REF!</v>
      </c>
      <c r="S89" s="7">
        <v>57986.280168999998</v>
      </c>
      <c r="T89" s="7">
        <f t="shared" si="23"/>
        <v>-3.7984114284344201</v>
      </c>
      <c r="U89" s="7">
        <v>1.041903</v>
      </c>
      <c r="AB89" s="7" t="e">
        <f>#REF!</f>
        <v>#REF!</v>
      </c>
      <c r="AC89" s="7" t="e">
        <f t="shared" si="24"/>
        <v>#REF!</v>
      </c>
      <c r="AD89" s="7">
        <v>40308.160206</v>
      </c>
      <c r="AE89" s="7">
        <f t="shared" si="25"/>
        <v>-3.8942177839175969</v>
      </c>
      <c r="AF89" s="7">
        <v>1.0597259999999999</v>
      </c>
      <c r="AM89" s="7" t="e">
        <f>#REF!</f>
        <v>#REF!</v>
      </c>
      <c r="AN89" s="7" t="e">
        <f t="shared" si="26"/>
        <v>#REF!</v>
      </c>
      <c r="AO89" s="7">
        <v>22335.502172</v>
      </c>
      <c r="AP89" s="7">
        <f t="shared" si="27"/>
        <v>-3.004734573838391</v>
      </c>
      <c r="AQ89" s="7">
        <v>1.0507949999999999</v>
      </c>
    </row>
    <row r="90" spans="1:43" x14ac:dyDescent="0.3">
      <c r="A90" s="8" t="e">
        <f>#REF!</f>
        <v>#REF!</v>
      </c>
      <c r="B90" s="7" t="e">
        <f>#REF!</f>
        <v>#REF!</v>
      </c>
      <c r="C90" s="7" t="e">
        <f t="shared" si="20"/>
        <v>#REF!</v>
      </c>
      <c r="D90">
        <v>162619.15131300001</v>
      </c>
      <c r="E90" s="7">
        <f t="shared" si="21"/>
        <v>-4.5168218511448543</v>
      </c>
      <c r="F90">
        <v>1.108115</v>
      </c>
      <c r="H90">
        <v>164889.69686600001</v>
      </c>
      <c r="I90">
        <v>1.092856</v>
      </c>
      <c r="Q90" s="7" t="e">
        <f>#REF!</f>
        <v>#REF!</v>
      </c>
      <c r="R90" s="7" t="e">
        <f t="shared" si="22"/>
        <v>#REF!</v>
      </c>
      <c r="S90" s="7">
        <v>53711.666685999997</v>
      </c>
      <c r="T90" s="7">
        <f t="shared" si="23"/>
        <v>-7.3717670292726325</v>
      </c>
      <c r="U90" s="7">
        <v>1.111834</v>
      </c>
      <c r="AB90" s="7" t="e">
        <f>#REF!</f>
        <v>#REF!</v>
      </c>
      <c r="AC90" s="7" t="e">
        <f t="shared" si="24"/>
        <v>#REF!</v>
      </c>
      <c r="AD90" s="7">
        <v>38787.655159000002</v>
      </c>
      <c r="AE90" s="7">
        <f t="shared" si="25"/>
        <v>-3.7722015572759062</v>
      </c>
      <c r="AF90" s="7">
        <v>1.105677</v>
      </c>
      <c r="AM90" s="7" t="e">
        <f>#REF!</f>
        <v>#REF!</v>
      </c>
      <c r="AN90" s="7" t="e">
        <f t="shared" si="26"/>
        <v>#REF!</v>
      </c>
      <c r="AO90" s="7">
        <v>21825.413484000001</v>
      </c>
      <c r="AP90" s="7">
        <f t="shared" si="27"/>
        <v>-2.2837574193404606</v>
      </c>
      <c r="AQ90" s="7">
        <v>1.092085</v>
      </c>
    </row>
    <row r="91" spans="1:43" x14ac:dyDescent="0.3">
      <c r="A91" s="8" t="e">
        <f>#REF!</f>
        <v>#REF!</v>
      </c>
      <c r="B91" s="7" t="e">
        <f>#REF!</f>
        <v>#REF!</v>
      </c>
      <c r="C91" s="7" t="e">
        <f t="shared" si="20"/>
        <v>#REF!</v>
      </c>
      <c r="D91">
        <v>153846.58869900001</v>
      </c>
      <c r="E91" s="7">
        <f t="shared" si="21"/>
        <v>-5.3945445804935162</v>
      </c>
      <c r="F91">
        <v>1.0980540000000001</v>
      </c>
      <c r="H91">
        <v>157925.43412699999</v>
      </c>
      <c r="I91">
        <v>1.0696939999999999</v>
      </c>
      <c r="Q91" s="7" t="e">
        <f>#REF!</f>
        <v>#REF!</v>
      </c>
      <c r="R91" s="7" t="e">
        <f t="shared" si="22"/>
        <v>#REF!</v>
      </c>
      <c r="S91" s="7">
        <v>49838.252966</v>
      </c>
      <c r="T91" s="7">
        <f t="shared" si="23"/>
        <v>-7.2114941855073766</v>
      </c>
      <c r="U91" s="7">
        <v>1.070003</v>
      </c>
      <c r="AB91" s="7" t="e">
        <f>#REF!</f>
        <v>#REF!</v>
      </c>
      <c r="AC91" s="7" t="e">
        <f t="shared" si="24"/>
        <v>#REF!</v>
      </c>
      <c r="AD91" s="7">
        <v>36404.282951000001</v>
      </c>
      <c r="AE91" s="7">
        <f t="shared" si="25"/>
        <v>-6.1446669004093621</v>
      </c>
      <c r="AF91" s="7">
        <v>1.1058790000000001</v>
      </c>
      <c r="AM91" s="7" t="e">
        <f>#REF!</f>
        <v>#REF!</v>
      </c>
      <c r="AN91" s="7" t="e">
        <f t="shared" si="26"/>
        <v>#REF!</v>
      </c>
      <c r="AO91" s="7">
        <v>21690.873146000002</v>
      </c>
      <c r="AP91" s="7">
        <f t="shared" si="27"/>
        <v>-0.61643889632895821</v>
      </c>
      <c r="AQ91" s="7">
        <v>1.1077509999999999</v>
      </c>
    </row>
    <row r="92" spans="1:43" x14ac:dyDescent="0.3">
      <c r="A92" s="8" t="e">
        <f>#REF!</f>
        <v>#REF!</v>
      </c>
      <c r="B92" s="7" t="e">
        <f>#REF!</f>
        <v>#REF!</v>
      </c>
      <c r="C92" s="7" t="e">
        <f t="shared" si="20"/>
        <v>#REF!</v>
      </c>
      <c r="D92">
        <v>145303.93724100001</v>
      </c>
      <c r="E92" s="7">
        <f t="shared" si="21"/>
        <v>-5.5527077527300008</v>
      </c>
      <c r="F92">
        <v>0.930141</v>
      </c>
      <c r="H92">
        <v>136554.743269</v>
      </c>
      <c r="I92">
        <v>0.98973599999999995</v>
      </c>
      <c r="Q92" s="7" t="e">
        <f>#REF!</f>
        <v>#REF!</v>
      </c>
      <c r="R92" s="7" t="e">
        <f t="shared" si="22"/>
        <v>#REF!</v>
      </c>
      <c r="S92" s="7">
        <v>46671.301208999997</v>
      </c>
      <c r="T92" s="7">
        <f t="shared" si="23"/>
        <v>-6.3544598145535218</v>
      </c>
      <c r="U92" s="7">
        <v>0.925431</v>
      </c>
      <c r="AB92" s="7" t="e">
        <f>#REF!</f>
        <v>#REF!</v>
      </c>
      <c r="AC92" s="7" t="e">
        <f t="shared" si="24"/>
        <v>#REF!</v>
      </c>
      <c r="AD92" s="7">
        <v>34079.610722999998</v>
      </c>
      <c r="AE92" s="7">
        <f t="shared" si="25"/>
        <v>-6.3857107998226468</v>
      </c>
      <c r="AF92" s="7">
        <v>0.90101600000000004</v>
      </c>
      <c r="AM92" s="7" t="e">
        <f>#REF!</f>
        <v>#REF!</v>
      </c>
      <c r="AN92" s="7" t="e">
        <f t="shared" si="26"/>
        <v>#REF!</v>
      </c>
      <c r="AO92" s="7">
        <v>19590.403929</v>
      </c>
      <c r="AP92" s="7">
        <f t="shared" si="27"/>
        <v>-9.6836545161730783</v>
      </c>
      <c r="AQ92" s="7">
        <v>0.97194400000000003</v>
      </c>
    </row>
    <row r="93" spans="1:43" x14ac:dyDescent="0.3">
      <c r="A93" s="8" t="e">
        <f>#REF!</f>
        <v>#REF!</v>
      </c>
      <c r="B93" s="7" t="e">
        <f>#REF!</f>
        <v>#REF!</v>
      </c>
      <c r="C93" s="7" t="e">
        <f t="shared" si="20"/>
        <v>#REF!</v>
      </c>
      <c r="D93">
        <v>135110.19046799999</v>
      </c>
      <c r="E93" s="7">
        <f t="shared" si="21"/>
        <v>-7.0154649395994966</v>
      </c>
      <c r="F93">
        <v>0.72275100000000003</v>
      </c>
      <c r="H93">
        <v>141194.57008800001</v>
      </c>
      <c r="I93">
        <v>0.69160600000000005</v>
      </c>
      <c r="Q93" s="7" t="e">
        <f>#REF!</f>
        <v>#REF!</v>
      </c>
      <c r="R93" s="7" t="e">
        <f t="shared" si="22"/>
        <v>#REF!</v>
      </c>
      <c r="S93" s="7">
        <v>43326.189382999997</v>
      </c>
      <c r="T93" s="7">
        <f t="shared" si="23"/>
        <v>-7.1673849653776927</v>
      </c>
      <c r="U93" s="7">
        <v>0.69901400000000002</v>
      </c>
      <c r="AB93" s="7" t="e">
        <f>#REF!</f>
        <v>#REF!</v>
      </c>
      <c r="AC93" s="7" t="e">
        <f t="shared" si="24"/>
        <v>#REF!</v>
      </c>
      <c r="AD93" s="7">
        <v>31906.480523999999</v>
      </c>
      <c r="AE93" s="7">
        <f t="shared" si="25"/>
        <v>-6.3766285849426509</v>
      </c>
      <c r="AF93" s="7">
        <v>0.72048199999999996</v>
      </c>
      <c r="AM93" s="7" t="e">
        <f>#REF!</f>
        <v>#REF!</v>
      </c>
      <c r="AN93" s="7" t="e">
        <f t="shared" si="26"/>
        <v>#REF!</v>
      </c>
      <c r="AO93" s="7">
        <v>17938.155623999999</v>
      </c>
      <c r="AP93" s="7">
        <f t="shared" si="27"/>
        <v>-8.4339675230185094</v>
      </c>
      <c r="AQ93" s="7">
        <v>0.75188600000000005</v>
      </c>
    </row>
    <row r="94" spans="1:43" x14ac:dyDescent="0.3">
      <c r="A94" s="8" t="e">
        <f>#REF!</f>
        <v>#REF!</v>
      </c>
      <c r="B94" s="7" t="e">
        <f>#REF!</f>
        <v>#REF!</v>
      </c>
      <c r="C94" s="7" t="e">
        <f t="shared" si="20"/>
        <v>#REF!</v>
      </c>
      <c r="D94">
        <v>119511.87916500001</v>
      </c>
      <c r="E94" s="7">
        <f t="shared" si="21"/>
        <v>-11.544881440082293</v>
      </c>
      <c r="F94">
        <v>0.95278799999999997</v>
      </c>
      <c r="H94">
        <v>121521.232466</v>
      </c>
      <c r="I94">
        <v>0.93703400000000003</v>
      </c>
      <c r="Q94" s="7" t="e">
        <f>#REF!</f>
        <v>#REF!</v>
      </c>
      <c r="R94" s="7" t="e">
        <f t="shared" si="22"/>
        <v>#REF!</v>
      </c>
      <c r="S94" s="7">
        <v>38766.034298999999</v>
      </c>
      <c r="T94" s="7">
        <f t="shared" si="23"/>
        <v>-10.525169992884898</v>
      </c>
      <c r="U94" s="7">
        <v>0.94284900000000005</v>
      </c>
      <c r="AB94" s="7" t="e">
        <f>#REF!</f>
        <v>#REF!</v>
      </c>
      <c r="AC94" s="7" t="e">
        <f t="shared" si="24"/>
        <v>#REF!</v>
      </c>
      <c r="AD94" s="7">
        <v>28662.276844</v>
      </c>
      <c r="AE94" s="7">
        <f t="shared" si="25"/>
        <v>-10.167851880622536</v>
      </c>
      <c r="AF94" s="7">
        <v>0.94502299999999995</v>
      </c>
      <c r="AM94" s="7" t="e">
        <f>#REF!</f>
        <v>#REF!</v>
      </c>
      <c r="AN94" s="7" t="e">
        <f t="shared" si="26"/>
        <v>#REF!</v>
      </c>
      <c r="AO94" s="7">
        <v>15454.645699000001</v>
      </c>
      <c r="AP94" s="7">
        <f t="shared" si="27"/>
        <v>-13.844845462692021</v>
      </c>
      <c r="AQ94" s="7">
        <v>0.96689599999999998</v>
      </c>
    </row>
    <row r="95" spans="1:43" x14ac:dyDescent="0.3">
      <c r="A95" s="8" t="e">
        <f>#REF!</f>
        <v>#REF!</v>
      </c>
      <c r="B95" s="7" t="e">
        <f>#REF!</f>
        <v>#REF!</v>
      </c>
      <c r="C95" s="7" t="e">
        <f t="shared" si="20"/>
        <v>#REF!</v>
      </c>
      <c r="D95">
        <v>109254.86664399999</v>
      </c>
      <c r="E95" s="7">
        <f t="shared" si="21"/>
        <v>-8.5824209213872393</v>
      </c>
      <c r="F95">
        <v>0.978715</v>
      </c>
      <c r="H95">
        <v>108181.359984</v>
      </c>
      <c r="I95">
        <v>0.98842699999999994</v>
      </c>
      <c r="Q95" s="7" t="e">
        <f>#REF!</f>
        <v>#REF!</v>
      </c>
      <c r="R95" s="7" t="e">
        <f t="shared" si="22"/>
        <v>#REF!</v>
      </c>
      <c r="S95" s="7">
        <v>35840.250099999997</v>
      </c>
      <c r="T95" s="7">
        <f t="shared" si="23"/>
        <v>-7.5472878562548118</v>
      </c>
      <c r="U95" s="7">
        <v>0.98053199999999996</v>
      </c>
      <c r="AB95" s="7" t="e">
        <f>#REF!</f>
        <v>#REF!</v>
      </c>
      <c r="AC95" s="7" t="e">
        <f t="shared" si="24"/>
        <v>#REF!</v>
      </c>
      <c r="AD95" s="7">
        <v>26769.713995999999</v>
      </c>
      <c r="AE95" s="7">
        <f t="shared" si="25"/>
        <v>-6.6029745588623001</v>
      </c>
      <c r="AF95" s="7">
        <v>0.97950400000000004</v>
      </c>
      <c r="AM95" s="7" t="e">
        <f>#REF!</f>
        <v>#REF!</v>
      </c>
      <c r="AN95" s="7" t="e">
        <f t="shared" si="26"/>
        <v>#REF!</v>
      </c>
      <c r="AO95" s="7">
        <v>13471.878703</v>
      </c>
      <c r="AP95" s="7">
        <f t="shared" si="27"/>
        <v>-12.829585579747686</v>
      </c>
      <c r="AQ95" s="7">
        <v>0.96382500000000004</v>
      </c>
    </row>
    <row r="96" spans="1:43" x14ac:dyDescent="0.3">
      <c r="A96" s="8" t="e">
        <f>#REF!</f>
        <v>#REF!</v>
      </c>
      <c r="B96" s="7" t="e">
        <f>#REF!</f>
        <v>#REF!</v>
      </c>
      <c r="C96" s="7" t="e">
        <f t="shared" si="20"/>
        <v>#REF!</v>
      </c>
      <c r="D96">
        <v>100680.56160299999</v>
      </c>
      <c r="E96" s="7">
        <f t="shared" si="21"/>
        <v>-7.8479845377861608</v>
      </c>
      <c r="F96">
        <v>1.046054</v>
      </c>
      <c r="H96">
        <v>99680.706441999995</v>
      </c>
      <c r="I96">
        <v>1.056546</v>
      </c>
      <c r="Q96" s="7" t="e">
        <f>#REF!</f>
        <v>#REF!</v>
      </c>
      <c r="R96" s="7" t="e">
        <f t="shared" si="22"/>
        <v>#REF!</v>
      </c>
      <c r="S96" s="7">
        <v>33174.910865999998</v>
      </c>
      <c r="T96" s="7">
        <f t="shared" si="23"/>
        <v>-7.4367205210992608</v>
      </c>
      <c r="U96" s="7">
        <v>1.0622959999999999</v>
      </c>
      <c r="AB96" s="7" t="e">
        <f>#REF!</f>
        <v>#REF!</v>
      </c>
      <c r="AC96" s="7" t="e">
        <f t="shared" si="24"/>
        <v>#REF!</v>
      </c>
      <c r="AD96" s="7">
        <v>24867.766554999998</v>
      </c>
      <c r="AE96" s="7">
        <f t="shared" si="25"/>
        <v>-7.1048478190099189</v>
      </c>
      <c r="AF96" s="7">
        <v>1.0269269999999999</v>
      </c>
      <c r="AM96" s="7" t="e">
        <f>#REF!</f>
        <v>#REF!</v>
      </c>
      <c r="AN96" s="7" t="e">
        <f t="shared" si="26"/>
        <v>#REF!</v>
      </c>
      <c r="AO96" s="7">
        <v>12007.230545</v>
      </c>
      <c r="AP96" s="7">
        <f t="shared" si="27"/>
        <v>-10.871892408546131</v>
      </c>
      <c r="AQ96" s="7">
        <v>1.0216730000000001</v>
      </c>
    </row>
    <row r="97" spans="1:43" x14ac:dyDescent="0.3">
      <c r="A97" s="8" t="e">
        <f>#REF!</f>
        <v>#REF!</v>
      </c>
      <c r="B97" s="7" t="e">
        <f>#REF!</f>
        <v>#REF!</v>
      </c>
      <c r="C97" s="7" t="e">
        <f t="shared" si="20"/>
        <v>#REF!</v>
      </c>
      <c r="D97">
        <v>100077.57449299999</v>
      </c>
      <c r="E97" s="7">
        <f t="shared" si="21"/>
        <v>-0.59891115067244982</v>
      </c>
      <c r="F97">
        <v>0.93701500000000004</v>
      </c>
      <c r="H97">
        <v>100829.740762</v>
      </c>
      <c r="I97">
        <v>0.93002499999999999</v>
      </c>
      <c r="Q97" s="7" t="e">
        <f>#REF!</f>
        <v>#REF!</v>
      </c>
      <c r="R97" s="7" t="e">
        <f t="shared" si="22"/>
        <v>#REF!</v>
      </c>
      <c r="S97" s="7">
        <v>33329.733500000002</v>
      </c>
      <c r="T97" s="7">
        <f t="shared" si="23"/>
        <v>0.46668590799040999</v>
      </c>
      <c r="U97" s="7">
        <v>0.93998199999999998</v>
      </c>
      <c r="AB97" s="7" t="e">
        <f>#REF!</f>
        <v>#REF!</v>
      </c>
      <c r="AC97" s="7" t="e">
        <f t="shared" si="24"/>
        <v>#REF!</v>
      </c>
      <c r="AD97" s="7">
        <v>24607.562125</v>
      </c>
      <c r="AE97" s="7">
        <f t="shared" si="25"/>
        <v>-1.0463522304043806</v>
      </c>
      <c r="AF97" s="7">
        <v>0.95291999999999999</v>
      </c>
      <c r="AM97" s="7" t="e">
        <f>#REF!</f>
        <v>#REF!</v>
      </c>
      <c r="AN97" s="7" t="e">
        <f t="shared" si="26"/>
        <v>#REF!</v>
      </c>
      <c r="AO97" s="7">
        <v>11233.580719</v>
      </c>
      <c r="AP97" s="7">
        <f t="shared" si="27"/>
        <v>-6.4431995629680046</v>
      </c>
      <c r="AQ97" s="7">
        <v>0.93115899999999996</v>
      </c>
    </row>
    <row r="98" spans="1:43" x14ac:dyDescent="0.3">
      <c r="A98" s="8" t="e">
        <f>#REF!</f>
        <v>#REF!</v>
      </c>
      <c r="B98" s="7" t="e">
        <f>#REF!</f>
        <v>#REF!</v>
      </c>
      <c r="C98" s="7" t="e">
        <f t="shared" si="20"/>
        <v>#REF!</v>
      </c>
      <c r="D98">
        <v>94726.727301999999</v>
      </c>
      <c r="E98" s="7">
        <f t="shared" si="21"/>
        <v>-5.3466995159582495</v>
      </c>
      <c r="F98">
        <v>1.0356700000000001</v>
      </c>
      <c r="H98">
        <v>91246.809622000001</v>
      </c>
      <c r="I98">
        <v>1.0751679999999999</v>
      </c>
      <c r="Q98" s="7" t="e">
        <f>#REF!</f>
        <v>#REF!</v>
      </c>
      <c r="R98" s="7" t="e">
        <f t="shared" si="22"/>
        <v>#REF!</v>
      </c>
      <c r="S98" s="7">
        <v>31025.560458</v>
      </c>
      <c r="T98" s="7">
        <f t="shared" si="23"/>
        <v>-6.9132657241318753</v>
      </c>
      <c r="U98" s="7">
        <v>1.051083</v>
      </c>
      <c r="AB98" s="7" t="e">
        <f>#REF!</f>
        <v>#REF!</v>
      </c>
      <c r="AC98" s="7" t="e">
        <f t="shared" si="24"/>
        <v>#REF!</v>
      </c>
      <c r="AD98" s="7">
        <v>24238.053806</v>
      </c>
      <c r="AE98" s="7">
        <f t="shared" si="25"/>
        <v>-1.5016047389131586</v>
      </c>
      <c r="AF98" s="7">
        <v>1.0489459999999999</v>
      </c>
      <c r="AM98" s="7" t="e">
        <f>#REF!</f>
        <v>#REF!</v>
      </c>
      <c r="AN98" s="7" t="e">
        <f t="shared" si="26"/>
        <v>#REF!</v>
      </c>
      <c r="AO98" s="7">
        <v>11192.008868000001</v>
      </c>
      <c r="AP98" s="7">
        <f t="shared" si="27"/>
        <v>-0.3700676751241474</v>
      </c>
      <c r="AQ98" s="7">
        <v>1.0294460000000001</v>
      </c>
    </row>
    <row r="99" spans="1:43" x14ac:dyDescent="0.3">
      <c r="A99" s="8" t="e">
        <f>#REF!</f>
        <v>#REF!</v>
      </c>
      <c r="B99" s="7" t="e">
        <f>#REF!</f>
        <v>#REF!</v>
      </c>
      <c r="C99" s="7" t="e">
        <f t="shared" si="20"/>
        <v>#REF!</v>
      </c>
      <c r="D99">
        <v>94948.603701</v>
      </c>
      <c r="E99" s="7">
        <f t="shared" si="21"/>
        <v>0.23422787350462215</v>
      </c>
      <c r="F99">
        <v>1.0192000000000001</v>
      </c>
      <c r="H99">
        <v>96344.489268999998</v>
      </c>
      <c r="I99">
        <v>1.0044329999999999</v>
      </c>
      <c r="Q99" s="7" t="e">
        <f>#REF!</f>
        <v>#REF!</v>
      </c>
      <c r="R99" s="7" t="e">
        <f t="shared" si="22"/>
        <v>#REF!</v>
      </c>
      <c r="S99" s="7">
        <v>30984.891953999999</v>
      </c>
      <c r="T99" s="7">
        <f t="shared" si="23"/>
        <v>-0.13108064254005569</v>
      </c>
      <c r="U99" s="7">
        <v>1.03362</v>
      </c>
      <c r="AB99" s="7" t="e">
        <f>#REF!</f>
        <v>#REF!</v>
      </c>
      <c r="AC99" s="7" t="e">
        <f t="shared" si="24"/>
        <v>#REF!</v>
      </c>
      <c r="AD99" s="7">
        <v>23905.502439</v>
      </c>
      <c r="AE99" s="7">
        <f t="shared" si="25"/>
        <v>-1.3720217376433084</v>
      </c>
      <c r="AF99" s="7">
        <v>1.018688</v>
      </c>
      <c r="AM99" s="7" t="e">
        <f>#REF!</f>
        <v>#REF!</v>
      </c>
      <c r="AN99" s="7" t="e">
        <f t="shared" si="26"/>
        <v>#REF!</v>
      </c>
      <c r="AO99" s="7">
        <v>11234.011085</v>
      </c>
      <c r="AP99" s="7">
        <f t="shared" si="27"/>
        <v>0.37528756003841579</v>
      </c>
      <c r="AQ99" s="7">
        <v>1.0008619999999999</v>
      </c>
    </row>
    <row r="100" spans="1:43" x14ac:dyDescent="0.3">
      <c r="A100" s="8" t="e">
        <f>#REF!</f>
        <v>#REF!</v>
      </c>
      <c r="B100" s="7" t="e">
        <f>#REF!</f>
        <v>#REF!</v>
      </c>
      <c r="C100" s="7" t="e">
        <f t="shared" si="20"/>
        <v>#REF!</v>
      </c>
      <c r="D100">
        <v>95671.833746999997</v>
      </c>
      <c r="E100" s="7">
        <f t="shared" si="21"/>
        <v>0.76170687910008894</v>
      </c>
      <c r="F100">
        <v>1.1103270000000001</v>
      </c>
      <c r="H100">
        <v>96545.134902000005</v>
      </c>
      <c r="I100">
        <v>1.1002829999999999</v>
      </c>
      <c r="Q100" s="7" t="e">
        <f>#REF!</f>
        <v>#REF!</v>
      </c>
      <c r="R100" s="7" t="e">
        <f t="shared" si="22"/>
        <v>#REF!</v>
      </c>
      <c r="S100" s="7">
        <v>31302.383727</v>
      </c>
      <c r="T100" s="7">
        <f t="shared" si="23"/>
        <v>1.0246663873198116</v>
      </c>
      <c r="U100" s="7">
        <v>1.118579</v>
      </c>
      <c r="AB100" s="7" t="e">
        <f>#REF!</f>
        <v>#REF!</v>
      </c>
      <c r="AC100" s="7" t="e">
        <f t="shared" si="24"/>
        <v>#REF!</v>
      </c>
      <c r="AD100" s="7">
        <v>24474.835297000001</v>
      </c>
      <c r="AE100" s="7">
        <f t="shared" si="25"/>
        <v>2.381597539950377</v>
      </c>
      <c r="AF100" s="7">
        <v>1.121005</v>
      </c>
      <c r="AM100" s="7" t="e">
        <f>#REF!</f>
        <v>#REF!</v>
      </c>
      <c r="AN100" s="7" t="e">
        <f t="shared" si="26"/>
        <v>#REF!</v>
      </c>
      <c r="AO100" s="7">
        <v>10994.866454000001</v>
      </c>
      <c r="AP100" s="7">
        <f t="shared" si="27"/>
        <v>-2.1287555192046455</v>
      </c>
      <c r="AQ100" s="7">
        <v>1.1046959999999999</v>
      </c>
    </row>
    <row r="101" spans="1:43" x14ac:dyDescent="0.3">
      <c r="A101" s="8" t="e">
        <f>#REF!</f>
        <v>#REF!</v>
      </c>
      <c r="B101" s="7" t="e">
        <f>#REF!</f>
        <v>#REF!</v>
      </c>
      <c r="C101" s="7" t="e">
        <f t="shared" si="20"/>
        <v>#REF!</v>
      </c>
      <c r="D101">
        <v>99567.814691000007</v>
      </c>
      <c r="E101" s="7">
        <f t="shared" si="21"/>
        <v>4.0722340018095196</v>
      </c>
      <c r="F101">
        <v>1.0544519999999999</v>
      </c>
      <c r="H101">
        <v>98274.261962999997</v>
      </c>
      <c r="I101">
        <v>1.0683320000000001</v>
      </c>
      <c r="Q101" s="7" t="e">
        <f>#REF!</f>
        <v>#REF!</v>
      </c>
      <c r="R101" s="7" t="e">
        <f t="shared" si="22"/>
        <v>#REF!</v>
      </c>
      <c r="S101" s="7">
        <v>32214.138061000001</v>
      </c>
      <c r="T101" s="7">
        <f t="shared" si="23"/>
        <v>2.9127313176905716</v>
      </c>
      <c r="U101" s="7">
        <v>1.0589379999999999</v>
      </c>
      <c r="AB101" s="7" t="e">
        <f>#REF!</f>
        <v>#REF!</v>
      </c>
      <c r="AC101" s="7" t="e">
        <f t="shared" si="24"/>
        <v>#REF!</v>
      </c>
      <c r="AD101" s="7">
        <v>25690.643937000001</v>
      </c>
      <c r="AE101" s="7">
        <f t="shared" si="25"/>
        <v>4.9675866057780098</v>
      </c>
      <c r="AF101" s="7">
        <v>1.0691619999999999</v>
      </c>
      <c r="AM101" s="7" t="e">
        <f>#REF!</f>
        <v>#REF!</v>
      </c>
      <c r="AN101" s="7" t="e">
        <f t="shared" si="26"/>
        <v>#REF!</v>
      </c>
      <c r="AO101" s="7">
        <v>11988.608538</v>
      </c>
      <c r="AP101" s="7">
        <f t="shared" si="27"/>
        <v>9.0382369641103679</v>
      </c>
      <c r="AQ101" s="7">
        <v>1.0511520000000001</v>
      </c>
    </row>
    <row r="102" spans="1:43" x14ac:dyDescent="0.3">
      <c r="A102" s="8" t="e">
        <f>#REF!</f>
        <v>#REF!</v>
      </c>
      <c r="B102" s="7" t="e">
        <f>#REF!</f>
        <v>#REF!</v>
      </c>
      <c r="C102" s="7" t="e">
        <f t="shared" si="20"/>
        <v>#REF!</v>
      </c>
      <c r="D102">
        <v>103715.08704699999</v>
      </c>
      <c r="E102" s="7">
        <f t="shared" si="21"/>
        <v>4.1652740585606693</v>
      </c>
      <c r="F102">
        <v>1.0899620000000001</v>
      </c>
      <c r="H102">
        <v>103844.01809699999</v>
      </c>
      <c r="I102">
        <v>1.0886089999999999</v>
      </c>
      <c r="Q102" s="7" t="e">
        <f>#REF!</f>
        <v>#REF!</v>
      </c>
      <c r="R102" s="7" t="e">
        <f t="shared" si="22"/>
        <v>#REF!</v>
      </c>
      <c r="S102" s="7">
        <v>34441.477614000003</v>
      </c>
      <c r="T102" s="7">
        <f t="shared" si="23"/>
        <v>6.9141677755970363</v>
      </c>
      <c r="U102" s="7">
        <v>1.0855079999999999</v>
      </c>
      <c r="AB102" s="7" t="e">
        <f>#REF!</f>
        <v>#REF!</v>
      </c>
      <c r="AC102" s="7" t="e">
        <f t="shared" si="24"/>
        <v>#REF!</v>
      </c>
      <c r="AD102" s="7">
        <v>26379.609176999998</v>
      </c>
      <c r="AE102" s="7">
        <f t="shared" si="25"/>
        <v>2.6817748970773749</v>
      </c>
      <c r="AF102" s="7">
        <v>1.0898159999999999</v>
      </c>
      <c r="AM102" s="7" t="e">
        <f>#REF!</f>
        <v>#REF!</v>
      </c>
      <c r="AN102" s="7" t="e">
        <f t="shared" si="26"/>
        <v>#REF!</v>
      </c>
      <c r="AO102" s="7">
        <v>12441.883583000001</v>
      </c>
      <c r="AP102" s="7">
        <f t="shared" si="27"/>
        <v>3.7808811886989702</v>
      </c>
      <c r="AQ102" s="7">
        <v>1.0695429999999999</v>
      </c>
    </row>
    <row r="103" spans="1:43" x14ac:dyDescent="0.3">
      <c r="A103" s="8" t="e">
        <f>#REF!</f>
        <v>#REF!</v>
      </c>
      <c r="B103" s="7" t="e">
        <f>#REF!</f>
        <v>#REF!</v>
      </c>
      <c r="C103" s="7" t="e">
        <f t="shared" si="20"/>
        <v>#REF!</v>
      </c>
      <c r="D103">
        <v>107268.880641</v>
      </c>
      <c r="E103" s="7">
        <f t="shared" si="21"/>
        <v>3.4264962747315053</v>
      </c>
      <c r="F103">
        <v>1.0644530000000001</v>
      </c>
      <c r="H103">
        <v>107285.108439</v>
      </c>
      <c r="I103">
        <v>1.064292</v>
      </c>
      <c r="Q103" s="7" t="e">
        <f>#REF!</f>
        <v>#REF!</v>
      </c>
      <c r="R103" s="7" t="e">
        <f t="shared" si="22"/>
        <v>#REF!</v>
      </c>
      <c r="S103" s="7">
        <v>35528.431791000003</v>
      </c>
      <c r="T103" s="7">
        <f t="shared" si="23"/>
        <v>3.1559452506130725</v>
      </c>
      <c r="U103" s="7">
        <v>1.043067</v>
      </c>
      <c r="AB103" s="7" t="e">
        <f>#REF!</f>
        <v>#REF!</v>
      </c>
      <c r="AC103" s="7" t="e">
        <f t="shared" si="24"/>
        <v>#REF!</v>
      </c>
      <c r="AD103" s="7">
        <v>27417.082065999999</v>
      </c>
      <c r="AE103" s="7">
        <f t="shared" si="25"/>
        <v>3.9328592096980515</v>
      </c>
      <c r="AF103" s="7">
        <v>1.066217</v>
      </c>
      <c r="AM103" s="7" t="e">
        <f>#REF!</f>
        <v>#REF!</v>
      </c>
      <c r="AN103" s="7" t="e">
        <f t="shared" si="26"/>
        <v>#REF!</v>
      </c>
      <c r="AO103" s="7">
        <v>12905.266511</v>
      </c>
      <c r="AP103" s="7">
        <f t="shared" si="27"/>
        <v>3.7243792301122625</v>
      </c>
      <c r="AQ103" s="7">
        <v>1.081113</v>
      </c>
    </row>
    <row r="104" spans="1:43" x14ac:dyDescent="0.3">
      <c r="A104" s="8" t="e">
        <f>#REF!</f>
        <v>#REF!</v>
      </c>
      <c r="B104" s="7" t="e">
        <f>#REF!</f>
        <v>#REF!</v>
      </c>
      <c r="C104" s="7" t="e">
        <f t="shared" si="20"/>
        <v>#REF!</v>
      </c>
      <c r="D104">
        <v>110546.95324</v>
      </c>
      <c r="E104" s="7">
        <f t="shared" si="21"/>
        <v>3.0559399701119503</v>
      </c>
      <c r="F104">
        <v>0.97038400000000002</v>
      </c>
      <c r="H104">
        <v>108932.98336</v>
      </c>
      <c r="I104">
        <v>0.984761</v>
      </c>
      <c r="Q104" s="7" t="e">
        <f>#REF!</f>
        <v>#REF!</v>
      </c>
      <c r="R104" s="7" t="e">
        <f t="shared" si="22"/>
        <v>#REF!</v>
      </c>
      <c r="S104" s="7">
        <v>37221.222295</v>
      </c>
      <c r="T104" s="7">
        <f t="shared" si="23"/>
        <v>4.7646080017210721</v>
      </c>
      <c r="U104" s="7">
        <v>0.96962000000000004</v>
      </c>
      <c r="AB104" s="7" t="e">
        <f>#REF!</f>
        <v>#REF!</v>
      </c>
      <c r="AC104" s="7" t="e">
        <f t="shared" si="24"/>
        <v>#REF!</v>
      </c>
      <c r="AD104" s="7">
        <v>28214.606124000002</v>
      </c>
      <c r="AE104" s="7">
        <f t="shared" si="25"/>
        <v>2.9088582660990596</v>
      </c>
      <c r="AF104" s="7">
        <v>0.94723900000000005</v>
      </c>
      <c r="AM104" s="7" t="e">
        <f>#REF!</f>
        <v>#REF!</v>
      </c>
      <c r="AN104" s="7" t="e">
        <f t="shared" si="26"/>
        <v>#REF!</v>
      </c>
      <c r="AO104" s="7">
        <v>13488.141474</v>
      </c>
      <c r="AP104" s="7">
        <f t="shared" si="27"/>
        <v>4.5165666474472204</v>
      </c>
      <c r="AQ104" s="7">
        <v>1.00145</v>
      </c>
    </row>
    <row r="105" spans="1:43" x14ac:dyDescent="0.3">
      <c r="A105" s="8" t="e">
        <f>#REF!</f>
        <v>#REF!</v>
      </c>
      <c r="B105" s="7" t="e">
        <f>#REF!</f>
        <v>#REF!</v>
      </c>
      <c r="C105" s="7" t="e">
        <f t="shared" si="20"/>
        <v>#REF!</v>
      </c>
      <c r="D105">
        <v>116231.558932</v>
      </c>
      <c r="E105" s="7">
        <f t="shared" si="21"/>
        <v>5.1422545130290302</v>
      </c>
      <c r="F105">
        <v>0.71765500000000004</v>
      </c>
      <c r="H105">
        <v>119901.380955</v>
      </c>
      <c r="I105">
        <v>0.69569000000000003</v>
      </c>
      <c r="Q105" s="7" t="e">
        <f>#REF!</f>
        <v>#REF!</v>
      </c>
      <c r="R105" s="7" t="e">
        <f t="shared" si="22"/>
        <v>#REF!</v>
      </c>
      <c r="S105" s="7">
        <v>38817.937901999998</v>
      </c>
      <c r="T105" s="7">
        <f t="shared" si="23"/>
        <v>4.2897989602412707</v>
      </c>
      <c r="U105" s="7">
        <v>0.69308700000000001</v>
      </c>
      <c r="AB105" s="7" t="e">
        <f>#REF!</f>
        <v>#REF!</v>
      </c>
      <c r="AC105" s="7" t="e">
        <f t="shared" si="24"/>
        <v>#REF!</v>
      </c>
      <c r="AD105" s="7">
        <v>30182.774529999999</v>
      </c>
      <c r="AE105" s="7">
        <f t="shared" si="25"/>
        <v>6.975707537259666</v>
      </c>
      <c r="AF105" s="7">
        <v>0.71081099999999997</v>
      </c>
      <c r="AM105" s="7" t="e">
        <f>#REF!</f>
        <v>#REF!</v>
      </c>
      <c r="AN105" s="7" t="e">
        <f t="shared" si="26"/>
        <v>#REF!</v>
      </c>
      <c r="AO105" s="7">
        <v>14392.98717</v>
      </c>
      <c r="AP105" s="7">
        <f t="shared" si="27"/>
        <v>6.7084534792595178</v>
      </c>
      <c r="AQ105" s="7">
        <v>0.76213399999999998</v>
      </c>
    </row>
    <row r="106" spans="1:43" x14ac:dyDescent="0.3">
      <c r="A106" s="8" t="e">
        <f>#REF!</f>
        <v>#REF!</v>
      </c>
      <c r="B106" s="7" t="e">
        <f>#REF!</f>
        <v>#REF!</v>
      </c>
      <c r="C106" s="7" t="e">
        <f t="shared" si="20"/>
        <v>#REF!</v>
      </c>
      <c r="D106">
        <v>120083.21367899999</v>
      </c>
      <c r="E106" s="7">
        <f t="shared" si="21"/>
        <v>3.313777069146397</v>
      </c>
      <c r="F106">
        <v>0.92049999999999998</v>
      </c>
      <c r="H106">
        <v>117224.120864</v>
      </c>
      <c r="I106">
        <v>0.94295099999999998</v>
      </c>
      <c r="Q106" s="7" t="e">
        <f>#REF!</f>
        <v>#REF!</v>
      </c>
      <c r="R106" s="7" t="e">
        <f t="shared" si="22"/>
        <v>#REF!</v>
      </c>
      <c r="S106" s="7">
        <v>40150.013094000002</v>
      </c>
      <c r="T106" s="7">
        <f t="shared" si="23"/>
        <v>3.4315969986941752</v>
      </c>
      <c r="U106" s="7">
        <v>0.91133200000000003</v>
      </c>
      <c r="AB106" s="7" t="e">
        <f>#REF!</f>
        <v>#REF!</v>
      </c>
      <c r="AC106" s="7" t="e">
        <f t="shared" si="24"/>
        <v>#REF!</v>
      </c>
      <c r="AD106" s="7">
        <v>29870.437908</v>
      </c>
      <c r="AE106" s="7">
        <f t="shared" si="25"/>
        <v>-1.0348174641451635</v>
      </c>
      <c r="AF106" s="7">
        <v>0.91651400000000005</v>
      </c>
      <c r="AM106" s="7" t="e">
        <f>#REF!</f>
        <v>#REF!</v>
      </c>
      <c r="AN106" s="7" t="e">
        <f t="shared" si="26"/>
        <v>#REF!</v>
      </c>
      <c r="AO106" s="7">
        <v>15157.974142999999</v>
      </c>
      <c r="AP106" s="7">
        <f t="shared" si="27"/>
        <v>5.314997949796691</v>
      </c>
      <c r="AQ106" s="7">
        <v>0.93903800000000004</v>
      </c>
    </row>
    <row r="107" spans="1:43" x14ac:dyDescent="0.3">
      <c r="A107" s="8" t="e">
        <f>#REF!</f>
        <v>#REF!</v>
      </c>
      <c r="B107" s="7" t="e">
        <f>#REF!</f>
        <v>#REF!</v>
      </c>
      <c r="C107" s="7" t="e">
        <f t="shared" si="20"/>
        <v>#REF!</v>
      </c>
      <c r="D107">
        <v>123893.309935</v>
      </c>
      <c r="E107" s="7">
        <f t="shared" si="21"/>
        <v>3.1728799881929746</v>
      </c>
      <c r="F107">
        <v>0.98187500000000005</v>
      </c>
      <c r="H107">
        <v>122629.77343299999</v>
      </c>
      <c r="I107">
        <v>0.99199199999999998</v>
      </c>
      <c r="Q107" s="7" t="e">
        <f>#REF!</f>
        <v>#REF!</v>
      </c>
      <c r="R107" s="7" t="e">
        <f t="shared" si="22"/>
        <v>#REF!</v>
      </c>
      <c r="S107" s="7">
        <v>41332.507997000001</v>
      </c>
      <c r="T107" s="7">
        <f t="shared" si="23"/>
        <v>2.945191824051264</v>
      </c>
      <c r="U107" s="7">
        <v>0.98339299999999996</v>
      </c>
      <c r="AB107" s="7" t="e">
        <f>#REF!</f>
        <v>#REF!</v>
      </c>
      <c r="AC107" s="7" t="e">
        <f t="shared" si="24"/>
        <v>#REF!</v>
      </c>
      <c r="AD107" s="7">
        <v>31309.280372000001</v>
      </c>
      <c r="AE107" s="7">
        <f t="shared" si="25"/>
        <v>4.8169446609105364</v>
      </c>
      <c r="AF107" s="7">
        <v>0.98211800000000005</v>
      </c>
      <c r="AM107" s="7" t="e">
        <f>#REF!</f>
        <v>#REF!</v>
      </c>
      <c r="AN107" s="7" t="e">
        <f t="shared" si="26"/>
        <v>#REF!</v>
      </c>
      <c r="AO107" s="7">
        <v>16228.905284</v>
      </c>
      <c r="AP107" s="7">
        <f t="shared" si="27"/>
        <v>7.0651337104606426</v>
      </c>
      <c r="AQ107" s="7">
        <v>0.973159</v>
      </c>
    </row>
    <row r="108" spans="1:43" x14ac:dyDescent="0.3">
      <c r="A108" s="8" t="e">
        <f>#REF!</f>
        <v>#REF!</v>
      </c>
      <c r="B108" s="7" t="e">
        <f>#REF!</f>
        <v>#REF!</v>
      </c>
      <c r="C108" s="7" t="e">
        <f t="shared" si="20"/>
        <v>#REF!</v>
      </c>
      <c r="D108">
        <v>125641.05171299999</v>
      </c>
      <c r="E108" s="7">
        <f t="shared" si="21"/>
        <v>1.4106829326917989</v>
      </c>
      <c r="F108">
        <v>1.078425</v>
      </c>
      <c r="H108">
        <v>128802.857453</v>
      </c>
      <c r="I108">
        <v>1.0519529999999999</v>
      </c>
      <c r="Q108" s="7" t="e">
        <f>#REF!</f>
        <v>#REF!</v>
      </c>
      <c r="R108" s="7" t="e">
        <f t="shared" si="22"/>
        <v>#REF!</v>
      </c>
      <c r="S108" s="7">
        <v>42417.167598</v>
      </c>
      <c r="T108" s="7">
        <f t="shared" si="23"/>
        <v>2.6242288541472618</v>
      </c>
      <c r="U108" s="7">
        <v>1.090095</v>
      </c>
      <c r="AB108" s="7" t="e">
        <f>#REF!</f>
        <v>#REF!</v>
      </c>
      <c r="AC108" s="7" t="e">
        <f t="shared" si="24"/>
        <v>#REF!</v>
      </c>
      <c r="AD108" s="7">
        <v>31628.740024999999</v>
      </c>
      <c r="AE108" s="7">
        <f t="shared" si="25"/>
        <v>1.0203353421233317</v>
      </c>
      <c r="AF108" s="7">
        <v>1.0802020000000001</v>
      </c>
      <c r="AM108" s="7" t="e">
        <f>#REF!</f>
        <v>#REF!</v>
      </c>
      <c r="AN108" s="7" t="e">
        <f t="shared" si="26"/>
        <v>#REF!</v>
      </c>
      <c r="AO108" s="7">
        <v>16612.573585999999</v>
      </c>
      <c r="AP108" s="7">
        <f t="shared" si="27"/>
        <v>2.3641046348225103</v>
      </c>
      <c r="AQ108" s="7">
        <v>1.0413559999999999</v>
      </c>
    </row>
    <row r="109" spans="1:43" x14ac:dyDescent="0.3">
      <c r="A109" s="8" t="e">
        <f>#REF!</f>
        <v>#REF!</v>
      </c>
      <c r="B109" s="7" t="e">
        <f>#REF!</f>
        <v>#REF!</v>
      </c>
      <c r="C109" s="7" t="e">
        <f t="shared" si="20"/>
        <v>#REF!</v>
      </c>
      <c r="D109">
        <v>129051.013565</v>
      </c>
      <c r="E109" s="7">
        <f t="shared" si="21"/>
        <v>2.7140507067620945</v>
      </c>
      <c r="F109">
        <v>0.95435700000000001</v>
      </c>
      <c r="H109">
        <v>131273.143679</v>
      </c>
      <c r="I109">
        <v>0.93820300000000001</v>
      </c>
      <c r="Q109" s="7" t="e">
        <f>#REF!</f>
        <v>#REF!</v>
      </c>
      <c r="R109" s="7" t="e">
        <f t="shared" si="22"/>
        <v>#REF!</v>
      </c>
      <c r="S109" s="7">
        <v>44035.985664</v>
      </c>
      <c r="T109" s="7">
        <f t="shared" si="23"/>
        <v>3.816421882153989</v>
      </c>
      <c r="U109" s="7">
        <v>0.95467800000000003</v>
      </c>
      <c r="AB109" s="7" t="e">
        <f>#REF!</f>
        <v>#REF!</v>
      </c>
      <c r="AC109" s="7" t="e">
        <f t="shared" si="24"/>
        <v>#REF!</v>
      </c>
      <c r="AD109" s="7">
        <v>32581.064845000001</v>
      </c>
      <c r="AE109" s="7">
        <f t="shared" si="25"/>
        <v>3.0109476989828465</v>
      </c>
      <c r="AF109" s="7">
        <v>0.94652499999999995</v>
      </c>
      <c r="AM109" s="7" t="e">
        <f>#REF!</f>
        <v>#REF!</v>
      </c>
      <c r="AN109" s="7" t="e">
        <f t="shared" si="26"/>
        <v>#REF!</v>
      </c>
      <c r="AO109" s="7">
        <v>17464.417373</v>
      </c>
      <c r="AP109" s="7">
        <f t="shared" si="27"/>
        <v>5.1277051240144971</v>
      </c>
      <c r="AQ109" s="7">
        <v>0.94681400000000004</v>
      </c>
    </row>
    <row r="110" spans="1:43" x14ac:dyDescent="0.3">
      <c r="A110" s="8" t="e">
        <f>#REF!</f>
        <v>#REF!</v>
      </c>
      <c r="B110" s="7" t="e">
        <f>#REF!</f>
        <v>#REF!</v>
      </c>
      <c r="C110" s="7" t="e">
        <f t="shared" si="20"/>
        <v>#REF!</v>
      </c>
      <c r="D110">
        <v>130455.858443</v>
      </c>
      <c r="E110" s="7">
        <f t="shared" si="21"/>
        <v>1.0885965473587049</v>
      </c>
      <c r="F110">
        <v>1.039296</v>
      </c>
      <c r="H110">
        <v>126233.529563</v>
      </c>
      <c r="I110">
        <v>1.0740590000000001</v>
      </c>
      <c r="Q110" s="7" t="e">
        <f>#REF!</f>
        <v>#REF!</v>
      </c>
      <c r="R110" s="7" t="e">
        <f t="shared" si="22"/>
        <v>#REF!</v>
      </c>
      <c r="S110" s="7">
        <v>43206.034324</v>
      </c>
      <c r="T110" s="7">
        <f t="shared" si="23"/>
        <v>-1.8847116227456127</v>
      </c>
      <c r="U110" s="7">
        <v>1.0682210000000001</v>
      </c>
      <c r="AB110" s="7" t="e">
        <f>#REF!</f>
        <v>#REF!</v>
      </c>
      <c r="AC110" s="7" t="e">
        <f t="shared" si="24"/>
        <v>#REF!</v>
      </c>
      <c r="AD110" s="7">
        <v>33036.080184999999</v>
      </c>
      <c r="AE110" s="7">
        <f t="shared" si="25"/>
        <v>1.3965637469636931</v>
      </c>
      <c r="AF110" s="7">
        <v>1.0554140000000001</v>
      </c>
      <c r="AM110" s="7" t="e">
        <f>#REF!</f>
        <v>#REF!</v>
      </c>
      <c r="AN110" s="7" t="e">
        <f t="shared" si="26"/>
        <v>#REF!</v>
      </c>
      <c r="AO110" s="7">
        <v>17471.52147</v>
      </c>
      <c r="AP110" s="7">
        <f t="shared" si="27"/>
        <v>4.0677549375246258E-2</v>
      </c>
      <c r="AQ110" s="7">
        <v>1.0265839999999999</v>
      </c>
    </row>
    <row r="111" spans="1:43" x14ac:dyDescent="0.3">
      <c r="A111" s="8" t="e">
        <f>#REF!</f>
        <v>#REF!</v>
      </c>
      <c r="B111" s="7" t="e">
        <f>#REF!</f>
        <v>#REF!</v>
      </c>
      <c r="C111" s="7" t="e">
        <f t="shared" si="20"/>
        <v>#REF!</v>
      </c>
      <c r="D111">
        <v>135242.67225800001</v>
      </c>
      <c r="E111" s="7">
        <f t="shared" si="21"/>
        <v>3.6692977012538535</v>
      </c>
      <c r="F111">
        <v>1.00559</v>
      </c>
      <c r="H111">
        <v>136121.95051699999</v>
      </c>
      <c r="I111">
        <v>0.99909499999999996</v>
      </c>
      <c r="Q111" s="7" t="e">
        <f>#REF!</f>
        <v>#REF!</v>
      </c>
      <c r="R111" s="7" t="e">
        <f t="shared" si="22"/>
        <v>#REF!</v>
      </c>
      <c r="S111" s="7">
        <v>46076.937230000003</v>
      </c>
      <c r="T111" s="7">
        <f t="shared" si="23"/>
        <v>6.6446804269774731</v>
      </c>
      <c r="U111" s="7">
        <v>1.0094050000000001</v>
      </c>
      <c r="AB111" s="7" t="e">
        <f>#REF!</f>
        <v>#REF!</v>
      </c>
      <c r="AC111" s="7" t="e">
        <f t="shared" si="24"/>
        <v>#REF!</v>
      </c>
      <c r="AD111" s="7">
        <v>34227.144078999998</v>
      </c>
      <c r="AE111" s="7">
        <f t="shared" si="25"/>
        <v>3.60534266574642</v>
      </c>
      <c r="AF111" s="7">
        <v>1.0093939999999999</v>
      </c>
      <c r="AM111" s="7" t="e">
        <f>#REF!</f>
        <v>#REF!</v>
      </c>
      <c r="AN111" s="7" t="e">
        <f t="shared" si="26"/>
        <v>#REF!</v>
      </c>
      <c r="AO111" s="7">
        <v>18016.461585000001</v>
      </c>
      <c r="AP111" s="7">
        <f t="shared" si="27"/>
        <v>3.1190192333032201</v>
      </c>
      <c r="AQ111" s="7">
        <v>0.98759799999999998</v>
      </c>
    </row>
    <row r="112" spans="1:43" x14ac:dyDescent="0.3">
      <c r="A112" s="8" t="e">
        <f>#REF!</f>
        <v>#REF!</v>
      </c>
      <c r="B112" s="7" t="e">
        <f>#REF!</f>
        <v>#REF!</v>
      </c>
      <c r="C112" s="7" t="e">
        <f t="shared" si="20"/>
        <v>#REF!</v>
      </c>
      <c r="D112">
        <v>142288.60134299999</v>
      </c>
      <c r="E112" s="7">
        <f t="shared" si="21"/>
        <v>5.2098416626658945</v>
      </c>
      <c r="F112">
        <v>1.079831</v>
      </c>
      <c r="H112">
        <v>139695.562851</v>
      </c>
      <c r="I112">
        <v>1.0998749999999999</v>
      </c>
      <c r="Q112" s="7" t="e">
        <f>#REF!</f>
        <v>#REF!</v>
      </c>
      <c r="R112" s="7" t="e">
        <f t="shared" si="22"/>
        <v>#REF!</v>
      </c>
      <c r="S112" s="7">
        <v>47763.154964000001</v>
      </c>
      <c r="T112" s="7">
        <f t="shared" si="23"/>
        <v>3.6595699179895291</v>
      </c>
      <c r="U112" s="7">
        <v>1.0870230000000001</v>
      </c>
      <c r="AB112" s="7" t="e">
        <f>#REF!</f>
        <v>#REF!</v>
      </c>
      <c r="AC112" s="7" t="e">
        <f t="shared" si="24"/>
        <v>#REF!</v>
      </c>
      <c r="AD112" s="7">
        <v>36704.882013000002</v>
      </c>
      <c r="AE112" s="7">
        <f t="shared" si="25"/>
        <v>7.2391021824114574</v>
      </c>
      <c r="AF112" s="7">
        <v>1.082109</v>
      </c>
      <c r="AM112" s="7" t="e">
        <f>#REF!</f>
        <v>#REF!</v>
      </c>
      <c r="AN112" s="7" t="e">
        <f t="shared" si="26"/>
        <v>#REF!</v>
      </c>
      <c r="AO112" s="7">
        <v>18658.364213000001</v>
      </c>
      <c r="AP112" s="7">
        <f t="shared" si="27"/>
        <v>3.5628673531234938</v>
      </c>
      <c r="AQ112" s="7">
        <v>1.079887</v>
      </c>
    </row>
    <row r="113" spans="1:43" x14ac:dyDescent="0.3">
      <c r="A113" s="8" t="e">
        <f>#REF!</f>
        <v>#REF!</v>
      </c>
      <c r="B113" s="7" t="e">
        <f>#REF!</f>
        <v>#REF!</v>
      </c>
      <c r="C113" s="7" t="e">
        <f t="shared" si="20"/>
        <v>#REF!</v>
      </c>
      <c r="D113">
        <v>139681.443333</v>
      </c>
      <c r="E113" s="7">
        <f t="shared" si="21"/>
        <v>-1.8323027884118375</v>
      </c>
      <c r="F113">
        <v>1.0810010000000001</v>
      </c>
      <c r="H113">
        <v>140236.395781</v>
      </c>
      <c r="I113">
        <v>1.0767230000000001</v>
      </c>
      <c r="Q113" s="7" t="e">
        <f>#REF!</f>
        <v>#REF!</v>
      </c>
      <c r="R113" s="7" t="e">
        <f t="shared" si="22"/>
        <v>#REF!</v>
      </c>
      <c r="S113" s="7">
        <v>46876.288979999998</v>
      </c>
      <c r="T113" s="7">
        <f t="shared" si="23"/>
        <v>-1.8567994192771664</v>
      </c>
      <c r="U113" s="7">
        <v>1.08457</v>
      </c>
      <c r="AB113" s="7" t="e">
        <f>#REF!</f>
        <v>#REF!</v>
      </c>
      <c r="AC113" s="7" t="e">
        <f t="shared" si="24"/>
        <v>#REF!</v>
      </c>
      <c r="AD113" s="7">
        <v>35518.489661</v>
      </c>
      <c r="AE113" s="7">
        <f t="shared" si="25"/>
        <v>-3.232246739220713</v>
      </c>
      <c r="AF113" s="7">
        <v>1.0946750000000001</v>
      </c>
      <c r="AM113" s="7" t="e">
        <f>#REF!</f>
        <v>#REF!</v>
      </c>
      <c r="AN113" s="7" t="e">
        <f t="shared" si="26"/>
        <v>#REF!</v>
      </c>
      <c r="AO113" s="7">
        <v>18615.716928999998</v>
      </c>
      <c r="AP113" s="7">
        <f t="shared" si="27"/>
        <v>-0.22856925458818012</v>
      </c>
      <c r="AQ113" s="7">
        <v>1.07423</v>
      </c>
    </row>
    <row r="114" spans="1:43" x14ac:dyDescent="0.3">
      <c r="A114" s="8" t="e">
        <f>#REF!</f>
        <v>#REF!</v>
      </c>
      <c r="B114" s="7" t="e">
        <f>#REF!</f>
        <v>#REF!</v>
      </c>
      <c r="C114" s="7" t="e">
        <f t="shared" si="20"/>
        <v>#REF!</v>
      </c>
      <c r="D114">
        <v>138624.382361</v>
      </c>
      <c r="E114" s="7">
        <f t="shared" si="21"/>
        <v>-0.7567654992510171</v>
      </c>
      <c r="F114">
        <v>1.096052</v>
      </c>
      <c r="H114">
        <v>140307.65598800001</v>
      </c>
      <c r="I114">
        <v>1.082902</v>
      </c>
      <c r="Q114" s="7" t="e">
        <f>#REF!</f>
        <v>#REF!</v>
      </c>
      <c r="R114" s="7" t="e">
        <f t="shared" si="22"/>
        <v>#REF!</v>
      </c>
      <c r="S114" s="7">
        <v>46974.086146000001</v>
      </c>
      <c r="T114" s="7">
        <f t="shared" si="23"/>
        <v>0.20862821722455749</v>
      </c>
      <c r="U114" s="7">
        <v>1.095621</v>
      </c>
      <c r="AB114" s="7" t="e">
        <f>#REF!</f>
        <v>#REF!</v>
      </c>
      <c r="AC114" s="7" t="e">
        <f t="shared" si="24"/>
        <v>#REF!</v>
      </c>
      <c r="AD114" s="7">
        <v>35319.784631000002</v>
      </c>
      <c r="AE114" s="7">
        <f t="shared" si="25"/>
        <v>-0.55944110207529718</v>
      </c>
      <c r="AF114" s="7">
        <v>1.0964259999999999</v>
      </c>
      <c r="AM114" s="7" t="e">
        <f>#REF!</f>
        <v>#REF!</v>
      </c>
      <c r="AN114" s="7" t="e">
        <f t="shared" si="26"/>
        <v>#REF!</v>
      </c>
      <c r="AO114" s="7">
        <v>18093.083735</v>
      </c>
      <c r="AP114" s="7">
        <f t="shared" si="27"/>
        <v>-2.8074835688214961</v>
      </c>
      <c r="AQ114" s="7">
        <v>1.0787450000000001</v>
      </c>
    </row>
    <row r="115" spans="1:43" x14ac:dyDescent="0.3">
      <c r="A115" s="8" t="e">
        <f>#REF!</f>
        <v>#REF!</v>
      </c>
      <c r="B115" s="7" t="e">
        <f>#REF!</f>
        <v>#REF!</v>
      </c>
      <c r="C115" s="7" t="e">
        <f t="shared" si="20"/>
        <v>#REF!</v>
      </c>
      <c r="D115">
        <v>144203.351822</v>
      </c>
      <c r="E115" s="7">
        <f t="shared" si="21"/>
        <v>4.0245225017280717</v>
      </c>
      <c r="F115">
        <v>1.0158910000000001</v>
      </c>
      <c r="H115">
        <v>138874.068057</v>
      </c>
      <c r="I115">
        <v>1.0548759999999999</v>
      </c>
      <c r="Q115" s="7" t="e">
        <f>#REF!</f>
        <v>#REF!</v>
      </c>
      <c r="R115" s="7" t="e">
        <f t="shared" si="22"/>
        <v>#REF!</v>
      </c>
      <c r="S115" s="7">
        <v>48230.843897999999</v>
      </c>
      <c r="T115" s="7">
        <f t="shared" si="23"/>
        <v>2.6754277839357457</v>
      </c>
      <c r="U115" s="7">
        <v>0.99713600000000002</v>
      </c>
      <c r="AB115" s="7" t="e">
        <f>#REF!</f>
        <v>#REF!</v>
      </c>
      <c r="AC115" s="7" t="e">
        <f t="shared" si="24"/>
        <v>#REF!</v>
      </c>
      <c r="AD115" s="7">
        <v>36751.06192</v>
      </c>
      <c r="AE115" s="7">
        <f t="shared" si="25"/>
        <v>4.0523386650092306</v>
      </c>
      <c r="AF115" s="7">
        <v>1.0215719999999999</v>
      </c>
      <c r="AM115" s="7" t="e">
        <f>#REF!</f>
        <v>#REF!</v>
      </c>
      <c r="AN115" s="7" t="e">
        <f t="shared" si="26"/>
        <v>#REF!</v>
      </c>
      <c r="AO115" s="7">
        <v>19204.063853</v>
      </c>
      <c r="AP115" s="7">
        <f t="shared" si="27"/>
        <v>6.1403580189643066</v>
      </c>
      <c r="AQ115" s="7">
        <v>1.036338</v>
      </c>
    </row>
    <row r="116" spans="1:43" x14ac:dyDescent="0.3">
      <c r="A116" s="8" t="e">
        <f>#REF!</f>
        <v>#REF!</v>
      </c>
      <c r="B116" s="7" t="e">
        <f>#REF!</f>
        <v>#REF!</v>
      </c>
      <c r="C116" s="7" t="e">
        <f t="shared" si="20"/>
        <v>#REF!</v>
      </c>
      <c r="D116">
        <v>145115.029312</v>
      </c>
      <c r="E116" s="7">
        <f t="shared" si="21"/>
        <v>0.63221657366561601</v>
      </c>
      <c r="F116">
        <v>0.99948000000000004</v>
      </c>
      <c r="H116">
        <v>148181.271591</v>
      </c>
      <c r="I116">
        <v>0.97879799999999995</v>
      </c>
      <c r="Q116" s="7" t="e">
        <f>#REF!</f>
        <v>#REF!</v>
      </c>
      <c r="R116" s="7" t="e">
        <f t="shared" si="22"/>
        <v>#REF!</v>
      </c>
      <c r="S116" s="7">
        <v>48382.458184000003</v>
      </c>
      <c r="T116" s="7">
        <f t="shared" si="23"/>
        <v>0.31435130249978727</v>
      </c>
      <c r="U116" s="7">
        <v>0.99656999999999996</v>
      </c>
      <c r="AB116" s="7" t="e">
        <f>#REF!</f>
        <v>#REF!</v>
      </c>
      <c r="AC116" s="7" t="e">
        <f t="shared" si="24"/>
        <v>#REF!</v>
      </c>
      <c r="AD116" s="7">
        <v>36223.612218000002</v>
      </c>
      <c r="AE116" s="7">
        <f t="shared" si="25"/>
        <v>-1.4351958132479297</v>
      </c>
      <c r="AF116" s="7">
        <v>0.97625200000000001</v>
      </c>
      <c r="AM116" s="7" t="e">
        <f>#REF!</f>
        <v>#REF!</v>
      </c>
      <c r="AN116" s="7" t="e">
        <f t="shared" si="26"/>
        <v>#REF!</v>
      </c>
      <c r="AO116" s="7">
        <v>19906.551233999999</v>
      </c>
      <c r="AP116" s="7">
        <f t="shared" si="27"/>
        <v>3.6580141910445718</v>
      </c>
      <c r="AQ116" s="7">
        <v>1.0140180000000001</v>
      </c>
    </row>
    <row r="117" spans="1:43" x14ac:dyDescent="0.3">
      <c r="A117" s="8" t="e">
        <f>#REF!</f>
        <v>#REF!</v>
      </c>
      <c r="B117" s="7" t="e">
        <f>#REF!</f>
        <v>#REF!</v>
      </c>
      <c r="C117" s="7" t="e">
        <f t="shared" si="20"/>
        <v>#REF!</v>
      </c>
      <c r="D117">
        <v>150260.329803</v>
      </c>
      <c r="E117" s="7">
        <f t="shared" si="21"/>
        <v>3.5456702971388978</v>
      </c>
      <c r="F117">
        <v>0.71789999999999998</v>
      </c>
      <c r="H117">
        <v>155467.19738100001</v>
      </c>
      <c r="I117">
        <v>0.69385600000000003</v>
      </c>
      <c r="Q117" s="7" t="e">
        <f>#REF!</f>
        <v>#REF!</v>
      </c>
      <c r="R117" s="7" t="e">
        <f t="shared" si="22"/>
        <v>#REF!</v>
      </c>
      <c r="S117" s="7">
        <v>49483.879964</v>
      </c>
      <c r="T117" s="7">
        <f t="shared" si="23"/>
        <v>2.2764899125448608</v>
      </c>
      <c r="U117" s="7">
        <v>0.69272</v>
      </c>
      <c r="AB117" s="7" t="e">
        <f>#REF!</f>
        <v>#REF!</v>
      </c>
      <c r="AC117" s="7" t="e">
        <f t="shared" si="24"/>
        <v>#REF!</v>
      </c>
      <c r="AD117" s="7">
        <v>37561.463394999999</v>
      </c>
      <c r="AE117" s="7">
        <f t="shared" si="25"/>
        <v>3.6933124420297219</v>
      </c>
      <c r="AF117" s="7">
        <v>0.70992699999999997</v>
      </c>
      <c r="AM117" s="7" t="e">
        <f>#REF!</f>
        <v>#REF!</v>
      </c>
      <c r="AN117" s="7" t="e">
        <f t="shared" si="26"/>
        <v>#REF!</v>
      </c>
      <c r="AO117" s="7">
        <v>21045.699014999998</v>
      </c>
      <c r="AP117" s="7">
        <f t="shared" si="27"/>
        <v>5.7224768248874653</v>
      </c>
      <c r="AQ117" s="7">
        <v>0.76904399999999995</v>
      </c>
    </row>
    <row r="118" spans="1:43" x14ac:dyDescent="0.3">
      <c r="A118" s="8" t="e">
        <f>#REF!</f>
        <v>#REF!</v>
      </c>
      <c r="B118" s="7" t="e">
        <f>#REF!</f>
        <v>#REF!</v>
      </c>
      <c r="C118" s="7" t="e">
        <f t="shared" si="20"/>
        <v>#REF!</v>
      </c>
      <c r="D118">
        <v>148737.45461099999</v>
      </c>
      <c r="E118" s="7">
        <f t="shared" si="21"/>
        <v>-1.0134911816023475</v>
      </c>
      <c r="F118">
        <v>0.93366099999999996</v>
      </c>
      <c r="H118">
        <v>145413.858714</v>
      </c>
      <c r="I118">
        <v>0.95500099999999999</v>
      </c>
      <c r="Q118" s="7" t="e">
        <f>#REF!</f>
        <v>#REF!</v>
      </c>
      <c r="R118" s="7" t="e">
        <f t="shared" si="22"/>
        <v>#REF!</v>
      </c>
      <c r="S118" s="7">
        <v>49754.992756</v>
      </c>
      <c r="T118" s="7">
        <f t="shared" si="23"/>
        <v>0.54788103155458145</v>
      </c>
      <c r="U118" s="7">
        <v>0.93575699999999995</v>
      </c>
      <c r="AB118" s="7" t="e">
        <f>#REF!</f>
        <v>#REF!</v>
      </c>
      <c r="AC118" s="7" t="e">
        <f t="shared" si="24"/>
        <v>#REF!</v>
      </c>
      <c r="AD118" s="7">
        <v>37762.668393</v>
      </c>
      <c r="AE118" s="7">
        <f t="shared" si="25"/>
        <v>0.53566868756978181</v>
      </c>
      <c r="AF118" s="7">
        <v>0.93473499999999998</v>
      </c>
      <c r="AM118" s="7" t="e">
        <f>#REF!</f>
        <v>#REF!</v>
      </c>
      <c r="AN118" s="7" t="e">
        <f t="shared" si="26"/>
        <v>#REF!</v>
      </c>
      <c r="AO118" s="7">
        <v>21337.819511000002</v>
      </c>
      <c r="AP118" s="7">
        <f t="shared" si="27"/>
        <v>1.3880294296321409</v>
      </c>
      <c r="AQ118" s="7">
        <v>0.94721900000000003</v>
      </c>
    </row>
    <row r="119" spans="1:43" x14ac:dyDescent="0.3">
      <c r="A119" s="8" t="e">
        <f>#REF!</f>
        <v>#REF!</v>
      </c>
      <c r="B119" s="7" t="e">
        <f>#REF!</f>
        <v>#REF!</v>
      </c>
      <c r="C119" s="7" t="e">
        <f t="shared" si="20"/>
        <v>#REF!</v>
      </c>
      <c r="D119">
        <v>153698.76573300001</v>
      </c>
      <c r="E119" s="7">
        <f t="shared" si="21"/>
        <v>3.3356165297944358</v>
      </c>
      <c r="F119">
        <v>0.987313</v>
      </c>
      <c r="H119">
        <v>152132.715944</v>
      </c>
      <c r="I119">
        <v>0.99747600000000003</v>
      </c>
      <c r="Q119" s="7" t="e">
        <f>#REF!</f>
        <v>#REF!</v>
      </c>
      <c r="R119" s="7" t="e">
        <f t="shared" si="22"/>
        <v>#REF!</v>
      </c>
      <c r="S119" s="7">
        <v>50791.815278000002</v>
      </c>
      <c r="T119" s="7">
        <f t="shared" si="23"/>
        <v>2.0838562414924127</v>
      </c>
      <c r="U119" s="7">
        <v>0.98769499999999999</v>
      </c>
      <c r="AB119" s="7" t="e">
        <f>#REF!</f>
        <v>#REF!</v>
      </c>
      <c r="AC119" s="7" t="e">
        <f t="shared" si="24"/>
        <v>#REF!</v>
      </c>
      <c r="AD119" s="7">
        <v>37893.517287000002</v>
      </c>
      <c r="AE119" s="7">
        <f t="shared" si="25"/>
        <v>0.3465033048995565</v>
      </c>
      <c r="AF119" s="7">
        <v>0.98667499999999997</v>
      </c>
      <c r="AM119" s="7" t="e">
        <f>#REF!</f>
        <v>#REF!</v>
      </c>
      <c r="AN119" s="7" t="e">
        <f t="shared" si="26"/>
        <v>#REF!</v>
      </c>
      <c r="AO119" s="7">
        <v>21521.607829</v>
      </c>
      <c r="AP119" s="7">
        <f t="shared" si="27"/>
        <v>0.86132661261500232</v>
      </c>
      <c r="AQ119" s="7">
        <v>0.98559600000000003</v>
      </c>
    </row>
    <row r="120" spans="1:43" x14ac:dyDescent="0.3">
      <c r="A120" s="8" t="e">
        <f>#REF!</f>
        <v>#REF!</v>
      </c>
      <c r="B120" s="7" t="e">
        <f>#REF!</f>
        <v>#REF!</v>
      </c>
      <c r="C120" s="7" t="e">
        <f t="shared" si="20"/>
        <v>#REF!</v>
      </c>
      <c r="D120">
        <v>155095.13959199999</v>
      </c>
      <c r="E120" s="7">
        <f t="shared" si="21"/>
        <v>0.90851338482815436</v>
      </c>
      <c r="F120">
        <v>1.0842309999999999</v>
      </c>
      <c r="H120">
        <v>158508.84733399999</v>
      </c>
      <c r="I120">
        <v>1.060881</v>
      </c>
      <c r="Q120" s="7" t="e">
        <f>#REF!</f>
        <v>#REF!</v>
      </c>
      <c r="R120" s="7" t="e">
        <f t="shared" si="22"/>
        <v>#REF!</v>
      </c>
      <c r="S120" s="7">
        <v>50654.136852000003</v>
      </c>
      <c r="T120" s="7">
        <f t="shared" si="23"/>
        <v>-0.27106419655694935</v>
      </c>
      <c r="U120" s="7">
        <v>1.0902989999999999</v>
      </c>
      <c r="AB120" s="7" t="e">
        <f>#REF!</f>
        <v>#REF!</v>
      </c>
      <c r="AC120" s="7" t="e">
        <f t="shared" si="24"/>
        <v>#REF!</v>
      </c>
      <c r="AD120" s="7">
        <v>38326.070806000003</v>
      </c>
      <c r="AE120" s="7">
        <f t="shared" si="25"/>
        <v>1.1414974116124057</v>
      </c>
      <c r="AF120" s="7">
        <v>1.063645</v>
      </c>
      <c r="AM120" s="7" t="e">
        <f>#REF!</f>
        <v>#REF!</v>
      </c>
      <c r="AN120" s="7" t="e">
        <f t="shared" si="26"/>
        <v>#REF!</v>
      </c>
      <c r="AO120" s="7">
        <v>22156.464937000001</v>
      </c>
      <c r="AP120" s="7">
        <f t="shared" si="27"/>
        <v>2.9498591045997102</v>
      </c>
      <c r="AQ120" s="7">
        <v>1.0565</v>
      </c>
    </row>
    <row r="121" spans="1:43" x14ac:dyDescent="0.3">
      <c r="A121" s="8" t="e">
        <f>#REF!</f>
        <v>#REF!</v>
      </c>
      <c r="B121" s="7" t="e">
        <f>#REF!</f>
        <v>#REF!</v>
      </c>
      <c r="C121" s="7" t="e">
        <f t="shared" si="20"/>
        <v>#REF!</v>
      </c>
      <c r="D121">
        <v>158222.66166000001</v>
      </c>
      <c r="E121" s="7">
        <f t="shared" si="21"/>
        <v>2.0165184261914391</v>
      </c>
      <c r="F121">
        <v>0.92414099999999999</v>
      </c>
      <c r="H121">
        <v>156690.77618099999</v>
      </c>
      <c r="I121">
        <v>0.93317600000000001</v>
      </c>
      <c r="Q121" s="7" t="e">
        <f>#REF!</f>
        <v>#REF!</v>
      </c>
      <c r="R121" s="7" t="e">
        <f t="shared" si="22"/>
        <v>#REF!</v>
      </c>
      <c r="S121" s="7">
        <v>50840.190920000001</v>
      </c>
      <c r="T121" s="7">
        <f t="shared" si="23"/>
        <v>0.36730280992371434</v>
      </c>
      <c r="U121" s="7">
        <v>0.92147800000000002</v>
      </c>
      <c r="AB121" s="7" t="e">
        <f>#REF!</f>
        <v>#REF!</v>
      </c>
      <c r="AC121" s="7" t="e">
        <f t="shared" si="24"/>
        <v>#REF!</v>
      </c>
      <c r="AD121" s="7">
        <v>38795.581606</v>
      </c>
      <c r="AE121" s="7">
        <f t="shared" si="25"/>
        <v>1.2250428758444372</v>
      </c>
      <c r="AF121" s="7">
        <v>0.93110000000000004</v>
      </c>
      <c r="AM121" s="7" t="e">
        <f>#REF!</f>
        <v>#REF!</v>
      </c>
      <c r="AN121" s="7" t="e">
        <f t="shared" si="26"/>
        <v>#REF!</v>
      </c>
      <c r="AO121" s="7">
        <v>22971.187102</v>
      </c>
      <c r="AP121" s="7">
        <f t="shared" si="27"/>
        <v>3.6771306583274423</v>
      </c>
      <c r="AQ121" s="7">
        <v>0.91378300000000001</v>
      </c>
    </row>
    <row r="122" spans="1:43" x14ac:dyDescent="0.3">
      <c r="A122" s="8" t="e">
        <f>#REF!</f>
        <v>#REF!</v>
      </c>
      <c r="B122" s="7" t="e">
        <f>#REF!</f>
        <v>#REF!</v>
      </c>
      <c r="C122" s="7" t="e">
        <f t="shared" si="20"/>
        <v>#REF!</v>
      </c>
      <c r="D122">
        <v>156859.820137</v>
      </c>
      <c r="E122" s="7">
        <f t="shared" si="21"/>
        <v>-0.86134407593810636</v>
      </c>
      <c r="F122">
        <v>1.063259</v>
      </c>
      <c r="H122">
        <v>154777.161314</v>
      </c>
      <c r="I122">
        <v>1.077566</v>
      </c>
      <c r="Q122" s="7" t="e">
        <f>#REF!</f>
        <v>#REF!</v>
      </c>
      <c r="R122" s="7" t="e">
        <f t="shared" si="22"/>
        <v>#REF!</v>
      </c>
      <c r="S122" s="7">
        <v>50133.702752999998</v>
      </c>
      <c r="T122" s="7">
        <f t="shared" si="23"/>
        <v>-1.3896253224377233</v>
      </c>
      <c r="U122" s="7">
        <v>1.08806</v>
      </c>
      <c r="AB122" s="7" t="e">
        <f>#REF!</f>
        <v>#REF!</v>
      </c>
      <c r="AC122" s="7" t="e">
        <f t="shared" si="24"/>
        <v>#REF!</v>
      </c>
      <c r="AD122" s="7">
        <v>38171.714558</v>
      </c>
      <c r="AE122" s="7">
        <f t="shared" si="25"/>
        <v>-1.6080878857181915</v>
      </c>
      <c r="AF122" s="7">
        <v>1.074948</v>
      </c>
      <c r="AM122" s="7" t="e">
        <f>#REF!</f>
        <v>#REF!</v>
      </c>
      <c r="AN122" s="7" t="e">
        <f t="shared" si="26"/>
        <v>#REF!</v>
      </c>
      <c r="AO122" s="7">
        <v>22656.84978</v>
      </c>
      <c r="AP122" s="7">
        <f t="shared" si="27"/>
        <v>-1.3683982486592186</v>
      </c>
      <c r="AQ122" s="7">
        <v>1.0470120000000001</v>
      </c>
    </row>
    <row r="123" spans="1:43" x14ac:dyDescent="0.3">
      <c r="A123" s="8" t="e">
        <f>#REF!</f>
        <v>#REF!</v>
      </c>
      <c r="B123" s="7" t="e">
        <f>#REF!</f>
        <v>#REF!</v>
      </c>
      <c r="C123" s="7" t="e">
        <f t="shared" si="20"/>
        <v>#REF!</v>
      </c>
      <c r="D123">
        <v>154318.650888</v>
      </c>
      <c r="E123" s="7">
        <f t="shared" si="21"/>
        <v>-1.6200256042500598</v>
      </c>
      <c r="F123">
        <v>1.0111209999999999</v>
      </c>
      <c r="H123">
        <v>157020.621396</v>
      </c>
      <c r="I123">
        <v>0.99372199999999999</v>
      </c>
      <c r="Q123" s="7" t="e">
        <f>#REF!</f>
        <v>#REF!</v>
      </c>
      <c r="R123" s="7" t="e">
        <f t="shared" si="22"/>
        <v>#REF!</v>
      </c>
      <c r="S123" s="7">
        <v>48936.199720999997</v>
      </c>
      <c r="T123" s="7">
        <f t="shared" si="23"/>
        <v>-2.3886187659026348</v>
      </c>
      <c r="U123" s="7">
        <v>1.0151669999999999</v>
      </c>
      <c r="AB123" s="7" t="e">
        <f>#REF!</f>
        <v>#REF!</v>
      </c>
      <c r="AC123" s="7" t="e">
        <f t="shared" si="24"/>
        <v>#REF!</v>
      </c>
      <c r="AD123" s="7">
        <v>37755.764273000001</v>
      </c>
      <c r="AE123" s="7">
        <f t="shared" si="25"/>
        <v>-1.0896819538142211</v>
      </c>
      <c r="AF123" s="7">
        <v>1.0194879999999999</v>
      </c>
      <c r="AM123" s="7" t="e">
        <f>#REF!</f>
        <v>#REF!</v>
      </c>
      <c r="AN123" s="7" t="e">
        <f t="shared" si="26"/>
        <v>#REF!</v>
      </c>
      <c r="AO123" s="7">
        <v>23110.218281000001</v>
      </c>
      <c r="AP123" s="7">
        <f t="shared" si="27"/>
        <v>2.0010217898880285</v>
      </c>
      <c r="AQ123" s="7">
        <v>1.0007630000000001</v>
      </c>
    </row>
    <row r="124" spans="1:43" x14ac:dyDescent="0.3">
      <c r="A124" s="8" t="e">
        <f>#REF!</f>
        <v>#REF!</v>
      </c>
      <c r="B124" s="7" t="e">
        <f>#REF!</f>
        <v>#REF!</v>
      </c>
      <c r="C124" s="7" t="e">
        <f t="shared" si="20"/>
        <v>#REF!</v>
      </c>
      <c r="D124">
        <v>152847.786081</v>
      </c>
      <c r="E124" s="7">
        <f t="shared" si="21"/>
        <v>-0.95313482753780931</v>
      </c>
      <c r="F124">
        <v>1.034467</v>
      </c>
      <c r="H124">
        <v>144334.406032</v>
      </c>
      <c r="I124">
        <v>1.0954839999999999</v>
      </c>
      <c r="Q124" s="7" t="e">
        <f>#REF!</f>
        <v>#REF!</v>
      </c>
      <c r="R124" s="7" t="e">
        <f t="shared" si="22"/>
        <v>#REF!</v>
      </c>
      <c r="S124" s="7">
        <v>47969.397110999998</v>
      </c>
      <c r="T124" s="7">
        <f t="shared" si="23"/>
        <v>-1.9756389247878445</v>
      </c>
      <c r="U124" s="7">
        <v>1.0415460000000001</v>
      </c>
      <c r="AB124" s="7" t="e">
        <f>#REF!</f>
        <v>#REF!</v>
      </c>
      <c r="AC124" s="7" t="e">
        <f t="shared" si="24"/>
        <v>#REF!</v>
      </c>
      <c r="AD124" s="7">
        <v>36645.426250999997</v>
      </c>
      <c r="AE124" s="7">
        <f t="shared" si="25"/>
        <v>-2.9408437185154099</v>
      </c>
      <c r="AF124" s="7">
        <v>1.039245</v>
      </c>
      <c r="AM124" s="7" t="e">
        <f>#REF!</f>
        <v>#REF!</v>
      </c>
      <c r="AN124" s="7" t="e">
        <f t="shared" si="26"/>
        <v>#REF!</v>
      </c>
      <c r="AO124" s="7">
        <v>23256.082364000002</v>
      </c>
      <c r="AP124" s="7">
        <f t="shared" si="27"/>
        <v>0.63116705011792362</v>
      </c>
      <c r="AQ124" s="7">
        <v>1.0392300000000001</v>
      </c>
    </row>
    <row r="125" spans="1:43" x14ac:dyDescent="0.3">
      <c r="A125" s="8" t="e">
        <f>#REF!</f>
        <v>#REF!</v>
      </c>
      <c r="B125" s="7" t="e">
        <f>#REF!</f>
        <v>#REF!</v>
      </c>
      <c r="C125" s="7" t="e">
        <f t="shared" si="20"/>
        <v>#REF!</v>
      </c>
      <c r="D125">
        <v>153485.338686</v>
      </c>
      <c r="E125" s="7">
        <f t="shared" si="21"/>
        <v>0.4171160219894432</v>
      </c>
      <c r="F125">
        <v>1.1210580000000001</v>
      </c>
      <c r="H125">
        <v>158047.68057999999</v>
      </c>
      <c r="I125">
        <v>1.0886960000000001</v>
      </c>
      <c r="Q125" s="7" t="e">
        <f>#REF!</f>
        <v>#REF!</v>
      </c>
      <c r="R125" s="7" t="e">
        <f t="shared" si="22"/>
        <v>#REF!</v>
      </c>
      <c r="S125" s="7">
        <v>48060.534039999999</v>
      </c>
      <c r="T125" s="7">
        <f t="shared" si="23"/>
        <v>0.18998973197248858</v>
      </c>
      <c r="U125" s="7">
        <v>1.1277740000000001</v>
      </c>
      <c r="AB125" s="7" t="e">
        <f>#REF!</f>
        <v>#REF!</v>
      </c>
      <c r="AC125" s="7" t="e">
        <f t="shared" si="24"/>
        <v>#REF!</v>
      </c>
      <c r="AD125" s="7">
        <v>36222.493479999997</v>
      </c>
      <c r="AE125" s="7">
        <f t="shared" si="25"/>
        <v>-1.1541215760546919</v>
      </c>
      <c r="AF125" s="7">
        <v>1.135567</v>
      </c>
      <c r="AM125" s="7" t="e">
        <f>#REF!</f>
        <v>#REF!</v>
      </c>
      <c r="AN125" s="7" t="e">
        <f t="shared" si="26"/>
        <v>#REF!</v>
      </c>
      <c r="AO125" s="7">
        <v>24036.640684000002</v>
      </c>
      <c r="AP125" s="7">
        <f t="shared" si="27"/>
        <v>3.3563620380373749</v>
      </c>
      <c r="AQ125" s="7">
        <v>1.0940300000000001</v>
      </c>
    </row>
    <row r="126" spans="1:43" x14ac:dyDescent="0.3">
      <c r="A126" s="8" t="e">
        <f>#REF!</f>
        <v>#REF!</v>
      </c>
      <c r="B126" s="7" t="e">
        <f>#REF!</f>
        <v>#REF!</v>
      </c>
      <c r="C126" s="7" t="e">
        <f t="shared" si="20"/>
        <v>#REF!</v>
      </c>
      <c r="D126">
        <v>152249.92228200001</v>
      </c>
      <c r="E126" s="7">
        <f t="shared" si="21"/>
        <v>-0.80490841312693817</v>
      </c>
      <c r="F126">
        <v>1.0969979999999999</v>
      </c>
      <c r="H126">
        <v>155858.982059</v>
      </c>
      <c r="I126">
        <v>1.071596</v>
      </c>
      <c r="Q126" s="7" t="e">
        <f>#REF!</f>
        <v>#REF!</v>
      </c>
      <c r="R126" s="7" t="e">
        <f t="shared" si="22"/>
        <v>#REF!</v>
      </c>
      <c r="S126" s="7">
        <v>47396.009198</v>
      </c>
      <c r="T126" s="7">
        <f t="shared" si="23"/>
        <v>-1.3826830168947453</v>
      </c>
      <c r="U126" s="7">
        <v>1.0921749999999999</v>
      </c>
      <c r="AB126" s="7" t="e">
        <f>#REF!</f>
        <v>#REF!</v>
      </c>
      <c r="AC126" s="7" t="e">
        <f t="shared" si="24"/>
        <v>#REF!</v>
      </c>
      <c r="AD126" s="7">
        <v>35919.880688999998</v>
      </c>
      <c r="AE126" s="7">
        <f t="shared" si="25"/>
        <v>-0.83542782930470594</v>
      </c>
      <c r="AF126" s="7">
        <v>1.0900270000000001</v>
      </c>
      <c r="AM126" s="7" t="e">
        <f>#REF!</f>
        <v>#REF!</v>
      </c>
      <c r="AN126" s="7" t="e">
        <f t="shared" si="26"/>
        <v>#REF!</v>
      </c>
      <c r="AO126" s="7">
        <v>24392.878281000001</v>
      </c>
      <c r="AP126" s="7">
        <f t="shared" si="27"/>
        <v>1.482060665977869</v>
      </c>
      <c r="AQ126" s="7">
        <v>1.079663</v>
      </c>
    </row>
    <row r="127" spans="1:43" x14ac:dyDescent="0.3">
      <c r="A127" s="8" t="e">
        <f>#REF!</f>
        <v>#REF!</v>
      </c>
      <c r="B127" s="7" t="e">
        <f>#REF!</f>
        <v>#REF!</v>
      </c>
      <c r="C127" s="7" t="e">
        <f t="shared" si="20"/>
        <v>#REF!</v>
      </c>
      <c r="D127">
        <v>151171.14241999999</v>
      </c>
      <c r="E127" s="7">
        <f t="shared" si="21"/>
        <v>-0.70855856333501777</v>
      </c>
      <c r="F127">
        <v>1.015244</v>
      </c>
      <c r="H127">
        <v>146084.99831699999</v>
      </c>
      <c r="I127">
        <v>1.0505910000000001</v>
      </c>
      <c r="Q127" s="7" t="e">
        <f>#REF!</f>
        <v>#REF!</v>
      </c>
      <c r="R127" s="7" t="e">
        <f t="shared" si="22"/>
        <v>#REF!</v>
      </c>
      <c r="S127" s="7">
        <v>46670.537006999999</v>
      </c>
      <c r="T127" s="7">
        <f t="shared" si="23"/>
        <v>-1.5306609211954765</v>
      </c>
      <c r="U127" s="7">
        <v>1.008624</v>
      </c>
      <c r="AB127" s="7" t="e">
        <f>#REF!</f>
        <v>#REF!</v>
      </c>
      <c r="AC127" s="7" t="e">
        <f t="shared" si="24"/>
        <v>#REF!</v>
      </c>
      <c r="AD127" s="7">
        <v>34831.308577000003</v>
      </c>
      <c r="AE127" s="7">
        <f t="shared" si="25"/>
        <v>-3.0305560350409451</v>
      </c>
      <c r="AF127" s="7">
        <v>1.0282089999999999</v>
      </c>
      <c r="AM127" s="7" t="e">
        <f>#REF!</f>
        <v>#REF!</v>
      </c>
      <c r="AN127" s="7" t="e">
        <f t="shared" si="26"/>
        <v>#REF!</v>
      </c>
      <c r="AO127" s="7">
        <v>23575.84258</v>
      </c>
      <c r="AP127" s="7">
        <f t="shared" si="27"/>
        <v>-3.349484597872987</v>
      </c>
      <c r="AQ127" s="7">
        <v>1.0296350000000001</v>
      </c>
    </row>
    <row r="128" spans="1:43" x14ac:dyDescent="0.3">
      <c r="A128" s="8" t="e">
        <f>#REF!</f>
        <v>#REF!</v>
      </c>
      <c r="B128" s="7" t="e">
        <f>#REF!</f>
        <v>#REF!</v>
      </c>
      <c r="C128" s="7" t="e">
        <f t="shared" si="20"/>
        <v>#REF!</v>
      </c>
      <c r="D128">
        <v>152506.387926</v>
      </c>
      <c r="E128" s="7">
        <f t="shared" si="21"/>
        <v>0.88326745741609614</v>
      </c>
      <c r="F128">
        <v>0.98652600000000001</v>
      </c>
      <c r="H128">
        <v>154915.06995100001</v>
      </c>
      <c r="I128">
        <v>0.97118700000000002</v>
      </c>
      <c r="Q128" s="7" t="e">
        <f>#REF!</f>
        <v>#REF!</v>
      </c>
      <c r="R128" s="7" t="e">
        <f t="shared" si="22"/>
        <v>#REF!</v>
      </c>
      <c r="S128" s="7">
        <v>46483.664201</v>
      </c>
      <c r="T128" s="7">
        <f t="shared" si="23"/>
        <v>-0.40040851891627938</v>
      </c>
      <c r="U128" s="7">
        <v>0.97730099999999998</v>
      </c>
      <c r="AB128" s="7" t="e">
        <f>#REF!</f>
        <v>#REF!</v>
      </c>
      <c r="AC128" s="7" t="e">
        <f t="shared" si="24"/>
        <v>#REF!</v>
      </c>
      <c r="AD128" s="7">
        <v>35382.319544999998</v>
      </c>
      <c r="AE128" s="7">
        <f t="shared" si="25"/>
        <v>1.5819416223823453</v>
      </c>
      <c r="AF128" s="7">
        <v>0.96795699999999996</v>
      </c>
      <c r="AM128" s="7" t="e">
        <f>#REF!</f>
        <v>#REF!</v>
      </c>
      <c r="AN128" s="7" t="e">
        <f t="shared" si="26"/>
        <v>#REF!</v>
      </c>
      <c r="AO128" s="7">
        <v>24742.156371000001</v>
      </c>
      <c r="AP128" s="7">
        <f t="shared" si="27"/>
        <v>4.9470715078043952</v>
      </c>
      <c r="AQ128" s="7">
        <v>0.99913399999999997</v>
      </c>
    </row>
    <row r="129" spans="1:43" x14ac:dyDescent="0.3">
      <c r="A129" s="8" t="e">
        <f>#REF!</f>
        <v>#REF!</v>
      </c>
      <c r="B129" s="7" t="e">
        <f>#REF!</f>
        <v>#REF!</v>
      </c>
      <c r="C129" s="7" t="e">
        <f t="shared" si="20"/>
        <v>#REF!</v>
      </c>
      <c r="D129">
        <v>150041.91873100001</v>
      </c>
      <c r="E129" s="7">
        <f t="shared" si="21"/>
        <v>-1.6159776836336874</v>
      </c>
      <c r="F129">
        <v>0.69237899999999997</v>
      </c>
      <c r="H129">
        <v>150809.03120100001</v>
      </c>
      <c r="I129">
        <v>0.68885700000000005</v>
      </c>
      <c r="Q129" s="7" t="e">
        <f>#REF!</f>
        <v>#REF!</v>
      </c>
      <c r="R129" s="7" t="e">
        <f t="shared" si="22"/>
        <v>#REF!</v>
      </c>
      <c r="S129" s="7">
        <v>45856.043249000002</v>
      </c>
      <c r="T129" s="7">
        <f t="shared" si="23"/>
        <v>-1.3501968116930243</v>
      </c>
      <c r="U129" s="7">
        <v>0.66951499999999997</v>
      </c>
      <c r="AB129" s="7" t="e">
        <f>#REF!</f>
        <v>#REF!</v>
      </c>
      <c r="AC129" s="7" t="e">
        <f t="shared" si="24"/>
        <v>#REF!</v>
      </c>
      <c r="AD129" s="7">
        <v>33985.662558999997</v>
      </c>
      <c r="AE129" s="7">
        <f t="shared" si="25"/>
        <v>-3.9473302032211421</v>
      </c>
      <c r="AF129" s="7">
        <v>0.67991400000000002</v>
      </c>
      <c r="AM129" s="7" t="e">
        <f>#REF!</f>
        <v>#REF!</v>
      </c>
      <c r="AN129" s="7" t="e">
        <f t="shared" si="26"/>
        <v>#REF!</v>
      </c>
      <c r="AO129" s="7">
        <v>24790.70796</v>
      </c>
      <c r="AP129" s="7">
        <f t="shared" si="27"/>
        <v>0.19623022452847749</v>
      </c>
      <c r="AQ129" s="7">
        <v>0.74646599999999996</v>
      </c>
    </row>
    <row r="130" spans="1:43" x14ac:dyDescent="0.3">
      <c r="A130" s="8" t="e">
        <f>#REF!</f>
        <v>#REF!</v>
      </c>
      <c r="B130" s="7" t="e">
        <f>#REF!</f>
        <v>#REF!</v>
      </c>
      <c r="C130" s="7" t="e">
        <f t="shared" si="20"/>
        <v>#REF!</v>
      </c>
      <c r="D130">
        <v>151272.450667</v>
      </c>
      <c r="E130" s="7">
        <f t="shared" si="21"/>
        <v>0.82012543321718567</v>
      </c>
      <c r="F130">
        <v>0.96554399999999996</v>
      </c>
      <c r="H130">
        <v>150593.37100899999</v>
      </c>
      <c r="I130">
        <v>0.96989800000000004</v>
      </c>
      <c r="Q130" s="7" t="e">
        <f>#REF!</f>
        <v>#REF!</v>
      </c>
      <c r="R130" s="7" t="e">
        <f t="shared" si="22"/>
        <v>#REF!</v>
      </c>
      <c r="S130" s="7">
        <v>45406.209773000002</v>
      </c>
      <c r="T130" s="7">
        <f t="shared" si="23"/>
        <v>-0.98096879741103749</v>
      </c>
      <c r="U130" s="7">
        <v>0.963202</v>
      </c>
      <c r="AB130" s="7" t="e">
        <f>#REF!</f>
        <v>#REF!</v>
      </c>
      <c r="AC130" s="7" t="e">
        <f t="shared" si="24"/>
        <v>#REF!</v>
      </c>
      <c r="AD130" s="7">
        <v>34629.874809000001</v>
      </c>
      <c r="AE130" s="7">
        <f t="shared" si="25"/>
        <v>1.8955412414915571</v>
      </c>
      <c r="AF130" s="7">
        <v>0.963592</v>
      </c>
      <c r="AM130" s="7" t="e">
        <f>#REF!</f>
        <v>#REF!</v>
      </c>
      <c r="AN130" s="7" t="e">
        <f t="shared" si="26"/>
        <v>#REF!</v>
      </c>
      <c r="AO130" s="7">
        <v>24510.364608</v>
      </c>
      <c r="AP130" s="7">
        <f t="shared" si="27"/>
        <v>-1.130840444138741</v>
      </c>
      <c r="AQ130" s="7">
        <v>0.98471799999999998</v>
      </c>
    </row>
    <row r="131" spans="1:43" x14ac:dyDescent="0.3">
      <c r="A131" s="8" t="e">
        <f>#REF!</f>
        <v>#REF!</v>
      </c>
      <c r="B131" s="7" t="e">
        <f>#REF!</f>
        <v>#REF!</v>
      </c>
      <c r="C131" s="7" t="e">
        <f t="shared" si="20"/>
        <v>#REF!</v>
      </c>
      <c r="D131">
        <v>148951.62643</v>
      </c>
      <c r="E131" s="7">
        <f t="shared" si="21"/>
        <v>-1.5342015196864196</v>
      </c>
      <c r="F131">
        <v>1.038138</v>
      </c>
      <c r="H131">
        <v>154474.29010899999</v>
      </c>
      <c r="I131">
        <v>1.001023</v>
      </c>
      <c r="Q131" s="7" t="e">
        <f>#REF!</f>
        <v>#REF!</v>
      </c>
      <c r="R131" s="7" t="e">
        <f t="shared" si="22"/>
        <v>#REF!</v>
      </c>
      <c r="S131" s="7">
        <v>44797.257086999998</v>
      </c>
      <c r="T131" s="7">
        <f t="shared" si="23"/>
        <v>-1.3411220382506031</v>
      </c>
      <c r="U131" s="7">
        <v>1.040726</v>
      </c>
      <c r="AB131" s="7" t="e">
        <f>#REF!</f>
        <v>#REF!</v>
      </c>
      <c r="AC131" s="7" t="e">
        <f t="shared" si="24"/>
        <v>#REF!</v>
      </c>
      <c r="AD131" s="7">
        <v>34005.893329999999</v>
      </c>
      <c r="AE131" s="7">
        <f t="shared" si="25"/>
        <v>-1.8018588933444164</v>
      </c>
      <c r="AF131" s="7">
        <v>1.0415289999999999</v>
      </c>
      <c r="AM131" s="7" t="e">
        <f>#REF!</f>
        <v>#REF!</v>
      </c>
      <c r="AN131" s="7" t="e">
        <f t="shared" si="26"/>
        <v>#REF!</v>
      </c>
      <c r="AO131" s="7">
        <v>24920.816652000001</v>
      </c>
      <c r="AP131" s="7">
        <f t="shared" si="27"/>
        <v>1.6746060312217139</v>
      </c>
      <c r="AQ131" s="7">
        <v>1.0370170000000001</v>
      </c>
    </row>
    <row r="132" spans="1:43" x14ac:dyDescent="0.3">
      <c r="A132" s="8" t="e">
        <f>#REF!</f>
        <v>#REF!</v>
      </c>
      <c r="B132" s="7" t="e">
        <f>#REF!</f>
        <v>#REF!</v>
      </c>
      <c r="C132" s="7" t="e">
        <f t="shared" si="20"/>
        <v>#REF!</v>
      </c>
      <c r="D132">
        <v>148483.07407199999</v>
      </c>
      <c r="E132" s="7">
        <f t="shared" si="21"/>
        <v>-0.31456679542885979</v>
      </c>
      <c r="F132">
        <v>1.0688629999999999</v>
      </c>
      <c r="H132">
        <v>149475.41061699999</v>
      </c>
      <c r="I132">
        <v>1.0617669999999999</v>
      </c>
      <c r="Q132" s="7" t="e">
        <f>#REF!</f>
        <v>#REF!</v>
      </c>
      <c r="R132" s="7" t="e">
        <f t="shared" si="22"/>
        <v>#REF!</v>
      </c>
      <c r="S132" s="7">
        <v>45097.401645999998</v>
      </c>
      <c r="T132" s="7">
        <f t="shared" si="23"/>
        <v>0.67000655512701712</v>
      </c>
      <c r="U132" s="7">
        <v>1.0730660000000001</v>
      </c>
      <c r="AB132" s="7" t="e">
        <f>#REF!</f>
        <v>#REF!</v>
      </c>
      <c r="AC132" s="7" t="e">
        <f t="shared" si="24"/>
        <v>#REF!</v>
      </c>
      <c r="AD132" s="7">
        <v>33950.549213999999</v>
      </c>
      <c r="AE132" s="7">
        <f t="shared" si="25"/>
        <v>-0.16274860202297248</v>
      </c>
      <c r="AF132" s="7">
        <v>1.0475479999999999</v>
      </c>
      <c r="AM132" s="7" t="e">
        <f>#REF!</f>
        <v>#REF!</v>
      </c>
      <c r="AN132" s="7" t="e">
        <f t="shared" si="26"/>
        <v>#REF!</v>
      </c>
      <c r="AO132" s="7">
        <v>24780.555027999999</v>
      </c>
      <c r="AP132" s="7">
        <f t="shared" si="27"/>
        <v>-0.56282916390199489</v>
      </c>
      <c r="AQ132" s="7">
        <v>1.04928</v>
      </c>
    </row>
    <row r="133" spans="1:43" x14ac:dyDescent="0.3">
      <c r="A133" s="8" t="e">
        <f>#REF!</f>
        <v>#REF!</v>
      </c>
      <c r="B133" s="7" t="e">
        <f>#REF!</f>
        <v>#REF!</v>
      </c>
      <c r="C133" s="7" t="e">
        <f t="shared" si="20"/>
        <v>#REF!</v>
      </c>
      <c r="D133">
        <v>146537.69844599999</v>
      </c>
      <c r="E133" s="7">
        <f t="shared" si="21"/>
        <v>-1.3101665884534839</v>
      </c>
      <c r="F133">
        <v>0.91374100000000003</v>
      </c>
      <c r="H133">
        <v>143263.13841099999</v>
      </c>
      <c r="I133">
        <v>0.93462599999999996</v>
      </c>
      <c r="Q133" s="7" t="e">
        <f>#REF!</f>
        <v>#REF!</v>
      </c>
      <c r="R133" s="7" t="e">
        <f t="shared" si="22"/>
        <v>#REF!</v>
      </c>
      <c r="S133" s="7">
        <v>44396.789220999999</v>
      </c>
      <c r="T133" s="7">
        <f t="shared" si="23"/>
        <v>-1.5535538621483767</v>
      </c>
      <c r="U133" s="7">
        <v>0.919103</v>
      </c>
      <c r="AB133" s="7" t="e">
        <f>#REF!</f>
        <v>#REF!</v>
      </c>
      <c r="AC133" s="7" t="e">
        <f t="shared" si="24"/>
        <v>#REF!</v>
      </c>
      <c r="AD133" s="7">
        <v>33204.862069000003</v>
      </c>
      <c r="AE133" s="7">
        <f t="shared" si="25"/>
        <v>-2.1963919944261221</v>
      </c>
      <c r="AF133" s="7">
        <v>0.92578800000000006</v>
      </c>
      <c r="AM133" s="7" t="e">
        <f>#REF!</f>
        <v>#REF!</v>
      </c>
      <c r="AN133" s="7" t="e">
        <f t="shared" si="26"/>
        <v>#REF!</v>
      </c>
      <c r="AO133" s="7">
        <v>25086.664504</v>
      </c>
      <c r="AP133" s="7">
        <f t="shared" si="27"/>
        <v>1.2352809517548025</v>
      </c>
      <c r="AQ133" s="7">
        <v>0.91066400000000003</v>
      </c>
    </row>
    <row r="134" spans="1:43" x14ac:dyDescent="0.3">
      <c r="A134" s="8" t="e">
        <f>#REF!</f>
        <v>#REF!</v>
      </c>
      <c r="B134" s="7" t="e">
        <f>#REF!</f>
        <v>#REF!</v>
      </c>
      <c r="C134" s="7" t="e">
        <f t="shared" ref="C134:C179" si="28">B134/B133*100-100</f>
        <v>#REF!</v>
      </c>
      <c r="D134">
        <v>145575.157362</v>
      </c>
      <c r="E134" s="7">
        <f t="shared" ref="E134:E179" si="29">D134/D133*100-100</f>
        <v>-0.65685560385315966</v>
      </c>
      <c r="F134">
        <v>1.103183</v>
      </c>
      <c r="H134">
        <v>148223.03994799999</v>
      </c>
      <c r="I134">
        <v>1.083475</v>
      </c>
      <c r="Q134" s="7" t="e">
        <f>#REF!</f>
        <v>#REF!</v>
      </c>
      <c r="R134" s="7" t="e">
        <f t="shared" ref="R134:R179" si="30">Q134/Q133*100-100</f>
        <v>#REF!</v>
      </c>
      <c r="S134" s="7">
        <v>44671.879121999998</v>
      </c>
      <c r="T134" s="7">
        <f t="shared" ref="T134:T179" si="31">S134/S133*100-100</f>
        <v>0.61961665657992171</v>
      </c>
      <c r="U134" s="7">
        <v>1.1182840000000001</v>
      </c>
      <c r="AB134" s="7" t="e">
        <f>#REF!</f>
        <v>#REF!</v>
      </c>
      <c r="AC134" s="7" t="e">
        <f t="shared" ref="AC134:AC179" si="32">AB134/AB133*100-100</f>
        <v>#REF!</v>
      </c>
      <c r="AD134" s="7">
        <v>32910.418021999998</v>
      </c>
      <c r="AE134" s="7">
        <f t="shared" ref="AE134:AE179" si="33">AD134/AD133*100-100</f>
        <v>-0.88674979702715007</v>
      </c>
      <c r="AF134" s="7">
        <v>1.1100829999999999</v>
      </c>
      <c r="AM134" s="7" t="e">
        <f>#REF!</f>
        <v>#REF!</v>
      </c>
      <c r="AN134" s="7" t="e">
        <f t="shared" ref="AN134:AN179" si="34">AM134/AM133*100-100</f>
        <v>#REF!</v>
      </c>
      <c r="AO134" s="7">
        <v>25408.596248000002</v>
      </c>
      <c r="AP134" s="7">
        <f t="shared" ref="AP134:AP179" si="35">AO134/AO133*100-100</f>
        <v>1.2832783885983474</v>
      </c>
      <c r="AQ134" s="7">
        <v>1.078805</v>
      </c>
    </row>
    <row r="135" spans="1:43" x14ac:dyDescent="0.3">
      <c r="A135" s="8" t="e">
        <f>#REF!</f>
        <v>#REF!</v>
      </c>
      <c r="B135" s="7" t="e">
        <f>#REF!</f>
        <v>#REF!</v>
      </c>
      <c r="C135" s="7" t="e">
        <f t="shared" si="28"/>
        <v>#REF!</v>
      </c>
      <c r="D135">
        <v>141930.87073200001</v>
      </c>
      <c r="E135" s="7">
        <f t="shared" si="29"/>
        <v>-2.5033712455057042</v>
      </c>
      <c r="F135">
        <v>0.98762700000000003</v>
      </c>
      <c r="H135">
        <v>141716.80989</v>
      </c>
      <c r="I135">
        <v>0.98911899999999997</v>
      </c>
      <c r="Q135" s="7" t="e">
        <f>#REF!</f>
        <v>#REF!</v>
      </c>
      <c r="R135" s="7" t="e">
        <f t="shared" si="30"/>
        <v>#REF!</v>
      </c>
      <c r="S135" s="7">
        <v>44039.557692000002</v>
      </c>
      <c r="T135" s="7">
        <f t="shared" si="31"/>
        <v>-1.4154798106278719</v>
      </c>
      <c r="U135" s="7">
        <v>0.98535799999999996</v>
      </c>
      <c r="AB135" s="7" t="e">
        <f>#REF!</f>
        <v>#REF!</v>
      </c>
      <c r="AC135" s="7" t="e">
        <f t="shared" si="32"/>
        <v>#REF!</v>
      </c>
      <c r="AD135" s="7">
        <v>32055.453874999999</v>
      </c>
      <c r="AE135" s="7">
        <f t="shared" si="33"/>
        <v>-2.5978525901083032</v>
      </c>
      <c r="AF135" s="7">
        <v>0.99216400000000005</v>
      </c>
      <c r="AM135" s="7" t="e">
        <f>#REF!</f>
        <v>#REF!</v>
      </c>
      <c r="AN135" s="7" t="e">
        <f t="shared" si="34"/>
        <v>#REF!</v>
      </c>
      <c r="AO135" s="7">
        <v>24299.528622000002</v>
      </c>
      <c r="AP135" s="7">
        <f t="shared" si="35"/>
        <v>-4.3649307312177825</v>
      </c>
      <c r="AQ135" s="7">
        <v>0.97138100000000005</v>
      </c>
    </row>
    <row r="136" spans="1:43" x14ac:dyDescent="0.3">
      <c r="A136" s="8" t="e">
        <f>#REF!</f>
        <v>#REF!</v>
      </c>
      <c r="B136" s="7" t="e">
        <f>#REF!</f>
        <v>#REF!</v>
      </c>
      <c r="C136" s="7" t="e">
        <f t="shared" si="28"/>
        <v>#REF!</v>
      </c>
      <c r="D136">
        <v>141718.07491900001</v>
      </c>
      <c r="E136" s="7">
        <f t="shared" si="29"/>
        <v>-0.14992919574333996</v>
      </c>
      <c r="F136">
        <v>1.0577160000000001</v>
      </c>
      <c r="H136">
        <v>137350.03241399999</v>
      </c>
      <c r="I136">
        <v>1.0913539999999999</v>
      </c>
      <c r="Q136" s="7" t="e">
        <f>#REF!</f>
        <v>#REF!</v>
      </c>
      <c r="R136" s="7" t="e">
        <f t="shared" si="30"/>
        <v>#REF!</v>
      </c>
      <c r="S136" s="7">
        <v>44050.096570000002</v>
      </c>
      <c r="T136" s="7">
        <f t="shared" si="31"/>
        <v>2.3930481031868567E-2</v>
      </c>
      <c r="U136" s="7">
        <v>1.0696600000000001</v>
      </c>
      <c r="AB136" s="7" t="e">
        <f>#REF!</f>
        <v>#REF!</v>
      </c>
      <c r="AC136" s="7" t="e">
        <f t="shared" si="32"/>
        <v>#REF!</v>
      </c>
      <c r="AD136" s="7">
        <v>31990.218772</v>
      </c>
      <c r="AE136" s="7">
        <f t="shared" si="33"/>
        <v>-0.20350703270146653</v>
      </c>
      <c r="AF136" s="7">
        <v>1.0652459999999999</v>
      </c>
      <c r="AM136" s="7" t="e">
        <f>#REF!</f>
        <v>#REF!</v>
      </c>
      <c r="AN136" s="7" t="e">
        <f t="shared" si="34"/>
        <v>#REF!</v>
      </c>
      <c r="AO136" s="7">
        <v>24264.142133000001</v>
      </c>
      <c r="AP136" s="7">
        <f t="shared" si="35"/>
        <v>-0.145626236419929</v>
      </c>
      <c r="AQ136" s="7">
        <v>1.051671</v>
      </c>
    </row>
    <row r="137" spans="1:43" x14ac:dyDescent="0.3">
      <c r="A137" s="8" t="e">
        <f>#REF!</f>
        <v>#REF!</v>
      </c>
      <c r="B137" s="7" t="e">
        <f>#REF!</f>
        <v>#REF!</v>
      </c>
      <c r="C137" s="7" t="e">
        <f t="shared" si="28"/>
        <v>#REF!</v>
      </c>
      <c r="D137">
        <v>138773.184026</v>
      </c>
      <c r="E137" s="7">
        <f t="shared" si="29"/>
        <v>-2.0779924471054017</v>
      </c>
      <c r="F137">
        <v>1.1226590000000001</v>
      </c>
      <c r="H137">
        <v>138811.41338000001</v>
      </c>
      <c r="I137">
        <v>1.12235</v>
      </c>
      <c r="Q137" s="7" t="e">
        <f>#REF!</f>
        <v>#REF!</v>
      </c>
      <c r="R137" s="7" t="e">
        <f t="shared" si="30"/>
        <v>#REF!</v>
      </c>
      <c r="S137" s="7">
        <v>43748.666422000002</v>
      </c>
      <c r="T137" s="7">
        <f t="shared" si="31"/>
        <v>-0.68428941471444205</v>
      </c>
      <c r="U137" s="7">
        <v>1.1319429999999999</v>
      </c>
      <c r="AB137" s="7" t="e">
        <f>#REF!</f>
        <v>#REF!</v>
      </c>
      <c r="AC137" s="7" t="e">
        <f t="shared" si="32"/>
        <v>#REF!</v>
      </c>
      <c r="AD137" s="7">
        <v>31568.963249</v>
      </c>
      <c r="AE137" s="7">
        <f t="shared" si="33"/>
        <v>-1.3168260148589894</v>
      </c>
      <c r="AF137" s="7">
        <v>1.1307940000000001</v>
      </c>
      <c r="AM137" s="7" t="e">
        <f>#REF!</f>
        <v>#REF!</v>
      </c>
      <c r="AN137" s="7" t="e">
        <f t="shared" si="34"/>
        <v>#REF!</v>
      </c>
      <c r="AO137" s="7">
        <v>23033.869706000001</v>
      </c>
      <c r="AP137" s="7">
        <f t="shared" si="35"/>
        <v>-5.0703314391106744</v>
      </c>
      <c r="AQ137" s="7">
        <v>1.114706</v>
      </c>
    </row>
    <row r="138" spans="1:43" x14ac:dyDescent="0.3">
      <c r="A138" s="8" t="e">
        <f>#REF!</f>
        <v>#REF!</v>
      </c>
      <c r="B138" s="7" t="e">
        <f>#REF!</f>
        <v>#REF!</v>
      </c>
      <c r="C138" s="7" t="e">
        <f t="shared" si="28"/>
        <v>#REF!</v>
      </c>
      <c r="D138">
        <v>134116.87558699999</v>
      </c>
      <c r="E138" s="7">
        <f t="shared" si="29"/>
        <v>-3.3553373237639477</v>
      </c>
      <c r="F138">
        <v>1.0158149999999999</v>
      </c>
      <c r="H138">
        <v>131434.59847299999</v>
      </c>
      <c r="I138">
        <v>1.036546</v>
      </c>
      <c r="Q138" s="7" t="e">
        <f>#REF!</f>
        <v>#REF!</v>
      </c>
      <c r="R138" s="7" t="e">
        <f t="shared" si="30"/>
        <v>#REF!</v>
      </c>
      <c r="S138" s="7">
        <v>42752.706426999997</v>
      </c>
      <c r="T138" s="7">
        <f t="shared" si="31"/>
        <v>-2.2765493818553608</v>
      </c>
      <c r="U138" s="7">
        <v>1.016497</v>
      </c>
      <c r="AB138" s="7" t="e">
        <f>#REF!</f>
        <v>#REF!</v>
      </c>
      <c r="AC138" s="7" t="e">
        <f t="shared" si="32"/>
        <v>#REF!</v>
      </c>
      <c r="AD138" s="7">
        <v>31097.901826000001</v>
      </c>
      <c r="AE138" s="7">
        <f t="shared" si="33"/>
        <v>-1.4921662750990663</v>
      </c>
      <c r="AF138" s="7">
        <v>1.0139590000000001</v>
      </c>
      <c r="AM138" s="7" t="e">
        <f>#REF!</f>
        <v>#REF!</v>
      </c>
      <c r="AN138" s="7" t="e">
        <f t="shared" si="34"/>
        <v>#REF!</v>
      </c>
      <c r="AO138" s="7">
        <v>21862.487615999999</v>
      </c>
      <c r="AP138" s="7">
        <f t="shared" si="35"/>
        <v>-5.0854767564082977</v>
      </c>
      <c r="AQ138" s="7">
        <v>0.99654699999999996</v>
      </c>
    </row>
    <row r="139" spans="1:43" x14ac:dyDescent="0.3">
      <c r="A139" s="8" t="e">
        <f>#REF!</f>
        <v>#REF!</v>
      </c>
      <c r="B139" s="7" t="e">
        <f>#REF!</f>
        <v>#REF!</v>
      </c>
      <c r="C139" s="7" t="e">
        <f t="shared" si="28"/>
        <v>#REF!</v>
      </c>
      <c r="D139">
        <v>130820.82509100001</v>
      </c>
      <c r="E139" s="7">
        <f t="shared" si="29"/>
        <v>-2.4575956467624849</v>
      </c>
      <c r="F139">
        <v>1.076411</v>
      </c>
      <c r="H139">
        <v>134174.93272400001</v>
      </c>
      <c r="I139">
        <v>1.0495030000000001</v>
      </c>
      <c r="Q139" s="7" t="e">
        <f>#REF!</f>
        <v>#REF!</v>
      </c>
      <c r="R139" s="7" t="e">
        <f t="shared" si="30"/>
        <v>#REF!</v>
      </c>
      <c r="S139" s="7">
        <v>42407.555141999997</v>
      </c>
      <c r="T139" s="7">
        <f t="shared" si="31"/>
        <v>-0.80732031687711014</v>
      </c>
      <c r="U139" s="7">
        <v>1.064244</v>
      </c>
      <c r="AB139" s="7" t="e">
        <f>#REF!</f>
        <v>#REF!</v>
      </c>
      <c r="AC139" s="7" t="e">
        <f t="shared" si="32"/>
        <v>#REF!</v>
      </c>
      <c r="AD139" s="7">
        <v>30803.172953000001</v>
      </c>
      <c r="AE139" s="7">
        <f t="shared" si="33"/>
        <v>-0.94774520367668913</v>
      </c>
      <c r="AF139" s="7">
        <v>1.0905050000000001</v>
      </c>
      <c r="AM139" s="7" t="e">
        <f>#REF!</f>
        <v>#REF!</v>
      </c>
      <c r="AN139" s="7" t="e">
        <f t="shared" si="34"/>
        <v>#REF!</v>
      </c>
      <c r="AO139" s="7">
        <v>20765.765621999999</v>
      </c>
      <c r="AP139" s="7">
        <f t="shared" si="35"/>
        <v>-5.016455644312714</v>
      </c>
      <c r="AQ139" s="7">
        <v>1.076676</v>
      </c>
    </row>
    <row r="140" spans="1:43" x14ac:dyDescent="0.3">
      <c r="A140" s="8" t="e">
        <f>#REF!</f>
        <v>#REF!</v>
      </c>
      <c r="B140" s="7" t="e">
        <f>#REF!</f>
        <v>#REF!</v>
      </c>
      <c r="C140" s="7" t="e">
        <f t="shared" si="28"/>
        <v>#REF!</v>
      </c>
      <c r="D140">
        <v>126112.124493</v>
      </c>
      <c r="E140" s="7">
        <f t="shared" si="29"/>
        <v>-3.5993509402838697</v>
      </c>
      <c r="F140">
        <v>0.99157799999999996</v>
      </c>
      <c r="H140">
        <v>129612.511637</v>
      </c>
      <c r="I140">
        <v>0.96479899999999996</v>
      </c>
      <c r="Q140" s="7" t="e">
        <f>#REF!</f>
        <v>#REF!</v>
      </c>
      <c r="R140" s="7" t="e">
        <f t="shared" si="30"/>
        <v>#REF!</v>
      </c>
      <c r="S140" s="7">
        <v>41222.081455</v>
      </c>
      <c r="T140" s="7">
        <f t="shared" si="31"/>
        <v>-2.7954303968490706</v>
      </c>
      <c r="U140" s="7">
        <v>0.97932900000000001</v>
      </c>
      <c r="AB140" s="7" t="e">
        <f>#REF!</f>
        <v>#REF!</v>
      </c>
      <c r="AC140" s="7" t="e">
        <f t="shared" si="32"/>
        <v>#REF!</v>
      </c>
      <c r="AD140" s="7">
        <v>30148.10613</v>
      </c>
      <c r="AE140" s="7">
        <f t="shared" si="33"/>
        <v>-2.1266212542438865</v>
      </c>
      <c r="AF140" s="7">
        <v>0.97054200000000002</v>
      </c>
      <c r="AM140" s="7" t="e">
        <f>#REF!</f>
        <v>#REF!</v>
      </c>
      <c r="AN140" s="7" t="e">
        <f t="shared" si="34"/>
        <v>#REF!</v>
      </c>
      <c r="AO140" s="7">
        <v>19805.588721</v>
      </c>
      <c r="AP140" s="7">
        <f t="shared" si="35"/>
        <v>-4.6238454120986177</v>
      </c>
      <c r="AQ140" s="7">
        <v>1.020419</v>
      </c>
    </row>
    <row r="141" spans="1:43" x14ac:dyDescent="0.3">
      <c r="A141" s="8" t="e">
        <f>#REF!</f>
        <v>#REF!</v>
      </c>
      <c r="B141" s="7" t="e">
        <f>#REF!</f>
        <v>#REF!</v>
      </c>
      <c r="C141" s="7" t="e">
        <f t="shared" si="28"/>
        <v>#REF!</v>
      </c>
      <c r="D141">
        <v>125366.791621</v>
      </c>
      <c r="E141" s="7">
        <f t="shared" si="29"/>
        <v>-0.59100810092321865</v>
      </c>
      <c r="F141">
        <v>0.657551</v>
      </c>
      <c r="H141">
        <v>120731.108417</v>
      </c>
      <c r="I141">
        <v>0.68279800000000002</v>
      </c>
      <c r="Q141" s="7" t="e">
        <f>#REF!</f>
        <v>#REF!</v>
      </c>
      <c r="R141" s="7" t="e">
        <f t="shared" si="30"/>
        <v>#REF!</v>
      </c>
      <c r="S141" s="7">
        <v>40434.913565000003</v>
      </c>
      <c r="T141" s="7">
        <f t="shared" si="31"/>
        <v>-1.9095782217094239</v>
      </c>
      <c r="U141" s="7">
        <v>0.64550700000000005</v>
      </c>
      <c r="AB141" s="7" t="e">
        <f>#REF!</f>
        <v>#REF!</v>
      </c>
      <c r="AC141" s="7" t="e">
        <f t="shared" si="32"/>
        <v>#REF!</v>
      </c>
      <c r="AD141" s="7">
        <v>29483.757138000001</v>
      </c>
      <c r="AE141" s="7">
        <f t="shared" si="33"/>
        <v>-2.2036176638602001</v>
      </c>
      <c r="AF141" s="7">
        <v>0.65195199999999998</v>
      </c>
      <c r="AM141" s="7" t="e">
        <f>#REF!</f>
        <v>#REF!</v>
      </c>
      <c r="AN141" s="7" t="e">
        <f t="shared" si="34"/>
        <v>#REF!</v>
      </c>
      <c r="AO141" s="7">
        <v>19669.524937999999</v>
      </c>
      <c r="AP141" s="7">
        <f t="shared" si="35"/>
        <v>-0.68699691242063921</v>
      </c>
      <c r="AQ141" s="7">
        <v>0.70835499999999996</v>
      </c>
    </row>
    <row r="142" spans="1:43" x14ac:dyDescent="0.3">
      <c r="A142" s="8" t="e">
        <f>#REF!</f>
        <v>#REF!</v>
      </c>
      <c r="B142" s="7" t="e">
        <f>#REF!</f>
        <v>#REF!</v>
      </c>
      <c r="C142" s="7" t="e">
        <f t="shared" si="28"/>
        <v>#REF!</v>
      </c>
      <c r="D142">
        <v>125677.55598</v>
      </c>
      <c r="E142" s="7">
        <f t="shared" si="29"/>
        <v>0.24788411267593347</v>
      </c>
      <c r="F142">
        <v>1.011517</v>
      </c>
      <c r="H142">
        <v>129246.034652</v>
      </c>
      <c r="I142">
        <v>0.98358900000000005</v>
      </c>
      <c r="Q142" s="7" t="e">
        <f>#REF!</f>
        <v>#REF!</v>
      </c>
      <c r="R142" s="7" t="e">
        <f t="shared" si="30"/>
        <v>#REF!</v>
      </c>
      <c r="S142" s="7">
        <v>41251.517087</v>
      </c>
      <c r="T142" s="7">
        <f t="shared" si="31"/>
        <v>2.0195505566922805</v>
      </c>
      <c r="U142" s="7">
        <v>1.002775</v>
      </c>
      <c r="AB142" s="7" t="e">
        <f>#REF!</f>
        <v>#REF!</v>
      </c>
      <c r="AC142" s="7" t="e">
        <f t="shared" si="32"/>
        <v>#REF!</v>
      </c>
      <c r="AD142" s="7">
        <v>29715.494458000001</v>
      </c>
      <c r="AE142" s="7">
        <f t="shared" si="33"/>
        <v>0.78598300384629738</v>
      </c>
      <c r="AF142" s="7">
        <v>1.009204</v>
      </c>
      <c r="AM142" s="7" t="e">
        <f>#REF!</f>
        <v>#REF!</v>
      </c>
      <c r="AN142" s="7" t="e">
        <f t="shared" si="34"/>
        <v>#REF!</v>
      </c>
      <c r="AO142" s="7">
        <v>19748.368704</v>
      </c>
      <c r="AP142" s="7">
        <f t="shared" si="35"/>
        <v>0.40084224834369309</v>
      </c>
      <c r="AQ142" s="7">
        <v>1.028743</v>
      </c>
    </row>
    <row r="143" spans="1:43" x14ac:dyDescent="0.3">
      <c r="A143" s="8" t="e">
        <f>#REF!</f>
        <v>#REF!</v>
      </c>
      <c r="B143" s="7" t="e">
        <f>#REF!</f>
        <v>#REF!</v>
      </c>
      <c r="C143" s="7" t="e">
        <f t="shared" si="28"/>
        <v>#REF!</v>
      </c>
      <c r="D143">
        <v>124712.857747</v>
      </c>
      <c r="E143" s="7">
        <f t="shared" si="29"/>
        <v>-0.76759786222571336</v>
      </c>
      <c r="F143">
        <v>0.99584799999999996</v>
      </c>
      <c r="H143">
        <v>123430.36232</v>
      </c>
      <c r="I143">
        <v>1.006195</v>
      </c>
      <c r="Q143" s="7" t="e">
        <f>#REF!</f>
        <v>#REF!</v>
      </c>
      <c r="R143" s="7" t="e">
        <f t="shared" si="30"/>
        <v>#REF!</v>
      </c>
      <c r="S143" s="7">
        <v>41361.157707999999</v>
      </c>
      <c r="T143" s="7">
        <f t="shared" si="31"/>
        <v>0.26578566981856966</v>
      </c>
      <c r="U143" s="7">
        <v>0.995282</v>
      </c>
      <c r="AB143" s="7" t="e">
        <f>#REF!</f>
        <v>#REF!</v>
      </c>
      <c r="AC143" s="7" t="e">
        <f t="shared" si="32"/>
        <v>#REF!</v>
      </c>
      <c r="AD143" s="7">
        <v>29424.517035000001</v>
      </c>
      <c r="AE143" s="7">
        <f t="shared" si="33"/>
        <v>-0.97921110958213831</v>
      </c>
      <c r="AF143" s="7">
        <v>0.99461299999999997</v>
      </c>
      <c r="AM143" s="7" t="e">
        <f>#REF!</f>
        <v>#REF!</v>
      </c>
      <c r="AN143" s="7" t="e">
        <f t="shared" si="34"/>
        <v>#REF!</v>
      </c>
      <c r="AO143" s="7">
        <v>19565.830091</v>
      </c>
      <c r="AP143" s="7">
        <f t="shared" si="35"/>
        <v>-0.92432248828242791</v>
      </c>
      <c r="AQ143" s="7">
        <v>1.0067550000000001</v>
      </c>
    </row>
    <row r="144" spans="1:43" x14ac:dyDescent="0.3">
      <c r="A144" s="8" t="e">
        <f>#REF!</f>
        <v>#REF!</v>
      </c>
      <c r="B144" s="7" t="e">
        <f>#REF!</f>
        <v>#REF!</v>
      </c>
      <c r="C144" s="7" t="e">
        <f t="shared" si="28"/>
        <v>#REF!</v>
      </c>
      <c r="D144">
        <v>125447.276476</v>
      </c>
      <c r="E144" s="7">
        <f t="shared" si="29"/>
        <v>0.58888773961854213</v>
      </c>
      <c r="F144">
        <v>0.96885299999999996</v>
      </c>
      <c r="H144">
        <v>122227.57519</v>
      </c>
      <c r="I144">
        <v>0.99437500000000001</v>
      </c>
      <c r="Q144" s="7" t="e">
        <f>#REF!</f>
        <v>#REF!</v>
      </c>
      <c r="R144" s="7" t="e">
        <f t="shared" si="30"/>
        <v>#REF!</v>
      </c>
      <c r="S144" s="7">
        <v>41835.867959000003</v>
      </c>
      <c r="T144" s="7">
        <f t="shared" si="31"/>
        <v>1.1477199317082523</v>
      </c>
      <c r="U144" s="7">
        <v>0.97105699999999995</v>
      </c>
      <c r="AB144" s="7" t="e">
        <f>#REF!</f>
        <v>#REF!</v>
      </c>
      <c r="AC144" s="7" t="e">
        <f t="shared" si="32"/>
        <v>#REF!</v>
      </c>
      <c r="AD144" s="7">
        <v>30069.136545000001</v>
      </c>
      <c r="AE144" s="7">
        <f t="shared" si="33"/>
        <v>2.1907564675853024</v>
      </c>
      <c r="AF144" s="7">
        <v>0.960287</v>
      </c>
      <c r="AM144" s="7" t="e">
        <f>#REF!</f>
        <v>#REF!</v>
      </c>
      <c r="AN144" s="7" t="e">
        <f t="shared" si="34"/>
        <v>#REF!</v>
      </c>
      <c r="AO144" s="7">
        <v>18980.247582</v>
      </c>
      <c r="AP144" s="7">
        <f t="shared" si="35"/>
        <v>-2.9928835437928001</v>
      </c>
      <c r="AQ144" s="7">
        <v>0.95520400000000005</v>
      </c>
    </row>
    <row r="145" spans="1:43" x14ac:dyDescent="0.3">
      <c r="A145" s="8" t="e">
        <f>#REF!</f>
        <v>#REF!</v>
      </c>
      <c r="B145" s="7" t="e">
        <f>#REF!</f>
        <v>#REF!</v>
      </c>
      <c r="C145" s="7" t="e">
        <f t="shared" si="28"/>
        <v>#REF!</v>
      </c>
      <c r="D145">
        <v>119121.174583</v>
      </c>
      <c r="E145" s="7">
        <f t="shared" si="29"/>
        <v>-5.0428371748750322</v>
      </c>
      <c r="F145">
        <v>1.010097</v>
      </c>
      <c r="H145">
        <v>120924.797515</v>
      </c>
      <c r="I145">
        <v>0.99503200000000003</v>
      </c>
      <c r="Q145" s="7" t="e">
        <f>#REF!</f>
        <v>#REF!</v>
      </c>
      <c r="R145" s="7" t="e">
        <f t="shared" si="30"/>
        <v>#REF!</v>
      </c>
      <c r="S145" s="7">
        <v>40244.744718000002</v>
      </c>
      <c r="T145" s="7">
        <f t="shared" si="31"/>
        <v>-3.8032514170838567</v>
      </c>
      <c r="U145" s="7">
        <v>1.010194</v>
      </c>
      <c r="AB145" s="7" t="e">
        <f>#REF!</f>
        <v>#REF!</v>
      </c>
      <c r="AC145" s="7" t="e">
        <f t="shared" si="32"/>
        <v>#REF!</v>
      </c>
      <c r="AD145" s="7">
        <v>28288.288392999999</v>
      </c>
      <c r="AE145" s="7">
        <f t="shared" si="33"/>
        <v>-5.9225117732758008</v>
      </c>
      <c r="AF145" s="7">
        <v>1.0102059999999999</v>
      </c>
      <c r="AM145" s="7" t="e">
        <f>#REF!</f>
        <v>#REF!</v>
      </c>
      <c r="AN145" s="7" t="e">
        <f t="shared" si="34"/>
        <v>#REF!</v>
      </c>
      <c r="AO145" s="7">
        <v>18022.632523</v>
      </c>
      <c r="AP145" s="7">
        <f t="shared" si="35"/>
        <v>-5.0453243819019349</v>
      </c>
      <c r="AQ145" s="7">
        <v>0.99402800000000002</v>
      </c>
    </row>
    <row r="146" spans="1:43" x14ac:dyDescent="0.3">
      <c r="A146" s="8" t="e">
        <f>#REF!</f>
        <v>#REF!</v>
      </c>
      <c r="B146" s="7" t="e">
        <f>#REF!</f>
        <v>#REF!</v>
      </c>
      <c r="C146" s="7" t="e">
        <f t="shared" si="28"/>
        <v>#REF!</v>
      </c>
      <c r="D146">
        <v>118831.64258499999</v>
      </c>
      <c r="E146" s="7">
        <f t="shared" si="29"/>
        <v>-0.2430567017270846</v>
      </c>
      <c r="F146">
        <v>1.1127929999999999</v>
      </c>
      <c r="H146">
        <v>121205.97691700001</v>
      </c>
      <c r="I146">
        <v>1.090994</v>
      </c>
      <c r="Q146" s="7" t="e">
        <f>#REF!</f>
        <v>#REF!</v>
      </c>
      <c r="R146" s="7" t="e">
        <f t="shared" si="30"/>
        <v>#REF!</v>
      </c>
      <c r="S146" s="7">
        <v>39957.043788000003</v>
      </c>
      <c r="T146" s="7">
        <f t="shared" si="31"/>
        <v>-0.71487825805817806</v>
      </c>
      <c r="U146" s="7">
        <v>1.1263099999999999</v>
      </c>
      <c r="AB146" s="7" t="e">
        <f>#REF!</f>
        <v>#REF!</v>
      </c>
      <c r="AC146" s="7" t="e">
        <f t="shared" si="32"/>
        <v>#REF!</v>
      </c>
      <c r="AD146" s="7">
        <v>28321.619148999998</v>
      </c>
      <c r="AE146" s="7">
        <f t="shared" si="33"/>
        <v>0.11782528351290011</v>
      </c>
      <c r="AF146" s="7">
        <v>1.116638</v>
      </c>
      <c r="AM146" s="7" t="e">
        <f>#REF!</f>
        <v>#REF!</v>
      </c>
      <c r="AN146" s="7" t="e">
        <f t="shared" si="34"/>
        <v>#REF!</v>
      </c>
      <c r="AO146" s="7">
        <v>17348.864377999998</v>
      </c>
      <c r="AP146" s="7">
        <f t="shared" si="35"/>
        <v>-3.7384557674366192</v>
      </c>
      <c r="AQ146" s="7">
        <v>1.0905039999999999</v>
      </c>
    </row>
    <row r="147" spans="1:43" x14ac:dyDescent="0.3">
      <c r="A147" s="8" t="e">
        <f>#REF!</f>
        <v>#REF!</v>
      </c>
      <c r="B147" s="7" t="e">
        <f>#REF!</f>
        <v>#REF!</v>
      </c>
      <c r="C147" s="7" t="e">
        <f t="shared" si="28"/>
        <v>#REF!</v>
      </c>
      <c r="D147">
        <v>117113.963561</v>
      </c>
      <c r="E147" s="7">
        <f t="shared" si="29"/>
        <v>-1.4454727601458046</v>
      </c>
      <c r="F147">
        <v>0.94372199999999995</v>
      </c>
      <c r="H147">
        <v>112086.148015</v>
      </c>
      <c r="I147">
        <v>0.98605399999999999</v>
      </c>
      <c r="Q147" s="7" t="e">
        <f>#REF!</f>
        <v>#REF!</v>
      </c>
      <c r="R147" s="7" t="e">
        <f t="shared" si="30"/>
        <v>#REF!</v>
      </c>
      <c r="S147" s="7">
        <v>39680.070316999998</v>
      </c>
      <c r="T147" s="7">
        <f t="shared" si="31"/>
        <v>-0.693178085119456</v>
      </c>
      <c r="U147" s="7">
        <v>0.94684800000000002</v>
      </c>
      <c r="AB147" s="7" t="e">
        <f>#REF!</f>
        <v>#REF!</v>
      </c>
      <c r="AC147" s="7" t="e">
        <f t="shared" si="32"/>
        <v>#REF!</v>
      </c>
      <c r="AD147" s="7">
        <v>28499.238690999999</v>
      </c>
      <c r="AE147" s="7">
        <f t="shared" si="33"/>
        <v>0.62715179194221093</v>
      </c>
      <c r="AF147" s="7">
        <v>0.95399</v>
      </c>
      <c r="AM147" s="7" t="e">
        <f>#REF!</f>
        <v>#REF!</v>
      </c>
      <c r="AN147" s="7" t="e">
        <f t="shared" si="34"/>
        <v>#REF!</v>
      </c>
      <c r="AO147" s="7">
        <v>16443.867165</v>
      </c>
      <c r="AP147" s="7">
        <f t="shared" si="35"/>
        <v>-5.2164637020715929</v>
      </c>
      <c r="AQ147" s="7">
        <v>0.93718800000000002</v>
      </c>
    </row>
    <row r="148" spans="1:43" x14ac:dyDescent="0.3">
      <c r="A148" s="8" t="e">
        <f>#REF!</f>
        <v>#REF!</v>
      </c>
      <c r="B148" s="7" t="e">
        <f>#REF!</f>
        <v>#REF!</v>
      </c>
      <c r="C148" s="7" t="e">
        <f t="shared" si="28"/>
        <v>#REF!</v>
      </c>
      <c r="D148">
        <v>117294.417485</v>
      </c>
      <c r="E148" s="7">
        <f t="shared" si="29"/>
        <v>0.15408403790040381</v>
      </c>
      <c r="F148">
        <v>1.0992170000000001</v>
      </c>
      <c r="H148">
        <v>118505.42127200001</v>
      </c>
      <c r="I148">
        <v>1.0879840000000001</v>
      </c>
      <c r="Q148" s="7" t="e">
        <f>#REF!</f>
        <v>#REF!</v>
      </c>
      <c r="R148" s="7" t="e">
        <f t="shared" si="30"/>
        <v>#REF!</v>
      </c>
      <c r="S148" s="7">
        <v>40147.342681000002</v>
      </c>
      <c r="T148" s="7">
        <f t="shared" si="31"/>
        <v>1.1775996369638904</v>
      </c>
      <c r="U148" s="7">
        <v>1.1121529999999999</v>
      </c>
      <c r="AB148" s="7" t="e">
        <f>#REF!</f>
        <v>#REF!</v>
      </c>
      <c r="AC148" s="7" t="e">
        <f t="shared" si="32"/>
        <v>#REF!</v>
      </c>
      <c r="AD148" s="7">
        <v>28942.523138</v>
      </c>
      <c r="AE148" s="7">
        <f t="shared" si="33"/>
        <v>1.5554255740171357</v>
      </c>
      <c r="AF148" s="7">
        <v>1.109648</v>
      </c>
      <c r="AM148" s="7" t="e">
        <f>#REF!</f>
        <v>#REF!</v>
      </c>
      <c r="AN148" s="7" t="e">
        <f t="shared" si="34"/>
        <v>#REF!</v>
      </c>
      <c r="AO148" s="7">
        <v>15843.709799</v>
      </c>
      <c r="AP148" s="7">
        <f t="shared" si="35"/>
        <v>-3.649733727340049</v>
      </c>
      <c r="AQ148" s="7">
        <v>1.069194</v>
      </c>
    </row>
    <row r="149" spans="1:43" x14ac:dyDescent="0.3">
      <c r="A149" s="8" t="e">
        <f>#REF!</f>
        <v>#REF!</v>
      </c>
      <c r="B149" s="7" t="e">
        <f>#REF!</f>
        <v>#REF!</v>
      </c>
      <c r="C149" s="7" t="e">
        <f t="shared" si="28"/>
        <v>#REF!</v>
      </c>
      <c r="D149">
        <v>115908.70769</v>
      </c>
      <c r="E149" s="7">
        <f t="shared" si="29"/>
        <v>-1.1813944983163509</v>
      </c>
      <c r="F149">
        <v>1.091342</v>
      </c>
      <c r="H149">
        <v>110670.88297200001</v>
      </c>
      <c r="I149">
        <v>1.1429929999999999</v>
      </c>
      <c r="Q149" s="7" t="e">
        <f>#REF!</f>
        <v>#REF!</v>
      </c>
      <c r="R149" s="7" t="e">
        <f t="shared" si="30"/>
        <v>#REF!</v>
      </c>
      <c r="S149" s="7">
        <v>39139.163037999999</v>
      </c>
      <c r="T149" s="7">
        <f t="shared" si="31"/>
        <v>-2.5111989378991524</v>
      </c>
      <c r="U149" s="7">
        <v>1.1080970000000001</v>
      </c>
      <c r="AB149" s="7" t="e">
        <f>#REF!</f>
        <v>#REF!</v>
      </c>
      <c r="AC149" s="7" t="e">
        <f t="shared" si="32"/>
        <v>#REF!</v>
      </c>
      <c r="AD149" s="7">
        <v>28637.997650000001</v>
      </c>
      <c r="AE149" s="7">
        <f t="shared" si="33"/>
        <v>-1.0521732557593566</v>
      </c>
      <c r="AF149" s="7">
        <v>1.094141</v>
      </c>
      <c r="AM149" s="7" t="e">
        <f>#REF!</f>
        <v>#REF!</v>
      </c>
      <c r="AN149" s="7" t="e">
        <f t="shared" si="34"/>
        <v>#REF!</v>
      </c>
      <c r="AO149" s="7">
        <v>15335.152758</v>
      </c>
      <c r="AP149" s="7">
        <f t="shared" si="35"/>
        <v>-3.20983562216027</v>
      </c>
      <c r="AQ149" s="7">
        <v>1.0841099999999999</v>
      </c>
    </row>
    <row r="150" spans="1:43" x14ac:dyDescent="0.3">
      <c r="A150" s="8" t="e">
        <f>#REF!</f>
        <v>#REF!</v>
      </c>
      <c r="B150" s="7" t="e">
        <f>#REF!</f>
        <v>#REF!</v>
      </c>
      <c r="C150" s="7" t="e">
        <f t="shared" si="28"/>
        <v>#REF!</v>
      </c>
      <c r="D150">
        <v>117224.446109</v>
      </c>
      <c r="E150" s="7">
        <f t="shared" si="29"/>
        <v>1.1351506243335621</v>
      </c>
      <c r="F150">
        <v>1.046864</v>
      </c>
      <c r="H150">
        <v>121191.48072399999</v>
      </c>
      <c r="I150">
        <v>1.0125960000000001</v>
      </c>
      <c r="Q150" s="7" t="e">
        <f>#REF!</f>
        <v>#REF!</v>
      </c>
      <c r="R150" s="7" t="e">
        <f t="shared" si="30"/>
        <v>#REF!</v>
      </c>
      <c r="S150" s="7">
        <v>41036.095608000003</v>
      </c>
      <c r="T150" s="7">
        <f t="shared" si="31"/>
        <v>4.846635499482403</v>
      </c>
      <c r="U150" s="7">
        <v>1.046834</v>
      </c>
      <c r="AB150" s="7" t="e">
        <f>#REF!</f>
        <v>#REF!</v>
      </c>
      <c r="AC150" s="7" t="e">
        <f t="shared" si="32"/>
        <v>#REF!</v>
      </c>
      <c r="AD150" s="7">
        <v>28797.825757999999</v>
      </c>
      <c r="AE150" s="7">
        <f t="shared" si="33"/>
        <v>0.55809805543438529</v>
      </c>
      <c r="AF150" s="7">
        <v>1.0471969999999999</v>
      </c>
      <c r="AM150" s="7" t="e">
        <f>#REF!</f>
        <v>#REF!</v>
      </c>
      <c r="AN150" s="7" t="e">
        <f t="shared" si="34"/>
        <v>#REF!</v>
      </c>
      <c r="AO150" s="7">
        <v>15202.218257</v>
      </c>
      <c r="AP150" s="7">
        <f t="shared" si="35"/>
        <v>-0.86686127681807079</v>
      </c>
      <c r="AQ150" s="7">
        <v>1.020904</v>
      </c>
    </row>
    <row r="151" spans="1:43" x14ac:dyDescent="0.3">
      <c r="A151" s="8" t="e">
        <f>#REF!</f>
        <v>#REF!</v>
      </c>
      <c r="B151" s="7" t="e">
        <f>#REF!</f>
        <v>#REF!</v>
      </c>
      <c r="C151" s="7" t="e">
        <f t="shared" si="28"/>
        <v>#REF!</v>
      </c>
      <c r="D151">
        <v>118723.849303</v>
      </c>
      <c r="E151" s="7">
        <f t="shared" si="29"/>
        <v>1.2790874632120648</v>
      </c>
      <c r="F151">
        <v>1.0687739999999999</v>
      </c>
      <c r="H151">
        <v>120268.48306699999</v>
      </c>
      <c r="I151">
        <v>1.055048</v>
      </c>
      <c r="Q151" s="7" t="e">
        <f>#REF!</f>
        <v>#REF!</v>
      </c>
      <c r="R151" s="7" t="e">
        <f t="shared" si="30"/>
        <v>#REF!</v>
      </c>
      <c r="S151" s="7">
        <v>40869.139148000002</v>
      </c>
      <c r="T151" s="7">
        <f t="shared" si="31"/>
        <v>-0.40685269279724423</v>
      </c>
      <c r="U151" s="7">
        <v>1.051086</v>
      </c>
      <c r="AB151" s="7" t="e">
        <f>#REF!</f>
        <v>#REF!</v>
      </c>
      <c r="AC151" s="7" t="e">
        <f t="shared" si="32"/>
        <v>#REF!</v>
      </c>
      <c r="AD151" s="7">
        <v>29477.651985</v>
      </c>
      <c r="AE151" s="7">
        <f t="shared" si="33"/>
        <v>2.3606859514772509</v>
      </c>
      <c r="AF151" s="7">
        <v>1.0797330000000001</v>
      </c>
      <c r="AM151" s="7" t="e">
        <f>#REF!</f>
        <v>#REF!</v>
      </c>
      <c r="AN151" s="7" t="e">
        <f t="shared" si="34"/>
        <v>#REF!</v>
      </c>
      <c r="AO151" s="7">
        <v>15728.120811000001</v>
      </c>
      <c r="AP151" s="7">
        <f t="shared" si="35"/>
        <v>3.459380368768521</v>
      </c>
      <c r="AQ151" s="7">
        <v>1.0882419999999999</v>
      </c>
    </row>
    <row r="152" spans="1:43" x14ac:dyDescent="0.3">
      <c r="A152" s="8" t="e">
        <f>#REF!</f>
        <v>#REF!</v>
      </c>
      <c r="B152" s="7" t="e">
        <f>#REF!</f>
        <v>#REF!</v>
      </c>
      <c r="C152" s="7" t="e">
        <f t="shared" si="28"/>
        <v>#REF!</v>
      </c>
      <c r="D152">
        <v>120529.217712</v>
      </c>
      <c r="E152" s="7">
        <f t="shared" si="29"/>
        <v>1.5206451101433345</v>
      </c>
      <c r="F152">
        <v>0.96399000000000001</v>
      </c>
      <c r="H152">
        <v>121451.066784</v>
      </c>
      <c r="I152">
        <v>0.956673</v>
      </c>
      <c r="Q152" s="7" t="e">
        <f>#REF!</f>
        <v>#REF!</v>
      </c>
      <c r="R152" s="7" t="e">
        <f t="shared" si="30"/>
        <v>#REF!</v>
      </c>
      <c r="S152" s="7">
        <v>41276.843721999998</v>
      </c>
      <c r="T152" s="7">
        <f t="shared" si="31"/>
        <v>0.99758542141925943</v>
      </c>
      <c r="U152" s="7">
        <v>0.95581400000000005</v>
      </c>
      <c r="AB152" s="7" t="e">
        <f>#REF!</f>
        <v>#REF!</v>
      </c>
      <c r="AC152" s="7" t="e">
        <f t="shared" si="32"/>
        <v>#REF!</v>
      </c>
      <c r="AD152" s="7">
        <v>30433.920310000001</v>
      </c>
      <c r="AE152" s="7">
        <f t="shared" si="33"/>
        <v>3.2440451006294779</v>
      </c>
      <c r="AF152" s="7">
        <v>0.94522799999999996</v>
      </c>
      <c r="AM152" s="7" t="e">
        <f>#REF!</f>
        <v>#REF!</v>
      </c>
      <c r="AN152" s="7" t="e">
        <f t="shared" si="34"/>
        <v>#REF!</v>
      </c>
      <c r="AO152" s="7">
        <v>16006.178754</v>
      </c>
      <c r="AP152" s="7">
        <f t="shared" si="35"/>
        <v>1.7679031483883989</v>
      </c>
      <c r="AQ152" s="7">
        <v>0.98024599999999995</v>
      </c>
    </row>
    <row r="153" spans="1:43" x14ac:dyDescent="0.3">
      <c r="A153" s="8" t="e">
        <f>#REF!</f>
        <v>#REF!</v>
      </c>
      <c r="B153" s="7" t="e">
        <f>#REF!</f>
        <v>#REF!</v>
      </c>
      <c r="C153" s="7" t="e">
        <f t="shared" si="28"/>
        <v>#REF!</v>
      </c>
      <c r="D153">
        <v>120989.60421600001</v>
      </c>
      <c r="E153" s="7">
        <f t="shared" si="29"/>
        <v>0.38197087207525726</v>
      </c>
      <c r="F153">
        <v>0.66766099999999995</v>
      </c>
      <c r="H153">
        <v>118986.10750699999</v>
      </c>
      <c r="I153">
        <v>0.67890300000000003</v>
      </c>
      <c r="Q153" s="7" t="e">
        <f>#REF!</f>
        <v>#REF!</v>
      </c>
      <c r="R153" s="7" t="e">
        <f t="shared" si="30"/>
        <v>#REF!</v>
      </c>
      <c r="S153" s="7">
        <v>41679.057084</v>
      </c>
      <c r="T153" s="7">
        <f t="shared" si="31"/>
        <v>0.97442857963878282</v>
      </c>
      <c r="U153" s="7">
        <v>0.650806</v>
      </c>
      <c r="AB153" s="7" t="e">
        <f>#REF!</f>
        <v>#REF!</v>
      </c>
      <c r="AC153" s="7" t="e">
        <f t="shared" si="32"/>
        <v>#REF!</v>
      </c>
      <c r="AD153" s="7">
        <v>30382.53916</v>
      </c>
      <c r="AE153" s="7">
        <f t="shared" si="33"/>
        <v>-0.16882856193561224</v>
      </c>
      <c r="AF153" s="7">
        <v>0.66034599999999999</v>
      </c>
      <c r="AM153" s="7" t="e">
        <f>#REF!</f>
        <v>#REF!</v>
      </c>
      <c r="AN153" s="7" t="e">
        <f t="shared" si="34"/>
        <v>#REF!</v>
      </c>
      <c r="AO153" s="7">
        <v>15293.739530000001</v>
      </c>
      <c r="AP153" s="7">
        <f t="shared" si="35"/>
        <v>-4.4510262877200404</v>
      </c>
      <c r="AQ153" s="7">
        <v>0.721472</v>
      </c>
    </row>
    <row r="154" spans="1:43" x14ac:dyDescent="0.3">
      <c r="A154" s="8" t="e">
        <f>#REF!</f>
        <v>#REF!</v>
      </c>
      <c r="B154" s="7" t="e">
        <f>#REF!</f>
        <v>#REF!</v>
      </c>
      <c r="C154" s="7" t="e">
        <f t="shared" si="28"/>
        <v>#REF!</v>
      </c>
      <c r="D154">
        <v>123740.827118</v>
      </c>
      <c r="E154" s="7">
        <f t="shared" si="29"/>
        <v>2.2739333018135142</v>
      </c>
      <c r="F154">
        <v>1.027882</v>
      </c>
      <c r="H154">
        <v>127814.23742999999</v>
      </c>
      <c r="I154">
        <v>0.99512400000000001</v>
      </c>
      <c r="Q154" s="7" t="e">
        <f>#REF!</f>
        <v>#REF!</v>
      </c>
      <c r="R154" s="7" t="e">
        <f t="shared" si="30"/>
        <v>#REF!</v>
      </c>
      <c r="S154" s="7">
        <v>42963.205396999998</v>
      </c>
      <c r="T154" s="7">
        <f t="shared" si="31"/>
        <v>3.0810397423625062</v>
      </c>
      <c r="U154" s="7">
        <v>1.0203610000000001</v>
      </c>
      <c r="AB154" s="7" t="e">
        <f>#REF!</f>
        <v>#REF!</v>
      </c>
      <c r="AC154" s="7" t="e">
        <f t="shared" si="32"/>
        <v>#REF!</v>
      </c>
      <c r="AD154" s="7">
        <v>31023.155387999999</v>
      </c>
      <c r="AE154" s="7">
        <f t="shared" si="33"/>
        <v>2.1085012830112504</v>
      </c>
      <c r="AF154" s="7">
        <v>1.023139</v>
      </c>
      <c r="AM154" s="7" t="e">
        <f>#REF!</f>
        <v>#REF!</v>
      </c>
      <c r="AN154" s="7" t="e">
        <f t="shared" si="34"/>
        <v>#REF!</v>
      </c>
      <c r="AO154" s="7">
        <v>16173.407056</v>
      </c>
      <c r="AP154" s="7">
        <f t="shared" si="35"/>
        <v>5.7518144877154214</v>
      </c>
      <c r="AQ154" s="7">
        <v>1.0520970000000001</v>
      </c>
    </row>
    <row r="155" spans="1:43" x14ac:dyDescent="0.3">
      <c r="A155" s="8" t="e">
        <f>#REF!</f>
        <v>#REF!</v>
      </c>
      <c r="B155" s="7" t="e">
        <f>#REF!</f>
        <v>#REF!</v>
      </c>
      <c r="C155" s="7" t="e">
        <f t="shared" si="28"/>
        <v>#REF!</v>
      </c>
      <c r="D155">
        <v>125740.233368</v>
      </c>
      <c r="E155" s="7">
        <f t="shared" si="29"/>
        <v>1.615801588341867</v>
      </c>
      <c r="F155">
        <v>0.99719899999999995</v>
      </c>
      <c r="H155">
        <v>124495.18669</v>
      </c>
      <c r="I155">
        <v>1.007171</v>
      </c>
      <c r="Q155" s="7" t="e">
        <f>#REF!</f>
        <v>#REF!</v>
      </c>
      <c r="R155" s="7" t="e">
        <f t="shared" si="30"/>
        <v>#REF!</v>
      </c>
      <c r="S155" s="7">
        <v>43154.275049000003</v>
      </c>
      <c r="T155" s="7">
        <f t="shared" si="31"/>
        <v>0.44472857701009616</v>
      </c>
      <c r="U155" s="7">
        <v>0.996193</v>
      </c>
      <c r="AB155" s="7" t="e">
        <f>#REF!</f>
        <v>#REF!</v>
      </c>
      <c r="AC155" s="7" t="e">
        <f t="shared" si="32"/>
        <v>#REF!</v>
      </c>
      <c r="AD155" s="7">
        <v>32089.916578</v>
      </c>
      <c r="AE155" s="7">
        <f t="shared" si="33"/>
        <v>3.4385966761222306</v>
      </c>
      <c r="AF155" s="7">
        <v>0.99691799999999997</v>
      </c>
      <c r="AM155" s="7" t="e">
        <f>#REF!</f>
        <v>#REF!</v>
      </c>
      <c r="AN155" s="7" t="e">
        <f t="shared" si="34"/>
        <v>#REF!</v>
      </c>
      <c r="AO155" s="7">
        <v>16141.869062</v>
      </c>
      <c r="AP155" s="7">
        <f t="shared" si="35"/>
        <v>-0.19499907404049566</v>
      </c>
      <c r="AQ155" s="7">
        <v>1.0123359999999999</v>
      </c>
    </row>
    <row r="156" spans="1:43" x14ac:dyDescent="0.3">
      <c r="A156" s="8" t="e">
        <f>#REF!</f>
        <v>#REF!</v>
      </c>
      <c r="B156" s="7" t="e">
        <f>#REF!</f>
        <v>#REF!</v>
      </c>
      <c r="C156" s="7" t="e">
        <f t="shared" si="28"/>
        <v>#REF!</v>
      </c>
      <c r="D156">
        <v>125473.44129</v>
      </c>
      <c r="E156" s="7">
        <f t="shared" si="29"/>
        <v>-0.21217717738696251</v>
      </c>
      <c r="F156">
        <v>1.0345299999999999</v>
      </c>
      <c r="H156">
        <v>123001.16025</v>
      </c>
      <c r="I156">
        <v>1.055323</v>
      </c>
      <c r="Q156" s="7" t="e">
        <f>#REF!</f>
        <v>#REF!</v>
      </c>
      <c r="R156" s="7" t="e">
        <f t="shared" si="30"/>
        <v>#REF!</v>
      </c>
      <c r="S156" s="7">
        <v>43353.270260999998</v>
      </c>
      <c r="T156" s="7">
        <f t="shared" si="31"/>
        <v>0.46112514177110597</v>
      </c>
      <c r="U156" s="7">
        <v>1.051593</v>
      </c>
      <c r="AB156" s="7" t="e">
        <f>#REF!</f>
        <v>#REF!</v>
      </c>
      <c r="AC156" s="7" t="e">
        <f t="shared" si="32"/>
        <v>#REF!</v>
      </c>
      <c r="AD156" s="7">
        <v>31610.829959999999</v>
      </c>
      <c r="AE156" s="7">
        <f t="shared" si="33"/>
        <v>-1.4929506495771108</v>
      </c>
      <c r="AF156" s="7">
        <v>1.0188600000000001</v>
      </c>
      <c r="AM156" s="7" t="e">
        <f>#REF!</f>
        <v>#REF!</v>
      </c>
      <c r="AN156" s="7" t="e">
        <f t="shared" si="34"/>
        <v>#REF!</v>
      </c>
      <c r="AO156" s="7">
        <v>16374.876808000001</v>
      </c>
      <c r="AP156" s="7">
        <f t="shared" si="35"/>
        <v>1.4434991704184341</v>
      </c>
      <c r="AQ156" s="7">
        <v>1.012588</v>
      </c>
    </row>
    <row r="157" spans="1:43" x14ac:dyDescent="0.3">
      <c r="A157" s="8" t="e">
        <f>#REF!</f>
        <v>#REF!</v>
      </c>
      <c r="B157" s="7" t="e">
        <f>#REF!</f>
        <v>#REF!</v>
      </c>
      <c r="C157" s="7" t="e">
        <f t="shared" si="28"/>
        <v>#REF!</v>
      </c>
      <c r="D157">
        <v>124205.306149</v>
      </c>
      <c r="E157" s="7">
        <f t="shared" si="29"/>
        <v>-1.0106801311594182</v>
      </c>
      <c r="F157">
        <v>0.94539399999999996</v>
      </c>
      <c r="H157">
        <v>125514.833262</v>
      </c>
      <c r="I157">
        <v>0.935531</v>
      </c>
      <c r="Q157" s="7" t="e">
        <f>#REF!</f>
        <v>#REF!</v>
      </c>
      <c r="R157" s="7" t="e">
        <f t="shared" si="30"/>
        <v>#REF!</v>
      </c>
      <c r="S157" s="7">
        <v>43680.971009000001</v>
      </c>
      <c r="T157" s="7">
        <f t="shared" si="31"/>
        <v>0.75588472571305942</v>
      </c>
      <c r="U157" s="7">
        <v>0.936998</v>
      </c>
      <c r="AB157" s="7" t="e">
        <f>#REF!</f>
        <v>#REF!</v>
      </c>
      <c r="AC157" s="7" t="e">
        <f t="shared" si="32"/>
        <v>#REF!</v>
      </c>
      <c r="AD157" s="7">
        <v>30788.951862999998</v>
      </c>
      <c r="AE157" s="7">
        <f t="shared" si="33"/>
        <v>-2.5999889849143329</v>
      </c>
      <c r="AF157" s="7">
        <v>0.96031200000000005</v>
      </c>
      <c r="AM157" s="7" t="e">
        <f>#REF!</f>
        <v>#REF!</v>
      </c>
      <c r="AN157" s="7" t="e">
        <f t="shared" si="34"/>
        <v>#REF!</v>
      </c>
      <c r="AO157" s="7">
        <v>16169.741062999999</v>
      </c>
      <c r="AP157" s="7">
        <f t="shared" si="35"/>
        <v>-1.2527467986799223</v>
      </c>
      <c r="AQ157" s="7">
        <v>0.92635999999999996</v>
      </c>
    </row>
    <row r="158" spans="1:43" x14ac:dyDescent="0.3">
      <c r="A158" s="8" t="e">
        <f>#REF!</f>
        <v>#REF!</v>
      </c>
      <c r="B158" s="7" t="e">
        <f>#REF!</f>
        <v>#REF!</v>
      </c>
      <c r="C158" s="7" t="e">
        <f t="shared" si="28"/>
        <v>#REF!</v>
      </c>
      <c r="D158">
        <v>125492.927965</v>
      </c>
      <c r="E158" s="7">
        <f t="shared" si="29"/>
        <v>1.036688251027968</v>
      </c>
      <c r="F158">
        <v>1.0839099999999999</v>
      </c>
      <c r="H158">
        <v>124199.502312</v>
      </c>
      <c r="I158">
        <v>1.0951979999999999</v>
      </c>
      <c r="Q158" s="7" t="e">
        <f>#REF!</f>
        <v>#REF!</v>
      </c>
      <c r="R158" s="7" t="e">
        <f t="shared" si="30"/>
        <v>#REF!</v>
      </c>
      <c r="S158" s="7">
        <v>43998.812978000002</v>
      </c>
      <c r="T158" s="7">
        <f t="shared" si="31"/>
        <v>0.72764400986990552</v>
      </c>
      <c r="U158" s="7">
        <v>1.094916</v>
      </c>
      <c r="AB158" s="7" t="e">
        <f>#REF!</f>
        <v>#REF!</v>
      </c>
      <c r="AC158" s="7" t="e">
        <f t="shared" si="32"/>
        <v>#REF!</v>
      </c>
      <c r="AD158" s="7">
        <v>31734.504381999999</v>
      </c>
      <c r="AE158" s="7">
        <f t="shared" si="33"/>
        <v>3.0710773241238627</v>
      </c>
      <c r="AF158" s="7">
        <v>1.083143</v>
      </c>
      <c r="AM158" s="7" t="e">
        <f>#REF!</f>
        <v>#REF!</v>
      </c>
      <c r="AN158" s="7" t="e">
        <f t="shared" si="34"/>
        <v>#REF!</v>
      </c>
      <c r="AO158" s="7">
        <v>15807.469599</v>
      </c>
      <c r="AP158" s="7">
        <f t="shared" si="35"/>
        <v>-2.2404283568211127</v>
      </c>
      <c r="AQ158" s="7">
        <v>1.0614600000000001</v>
      </c>
    </row>
    <row r="159" spans="1:43" x14ac:dyDescent="0.3">
      <c r="A159" s="8" t="e">
        <f>#REF!</f>
        <v>#REF!</v>
      </c>
      <c r="B159" s="7" t="e">
        <f>#REF!</f>
        <v>#REF!</v>
      </c>
      <c r="C159" s="7" t="e">
        <f t="shared" si="28"/>
        <v>#REF!</v>
      </c>
      <c r="D159">
        <v>127679.760593</v>
      </c>
      <c r="E159" s="7">
        <f t="shared" si="29"/>
        <v>1.7425943146453022</v>
      </c>
      <c r="F159">
        <v>0.97501700000000002</v>
      </c>
      <c r="H159">
        <v>126342.05451099999</v>
      </c>
      <c r="I159">
        <v>0.98534100000000002</v>
      </c>
      <c r="Q159" s="7" t="e">
        <f>#REF!</f>
        <v>#REF!</v>
      </c>
      <c r="R159" s="7" t="e">
        <f t="shared" si="30"/>
        <v>#REF!</v>
      </c>
      <c r="S159" s="7">
        <v>45070.022438</v>
      </c>
      <c r="T159" s="7">
        <f t="shared" si="31"/>
        <v>2.4346326355113632</v>
      </c>
      <c r="U159" s="7">
        <v>0.978966</v>
      </c>
      <c r="AB159" s="7" t="e">
        <f>#REF!</f>
        <v>#REF!</v>
      </c>
      <c r="AC159" s="7" t="e">
        <f t="shared" si="32"/>
        <v>#REF!</v>
      </c>
      <c r="AD159" s="7">
        <v>32258.937043000002</v>
      </c>
      <c r="AE159" s="7">
        <f t="shared" si="33"/>
        <v>1.6525629475324877</v>
      </c>
      <c r="AF159" s="7">
        <v>0.985711</v>
      </c>
      <c r="AM159" s="7" t="e">
        <f>#REF!</f>
        <v>#REF!</v>
      </c>
      <c r="AN159" s="7" t="e">
        <f t="shared" si="34"/>
        <v>#REF!</v>
      </c>
      <c r="AO159" s="7">
        <v>16235.582920000001</v>
      </c>
      <c r="AP159" s="7">
        <f t="shared" si="35"/>
        <v>2.7082976077783059</v>
      </c>
      <c r="AQ159" s="7">
        <v>0.96343900000000005</v>
      </c>
    </row>
    <row r="160" spans="1:43" x14ac:dyDescent="0.3">
      <c r="A160" s="8" t="e">
        <f>#REF!</f>
        <v>#REF!</v>
      </c>
      <c r="B160" s="7" t="e">
        <f>#REF!</f>
        <v>#REF!</v>
      </c>
      <c r="C160" s="7" t="e">
        <f t="shared" si="28"/>
        <v>#REF!</v>
      </c>
      <c r="D160">
        <v>127857.955132</v>
      </c>
      <c r="E160" s="7">
        <f t="shared" si="29"/>
        <v>0.13956365376344593</v>
      </c>
      <c r="F160">
        <v>1.092595</v>
      </c>
      <c r="H160">
        <v>128591.464681</v>
      </c>
      <c r="I160">
        <v>1.086363</v>
      </c>
      <c r="Q160" s="7" t="e">
        <f>#REF!</f>
        <v>#REF!</v>
      </c>
      <c r="R160" s="7" t="e">
        <f t="shared" si="30"/>
        <v>#REF!</v>
      </c>
      <c r="S160" s="7">
        <v>45491.579461000001</v>
      </c>
      <c r="T160" s="7">
        <f t="shared" si="31"/>
        <v>0.93533794792296021</v>
      </c>
      <c r="U160" s="7">
        <v>1.101127</v>
      </c>
      <c r="AB160" s="7" t="e">
        <f>#REF!</f>
        <v>#REF!</v>
      </c>
      <c r="AC160" s="7" t="e">
        <f t="shared" si="32"/>
        <v>#REF!</v>
      </c>
      <c r="AD160" s="7">
        <v>32026.656951000001</v>
      </c>
      <c r="AE160" s="7">
        <f t="shared" si="33"/>
        <v>-0.72004880908004054</v>
      </c>
      <c r="AF160" s="7">
        <v>1.1010200000000001</v>
      </c>
      <c r="AM160" s="7" t="e">
        <f>#REF!</f>
        <v>#REF!</v>
      </c>
      <c r="AN160" s="7" t="e">
        <f t="shared" si="34"/>
        <v>#REF!</v>
      </c>
      <c r="AO160" s="7">
        <v>16167.21725</v>
      </c>
      <c r="AP160" s="7">
        <f t="shared" si="35"/>
        <v>-0.42108540442846731</v>
      </c>
      <c r="AQ160" s="7">
        <v>1.0758810000000001</v>
      </c>
    </row>
    <row r="161" spans="1:43" x14ac:dyDescent="0.3">
      <c r="A161" s="8" t="e">
        <f>#REF!</f>
        <v>#REF!</v>
      </c>
      <c r="B161" s="7" t="e">
        <f>#REF!</f>
        <v>#REF!</v>
      </c>
      <c r="C161" s="7" t="e">
        <f t="shared" si="28"/>
        <v>#REF!</v>
      </c>
      <c r="D161">
        <v>130084.08925400001</v>
      </c>
      <c r="E161" s="7">
        <f t="shared" si="29"/>
        <v>1.7410994252972074</v>
      </c>
      <c r="F161">
        <v>1.049444</v>
      </c>
      <c r="H161">
        <v>129144.81261199999</v>
      </c>
      <c r="I161">
        <v>1.057077</v>
      </c>
      <c r="Q161" s="7" t="e">
        <f>#REF!</f>
        <v>#REF!</v>
      </c>
      <c r="R161" s="7" t="e">
        <f t="shared" si="30"/>
        <v>#REF!</v>
      </c>
      <c r="S161" s="7">
        <v>46379.434297</v>
      </c>
      <c r="T161" s="7">
        <f t="shared" si="31"/>
        <v>1.9516905029889386</v>
      </c>
      <c r="U161" s="7">
        <v>1.0496890000000001</v>
      </c>
      <c r="AB161" s="7" t="e">
        <f>#REF!</f>
        <v>#REF!</v>
      </c>
      <c r="AC161" s="7" t="e">
        <f t="shared" si="32"/>
        <v>#REF!</v>
      </c>
      <c r="AD161" s="7">
        <v>32618.417884999999</v>
      </c>
      <c r="AE161" s="7">
        <f t="shared" si="33"/>
        <v>1.8477137183108994</v>
      </c>
      <c r="AF161" s="7">
        <v>1.0531170000000001</v>
      </c>
      <c r="AM161" s="7" t="e">
        <f>#REF!</f>
        <v>#REF!</v>
      </c>
      <c r="AN161" s="7" t="e">
        <f t="shared" si="34"/>
        <v>#REF!</v>
      </c>
      <c r="AO161" s="7">
        <v>16574.875517</v>
      </c>
      <c r="AP161" s="7">
        <f t="shared" si="35"/>
        <v>2.5215116534665185</v>
      </c>
      <c r="AQ161" s="7">
        <v>1.0509280000000001</v>
      </c>
    </row>
    <row r="162" spans="1:43" x14ac:dyDescent="0.3">
      <c r="A162" s="8" t="e">
        <f>#REF!</f>
        <v>#REF!</v>
      </c>
      <c r="B162" s="7" t="e">
        <f>#REF!</f>
        <v>#REF!</v>
      </c>
      <c r="C162" s="7" t="e">
        <f t="shared" si="28"/>
        <v>#REF!</v>
      </c>
      <c r="D162">
        <v>132051.83209400001</v>
      </c>
      <c r="E162" s="7">
        <f t="shared" si="29"/>
        <v>1.5126698824464455</v>
      </c>
      <c r="F162">
        <v>1.084309</v>
      </c>
      <c r="H162">
        <v>131292.02935900001</v>
      </c>
      <c r="I162">
        <v>1.090584</v>
      </c>
      <c r="Q162" s="7" t="e">
        <f>#REF!</f>
        <v>#REF!</v>
      </c>
      <c r="R162" s="7" t="e">
        <f t="shared" si="30"/>
        <v>#REF!</v>
      </c>
      <c r="S162" s="7">
        <v>47254.587398000003</v>
      </c>
      <c r="T162" s="7">
        <f t="shared" si="31"/>
        <v>1.8869421636231749</v>
      </c>
      <c r="U162" s="7">
        <v>1.0968039999999999</v>
      </c>
      <c r="AB162" s="7" t="e">
        <f>#REF!</f>
        <v>#REF!</v>
      </c>
      <c r="AC162" s="7" t="e">
        <f t="shared" si="32"/>
        <v>#REF!</v>
      </c>
      <c r="AD162" s="7">
        <v>33304.804920000002</v>
      </c>
      <c r="AE162" s="7">
        <f t="shared" si="33"/>
        <v>2.1042928489663097</v>
      </c>
      <c r="AF162" s="7">
        <v>1.0804450000000001</v>
      </c>
      <c r="AM162" s="7" t="e">
        <f>#REF!</f>
        <v>#REF!</v>
      </c>
      <c r="AN162" s="7" t="e">
        <f t="shared" si="34"/>
        <v>#REF!</v>
      </c>
      <c r="AO162" s="7">
        <v>16880.934039</v>
      </c>
      <c r="AP162" s="7">
        <f t="shared" si="35"/>
        <v>1.846520787960614</v>
      </c>
      <c r="AQ162" s="7">
        <v>1.0393380000000001</v>
      </c>
    </row>
    <row r="163" spans="1:43" x14ac:dyDescent="0.3">
      <c r="A163" s="8" t="e">
        <f>#REF!</f>
        <v>#REF!</v>
      </c>
      <c r="B163" s="7" t="e">
        <f>#REF!</f>
        <v>#REF!</v>
      </c>
      <c r="C163" s="7" t="e">
        <f t="shared" si="28"/>
        <v>#REF!</v>
      </c>
      <c r="D163">
        <v>133478.46145599999</v>
      </c>
      <c r="E163" s="7">
        <f t="shared" si="29"/>
        <v>1.0803555992956291</v>
      </c>
      <c r="F163">
        <v>1.0758289999999999</v>
      </c>
      <c r="H163">
        <v>135547.531158</v>
      </c>
      <c r="I163">
        <v>1.059407</v>
      </c>
      <c r="Q163" s="7" t="e">
        <f>#REF!</f>
        <v>#REF!</v>
      </c>
      <c r="R163" s="7" t="e">
        <f t="shared" si="30"/>
        <v>#REF!</v>
      </c>
      <c r="S163" s="7">
        <v>47879.490833000003</v>
      </c>
      <c r="T163" s="7">
        <f t="shared" si="31"/>
        <v>1.3224185616875133</v>
      </c>
      <c r="U163" s="7">
        <v>1.0596190000000001</v>
      </c>
      <c r="AB163" s="7" t="e">
        <f>#REF!</f>
        <v>#REF!</v>
      </c>
      <c r="AC163" s="7" t="e">
        <f t="shared" si="32"/>
        <v>#REF!</v>
      </c>
      <c r="AD163" s="7">
        <v>33477.305415000003</v>
      </c>
      <c r="AE163" s="7">
        <f t="shared" si="33"/>
        <v>0.51794476927385347</v>
      </c>
      <c r="AF163" s="7">
        <v>1.084884</v>
      </c>
      <c r="AM163" s="7" t="e">
        <f>#REF!</f>
        <v>#REF!</v>
      </c>
      <c r="AN163" s="7" t="e">
        <f t="shared" si="34"/>
        <v>#REF!</v>
      </c>
      <c r="AO163" s="7">
        <v>17159.030698999999</v>
      </c>
      <c r="AP163" s="7">
        <f t="shared" si="35"/>
        <v>1.6474009042243267</v>
      </c>
      <c r="AQ163" s="7">
        <v>1.103675</v>
      </c>
    </row>
    <row r="164" spans="1:43" x14ac:dyDescent="0.3">
      <c r="A164" s="8" t="e">
        <f>#REF!</f>
        <v>#REF!</v>
      </c>
      <c r="B164" s="7" t="e">
        <f>#REF!</f>
        <v>#REF!</v>
      </c>
      <c r="C164" s="7" t="e">
        <f t="shared" si="28"/>
        <v>#REF!</v>
      </c>
      <c r="D164">
        <v>133752.103875</v>
      </c>
      <c r="E164" s="7">
        <f t="shared" si="29"/>
        <v>0.20500867032409076</v>
      </c>
      <c r="F164">
        <v>0.92025500000000005</v>
      </c>
      <c r="H164">
        <v>129495.023505</v>
      </c>
      <c r="I164">
        <v>0.95050800000000002</v>
      </c>
      <c r="Q164" s="7" t="e">
        <f>#REF!</f>
        <v>#REF!</v>
      </c>
      <c r="R164" s="7" t="e">
        <f t="shared" si="30"/>
        <v>#REF!</v>
      </c>
      <c r="S164" s="7">
        <v>49101.337824000002</v>
      </c>
      <c r="T164" s="7">
        <f t="shared" si="31"/>
        <v>2.5519214380572919</v>
      </c>
      <c r="U164" s="7">
        <v>0.92121699999999995</v>
      </c>
      <c r="AB164" s="7" t="e">
        <f>#REF!</f>
        <v>#REF!</v>
      </c>
      <c r="AC164" s="7" t="e">
        <f t="shared" si="32"/>
        <v>#REF!</v>
      </c>
      <c r="AD164" s="7">
        <v>33137.935998000001</v>
      </c>
      <c r="AE164" s="7">
        <f t="shared" si="33"/>
        <v>-1.0137297873679501</v>
      </c>
      <c r="AF164" s="7">
        <v>0.90681599999999996</v>
      </c>
      <c r="AM164" s="7" t="e">
        <f>#REF!</f>
        <v>#REF!</v>
      </c>
      <c r="AN164" s="7" t="e">
        <f t="shared" si="34"/>
        <v>#REF!</v>
      </c>
      <c r="AO164" s="7">
        <v>16188.580781000001</v>
      </c>
      <c r="AP164" s="7">
        <f t="shared" si="35"/>
        <v>-5.6556220163214448</v>
      </c>
      <c r="AQ164" s="7">
        <v>0.94739600000000002</v>
      </c>
    </row>
    <row r="165" spans="1:43" x14ac:dyDescent="0.3">
      <c r="A165" s="8" t="e">
        <f>#REF!</f>
        <v>#REF!</v>
      </c>
      <c r="B165" s="7" t="e">
        <f>#REF!</f>
        <v>#REF!</v>
      </c>
      <c r="C165" s="7" t="e">
        <f t="shared" si="28"/>
        <v>#REF!</v>
      </c>
      <c r="D165">
        <v>133444.68859500001</v>
      </c>
      <c r="E165" s="7">
        <f t="shared" si="29"/>
        <v>-0.22983958464480736</v>
      </c>
      <c r="F165">
        <v>0.69135000000000002</v>
      </c>
      <c r="H165">
        <v>136136.98124200001</v>
      </c>
      <c r="I165">
        <v>0.677678</v>
      </c>
      <c r="Q165" s="7" t="e">
        <f>#REF!</f>
        <v>#REF!</v>
      </c>
      <c r="R165" s="7" t="e">
        <f t="shared" si="30"/>
        <v>#REF!</v>
      </c>
      <c r="S165" s="7">
        <v>48816.190494000002</v>
      </c>
      <c r="T165" s="7">
        <f t="shared" si="31"/>
        <v>-0.58073230310361623</v>
      </c>
      <c r="U165" s="7">
        <v>0.67311699999999997</v>
      </c>
      <c r="AB165" s="7" t="e">
        <f>#REF!</f>
        <v>#REF!</v>
      </c>
      <c r="AC165" s="7" t="e">
        <f t="shared" si="32"/>
        <v>#REF!</v>
      </c>
      <c r="AD165" s="7">
        <v>33521.274003999999</v>
      </c>
      <c r="AE165" s="7">
        <f t="shared" si="33"/>
        <v>1.1567950581567175</v>
      </c>
      <c r="AF165" s="7">
        <v>0.68786199999999997</v>
      </c>
      <c r="AM165" s="7" t="e">
        <f>#REF!</f>
        <v>#REF!</v>
      </c>
      <c r="AN165" s="7" t="e">
        <f t="shared" si="34"/>
        <v>#REF!</v>
      </c>
      <c r="AO165" s="7">
        <v>15563.884655</v>
      </c>
      <c r="AP165" s="7">
        <f t="shared" si="35"/>
        <v>-3.8588690043365972</v>
      </c>
      <c r="AQ165" s="7">
        <v>0.73291499999999998</v>
      </c>
    </row>
    <row r="166" spans="1:43" x14ac:dyDescent="0.3">
      <c r="A166" s="8" t="e">
        <f>#REF!</f>
        <v>#REF!</v>
      </c>
      <c r="B166" s="7" t="e">
        <f>#REF!</f>
        <v>#REF!</v>
      </c>
      <c r="C166" s="7" t="e">
        <f t="shared" si="28"/>
        <v>#REF!</v>
      </c>
      <c r="D166">
        <v>135368.917831</v>
      </c>
      <c r="E166" s="7">
        <f t="shared" si="29"/>
        <v>1.4419676468652654</v>
      </c>
      <c r="F166">
        <v>1.004891</v>
      </c>
      <c r="H166">
        <v>135928.33141099999</v>
      </c>
      <c r="I166">
        <v>1.0007550000000001</v>
      </c>
      <c r="Q166" s="7" t="e">
        <f>#REF!</f>
        <v>#REF!</v>
      </c>
      <c r="R166" s="7" t="e">
        <f t="shared" si="30"/>
        <v>#REF!</v>
      </c>
      <c r="S166" s="7">
        <v>50100.128447000003</v>
      </c>
      <c r="T166" s="7">
        <f t="shared" si="31"/>
        <v>2.6301477850013839</v>
      </c>
      <c r="U166" s="7">
        <v>0.99748199999999998</v>
      </c>
      <c r="AB166" s="7" t="e">
        <f>#REF!</f>
        <v>#REF!</v>
      </c>
      <c r="AC166" s="7" t="e">
        <f t="shared" si="32"/>
        <v>#REF!</v>
      </c>
      <c r="AD166" s="7">
        <v>34160.674563</v>
      </c>
      <c r="AE166" s="7">
        <f t="shared" si="33"/>
        <v>1.9074470705489972</v>
      </c>
      <c r="AF166" s="7">
        <v>0.99690699999999999</v>
      </c>
      <c r="AM166" s="7" t="e">
        <f>#REF!</f>
        <v>#REF!</v>
      </c>
      <c r="AN166" s="7" t="e">
        <f t="shared" si="34"/>
        <v>#REF!</v>
      </c>
      <c r="AO166" s="7">
        <v>15722.979775</v>
      </c>
      <c r="AP166" s="7">
        <f t="shared" si="35"/>
        <v>1.022207010181674</v>
      </c>
      <c r="AQ166" s="7">
        <v>1.029258</v>
      </c>
    </row>
    <row r="167" spans="1:43" x14ac:dyDescent="0.3">
      <c r="A167" s="8" t="e">
        <f>#REF!</f>
        <v>#REF!</v>
      </c>
      <c r="B167" s="7" t="e">
        <f>#REF!</f>
        <v>#REF!</v>
      </c>
      <c r="C167" s="7" t="e">
        <f t="shared" si="28"/>
        <v>#REF!</v>
      </c>
      <c r="D167">
        <v>134676.50948000001</v>
      </c>
      <c r="E167" s="7">
        <f t="shared" si="29"/>
        <v>-0.51149729354003171</v>
      </c>
      <c r="F167">
        <v>0.997479</v>
      </c>
      <c r="H167">
        <v>133224.31679099999</v>
      </c>
      <c r="I167">
        <v>1.0083519999999999</v>
      </c>
      <c r="Q167" s="7" t="e">
        <f>#REF!</f>
        <v>#REF!</v>
      </c>
      <c r="R167" s="7" t="e">
        <f t="shared" si="30"/>
        <v>#REF!</v>
      </c>
      <c r="S167" s="7">
        <v>50435.205612999998</v>
      </c>
      <c r="T167" s="7">
        <f t="shared" si="31"/>
        <v>0.66881498388664795</v>
      </c>
      <c r="U167" s="7">
        <v>0.99559399999999998</v>
      </c>
      <c r="AB167" s="7" t="e">
        <f>#REF!</f>
        <v>#REF!</v>
      </c>
      <c r="AC167" s="7" t="e">
        <f t="shared" si="32"/>
        <v>#REF!</v>
      </c>
      <c r="AD167" s="7">
        <v>34874.358501000002</v>
      </c>
      <c r="AE167" s="7">
        <f t="shared" si="33"/>
        <v>2.0891974386624241</v>
      </c>
      <c r="AF167" s="7">
        <v>0.99789600000000001</v>
      </c>
      <c r="AM167" s="7" t="e">
        <f>#REF!</f>
        <v>#REF!</v>
      </c>
      <c r="AN167" s="7" t="e">
        <f t="shared" si="34"/>
        <v>#REF!</v>
      </c>
      <c r="AO167" s="7">
        <v>14980.390778000001</v>
      </c>
      <c r="AP167" s="7">
        <f t="shared" si="35"/>
        <v>-4.7229533308993865</v>
      </c>
      <c r="AQ167" s="7">
        <v>1.014526</v>
      </c>
    </row>
    <row r="168" spans="1:43" x14ac:dyDescent="0.3">
      <c r="A168" s="8" t="e">
        <f>#REF!</f>
        <v>#REF!</v>
      </c>
      <c r="B168" s="7" t="e">
        <f>#REF!</f>
        <v>#REF!</v>
      </c>
      <c r="C168" s="7" t="e">
        <f t="shared" si="28"/>
        <v>#REF!</v>
      </c>
      <c r="D168">
        <v>136279.89690399999</v>
      </c>
      <c r="E168" s="7">
        <f t="shared" si="29"/>
        <v>1.1905472084113455</v>
      </c>
      <c r="F168">
        <v>1.0548729999999999</v>
      </c>
      <c r="H168">
        <v>137172.46039299999</v>
      </c>
      <c r="I168">
        <v>1.048009</v>
      </c>
      <c r="Q168" s="7" t="e">
        <f>#REF!</f>
        <v>#REF!</v>
      </c>
      <c r="R168" s="7" t="e">
        <f t="shared" si="30"/>
        <v>#REF!</v>
      </c>
      <c r="S168" s="7">
        <v>51317.441728999998</v>
      </c>
      <c r="T168" s="7">
        <f t="shared" si="31"/>
        <v>1.7492465932816685</v>
      </c>
      <c r="U168" s="7">
        <v>1.0609649999999999</v>
      </c>
      <c r="AB168" s="7" t="e">
        <f>#REF!</f>
        <v>#REF!</v>
      </c>
      <c r="AC168" s="7" t="e">
        <f t="shared" si="32"/>
        <v>#REF!</v>
      </c>
      <c r="AD168" s="7">
        <v>34895.073981000001</v>
      </c>
      <c r="AE168" s="7">
        <f t="shared" si="33"/>
        <v>5.9400318429950971E-2</v>
      </c>
      <c r="AF168" s="7">
        <v>1.0470250000000001</v>
      </c>
      <c r="AM168" s="7" t="e">
        <f>#REF!</f>
        <v>#REF!</v>
      </c>
      <c r="AN168" s="7" t="e">
        <f t="shared" si="34"/>
        <v>#REF!</v>
      </c>
      <c r="AO168" s="7">
        <v>14352.422069</v>
      </c>
      <c r="AP168" s="7">
        <f t="shared" si="35"/>
        <v>-4.1919381029914575</v>
      </c>
      <c r="AQ168" s="7">
        <v>1.0418449999999999</v>
      </c>
    </row>
    <row r="169" spans="1:43" x14ac:dyDescent="0.3">
      <c r="A169" s="8" t="e">
        <f>#REF!</f>
        <v>#REF!</v>
      </c>
      <c r="B169" s="7" t="e">
        <f>#REF!</f>
        <v>#REF!</v>
      </c>
      <c r="C169" s="7" t="e">
        <f t="shared" si="28"/>
        <v>#REF!</v>
      </c>
      <c r="D169">
        <v>140094.88756199999</v>
      </c>
      <c r="E169" s="7">
        <f t="shared" si="29"/>
        <v>2.7993788846842165</v>
      </c>
      <c r="F169">
        <v>0.95157599999999998</v>
      </c>
      <c r="H169">
        <v>141706.033344</v>
      </c>
      <c r="I169">
        <v>0.94075699999999995</v>
      </c>
      <c r="Q169" s="7" t="e">
        <f>#REF!</f>
        <v>#REF!</v>
      </c>
      <c r="R169" s="7" t="e">
        <f t="shared" si="30"/>
        <v>#REF!</v>
      </c>
      <c r="S169" s="7">
        <v>53513.134100000003</v>
      </c>
      <c r="T169" s="7">
        <f t="shared" si="31"/>
        <v>4.278647370216035</v>
      </c>
      <c r="U169" s="7">
        <v>0.94941200000000003</v>
      </c>
      <c r="AB169" s="7" t="e">
        <f>#REF!</f>
        <v>#REF!</v>
      </c>
      <c r="AC169" s="7" t="e">
        <f t="shared" si="32"/>
        <v>#REF!</v>
      </c>
      <c r="AD169" s="7">
        <v>36034.279236000002</v>
      </c>
      <c r="AE169" s="7">
        <f t="shared" si="33"/>
        <v>3.2646592341953067</v>
      </c>
      <c r="AF169" s="7">
        <v>0.95772699999999999</v>
      </c>
      <c r="AM169" s="7" t="e">
        <f>#REF!</f>
        <v>#REF!</v>
      </c>
      <c r="AN169" s="7" t="e">
        <f t="shared" si="34"/>
        <v>#REF!</v>
      </c>
      <c r="AO169" s="7">
        <v>14107.764870000001</v>
      </c>
      <c r="AP169" s="7">
        <f t="shared" si="35"/>
        <v>-1.7046404977765945</v>
      </c>
      <c r="AQ169" s="7">
        <v>0.93494600000000005</v>
      </c>
    </row>
    <row r="170" spans="1:43" x14ac:dyDescent="0.3">
      <c r="A170" s="8" t="e">
        <f>#REF!</f>
        <v>#REF!</v>
      </c>
      <c r="B170" s="7" t="e">
        <f>#REF!</f>
        <v>#REF!</v>
      </c>
      <c r="C170" s="7" t="e">
        <f t="shared" si="28"/>
        <v>#REF!</v>
      </c>
      <c r="D170">
        <v>135309.477121</v>
      </c>
      <c r="E170" s="7">
        <f t="shared" si="29"/>
        <v>-3.415835170203593</v>
      </c>
      <c r="F170">
        <v>1.0450120000000001</v>
      </c>
      <c r="H170">
        <v>128924.55601499999</v>
      </c>
      <c r="I170">
        <v>1.096765</v>
      </c>
      <c r="Q170" s="7" t="e">
        <f>#REF!</f>
        <v>#REF!</v>
      </c>
      <c r="R170" s="7" t="e">
        <f t="shared" si="30"/>
        <v>#REF!</v>
      </c>
      <c r="S170" s="7">
        <v>51111.150977999998</v>
      </c>
      <c r="T170" s="7">
        <f t="shared" si="31"/>
        <v>-4.4885861431913554</v>
      </c>
      <c r="U170" s="7">
        <v>1.0593189999999999</v>
      </c>
      <c r="AB170" s="7" t="e">
        <f>#REF!</f>
        <v>#REF!</v>
      </c>
      <c r="AC170" s="7" t="e">
        <f t="shared" si="32"/>
        <v>#REF!</v>
      </c>
      <c r="AD170" s="7">
        <v>34860.468195000001</v>
      </c>
      <c r="AE170" s="7">
        <f t="shared" si="33"/>
        <v>-3.2574844450539331</v>
      </c>
      <c r="AF170" s="7">
        <v>1.0430729999999999</v>
      </c>
      <c r="AM170" s="7" t="e">
        <f>#REF!</f>
        <v>#REF!</v>
      </c>
      <c r="AN170" s="7" t="e">
        <f t="shared" si="34"/>
        <v>#REF!</v>
      </c>
      <c r="AO170" s="7">
        <v>13773.594809</v>
      </c>
      <c r="AP170" s="7">
        <f t="shared" si="35"/>
        <v>-2.3686959917414612</v>
      </c>
      <c r="AQ170" s="7">
        <v>1.0305949999999999</v>
      </c>
    </row>
    <row r="171" spans="1:43" x14ac:dyDescent="0.3">
      <c r="A171" s="8" t="e">
        <f>#REF!</f>
        <v>#REF!</v>
      </c>
      <c r="B171" s="7" t="e">
        <f>#REF!</f>
        <v>#REF!</v>
      </c>
      <c r="C171" s="7" t="e">
        <f t="shared" si="28"/>
        <v>#REF!</v>
      </c>
      <c r="D171">
        <v>141828.09569300001</v>
      </c>
      <c r="E171" s="7">
        <f t="shared" si="29"/>
        <v>4.8175624580758267</v>
      </c>
      <c r="F171">
        <v>1.009744</v>
      </c>
      <c r="H171">
        <v>145464.65598499999</v>
      </c>
      <c r="I171">
        <v>0.98450000000000004</v>
      </c>
      <c r="Q171" s="7" t="e">
        <f>#REF!</f>
        <v>#REF!</v>
      </c>
      <c r="R171" s="7" t="e">
        <f t="shared" si="30"/>
        <v>#REF!</v>
      </c>
      <c r="S171" s="7">
        <v>54579.106658999997</v>
      </c>
      <c r="T171" s="7">
        <f t="shared" si="31"/>
        <v>6.7851253877900746</v>
      </c>
      <c r="U171" s="7">
        <v>1.002948</v>
      </c>
      <c r="AB171" s="7" t="e">
        <f>#REF!</f>
        <v>#REF!</v>
      </c>
      <c r="AC171" s="7" t="e">
        <f t="shared" si="32"/>
        <v>#REF!</v>
      </c>
      <c r="AD171" s="7">
        <v>36160.951185999998</v>
      </c>
      <c r="AE171" s="7">
        <f t="shared" si="33"/>
        <v>3.7305379369130947</v>
      </c>
      <c r="AF171" s="7">
        <v>1.019055</v>
      </c>
      <c r="AM171" s="7" t="e">
        <f>#REF!</f>
        <v>#REF!</v>
      </c>
      <c r="AN171" s="7" t="e">
        <f t="shared" si="34"/>
        <v>#REF!</v>
      </c>
      <c r="AO171" s="7">
        <v>14901.093080000001</v>
      </c>
      <c r="AP171" s="7">
        <f t="shared" si="35"/>
        <v>8.1859404653262118</v>
      </c>
      <c r="AQ171" s="7">
        <v>0.98173999999999995</v>
      </c>
    </row>
    <row r="172" spans="1:43" x14ac:dyDescent="0.3">
      <c r="A172" s="8" t="e">
        <f>#REF!</f>
        <v>#REF!</v>
      </c>
      <c r="B172" s="7" t="e">
        <f>#REF!</f>
        <v>#REF!</v>
      </c>
      <c r="C172" s="7" t="e">
        <f t="shared" si="28"/>
        <v>#REF!</v>
      </c>
      <c r="D172">
        <v>141086.06205499999</v>
      </c>
      <c r="E172" s="7">
        <f t="shared" si="29"/>
        <v>-0.52319227327582496</v>
      </c>
      <c r="F172">
        <v>1.1016680000000001</v>
      </c>
      <c r="H172">
        <v>143036.445607</v>
      </c>
      <c r="I172">
        <v>1.086646</v>
      </c>
      <c r="Q172" s="7" t="e">
        <f>#REF!</f>
        <v>#REF!</v>
      </c>
      <c r="R172" s="7" t="e">
        <f t="shared" si="30"/>
        <v>#REF!</v>
      </c>
      <c r="S172" s="7">
        <v>53699.148409000001</v>
      </c>
      <c r="T172" s="7">
        <f t="shared" si="31"/>
        <v>-1.612262097835</v>
      </c>
      <c r="U172" s="7">
        <v>1.113016</v>
      </c>
      <c r="AB172" s="7" t="e">
        <f>#REF!</f>
        <v>#REF!</v>
      </c>
      <c r="AC172" s="7" t="e">
        <f t="shared" si="32"/>
        <v>#REF!</v>
      </c>
      <c r="AD172" s="7">
        <v>36010.433845</v>
      </c>
      <c r="AE172" s="7">
        <f t="shared" si="33"/>
        <v>-0.41624275928414534</v>
      </c>
      <c r="AF172" s="7">
        <v>1.1079840000000001</v>
      </c>
      <c r="AM172" s="7" t="e">
        <f>#REF!</f>
        <v>#REF!</v>
      </c>
      <c r="AN172" s="7" t="e">
        <f t="shared" si="34"/>
        <v>#REF!</v>
      </c>
      <c r="AO172" s="7">
        <v>14483.684636</v>
      </c>
      <c r="AP172" s="7">
        <f t="shared" si="35"/>
        <v>-2.8011934544603321</v>
      </c>
      <c r="AQ172" s="7">
        <v>1.0874299999999999</v>
      </c>
    </row>
    <row r="173" spans="1:43" x14ac:dyDescent="0.3">
      <c r="A173" s="8" t="e">
        <f>#REF!</f>
        <v>#REF!</v>
      </c>
      <c r="B173" s="7" t="e">
        <f>#REF!</f>
        <v>#REF!</v>
      </c>
      <c r="C173" s="7" t="e">
        <f t="shared" si="28"/>
        <v>#REF!</v>
      </c>
      <c r="D173">
        <v>142774.799929</v>
      </c>
      <c r="E173" s="7">
        <f t="shared" si="29"/>
        <v>1.1969558504947742</v>
      </c>
      <c r="F173">
        <v>1.046718</v>
      </c>
      <c r="H173">
        <v>141544.26889499999</v>
      </c>
      <c r="I173">
        <v>1.0558179999999999</v>
      </c>
      <c r="Q173" s="7" t="e">
        <f>#REF!</f>
        <v>#REF!</v>
      </c>
      <c r="R173" s="7" t="e">
        <f t="shared" si="30"/>
        <v>#REF!</v>
      </c>
      <c r="S173" s="7">
        <v>53864.665621</v>
      </c>
      <c r="T173" s="7">
        <f t="shared" si="31"/>
        <v>0.30823060868551977</v>
      </c>
      <c r="U173" s="7">
        <v>1.0580959999999999</v>
      </c>
      <c r="AB173" s="7" t="e">
        <f>#REF!</f>
        <v>#REF!</v>
      </c>
      <c r="AC173" s="7" t="e">
        <f t="shared" si="32"/>
        <v>#REF!</v>
      </c>
      <c r="AD173" s="7">
        <v>36402.240997000001</v>
      </c>
      <c r="AE173" s="7">
        <f t="shared" si="33"/>
        <v>1.088037855046295</v>
      </c>
      <c r="AF173" s="7">
        <v>1.056611</v>
      </c>
      <c r="AM173" s="7" t="e">
        <f>#REF!</f>
        <v>#REF!</v>
      </c>
      <c r="AN173" s="7" t="e">
        <f t="shared" si="34"/>
        <v>#REF!</v>
      </c>
      <c r="AO173" s="7">
        <v>14769.231184</v>
      </c>
      <c r="AP173" s="7">
        <f t="shared" si="35"/>
        <v>1.9715048703163376</v>
      </c>
      <c r="AQ173" s="7">
        <v>1.035193</v>
      </c>
    </row>
    <row r="174" spans="1:43" x14ac:dyDescent="0.3">
      <c r="A174" s="8" t="e">
        <f>#REF!</f>
        <v>#REF!</v>
      </c>
      <c r="B174" s="7" t="e">
        <f>#REF!</f>
        <v>#REF!</v>
      </c>
      <c r="C174" s="7" t="e">
        <f t="shared" si="28"/>
        <v>#REF!</v>
      </c>
      <c r="D174">
        <v>143325.08895199999</v>
      </c>
      <c r="E174" s="7">
        <f t="shared" si="29"/>
        <v>0.38542447495890997</v>
      </c>
      <c r="F174">
        <v>1.0830759999999999</v>
      </c>
      <c r="H174">
        <v>142528.33894099999</v>
      </c>
      <c r="I174">
        <v>1.0891310000000001</v>
      </c>
      <c r="Q174" s="7" t="e">
        <f>#REF!</f>
        <v>#REF!</v>
      </c>
      <c r="R174" s="7" t="e">
        <f t="shared" si="30"/>
        <v>#REF!</v>
      </c>
      <c r="S174" s="7">
        <v>54511.859235999997</v>
      </c>
      <c r="T174" s="7">
        <f t="shared" si="31"/>
        <v>1.2015179293114926</v>
      </c>
      <c r="U174" s="7">
        <v>1.09257</v>
      </c>
      <c r="AB174" s="7" t="e">
        <f>#REF!</f>
        <v>#REF!</v>
      </c>
      <c r="AC174" s="7" t="e">
        <f t="shared" si="32"/>
        <v>#REF!</v>
      </c>
      <c r="AD174" s="7">
        <v>36242.631447</v>
      </c>
      <c r="AE174" s="7">
        <f t="shared" si="33"/>
        <v>-0.43846078051392112</v>
      </c>
      <c r="AF174" s="7">
        <v>1.0812679999999999</v>
      </c>
      <c r="AM174" s="7" t="e">
        <f>#REF!</f>
        <v>#REF!</v>
      </c>
      <c r="AN174" s="7" t="e">
        <f t="shared" si="34"/>
        <v>#REF!</v>
      </c>
      <c r="AO174" s="7">
        <v>14611.049654</v>
      </c>
      <c r="AP174" s="7">
        <f t="shared" si="35"/>
        <v>-1.0710207459638355</v>
      </c>
      <c r="AQ174" s="7">
        <v>1.040788</v>
      </c>
    </row>
    <row r="175" spans="1:43" x14ac:dyDescent="0.3">
      <c r="A175" s="8" t="e">
        <f>#REF!</f>
        <v>#REF!</v>
      </c>
      <c r="B175" s="7" t="e">
        <f>#REF!</f>
        <v>#REF!</v>
      </c>
      <c r="C175" s="7" t="e">
        <f t="shared" si="28"/>
        <v>#REF!</v>
      </c>
      <c r="D175">
        <v>142516.058322</v>
      </c>
      <c r="E175" s="7">
        <f t="shared" si="29"/>
        <v>-0.56447244227487658</v>
      </c>
      <c r="F175">
        <v>1.0464150000000001</v>
      </c>
      <c r="H175">
        <v>140392.23336000001</v>
      </c>
      <c r="I175">
        <v>1.0622450000000001</v>
      </c>
      <c r="Q175" s="7" t="e">
        <f>#REF!</f>
        <v>#REF!</v>
      </c>
      <c r="R175" s="7" t="e">
        <f t="shared" si="30"/>
        <v>#REF!</v>
      </c>
      <c r="S175" s="7">
        <v>55147.720734000002</v>
      </c>
      <c r="T175" s="7">
        <f t="shared" si="31"/>
        <v>1.1664645215037552</v>
      </c>
      <c r="U175" s="7">
        <v>1.029725</v>
      </c>
      <c r="AB175" s="7" t="e">
        <f>#REF!</f>
        <v>#REF!</v>
      </c>
      <c r="AC175" s="7" t="e">
        <f t="shared" si="32"/>
        <v>#REF!</v>
      </c>
      <c r="AD175" s="7">
        <v>36024.964844000002</v>
      </c>
      <c r="AE175" s="7">
        <f t="shared" si="33"/>
        <v>-0.60058167497662396</v>
      </c>
      <c r="AF175" s="7">
        <v>1.0534079999999999</v>
      </c>
      <c r="AM175" s="7" t="e">
        <f>#REF!</f>
        <v>#REF!</v>
      </c>
      <c r="AN175" s="7" t="e">
        <f t="shared" si="34"/>
        <v>#REF!</v>
      </c>
      <c r="AO175" s="7">
        <v>14326.825253000001</v>
      </c>
      <c r="AP175" s="7">
        <f t="shared" si="35"/>
        <v>-1.945270242252505</v>
      </c>
      <c r="AQ175" s="7">
        <v>1.0753950000000001</v>
      </c>
    </row>
    <row r="176" spans="1:43" x14ac:dyDescent="0.3">
      <c r="A176" s="8" t="e">
        <f>#REF!</f>
        <v>#REF!</v>
      </c>
      <c r="B176" s="7" t="e">
        <f>#REF!</f>
        <v>#REF!</v>
      </c>
      <c r="C176" s="7" t="e">
        <f t="shared" si="28"/>
        <v>#REF!</v>
      </c>
      <c r="D176">
        <v>143613.06588499999</v>
      </c>
      <c r="E176" s="7">
        <f t="shared" si="29"/>
        <v>0.76974312643520193</v>
      </c>
      <c r="F176">
        <v>0.94879899999999995</v>
      </c>
      <c r="H176">
        <v>143836.94320899999</v>
      </c>
      <c r="I176">
        <v>0.94732300000000003</v>
      </c>
      <c r="Q176" s="7" t="e">
        <f>#REF!</f>
        <v>#REF!</v>
      </c>
      <c r="R176" s="7" t="e">
        <f t="shared" si="30"/>
        <v>#REF!</v>
      </c>
      <c r="S176" s="7">
        <v>55641.399792999997</v>
      </c>
      <c r="T176" s="7">
        <f t="shared" si="31"/>
        <v>0.89519394895975779</v>
      </c>
      <c r="U176" s="7">
        <v>0.95346299999999995</v>
      </c>
      <c r="AB176" s="7" t="e">
        <f>#REF!</f>
        <v>#REF!</v>
      </c>
      <c r="AC176" s="7" t="e">
        <f t="shared" si="32"/>
        <v>#REF!</v>
      </c>
      <c r="AD176" s="7">
        <v>36548.805291999997</v>
      </c>
      <c r="AE176" s="7">
        <f t="shared" si="33"/>
        <v>1.4541039811375214</v>
      </c>
      <c r="AF176" s="7">
        <v>0.93381999999999998</v>
      </c>
      <c r="AM176" s="7" t="e">
        <f>#REF!</f>
        <v>#REF!</v>
      </c>
      <c r="AN176" s="7" t="e">
        <f t="shared" si="34"/>
        <v>#REF!</v>
      </c>
      <c r="AO176" s="7">
        <v>14002.918439999999</v>
      </c>
      <c r="AP176" s="7">
        <f t="shared" si="35"/>
        <v>-2.2608415142927498</v>
      </c>
      <c r="AQ176" s="7">
        <v>0.97379700000000002</v>
      </c>
    </row>
    <row r="177" spans="1:43" x14ac:dyDescent="0.3">
      <c r="A177" s="8" t="e">
        <f>#REF!</f>
        <v>#REF!</v>
      </c>
      <c r="B177" s="7" t="e">
        <f>#REF!</f>
        <v>#REF!</v>
      </c>
      <c r="C177" s="7" t="e">
        <f t="shared" si="28"/>
        <v>#REF!</v>
      </c>
      <c r="D177">
        <v>143696.12314400001</v>
      </c>
      <c r="E177" s="7">
        <f t="shared" si="29"/>
        <v>5.7834054644118282E-2</v>
      </c>
      <c r="F177">
        <v>0.68730500000000005</v>
      </c>
      <c r="H177">
        <v>145724.91276499999</v>
      </c>
      <c r="I177">
        <v>0.67773600000000001</v>
      </c>
      <c r="Q177" s="7" t="e">
        <f>#REF!</f>
        <v>#REF!</v>
      </c>
      <c r="R177" s="7" t="e">
        <f t="shared" si="30"/>
        <v>#REF!</v>
      </c>
      <c r="S177" s="7">
        <v>56087.404154000003</v>
      </c>
      <c r="T177" s="7">
        <f t="shared" si="31"/>
        <v>0.80156926795382333</v>
      </c>
      <c r="U177" s="7">
        <v>0.66481999999999997</v>
      </c>
      <c r="AB177" s="7" t="e">
        <f>#REF!</f>
        <v>#REF!</v>
      </c>
      <c r="AC177" s="7" t="e">
        <f t="shared" si="32"/>
        <v>#REF!</v>
      </c>
      <c r="AD177" s="7">
        <v>37501.908186000001</v>
      </c>
      <c r="AE177" s="7">
        <f t="shared" si="33"/>
        <v>2.607753896154378</v>
      </c>
      <c r="AF177" s="7">
        <v>0.683832</v>
      </c>
      <c r="AM177" s="7" t="e">
        <f>#REF!</f>
        <v>#REF!</v>
      </c>
      <c r="AN177" s="7" t="e">
        <f t="shared" si="34"/>
        <v>#REF!</v>
      </c>
      <c r="AO177" s="7">
        <v>13448.328181999999</v>
      </c>
      <c r="AP177" s="7">
        <f t="shared" si="35"/>
        <v>-3.9605333729273724</v>
      </c>
      <c r="AQ177" s="7">
        <v>0.739869</v>
      </c>
    </row>
    <row r="178" spans="1:43" x14ac:dyDescent="0.3">
      <c r="A178" s="8" t="e">
        <f>#REF!</f>
        <v>#REF!</v>
      </c>
      <c r="B178" s="7" t="e">
        <f>#REF!</f>
        <v>#REF!</v>
      </c>
      <c r="C178" s="7" t="e">
        <f t="shared" si="28"/>
        <v>#REF!</v>
      </c>
      <c r="D178">
        <v>143511.735835</v>
      </c>
      <c r="E178" s="7">
        <f t="shared" si="29"/>
        <v>-0.1283175251814157</v>
      </c>
      <c r="F178">
        <v>0.97132099999999999</v>
      </c>
      <c r="H178">
        <v>138966.655463</v>
      </c>
      <c r="I178">
        <v>1.00309</v>
      </c>
      <c r="Q178" s="7" t="e">
        <f>#REF!</f>
        <v>#REF!</v>
      </c>
      <c r="R178" s="7" t="e">
        <f t="shared" si="30"/>
        <v>#REF!</v>
      </c>
      <c r="S178" s="7">
        <v>56556.102958000003</v>
      </c>
      <c r="T178" s="7">
        <f t="shared" si="31"/>
        <v>0.8356578648444497</v>
      </c>
      <c r="U178" s="7">
        <v>0.96919699999999998</v>
      </c>
      <c r="AB178" s="7" t="e">
        <f>#REF!</f>
        <v>#REF!</v>
      </c>
      <c r="AC178" s="7" t="e">
        <f t="shared" si="32"/>
        <v>#REF!</v>
      </c>
      <c r="AD178" s="7">
        <v>37501.938345000002</v>
      </c>
      <c r="AE178" s="7">
        <f t="shared" si="33"/>
        <v>8.0419907845907801E-5</v>
      </c>
      <c r="AF178" s="7">
        <v>0.96149700000000005</v>
      </c>
      <c r="AM178" s="7" t="e">
        <f>#REF!</f>
        <v>#REF!</v>
      </c>
      <c r="AN178" s="7" t="e">
        <f t="shared" si="34"/>
        <v>#REF!</v>
      </c>
      <c r="AO178" s="7">
        <v>12681.161943999999</v>
      </c>
      <c r="AP178" s="7">
        <f t="shared" si="35"/>
        <v>-5.7045472687587875</v>
      </c>
      <c r="AQ178" s="7">
        <v>1.0048760000000001</v>
      </c>
    </row>
    <row r="179" spans="1:43" x14ac:dyDescent="0.3">
      <c r="A179" s="14" t="e">
        <f>#REF!</f>
        <v>#REF!</v>
      </c>
      <c r="B179" s="10" t="e">
        <f>#REF!</f>
        <v>#REF!</v>
      </c>
      <c r="C179" s="7" t="e">
        <f t="shared" si="28"/>
        <v>#REF!</v>
      </c>
      <c r="D179" s="10">
        <v>142331.76241299999</v>
      </c>
      <c r="E179" s="7">
        <f t="shared" si="29"/>
        <v>-0.82221388734134848</v>
      </c>
      <c r="F179" s="10">
        <v>1.0455429999999999</v>
      </c>
      <c r="H179" s="10">
        <v>147738.69621200001</v>
      </c>
      <c r="I179" s="10">
        <v>1.0072779999999999</v>
      </c>
      <c r="Q179" s="7" t="e">
        <f>#REF!</f>
        <v>#REF!</v>
      </c>
      <c r="R179" s="7" t="e">
        <f t="shared" si="30"/>
        <v>#REF!</v>
      </c>
      <c r="S179" s="10">
        <v>56285.764409000003</v>
      </c>
      <c r="T179" s="7">
        <f t="shared" si="31"/>
        <v>-0.47800066634853522</v>
      </c>
      <c r="U179" s="10">
        <v>1.0484180000000001</v>
      </c>
      <c r="AB179" s="7" t="e">
        <f>#REF!</f>
        <v>#REF!</v>
      </c>
      <c r="AC179" s="7" t="e">
        <f t="shared" si="32"/>
        <v>#REF!</v>
      </c>
      <c r="AD179" s="10">
        <v>37228.888831999997</v>
      </c>
      <c r="AE179" s="7">
        <f t="shared" si="33"/>
        <v>-0.72809440004961345</v>
      </c>
      <c r="AF179" s="10">
        <v>1.0483260000000001</v>
      </c>
      <c r="AM179" s="7" t="e">
        <f>#REF!</f>
        <v>#REF!</v>
      </c>
      <c r="AN179" s="7" t="e">
        <f t="shared" si="34"/>
        <v>#REF!</v>
      </c>
      <c r="AO179" s="10">
        <v>11972.355063000001</v>
      </c>
      <c r="AP179" s="7">
        <f t="shared" si="35"/>
        <v>-5.5894474349439776</v>
      </c>
      <c r="AQ179" s="10">
        <v>1.0514220000000001</v>
      </c>
    </row>
    <row r="180" spans="1:43" x14ac:dyDescent="0.3">
      <c r="A180" s="8" t="e">
        <f>#REF!</f>
        <v>#REF!</v>
      </c>
      <c r="F180">
        <v>1.0103789999999999</v>
      </c>
      <c r="I180">
        <v>0.96740800000000005</v>
      </c>
      <c r="U180" s="7">
        <v>1.005398</v>
      </c>
      <c r="AF180" s="7">
        <v>1.001876</v>
      </c>
      <c r="AQ180" s="7">
        <v>0.98214900000000005</v>
      </c>
    </row>
    <row r="181" spans="1:43" x14ac:dyDescent="0.3">
      <c r="A181" s="8" t="e">
        <f>#REF!</f>
        <v>#REF!</v>
      </c>
      <c r="F181">
        <v>1.0060960000000001</v>
      </c>
      <c r="I181">
        <v>1.018429</v>
      </c>
      <c r="U181" s="7">
        <v>1.002149</v>
      </c>
      <c r="AF181" s="7">
        <v>1.0112589999999999</v>
      </c>
      <c r="AQ181" s="7">
        <v>0.99555300000000002</v>
      </c>
    </row>
    <row r="182" spans="1:43" x14ac:dyDescent="0.3">
      <c r="A182" s="8" t="e">
        <f>#REF!</f>
        <v>#REF!</v>
      </c>
      <c r="F182">
        <v>1.064905</v>
      </c>
      <c r="I182">
        <v>1.0975490000000001</v>
      </c>
      <c r="U182" s="7">
        <v>1.081402</v>
      </c>
      <c r="AF182" s="7">
        <v>1.0652200000000001</v>
      </c>
      <c r="AQ182" s="7">
        <v>1.0435589999999999</v>
      </c>
    </row>
    <row r="183" spans="1:43" x14ac:dyDescent="0.3">
      <c r="A183" s="8" t="e">
        <f>#REF!</f>
        <v>#REF!</v>
      </c>
      <c r="F183">
        <v>1.0138320000000001</v>
      </c>
      <c r="I183">
        <v>0.98407999999999995</v>
      </c>
      <c r="U183" s="7">
        <v>1.009388</v>
      </c>
      <c r="AF183" s="7">
        <v>1.0264759999999999</v>
      </c>
      <c r="AQ183" s="7">
        <v>0.99405900000000003</v>
      </c>
    </row>
    <row r="184" spans="1:43" x14ac:dyDescent="0.3">
      <c r="A184" s="8" t="e">
        <f>#REF!</f>
        <v>#REF!</v>
      </c>
      <c r="F184">
        <v>1.0341499999999999</v>
      </c>
      <c r="I184">
        <v>1.0867880000000001</v>
      </c>
      <c r="U184" s="7">
        <v>1.048573</v>
      </c>
      <c r="AF184" s="7">
        <v>1.0364789999999999</v>
      </c>
      <c r="AQ184" s="7">
        <v>1.030052</v>
      </c>
    </row>
    <row r="185" spans="1:43" x14ac:dyDescent="0.3">
      <c r="A185" s="8" t="e">
        <f>#REF!</f>
        <v>#REF!</v>
      </c>
      <c r="F185">
        <v>1.111132</v>
      </c>
      <c r="I185">
        <v>1.071375</v>
      </c>
      <c r="U185" s="7">
        <v>1.1186910000000001</v>
      </c>
      <c r="AF185" s="7">
        <v>1.123405</v>
      </c>
      <c r="AQ185" s="7">
        <v>1.0825670000000001</v>
      </c>
    </row>
    <row r="186" spans="1:43" x14ac:dyDescent="0.3">
      <c r="A186" s="8" t="e">
        <f>#REF!</f>
        <v>#REF!</v>
      </c>
      <c r="F186">
        <v>1.087699</v>
      </c>
      <c r="I186">
        <v>1.071958</v>
      </c>
      <c r="U186" s="7">
        <v>1.090854</v>
      </c>
      <c r="AF186" s="7">
        <v>1.079359</v>
      </c>
      <c r="AQ186" s="7">
        <v>1.062759</v>
      </c>
    </row>
    <row r="187" spans="1:43" x14ac:dyDescent="0.3">
      <c r="A187" s="8" t="e">
        <f>#REF!</f>
        <v>#REF!</v>
      </c>
      <c r="F187">
        <v>1.0085729999999999</v>
      </c>
      <c r="I187">
        <v>1.0636650000000001</v>
      </c>
      <c r="U187" s="7">
        <v>1.006097</v>
      </c>
      <c r="AF187" s="7">
        <v>1.0198069999999999</v>
      </c>
      <c r="AQ187" s="7">
        <v>1.0315970000000001</v>
      </c>
    </row>
    <row r="188" spans="1:43" x14ac:dyDescent="0.3">
      <c r="A188" s="8" t="e">
        <f>#REF!</f>
        <v>#REF!</v>
      </c>
      <c r="F188">
        <v>0.98045099999999996</v>
      </c>
      <c r="I188">
        <v>0.94572999999999996</v>
      </c>
      <c r="U188" s="7">
        <v>0.97370800000000002</v>
      </c>
      <c r="AF188" s="7">
        <v>0.96602600000000005</v>
      </c>
      <c r="AQ188" s="7">
        <v>0.99493399999999999</v>
      </c>
    </row>
    <row r="189" spans="1:43" x14ac:dyDescent="0.3">
      <c r="A189" s="8" t="e">
        <f>#REF!</f>
        <v>#REF!</v>
      </c>
      <c r="F189">
        <v>0.67398999999999998</v>
      </c>
      <c r="I189">
        <v>0.67776499999999995</v>
      </c>
      <c r="U189" s="7">
        <v>0.65161500000000006</v>
      </c>
      <c r="AF189" s="7">
        <v>0.66849700000000001</v>
      </c>
      <c r="AQ189" s="7">
        <v>0.72774099999999997</v>
      </c>
    </row>
    <row r="190" spans="1:43" x14ac:dyDescent="0.3">
      <c r="A190" s="8"/>
      <c r="F190">
        <v>0.99075500000000005</v>
      </c>
      <c r="I190">
        <v>1.004257</v>
      </c>
      <c r="U190" s="7">
        <v>0.99093699999999996</v>
      </c>
      <c r="AF190" s="7">
        <v>0.98323199999999999</v>
      </c>
      <c r="AQ190" s="7">
        <v>1.0188390000000001</v>
      </c>
    </row>
    <row r="191" spans="1:43" x14ac:dyDescent="0.3">
      <c r="A191" s="8"/>
      <c r="F191">
        <v>0.99764299999999995</v>
      </c>
      <c r="I191">
        <v>1.006742</v>
      </c>
      <c r="U191" s="7">
        <v>0.99536400000000003</v>
      </c>
      <c r="AF191" s="7">
        <v>0.99853700000000001</v>
      </c>
      <c r="AQ191" s="7">
        <v>1.014526</v>
      </c>
    </row>
    <row r="197" spans="2:38" x14ac:dyDescent="0.3">
      <c r="B197"/>
      <c r="C197" t="s">
        <v>42</v>
      </c>
      <c r="D197" t="s">
        <v>40</v>
      </c>
      <c r="E197" t="s">
        <v>43</v>
      </c>
      <c r="F197" t="s">
        <v>44</v>
      </c>
      <c r="G197" s="4" t="s">
        <v>45</v>
      </c>
      <c r="K197" t="s">
        <v>46</v>
      </c>
      <c r="L197" t="s">
        <v>47</v>
      </c>
      <c r="M197" t="s">
        <v>48</v>
      </c>
      <c r="N197" t="s">
        <v>49</v>
      </c>
      <c r="O197" t="s">
        <v>50</v>
      </c>
      <c r="P197" s="9" t="s">
        <v>51</v>
      </c>
      <c r="Q197" s="7" t="s">
        <v>52</v>
      </c>
      <c r="T197" s="7" t="s">
        <v>42</v>
      </c>
      <c r="U197" s="7" t="s">
        <v>40</v>
      </c>
      <c r="V197" t="s">
        <v>43</v>
      </c>
    </row>
    <row r="198" spans="2:38" s="7" customFormat="1" x14ac:dyDescent="0.3">
      <c r="B198" s="7">
        <v>2001</v>
      </c>
      <c r="G198" s="4"/>
      <c r="J198" s="9"/>
      <c r="L198" s="7">
        <v>43019.27</v>
      </c>
      <c r="M198" s="7">
        <v>49703.26</v>
      </c>
      <c r="N198" s="7">
        <v>38438.04</v>
      </c>
      <c r="O198" s="7">
        <v>39486.06</v>
      </c>
      <c r="P198" s="7">
        <v>39689.42</v>
      </c>
      <c r="Q198" s="7">
        <v>20411.64</v>
      </c>
      <c r="S198" s="7">
        <v>2002</v>
      </c>
      <c r="T198" s="7">
        <v>0.96339300000000005</v>
      </c>
      <c r="U198" s="7">
        <v>0.97587299999999999</v>
      </c>
      <c r="V198" s="7">
        <v>0.95806899999999995</v>
      </c>
      <c r="W198" s="5">
        <f>(U198/T198-1)*100</f>
        <v>1.2954214946548248</v>
      </c>
      <c r="AA198" s="9"/>
      <c r="AL198" s="9"/>
    </row>
    <row r="199" spans="2:38" x14ac:dyDescent="0.3">
      <c r="B199">
        <v>2002</v>
      </c>
      <c r="C199" s="7">
        <v>29735.42</v>
      </c>
      <c r="D199" s="7">
        <v>34005.360000000001</v>
      </c>
      <c r="E199" s="7">
        <v>34364.81</v>
      </c>
      <c r="F199" s="7">
        <v>37563.379999999997</v>
      </c>
      <c r="G199" s="7">
        <v>41754.75</v>
      </c>
      <c r="K199" s="7">
        <v>35496.720000000001</v>
      </c>
      <c r="L199" s="7">
        <v>42508.88</v>
      </c>
      <c r="M199" s="7">
        <v>40234.879999999997</v>
      </c>
      <c r="N199" s="7">
        <v>39393.86</v>
      </c>
      <c r="O199" s="7">
        <v>42811.24</v>
      </c>
      <c r="P199" s="7">
        <v>35096.92</v>
      </c>
      <c r="Q199" s="7">
        <v>26004.2</v>
      </c>
      <c r="S199" s="7">
        <v>2003</v>
      </c>
      <c r="T199" s="7">
        <v>0.97284800000000005</v>
      </c>
      <c r="U199" s="7">
        <v>0.97734600000000005</v>
      </c>
      <c r="V199" s="7">
        <v>1.033884</v>
      </c>
      <c r="W199" s="5">
        <f t="shared" ref="W199:W212" si="36">(U199/T199-1)*100</f>
        <v>0.46235383122543716</v>
      </c>
    </row>
    <row r="200" spans="2:38" x14ac:dyDescent="0.3">
      <c r="B200" s="7">
        <v>2003</v>
      </c>
      <c r="C200" s="7">
        <v>40162.47</v>
      </c>
      <c r="D200" s="7">
        <v>40447.660000000003</v>
      </c>
      <c r="E200" s="7">
        <v>41945.42</v>
      </c>
      <c r="F200" s="7">
        <v>36187.35</v>
      </c>
      <c r="G200" s="7">
        <v>42768.89</v>
      </c>
      <c r="K200" s="7">
        <v>41951.55</v>
      </c>
      <c r="L200" s="7">
        <v>48760.28</v>
      </c>
      <c r="M200" s="7">
        <v>43907.46</v>
      </c>
      <c r="N200" s="7">
        <v>50328.55</v>
      </c>
      <c r="O200" s="7">
        <v>53648.91</v>
      </c>
      <c r="P200" s="7">
        <v>39917.35</v>
      </c>
      <c r="Q200" s="7">
        <v>34445.089999999997</v>
      </c>
      <c r="S200" s="7">
        <v>2004</v>
      </c>
      <c r="T200" s="7">
        <v>0.94159199999999998</v>
      </c>
      <c r="U200" s="7">
        <v>0.97955999999999999</v>
      </c>
      <c r="V200" s="7">
        <v>1.1081989999999999</v>
      </c>
      <c r="W200" s="5">
        <f t="shared" si="36"/>
        <v>4.0323197308388403</v>
      </c>
    </row>
    <row r="201" spans="2:38" x14ac:dyDescent="0.3">
      <c r="B201" s="7">
        <v>2004</v>
      </c>
      <c r="C201" s="7">
        <v>46561.97</v>
      </c>
      <c r="D201" s="7">
        <v>51729.98</v>
      </c>
      <c r="E201" s="7">
        <v>64600.67</v>
      </c>
      <c r="F201" s="7">
        <v>60543.8</v>
      </c>
      <c r="G201" s="7">
        <v>64944.21</v>
      </c>
      <c r="K201" s="7">
        <v>65439.94</v>
      </c>
      <c r="L201" s="7">
        <v>68086.460000000006</v>
      </c>
      <c r="M201" s="7">
        <v>72389.17</v>
      </c>
      <c r="N201" s="7">
        <v>75199.14</v>
      </c>
      <c r="O201" s="7">
        <v>74712.710000000006</v>
      </c>
      <c r="P201" s="7">
        <v>73961.52</v>
      </c>
      <c r="Q201" s="7">
        <v>51424.87</v>
      </c>
      <c r="S201" s="7">
        <v>2005</v>
      </c>
      <c r="T201" s="7">
        <v>0.90850500000000001</v>
      </c>
      <c r="U201" s="7">
        <v>0.97963599999999995</v>
      </c>
      <c r="V201" s="7">
        <v>1.008184</v>
      </c>
      <c r="W201" s="5">
        <f t="shared" si="36"/>
        <v>7.8294560844464289</v>
      </c>
    </row>
    <row r="202" spans="2:38" x14ac:dyDescent="0.3">
      <c r="B202" s="7">
        <v>2005</v>
      </c>
      <c r="C202" s="7">
        <v>71420.929999999993</v>
      </c>
      <c r="D202" s="7">
        <v>77102.11</v>
      </c>
      <c r="E202" s="7">
        <v>79051.23</v>
      </c>
      <c r="F202" s="7">
        <v>82194.98</v>
      </c>
      <c r="G202" s="7">
        <v>94311.78</v>
      </c>
      <c r="K202" s="7">
        <v>90980.02</v>
      </c>
      <c r="L202" s="7">
        <v>91804.84</v>
      </c>
      <c r="M202" s="7">
        <v>104906.6</v>
      </c>
      <c r="N202" s="7">
        <v>105447.2</v>
      </c>
      <c r="O202" s="7">
        <v>97503.01</v>
      </c>
      <c r="P202" s="7">
        <v>98945.63</v>
      </c>
      <c r="Q202" s="7">
        <v>67612.53</v>
      </c>
      <c r="S202" s="7">
        <v>2006</v>
      </c>
      <c r="T202" s="7">
        <v>0.94475699999999996</v>
      </c>
      <c r="U202" s="7">
        <v>0.97904100000000005</v>
      </c>
      <c r="V202" s="7">
        <v>1.0971919999999999</v>
      </c>
      <c r="W202" s="5">
        <f t="shared" si="36"/>
        <v>3.6288696458454561</v>
      </c>
    </row>
    <row r="203" spans="2:38" x14ac:dyDescent="0.3">
      <c r="B203" s="7">
        <v>2006</v>
      </c>
      <c r="C203" s="7">
        <v>100703.8</v>
      </c>
      <c r="D203" s="7">
        <v>108396.7</v>
      </c>
      <c r="E203" s="7">
        <v>123284.7</v>
      </c>
      <c r="F203" s="7">
        <v>95437.32</v>
      </c>
      <c r="G203" s="7">
        <v>129436.9</v>
      </c>
      <c r="K203" s="7">
        <v>123678.5</v>
      </c>
      <c r="L203" s="7">
        <v>126832.4</v>
      </c>
      <c r="M203" s="7">
        <v>136734.39999999999</v>
      </c>
      <c r="N203" s="7">
        <v>131721.20000000001</v>
      </c>
      <c r="O203" s="7">
        <v>137155.5</v>
      </c>
      <c r="P203" s="7">
        <v>130634.1</v>
      </c>
      <c r="Q203" s="7">
        <v>89749.68</v>
      </c>
      <c r="S203" s="7">
        <v>2007</v>
      </c>
      <c r="T203" s="7">
        <v>0.97485100000000002</v>
      </c>
      <c r="U203" s="7">
        <v>0.97780299999999998</v>
      </c>
      <c r="V203" s="7">
        <v>1.0562499999999999</v>
      </c>
      <c r="W203" s="5">
        <f t="shared" si="36"/>
        <v>0.3028155071903349</v>
      </c>
    </row>
    <row r="204" spans="2:38" x14ac:dyDescent="0.3">
      <c r="B204" s="7">
        <v>2007</v>
      </c>
      <c r="C204" s="7">
        <v>128208.9</v>
      </c>
      <c r="D204" s="7">
        <v>143431.20000000001</v>
      </c>
      <c r="E204" s="7">
        <v>159561.70000000001</v>
      </c>
      <c r="F204" s="7">
        <v>139341</v>
      </c>
      <c r="G204" s="7">
        <v>175216</v>
      </c>
      <c r="K204" s="7">
        <v>155672.1</v>
      </c>
      <c r="L204" s="7">
        <v>185189.6</v>
      </c>
      <c r="M204" s="7">
        <v>192231.3</v>
      </c>
      <c r="N204" s="7">
        <v>176662.7</v>
      </c>
      <c r="O204" s="7">
        <v>197408.6</v>
      </c>
      <c r="P204" s="7">
        <v>189586.4</v>
      </c>
      <c r="Q204" s="7">
        <v>126923.2</v>
      </c>
      <c r="S204" s="7">
        <v>2008</v>
      </c>
      <c r="T204" s="7">
        <v>0.96805600000000003</v>
      </c>
      <c r="U204" s="7">
        <v>1.029064</v>
      </c>
      <c r="V204" s="7">
        <v>0.93516900000000003</v>
      </c>
      <c r="W204" s="5">
        <f t="shared" si="36"/>
        <v>6.3021147536919342</v>
      </c>
    </row>
    <row r="205" spans="2:38" x14ac:dyDescent="0.3">
      <c r="B205" s="7">
        <v>2008</v>
      </c>
      <c r="C205" s="7">
        <v>179103.9</v>
      </c>
      <c r="D205" s="7">
        <v>189406.8</v>
      </c>
      <c r="E205" s="7">
        <v>175650.8</v>
      </c>
      <c r="F205" s="7">
        <v>188630.39999999999</v>
      </c>
      <c r="G205" s="7">
        <v>205121.7</v>
      </c>
      <c r="K205" s="7">
        <v>182597.7</v>
      </c>
      <c r="L205" s="7">
        <v>196917.6</v>
      </c>
      <c r="M205" s="7">
        <v>178506.7</v>
      </c>
      <c r="N205" s="7">
        <v>180200.7</v>
      </c>
      <c r="O205" s="7">
        <v>168931.9</v>
      </c>
      <c r="P205" s="7">
        <v>135153.1</v>
      </c>
      <c r="Q205" s="7">
        <v>97651.03</v>
      </c>
      <c r="S205" s="7">
        <v>2009</v>
      </c>
      <c r="T205" s="7">
        <v>0.95278799999999997</v>
      </c>
      <c r="U205" s="7">
        <v>0.978715</v>
      </c>
      <c r="V205" s="7">
        <v>1.046054</v>
      </c>
      <c r="W205" s="5">
        <f t="shared" si="36"/>
        <v>2.7211719710995563</v>
      </c>
    </row>
    <row r="206" spans="2:38" x14ac:dyDescent="0.3">
      <c r="B206" s="7">
        <v>2009</v>
      </c>
      <c r="C206" s="7">
        <v>113869.5</v>
      </c>
      <c r="D206" s="7">
        <v>106929.4</v>
      </c>
      <c r="E206" s="7">
        <v>105317.3</v>
      </c>
      <c r="F206" s="7">
        <v>93774.14</v>
      </c>
      <c r="G206" s="7">
        <v>98105.66</v>
      </c>
      <c r="K206" s="7">
        <v>96771.61</v>
      </c>
      <c r="L206" s="7">
        <v>106227</v>
      </c>
      <c r="M206" s="7">
        <v>104989.5</v>
      </c>
      <c r="N206" s="7">
        <v>113045.5</v>
      </c>
      <c r="O206" s="7">
        <v>114182.7</v>
      </c>
      <c r="P206" s="7">
        <v>107273</v>
      </c>
      <c r="Q206" s="7">
        <v>83414.210000000006</v>
      </c>
      <c r="S206" s="7">
        <v>2010</v>
      </c>
      <c r="T206" s="7">
        <v>0.92049999999999998</v>
      </c>
      <c r="U206" s="7">
        <v>0.98187500000000005</v>
      </c>
      <c r="V206" s="7">
        <v>1.078425</v>
      </c>
      <c r="W206" s="5">
        <f t="shared" si="36"/>
        <v>6.6675719717544935</v>
      </c>
    </row>
    <row r="207" spans="2:38" x14ac:dyDescent="0.3">
      <c r="B207" s="7">
        <v>2010</v>
      </c>
      <c r="C207" s="7">
        <v>110536.6</v>
      </c>
      <c r="D207" s="7">
        <v>121647.8</v>
      </c>
      <c r="E207" s="7">
        <v>135494.5</v>
      </c>
      <c r="F207" s="7">
        <v>123160.8</v>
      </c>
      <c r="G207" s="7">
        <v>135582.20000000001</v>
      </c>
      <c r="K207" s="7">
        <v>135998.70000000001</v>
      </c>
      <c r="L207" s="7">
        <v>153647.70000000001</v>
      </c>
      <c r="M207" s="7">
        <v>150995.79999999999</v>
      </c>
      <c r="N207" s="7">
        <v>151939.5</v>
      </c>
      <c r="O207" s="7">
        <v>146494.9</v>
      </c>
      <c r="P207" s="7">
        <v>145039.5</v>
      </c>
      <c r="Q207" s="7">
        <v>107871.9</v>
      </c>
      <c r="S207" s="7">
        <v>2011</v>
      </c>
      <c r="T207" s="7">
        <v>0.93366099999999996</v>
      </c>
      <c r="U207" s="7">
        <v>0.987313</v>
      </c>
      <c r="V207" s="7">
        <v>1.0842309999999999</v>
      </c>
      <c r="W207" s="5">
        <f t="shared" si="36"/>
        <v>5.7464111706497345</v>
      </c>
    </row>
    <row r="208" spans="2:38" x14ac:dyDescent="0.3">
      <c r="B208" s="7">
        <v>2011</v>
      </c>
      <c r="C208" s="7">
        <v>138870.39999999999</v>
      </c>
      <c r="D208" s="7">
        <v>151748.79999999999</v>
      </c>
      <c r="E208" s="7">
        <v>168159</v>
      </c>
      <c r="F208" s="7">
        <v>146220</v>
      </c>
      <c r="G208" s="7">
        <v>166782.6</v>
      </c>
      <c r="K208" s="7">
        <v>156034.9</v>
      </c>
      <c r="L208" s="7">
        <v>158116</v>
      </c>
      <c r="M208" s="7">
        <v>172065.9</v>
      </c>
      <c r="N208" s="7">
        <v>167017.79999999999</v>
      </c>
      <c r="O208" s="7">
        <v>153475.6</v>
      </c>
      <c r="P208" s="7">
        <v>150451.5</v>
      </c>
      <c r="Q208" s="7">
        <v>103885.8</v>
      </c>
      <c r="S208" s="7">
        <v>2012</v>
      </c>
      <c r="T208" s="7">
        <v>0.96554399999999996</v>
      </c>
      <c r="U208" s="7">
        <v>1.038138</v>
      </c>
      <c r="V208" s="7">
        <v>1.0688629999999999</v>
      </c>
      <c r="W208" s="5">
        <f t="shared" si="36"/>
        <v>7.5184559170788701</v>
      </c>
    </row>
    <row r="209" spans="2:23" x14ac:dyDescent="0.3">
      <c r="B209" s="7">
        <v>2012</v>
      </c>
      <c r="C209" s="7">
        <v>146060.20000000001</v>
      </c>
      <c r="D209" s="7">
        <v>154632.29999999999</v>
      </c>
      <c r="E209" s="7">
        <v>158708.1</v>
      </c>
      <c r="F209" s="7">
        <v>133897.5</v>
      </c>
      <c r="G209" s="7">
        <v>160596</v>
      </c>
      <c r="K209" s="7">
        <v>140174.79999999999</v>
      </c>
      <c r="L209" s="7">
        <v>149897.5</v>
      </c>
      <c r="M209" s="7">
        <v>155795</v>
      </c>
      <c r="N209" s="7">
        <v>136238</v>
      </c>
      <c r="O209" s="7">
        <v>140817</v>
      </c>
      <c r="P209" s="7">
        <v>125050</v>
      </c>
      <c r="Q209" s="7">
        <v>82435</v>
      </c>
      <c r="S209" s="7">
        <v>2013</v>
      </c>
      <c r="T209" s="7">
        <v>1.011517</v>
      </c>
      <c r="U209" s="7">
        <v>0.99584799999999996</v>
      </c>
      <c r="V209" s="7">
        <v>0.96885299999999996</v>
      </c>
      <c r="W209" s="5">
        <f t="shared" si="36"/>
        <v>-1.5490594819464243</v>
      </c>
    </row>
    <row r="210" spans="2:23" x14ac:dyDescent="0.3">
      <c r="B210" s="7">
        <v>2013</v>
      </c>
      <c r="C210" s="7">
        <v>127125</v>
      </c>
      <c r="D210" s="7">
        <v>124195</v>
      </c>
      <c r="E210" s="7">
        <v>121540</v>
      </c>
      <c r="F210" s="7">
        <v>120324</v>
      </c>
      <c r="G210" s="7">
        <v>132235</v>
      </c>
      <c r="K210" s="7">
        <v>110523</v>
      </c>
      <c r="L210" s="7">
        <v>128932</v>
      </c>
      <c r="M210" s="7">
        <v>126496</v>
      </c>
      <c r="N210" s="7">
        <v>122718</v>
      </c>
      <c r="O210" s="7">
        <v>126889</v>
      </c>
      <c r="P210" s="7">
        <v>116189</v>
      </c>
      <c r="Q210" s="7">
        <v>80780</v>
      </c>
      <c r="S210" s="7">
        <v>2014</v>
      </c>
      <c r="T210" s="7">
        <v>1.027882</v>
      </c>
      <c r="U210" s="7">
        <v>0.99719899999999995</v>
      </c>
      <c r="V210" s="7">
        <v>1.0345299999999999</v>
      </c>
      <c r="W210" s="5">
        <f t="shared" si="36"/>
        <v>-2.9850702707120091</v>
      </c>
    </row>
    <row r="211" spans="2:23" x14ac:dyDescent="0.3">
      <c r="B211" s="7">
        <v>2014</v>
      </c>
      <c r="C211" s="7">
        <v>127191</v>
      </c>
      <c r="D211" s="7">
        <v>125388</v>
      </c>
      <c r="E211" s="7">
        <v>129806</v>
      </c>
      <c r="F211" s="7">
        <v>117423</v>
      </c>
      <c r="G211" s="7">
        <v>136023</v>
      </c>
      <c r="K211" s="7">
        <v>124490</v>
      </c>
      <c r="L211" s="7">
        <v>139697</v>
      </c>
      <c r="M211" s="7">
        <v>136516</v>
      </c>
      <c r="N211" s="7">
        <v>143185</v>
      </c>
      <c r="O211" s="7">
        <v>143600</v>
      </c>
      <c r="P211" s="7">
        <v>123086</v>
      </c>
      <c r="Q211" s="7">
        <v>92257</v>
      </c>
      <c r="S211" s="7">
        <v>2015</v>
      </c>
      <c r="T211" s="7">
        <v>1.004891</v>
      </c>
      <c r="U211" s="7">
        <v>0.997479</v>
      </c>
      <c r="V211" s="7">
        <v>1.0548729999999999</v>
      </c>
      <c r="W211" s="5">
        <f t="shared" si="36"/>
        <v>-0.73759243539845976</v>
      </c>
    </row>
    <row r="212" spans="2:23" x14ac:dyDescent="0.3">
      <c r="B212" s="7">
        <v>2015</v>
      </c>
      <c r="C212" s="7">
        <v>136031</v>
      </c>
      <c r="D212" s="7">
        <v>134337</v>
      </c>
      <c r="E212" s="7">
        <v>143758</v>
      </c>
      <c r="F212" s="7">
        <v>133311</v>
      </c>
      <c r="G212" s="7">
        <v>141400</v>
      </c>
      <c r="K212" s="7">
        <v>143210</v>
      </c>
      <c r="L212" s="7">
        <v>155430</v>
      </c>
      <c r="M212" s="7">
        <v>149445</v>
      </c>
      <c r="N212" s="7">
        <v>155232</v>
      </c>
      <c r="O212" s="7">
        <v>149131</v>
      </c>
      <c r="P212" s="7">
        <v>136260</v>
      </c>
      <c r="Q212" s="7">
        <v>98763</v>
      </c>
      <c r="S212" s="7">
        <v>2016</v>
      </c>
      <c r="T212" s="7">
        <v>0.97132099999999999</v>
      </c>
      <c r="U212" s="10">
        <v>1.0455429999999999</v>
      </c>
      <c r="V212" s="7"/>
      <c r="W212" s="5">
        <f t="shared" si="36"/>
        <v>7.6413461667152127</v>
      </c>
    </row>
    <row r="213" spans="2:23" x14ac:dyDescent="0.3">
      <c r="B213" s="7">
        <v>2016</v>
      </c>
      <c r="C213" s="7">
        <v>139396</v>
      </c>
      <c r="D213" s="10">
        <v>148814</v>
      </c>
      <c r="L213" s="7"/>
      <c r="M213" s="7"/>
      <c r="N213" s="7"/>
      <c r="O213" s="7"/>
      <c r="P213" s="9">
        <v>136260</v>
      </c>
    </row>
  </sheetData>
  <autoFilter ref="A2:F191" xr:uid="{00000000-0009-0000-0000-00000E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dimension ref="A1:S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ColWidth="9.109375" defaultRowHeight="14.4" x14ac:dyDescent="0.3"/>
  <cols>
    <col min="1" max="1" width="7.44140625" style="7" bestFit="1" customWidth="1"/>
    <col min="2" max="2" width="9.6640625" style="7" bestFit="1" customWidth="1"/>
    <col min="3" max="3" width="12.6640625" style="7" bestFit="1" customWidth="1"/>
    <col min="4" max="4" width="25.6640625" style="7" bestFit="1" customWidth="1"/>
    <col min="5" max="5" width="20" style="7" bestFit="1" customWidth="1"/>
    <col min="6" max="6" width="25.6640625" style="7" bestFit="1" customWidth="1"/>
    <col min="7" max="7" width="7.33203125" style="4" customWidth="1"/>
    <col min="8" max="9" width="25.6640625" style="7" hidden="1" customWidth="1"/>
    <col min="10" max="10" width="1.44140625" style="9" hidden="1" customWidth="1"/>
    <col min="11" max="11" width="7.33203125" style="7" customWidth="1"/>
    <col min="12" max="12" width="9.109375" style="7"/>
    <col min="13" max="13" width="11.6640625" style="7" bestFit="1" customWidth="1"/>
    <col min="14" max="15" width="9.109375" style="7"/>
    <col min="16" max="16" width="1.109375" style="9" customWidth="1"/>
    <col min="17" max="16384" width="9.109375" style="7"/>
  </cols>
  <sheetData>
    <row r="1" spans="1:15" x14ac:dyDescent="0.3">
      <c r="B1" s="12" t="s">
        <v>29</v>
      </c>
      <c r="C1" s="12" t="s">
        <v>29</v>
      </c>
      <c r="D1" s="12" t="s">
        <v>29</v>
      </c>
      <c r="E1" s="12" t="s">
        <v>29</v>
      </c>
      <c r="F1" s="12" t="s">
        <v>29</v>
      </c>
      <c r="H1" s="12" t="s">
        <v>29</v>
      </c>
      <c r="I1" s="12" t="s">
        <v>29</v>
      </c>
    </row>
    <row r="2" spans="1:15" x14ac:dyDescent="0.3">
      <c r="B2" s="12" t="s">
        <v>33</v>
      </c>
      <c r="C2" s="12" t="s">
        <v>33</v>
      </c>
      <c r="D2" s="12" t="s">
        <v>30</v>
      </c>
      <c r="E2" s="12" t="s">
        <v>30</v>
      </c>
      <c r="F2" s="12" t="s">
        <v>30</v>
      </c>
      <c r="H2" s="13" t="s">
        <v>31</v>
      </c>
      <c r="I2" s="13" t="s">
        <v>31</v>
      </c>
    </row>
    <row r="3" spans="1:15" x14ac:dyDescent="0.3">
      <c r="B3" s="12" t="s">
        <v>36</v>
      </c>
      <c r="C3" s="12" t="s">
        <v>37</v>
      </c>
      <c r="D3" s="12" t="s">
        <v>25</v>
      </c>
      <c r="E3" s="12" t="s">
        <v>37</v>
      </c>
      <c r="F3" s="12" t="s">
        <v>25</v>
      </c>
      <c r="H3" s="6" t="s">
        <v>25</v>
      </c>
      <c r="I3" s="6" t="s">
        <v>25</v>
      </c>
      <c r="M3" s="6" t="s">
        <v>32</v>
      </c>
      <c r="N3" s="6" t="s">
        <v>34</v>
      </c>
      <c r="O3" s="6" t="s">
        <v>35</v>
      </c>
    </row>
    <row r="4" spans="1:15" x14ac:dyDescent="0.3">
      <c r="A4" s="8" t="e">
        <f>#REF!</f>
        <v>#REF!</v>
      </c>
      <c r="H4" s="7">
        <v>38301.919619</v>
      </c>
      <c r="I4" s="7">
        <v>1.123162</v>
      </c>
      <c r="L4" s="8">
        <v>37288</v>
      </c>
    </row>
    <row r="5" spans="1:15" x14ac:dyDescent="0.3">
      <c r="A5" s="8" t="e">
        <f>#REF!</f>
        <v>#REF!</v>
      </c>
      <c r="H5" s="7">
        <v>45857.247520999998</v>
      </c>
      <c r="I5" s="7">
        <v>1.083869</v>
      </c>
      <c r="L5" s="8">
        <v>37653</v>
      </c>
    </row>
    <row r="6" spans="1:15" x14ac:dyDescent="0.3">
      <c r="A6" s="8" t="e">
        <f>#REF!</f>
        <v>#REF!</v>
      </c>
      <c r="H6" s="7">
        <v>36404.812519999999</v>
      </c>
      <c r="I6" s="7">
        <v>1.0558510000000001</v>
      </c>
      <c r="L6" s="14">
        <v>38018</v>
      </c>
      <c r="M6" s="10"/>
    </row>
    <row r="7" spans="1:15" x14ac:dyDescent="0.3">
      <c r="A7" s="8" t="e">
        <f>#REF!</f>
        <v>#REF!</v>
      </c>
      <c r="H7" s="7">
        <v>35990.8439</v>
      </c>
      <c r="I7" s="7">
        <v>1.0971139999999999</v>
      </c>
      <c r="L7" s="8">
        <v>38384</v>
      </c>
      <c r="M7" s="7" t="e">
        <f t="shared" ref="M7:M18" si="0">INDEX($F$4:$F$191,MATCH($L7,$A$4:$A$191,0))</f>
        <v>#N/A</v>
      </c>
    </row>
    <row r="8" spans="1:15" x14ac:dyDescent="0.3">
      <c r="A8" s="8" t="e">
        <f>#REF!</f>
        <v>#REF!</v>
      </c>
      <c r="H8" s="7">
        <v>40738.224235000001</v>
      </c>
      <c r="I8" s="7">
        <v>0.97425499999999998</v>
      </c>
      <c r="L8" s="8">
        <v>38749</v>
      </c>
      <c r="M8" s="7" t="e">
        <f t="shared" si="0"/>
        <v>#N/A</v>
      </c>
      <c r="N8" s="7" t="e">
        <f t="shared" ref="N8:N18" si="1">INDEX($C$4:$C$191,MATCH($L8,$A$4:$A$191,0))</f>
        <v>#N/A</v>
      </c>
      <c r="O8" s="7" t="e">
        <f t="shared" ref="O8:O18" si="2">INDEX($E$4:$E$191,MATCH($L8,$A$4:$A$191,0))</f>
        <v>#N/A</v>
      </c>
    </row>
    <row r="9" spans="1:15" x14ac:dyDescent="0.3">
      <c r="A9" s="8" t="e">
        <f>#REF!</f>
        <v>#REF!</v>
      </c>
      <c r="H9" s="7">
        <v>30111.305525</v>
      </c>
      <c r="I9" s="7">
        <v>0.67787299999999995</v>
      </c>
      <c r="L9" s="8">
        <v>39114</v>
      </c>
      <c r="M9" s="7" t="e">
        <f t="shared" si="0"/>
        <v>#N/A</v>
      </c>
      <c r="N9" s="7" t="e">
        <f t="shared" si="1"/>
        <v>#N/A</v>
      </c>
      <c r="O9" s="7" t="e">
        <f t="shared" si="2"/>
        <v>#N/A</v>
      </c>
    </row>
    <row r="10" spans="1:15" x14ac:dyDescent="0.3">
      <c r="A10" s="8" t="e">
        <f>#REF!</f>
        <v>#REF!</v>
      </c>
      <c r="H10" s="7">
        <v>33337.088581999997</v>
      </c>
      <c r="I10" s="7">
        <v>0.89196200000000003</v>
      </c>
      <c r="L10" s="14">
        <v>39479</v>
      </c>
      <c r="M10" s="10" t="e">
        <f t="shared" si="0"/>
        <v>#N/A</v>
      </c>
      <c r="N10" s="7" t="e">
        <f t="shared" si="1"/>
        <v>#N/A</v>
      </c>
      <c r="O10" s="7" t="e">
        <f t="shared" si="2"/>
        <v>#N/A</v>
      </c>
    </row>
    <row r="11" spans="1:15" x14ac:dyDescent="0.3">
      <c r="A11" s="8" t="e">
        <f>#REF!</f>
        <v>#REF!</v>
      </c>
      <c r="H11" s="7">
        <v>34650.867994</v>
      </c>
      <c r="I11" s="7">
        <v>0.98137099999999999</v>
      </c>
      <c r="L11" s="8">
        <v>39845</v>
      </c>
      <c r="M11" s="7" t="e">
        <f t="shared" si="0"/>
        <v>#N/A</v>
      </c>
      <c r="N11" s="7" t="e">
        <f t="shared" si="1"/>
        <v>#N/A</v>
      </c>
      <c r="O11" s="7" t="e">
        <f t="shared" si="2"/>
        <v>#N/A</v>
      </c>
    </row>
    <row r="12" spans="1:15" x14ac:dyDescent="0.3">
      <c r="A12" s="8" t="e">
        <f>#REF!</f>
        <v>#REF!</v>
      </c>
      <c r="H12" s="7">
        <v>34138.383682</v>
      </c>
      <c r="I12" s="7">
        <v>1.0066329999999999</v>
      </c>
      <c r="L12" s="8">
        <v>40210</v>
      </c>
      <c r="M12" s="7" t="e">
        <f t="shared" si="0"/>
        <v>#N/A</v>
      </c>
      <c r="N12" s="7" t="e">
        <f t="shared" si="1"/>
        <v>#N/A</v>
      </c>
      <c r="O12" s="7" t="e">
        <f t="shared" si="2"/>
        <v>#N/A</v>
      </c>
    </row>
    <row r="13" spans="1:15" x14ac:dyDescent="0.3">
      <c r="A13" s="8" t="e">
        <f>#REF!</f>
        <v>#REF!</v>
      </c>
      <c r="H13" s="7">
        <v>37319.937567000001</v>
      </c>
      <c r="I13" s="7">
        <v>1.0065230000000001</v>
      </c>
      <c r="L13" s="8">
        <v>40575</v>
      </c>
      <c r="M13" s="7" t="e">
        <f t="shared" si="0"/>
        <v>#N/A</v>
      </c>
      <c r="N13" s="7" t="e">
        <f t="shared" si="1"/>
        <v>#N/A</v>
      </c>
      <c r="O13" s="7" t="e">
        <f t="shared" si="2"/>
        <v>#N/A</v>
      </c>
    </row>
    <row r="14" spans="1:15" x14ac:dyDescent="0.3">
      <c r="A14" s="8" t="e">
        <f>#REF!</f>
        <v>#REF!</v>
      </c>
      <c r="H14" s="7">
        <v>38295.764520999997</v>
      </c>
      <c r="I14" s="7">
        <v>1.0903229999999999</v>
      </c>
      <c r="L14" s="14">
        <v>40940</v>
      </c>
      <c r="M14" s="10" t="e">
        <f t="shared" si="0"/>
        <v>#N/A</v>
      </c>
      <c r="N14" s="7" t="e">
        <f t="shared" si="1"/>
        <v>#N/A</v>
      </c>
      <c r="O14" s="7" t="e">
        <f t="shared" si="2"/>
        <v>#N/A</v>
      </c>
    </row>
    <row r="15" spans="1:15" x14ac:dyDescent="0.3">
      <c r="A15" s="8" t="e">
        <f>#REF!</f>
        <v>#REF!</v>
      </c>
      <c r="H15" s="7">
        <v>35114.522450999997</v>
      </c>
      <c r="I15" s="7">
        <v>1.0108839999999999</v>
      </c>
      <c r="L15" s="8">
        <v>41306</v>
      </c>
      <c r="M15" s="7" t="e">
        <f t="shared" si="0"/>
        <v>#N/A</v>
      </c>
      <c r="N15" s="7" t="e">
        <f t="shared" si="1"/>
        <v>#N/A</v>
      </c>
      <c r="O15" s="7" t="e">
        <f t="shared" si="2"/>
        <v>#N/A</v>
      </c>
    </row>
    <row r="16" spans="1:15" x14ac:dyDescent="0.3">
      <c r="A16" s="8" t="e">
        <f>#REF!</f>
        <v>#REF!</v>
      </c>
      <c r="H16" s="7">
        <v>38201.961617000001</v>
      </c>
      <c r="I16" s="7">
        <v>1.112741</v>
      </c>
      <c r="L16" s="8">
        <v>41671</v>
      </c>
      <c r="M16" s="7" t="e">
        <f t="shared" si="0"/>
        <v>#N/A</v>
      </c>
      <c r="N16" s="7" t="e">
        <f t="shared" si="1"/>
        <v>#N/A</v>
      </c>
      <c r="O16" s="7" t="e">
        <f t="shared" si="2"/>
        <v>#N/A</v>
      </c>
    </row>
    <row r="17" spans="1:15" x14ac:dyDescent="0.3">
      <c r="A17" s="8" t="e">
        <f>#REF!</f>
        <v>#REF!</v>
      </c>
      <c r="F17" s="2"/>
      <c r="H17" s="7">
        <v>36031.943269000003</v>
      </c>
      <c r="I17" s="7">
        <v>1.1166450000000001</v>
      </c>
      <c r="L17" s="8">
        <v>42036</v>
      </c>
      <c r="M17" s="7" t="e">
        <f t="shared" si="0"/>
        <v>#N/A</v>
      </c>
      <c r="N17" s="7" t="e">
        <f t="shared" si="1"/>
        <v>#N/A</v>
      </c>
      <c r="O17" s="7" t="e">
        <f t="shared" si="2"/>
        <v>#N/A</v>
      </c>
    </row>
    <row r="18" spans="1:15" x14ac:dyDescent="0.3">
      <c r="A18" s="8" t="e">
        <f>#REF!</f>
        <v>#REF!</v>
      </c>
      <c r="H18" s="7">
        <v>38122.921928000003</v>
      </c>
      <c r="I18" s="7">
        <v>1.0333380000000001</v>
      </c>
      <c r="L18" s="15">
        <v>42401</v>
      </c>
      <c r="M18" s="16" t="e">
        <f t="shared" si="0"/>
        <v>#N/A</v>
      </c>
      <c r="N18" s="7" t="e">
        <f t="shared" si="1"/>
        <v>#N/A</v>
      </c>
      <c r="O18" s="7" t="e">
        <f t="shared" si="2"/>
        <v>#N/A</v>
      </c>
    </row>
    <row r="19" spans="1:15" x14ac:dyDescent="0.3">
      <c r="A19" s="8" t="e">
        <f>#REF!</f>
        <v>#REF!</v>
      </c>
      <c r="H19" s="7">
        <v>39303.381308000004</v>
      </c>
      <c r="I19" s="7">
        <v>1.089251</v>
      </c>
    </row>
    <row r="20" spans="1:15" x14ac:dyDescent="0.3">
      <c r="A20" s="8" t="e">
        <f>#REF!</f>
        <v>#REF!</v>
      </c>
      <c r="H20" s="7">
        <v>35918.862832999999</v>
      </c>
      <c r="I20" s="7">
        <v>0.97711700000000001</v>
      </c>
    </row>
    <row r="21" spans="1:15" x14ac:dyDescent="0.3">
      <c r="A21" s="8" t="e">
        <f>#REF!</f>
        <v>#REF!</v>
      </c>
      <c r="H21" s="7">
        <v>38436.130605999999</v>
      </c>
      <c r="I21" s="7">
        <v>0.67655600000000005</v>
      </c>
    </row>
    <row r="22" spans="1:15" x14ac:dyDescent="0.3">
      <c r="A22" s="8" t="e">
        <f>#REF!</f>
        <v>#REF!</v>
      </c>
      <c r="H22" s="7">
        <v>44753.861896000002</v>
      </c>
      <c r="I22" s="7">
        <v>0.89740799999999998</v>
      </c>
    </row>
    <row r="23" spans="1:15" x14ac:dyDescent="0.3">
      <c r="A23" s="8" t="e">
        <f>#REF!</f>
        <v>#REF!</v>
      </c>
      <c r="H23" s="7">
        <v>41205.618523999998</v>
      </c>
      <c r="I23" s="7">
        <v>0.98160499999999995</v>
      </c>
    </row>
    <row r="24" spans="1:15" x14ac:dyDescent="0.3">
      <c r="A24" s="8" t="e">
        <f>#REF!</f>
        <v>#REF!</v>
      </c>
      <c r="H24" s="7">
        <v>39067.111700000001</v>
      </c>
      <c r="I24" s="7">
        <v>1.0736760000000001</v>
      </c>
    </row>
    <row r="25" spans="1:15" x14ac:dyDescent="0.3">
      <c r="A25" s="8" t="e">
        <f>#REF!</f>
        <v>#REF!</v>
      </c>
      <c r="H25" s="7">
        <v>38443.027999999998</v>
      </c>
      <c r="I25" s="7">
        <v>0.94132400000000005</v>
      </c>
    </row>
    <row r="26" spans="1:15" x14ac:dyDescent="0.3">
      <c r="A26" s="8" t="e">
        <f>#REF!</f>
        <v>#REF!</v>
      </c>
      <c r="H26" s="7">
        <v>39165.245737999998</v>
      </c>
      <c r="I26" s="7">
        <v>1.0920110000000001</v>
      </c>
    </row>
    <row r="27" spans="1:15" x14ac:dyDescent="0.3">
      <c r="A27" s="8" t="e">
        <f>#REF!</f>
        <v>#REF!</v>
      </c>
      <c r="H27" s="7">
        <v>41368.385081</v>
      </c>
      <c r="I27" s="7">
        <v>1.014097</v>
      </c>
    </row>
    <row r="28" spans="1:15" x14ac:dyDescent="0.3">
      <c r="A28" s="8" t="e">
        <f>#REF!</f>
        <v>#REF!</v>
      </c>
      <c r="H28" s="7">
        <v>44390.701872999998</v>
      </c>
      <c r="I28" s="7">
        <v>1.0984350000000001</v>
      </c>
    </row>
    <row r="29" spans="1:15" x14ac:dyDescent="0.3">
      <c r="A29" s="8" t="e">
        <f>#REF!</f>
        <v>#REF!</v>
      </c>
      <c r="F29" s="2"/>
      <c r="H29" s="7">
        <v>41925.060189000003</v>
      </c>
      <c r="I29" s="7">
        <v>1.0472840000000001</v>
      </c>
    </row>
    <row r="30" spans="1:15" x14ac:dyDescent="0.3">
      <c r="A30" s="8" t="e">
        <f>#REF!</f>
        <v>#REF!</v>
      </c>
      <c r="H30" s="7">
        <v>45239.197103999999</v>
      </c>
      <c r="I30" s="7">
        <v>1.1124989999999999</v>
      </c>
    </row>
    <row r="31" spans="1:15" x14ac:dyDescent="0.3">
      <c r="A31" s="8" t="e">
        <f>#REF!</f>
        <v>#REF!</v>
      </c>
      <c r="H31" s="7">
        <v>49656.759096000002</v>
      </c>
      <c r="I31" s="7">
        <v>1.080395</v>
      </c>
    </row>
    <row r="32" spans="1:15" x14ac:dyDescent="0.3">
      <c r="A32" s="8" t="e">
        <f>#REF!</f>
        <v>#REF!</v>
      </c>
      <c r="H32" s="7">
        <v>40673.053551999998</v>
      </c>
      <c r="I32" s="7">
        <v>0.98141999999999996</v>
      </c>
    </row>
    <row r="33" spans="1:19" x14ac:dyDescent="0.3">
      <c r="A33" s="8" t="e">
        <f>#REF!</f>
        <v>#REF!</v>
      </c>
      <c r="H33" s="7">
        <v>51047.431076000001</v>
      </c>
      <c r="I33" s="7">
        <v>0.67476599999999998</v>
      </c>
    </row>
    <row r="34" spans="1:19" x14ac:dyDescent="0.3">
      <c r="A34" s="8" t="e">
        <f>#REF!</f>
        <v>#REF!</v>
      </c>
      <c r="H34" s="7">
        <v>51357.264489000001</v>
      </c>
      <c r="I34" s="7">
        <v>0.90662900000000002</v>
      </c>
    </row>
    <row r="35" spans="1:19" x14ac:dyDescent="0.3">
      <c r="A35" s="8" t="e">
        <f>#REF!</f>
        <v>#REF!</v>
      </c>
      <c r="H35" s="7">
        <v>52640.307250999998</v>
      </c>
      <c r="I35" s="7">
        <v>0.982707</v>
      </c>
    </row>
    <row r="36" spans="1:19" x14ac:dyDescent="0.3">
      <c r="A36" s="8" t="e">
        <f>#REF!</f>
        <v>#REF!</v>
      </c>
      <c r="H36" s="7">
        <v>60015.798426000001</v>
      </c>
      <c r="I36" s="7">
        <v>1.0763940000000001</v>
      </c>
    </row>
    <row r="37" spans="1:19" x14ac:dyDescent="0.3">
      <c r="A37" s="8" t="e">
        <f>#REF!</f>
        <v>#REF!</v>
      </c>
      <c r="H37" s="7">
        <v>64866.359233000003</v>
      </c>
      <c r="I37" s="7">
        <v>0.93336200000000002</v>
      </c>
    </row>
    <row r="38" spans="1:19" x14ac:dyDescent="0.3">
      <c r="A38" s="8" t="e">
        <f>#REF!</f>
        <v>#REF!</v>
      </c>
      <c r="H38" s="7">
        <v>59527.827253000003</v>
      </c>
      <c r="I38" s="7">
        <v>1.090989</v>
      </c>
    </row>
    <row r="39" spans="1:19" x14ac:dyDescent="0.3">
      <c r="A39" s="8" t="e">
        <f>#REF!</f>
        <v>#REF!</v>
      </c>
      <c r="H39" s="7">
        <v>64193.576370000002</v>
      </c>
      <c r="I39" s="7">
        <v>1.0194160000000001</v>
      </c>
    </row>
    <row r="40" spans="1:19" x14ac:dyDescent="0.3">
      <c r="A40" s="8" t="e">
        <f>#REF!</f>
        <v>#REF!</v>
      </c>
      <c r="H40" s="7">
        <v>62708.152354999998</v>
      </c>
      <c r="I40" s="7">
        <v>1.0857669999999999</v>
      </c>
    </row>
    <row r="41" spans="1:19" x14ac:dyDescent="0.3">
      <c r="A41" s="8" t="e">
        <f>#REF!</f>
        <v>#REF!</v>
      </c>
      <c r="F41" s="2"/>
      <c r="H41" s="7">
        <v>67864.823707999996</v>
      </c>
      <c r="I41" s="7">
        <v>1.066667</v>
      </c>
    </row>
    <row r="42" spans="1:19" x14ac:dyDescent="0.3">
      <c r="A42" s="8" t="e">
        <f>#REF!</f>
        <v>#REF!</v>
      </c>
      <c r="H42" s="7">
        <v>68344.632221000007</v>
      </c>
      <c r="I42" s="7">
        <v>1.100293</v>
      </c>
    </row>
    <row r="43" spans="1:19" x14ac:dyDescent="0.3">
      <c r="A43" s="8" t="e">
        <f>#REF!</f>
        <v>#REF!</v>
      </c>
      <c r="H43" s="7">
        <v>69682.826862999995</v>
      </c>
      <c r="I43" s="7">
        <v>1.0721830000000001</v>
      </c>
    </row>
    <row r="44" spans="1:19" x14ac:dyDescent="0.3">
      <c r="A44" s="8" t="e">
        <f>#REF!</f>
        <v>#REF!</v>
      </c>
      <c r="H44" s="7">
        <v>74818.079312999995</v>
      </c>
      <c r="I44" s="7">
        <v>0.98855099999999996</v>
      </c>
    </row>
    <row r="45" spans="1:19" x14ac:dyDescent="0.3">
      <c r="A45" s="8" t="e">
        <f>#REF!</f>
        <v>#REF!</v>
      </c>
      <c r="H45" s="7">
        <v>76398.990086999998</v>
      </c>
      <c r="I45" s="7">
        <v>0.67310899999999996</v>
      </c>
    </row>
    <row r="46" spans="1:19" x14ac:dyDescent="0.3">
      <c r="A46" s="8" t="e">
        <f>#REF!</f>
        <v>#REF!</v>
      </c>
      <c r="B46" s="7" t="e">
        <f>#REF!</f>
        <v>#REF!</v>
      </c>
      <c r="D46" s="7" t="s">
        <v>24</v>
      </c>
      <c r="F46" s="7" t="s">
        <v>24</v>
      </c>
      <c r="H46" s="7">
        <v>77967.079478</v>
      </c>
      <c r="I46" s="7">
        <v>0.91603999999999997</v>
      </c>
      <c r="S46" s="7" t="s">
        <v>24</v>
      </c>
    </row>
    <row r="47" spans="1:19" x14ac:dyDescent="0.3">
      <c r="A47" s="8" t="e">
        <f>#REF!</f>
        <v>#REF!</v>
      </c>
      <c r="B47" s="7" t="e">
        <f>#REF!</f>
        <v>#REF!</v>
      </c>
      <c r="D47" s="7">
        <v>99.820035000000004</v>
      </c>
      <c r="F47" s="7">
        <v>0.89086399999999999</v>
      </c>
      <c r="H47" s="7">
        <v>78537.956562000007</v>
      </c>
      <c r="I47" s="7">
        <v>0.98171799999999998</v>
      </c>
      <c r="S47" s="7">
        <v>98.771883000000003</v>
      </c>
    </row>
    <row r="48" spans="1:19" x14ac:dyDescent="0.3">
      <c r="A48" s="8" t="e">
        <f>#REF!</f>
        <v>#REF!</v>
      </c>
      <c r="B48" s="7" t="e">
        <f>#REF!</f>
        <v>#REF!</v>
      </c>
      <c r="C48" s="7" t="e">
        <f t="shared" ref="C48:C69" si="3">B48/B47*100-100</f>
        <v>#REF!</v>
      </c>
      <c r="D48" s="7">
        <v>95.812628000000004</v>
      </c>
      <c r="E48" s="7">
        <f t="shared" ref="E48:E79" si="4">D48/D47*100-100</f>
        <v>-4.0146319323570765</v>
      </c>
      <c r="F48" s="7">
        <v>0.90445500000000001</v>
      </c>
      <c r="H48" s="7">
        <v>79662.256974000004</v>
      </c>
      <c r="I48" s="7">
        <v>0.99233000000000005</v>
      </c>
      <c r="S48" s="7">
        <v>95.028351000000001</v>
      </c>
    </row>
    <row r="49" spans="1:19" x14ac:dyDescent="0.3">
      <c r="A49" s="8" t="e">
        <f>#REF!</f>
        <v>#REF!</v>
      </c>
      <c r="B49" s="7" t="e">
        <f>#REF!</f>
        <v>#REF!</v>
      </c>
      <c r="C49" s="7" t="e">
        <f t="shared" si="3"/>
        <v>#REF!</v>
      </c>
      <c r="D49" s="7">
        <v>96.414107000000001</v>
      </c>
      <c r="E49" s="7">
        <f t="shared" si="4"/>
        <v>0.62776589323902954</v>
      </c>
      <c r="F49" s="7">
        <v>0.98641999999999996</v>
      </c>
      <c r="H49" s="7">
        <v>81597.715639000002</v>
      </c>
      <c r="I49" s="7">
        <v>1.00732</v>
      </c>
      <c r="S49" s="7">
        <v>96.475700000000003</v>
      </c>
    </row>
    <row r="50" spans="1:19" x14ac:dyDescent="0.3">
      <c r="A50" s="8" t="e">
        <f>#REF!</f>
        <v>#REF!</v>
      </c>
      <c r="B50" s="7" t="e">
        <f>#REF!</f>
        <v>#REF!</v>
      </c>
      <c r="C50" s="7" t="e">
        <f t="shared" si="3"/>
        <v>#REF!</v>
      </c>
      <c r="D50" s="7">
        <v>97.194192000000001</v>
      </c>
      <c r="E50" s="7">
        <f t="shared" si="4"/>
        <v>0.80909840299614189</v>
      </c>
      <c r="F50" s="7">
        <v>1.0024569999999999</v>
      </c>
      <c r="H50" s="7">
        <v>86435.915901999993</v>
      </c>
      <c r="I50" s="7">
        <v>1.091118</v>
      </c>
      <c r="S50" s="7">
        <v>96.561597000000006</v>
      </c>
    </row>
    <row r="51" spans="1:19" x14ac:dyDescent="0.3">
      <c r="A51" s="8" t="e">
        <f>#REF!</f>
        <v>#REF!</v>
      </c>
      <c r="B51" s="7" t="e">
        <f>#REF!</f>
        <v>#REF!</v>
      </c>
      <c r="C51" s="7" t="e">
        <f t="shared" si="3"/>
        <v>#REF!</v>
      </c>
      <c r="D51" s="7">
        <v>96.366133000000005</v>
      </c>
      <c r="E51" s="7">
        <f t="shared" si="4"/>
        <v>-0.85196345888650171</v>
      </c>
      <c r="F51" s="7">
        <v>1.013698</v>
      </c>
      <c r="H51" s="7">
        <v>89058.509111000007</v>
      </c>
      <c r="I51" s="7">
        <v>1.021576</v>
      </c>
      <c r="S51" s="7">
        <v>95.756974999999997</v>
      </c>
    </row>
    <row r="52" spans="1:19" x14ac:dyDescent="0.3">
      <c r="A52" s="8" t="e">
        <f>#REF!</f>
        <v>#REF!</v>
      </c>
      <c r="B52" s="7" t="e">
        <f>#REF!</f>
        <v>#REF!</v>
      </c>
      <c r="C52" s="7" t="e">
        <f t="shared" si="3"/>
        <v>#REF!</v>
      </c>
      <c r="D52" s="7">
        <v>95.643804000000003</v>
      </c>
      <c r="E52" s="7">
        <f t="shared" si="4"/>
        <v>-0.74956727795645861</v>
      </c>
      <c r="F52" s="7">
        <v>1.0072650000000001</v>
      </c>
      <c r="H52" s="7">
        <v>85318.181190000003</v>
      </c>
      <c r="I52" s="7">
        <v>1.0760289999999999</v>
      </c>
      <c r="S52" s="7">
        <v>95.917704000000001</v>
      </c>
    </row>
    <row r="53" spans="1:19" x14ac:dyDescent="0.3">
      <c r="A53" s="8" t="e">
        <f>#REF!</f>
        <v>#REF!</v>
      </c>
      <c r="B53" s="7" t="e">
        <f>#REF!</f>
        <v>#REF!</v>
      </c>
      <c r="C53" s="7" t="e">
        <f t="shared" si="3"/>
        <v>#REF!</v>
      </c>
      <c r="D53" s="7">
        <v>93.351110000000006</v>
      </c>
      <c r="E53" s="7">
        <f t="shared" si="4"/>
        <v>-2.3971171201011572</v>
      </c>
      <c r="F53" s="7">
        <v>1.046635</v>
      </c>
      <c r="H53" s="7">
        <v>96636.984116000007</v>
      </c>
      <c r="I53" s="7">
        <v>1.085574</v>
      </c>
      <c r="S53" s="7">
        <v>92.611431999999994</v>
      </c>
    </row>
    <row r="54" spans="1:19" x14ac:dyDescent="0.3">
      <c r="A54" s="8" t="e">
        <f>#REF!</f>
        <v>#REF!</v>
      </c>
      <c r="B54" s="7" t="e">
        <f>#REF!</f>
        <v>#REF!</v>
      </c>
      <c r="C54" s="7" t="e">
        <f t="shared" si="3"/>
        <v>#REF!</v>
      </c>
      <c r="D54" s="7">
        <v>92.236204999999998</v>
      </c>
      <c r="E54" s="7">
        <f t="shared" si="4"/>
        <v>-1.1943135973423438</v>
      </c>
      <c r="F54" s="7">
        <v>1.1702729999999999</v>
      </c>
      <c r="H54" s="7">
        <v>97305.999028000006</v>
      </c>
      <c r="I54" s="7">
        <v>1.083666</v>
      </c>
      <c r="S54" s="7">
        <v>92.538219999999995</v>
      </c>
    </row>
    <row r="55" spans="1:19" x14ac:dyDescent="0.3">
      <c r="A55" s="8" t="e">
        <f>#REF!</f>
        <v>#REF!</v>
      </c>
      <c r="B55" s="7" t="e">
        <f>#REF!</f>
        <v>#REF!</v>
      </c>
      <c r="C55" s="7" t="e">
        <f t="shared" si="3"/>
        <v>#REF!</v>
      </c>
      <c r="D55" s="7">
        <v>91.439766000000006</v>
      </c>
      <c r="E55" s="7">
        <f t="shared" si="4"/>
        <v>-0.86347763332196337</v>
      </c>
      <c r="F55" s="7">
        <v>1.1269119999999999</v>
      </c>
      <c r="H55" s="7">
        <v>91164.340267000007</v>
      </c>
      <c r="I55" s="7">
        <v>1.0695300000000001</v>
      </c>
      <c r="S55" s="7">
        <v>92.347757999999999</v>
      </c>
    </row>
    <row r="56" spans="1:19" x14ac:dyDescent="0.3">
      <c r="A56" s="8" t="e">
        <f>#REF!</f>
        <v>#REF!</v>
      </c>
      <c r="B56" s="7" t="e">
        <f>#REF!</f>
        <v>#REF!</v>
      </c>
      <c r="C56" s="7" t="e">
        <f t="shared" si="3"/>
        <v>#REF!</v>
      </c>
      <c r="D56" s="7">
        <v>91.935041999999996</v>
      </c>
      <c r="E56" s="7">
        <f t="shared" si="4"/>
        <v>0.5416418060387258</v>
      </c>
      <c r="F56" s="7">
        <v>1.0111829999999999</v>
      </c>
      <c r="H56" s="7">
        <v>99519.443765999997</v>
      </c>
      <c r="I56" s="7">
        <v>0.99423399999999995</v>
      </c>
      <c r="S56" s="7">
        <v>91.083371</v>
      </c>
    </row>
    <row r="57" spans="1:19" x14ac:dyDescent="0.3">
      <c r="A57" s="8" t="e">
        <f>#REF!</f>
        <v>#REF!</v>
      </c>
      <c r="B57" s="7" t="e">
        <f>#REF!</f>
        <v>#REF!</v>
      </c>
      <c r="C57" s="7" t="e">
        <f t="shared" si="3"/>
        <v>#REF!</v>
      </c>
      <c r="D57" s="7">
        <v>90.332445000000007</v>
      </c>
      <c r="E57" s="7">
        <f t="shared" si="4"/>
        <v>-1.7431840625036017</v>
      </c>
      <c r="F57" s="7">
        <v>1.026921</v>
      </c>
      <c r="H57" s="7">
        <v>100372.223812</v>
      </c>
      <c r="I57" s="7">
        <v>0.67361800000000005</v>
      </c>
      <c r="S57" s="7">
        <v>91.122266999999994</v>
      </c>
    </row>
    <row r="58" spans="1:19" x14ac:dyDescent="0.3">
      <c r="A58" s="8" t="e">
        <f>#REF!</f>
        <v>#REF!</v>
      </c>
      <c r="B58" s="7" t="e">
        <f>#REF!</f>
        <v>#REF!</v>
      </c>
      <c r="C58" s="7" t="e">
        <f t="shared" si="3"/>
        <v>#REF!</v>
      </c>
      <c r="D58" s="7">
        <v>91.306337999999997</v>
      </c>
      <c r="E58" s="7">
        <f t="shared" si="4"/>
        <v>1.0781209342888758</v>
      </c>
      <c r="F58" s="7">
        <v>0.79543600000000003</v>
      </c>
      <c r="H58" s="7">
        <v>108695.480196</v>
      </c>
      <c r="I58" s="7">
        <v>0.92647599999999997</v>
      </c>
      <c r="S58" s="7">
        <v>91.400829000000002</v>
      </c>
    </row>
    <row r="59" spans="1:19" x14ac:dyDescent="0.3">
      <c r="A59" s="8" t="e">
        <f>#REF!</f>
        <v>#REF!</v>
      </c>
      <c r="B59" s="7" t="e">
        <f>#REF!</f>
        <v>#REF!</v>
      </c>
      <c r="C59" s="7" t="e">
        <f t="shared" si="3"/>
        <v>#REF!</v>
      </c>
      <c r="D59" s="7">
        <v>94.70138</v>
      </c>
      <c r="E59" s="7">
        <f t="shared" si="4"/>
        <v>3.7182982850544306</v>
      </c>
      <c r="F59" s="7">
        <v>0.88970700000000003</v>
      </c>
      <c r="H59" s="7">
        <v>110341.825459</v>
      </c>
      <c r="I59" s="7">
        <v>0.98237200000000002</v>
      </c>
      <c r="S59" s="7">
        <v>93.656553000000002</v>
      </c>
    </row>
    <row r="60" spans="1:19" x14ac:dyDescent="0.3">
      <c r="A60" s="8" t="e">
        <f>#REF!</f>
        <v>#REF!</v>
      </c>
      <c r="B60" s="7" t="e">
        <f>#REF!</f>
        <v>#REF!</v>
      </c>
      <c r="C60" s="7" t="e">
        <f t="shared" si="3"/>
        <v>#REF!</v>
      </c>
      <c r="D60" s="7">
        <v>96.181783999999993</v>
      </c>
      <c r="E60" s="7">
        <f t="shared" si="4"/>
        <v>1.5632338198239495</v>
      </c>
      <c r="F60" s="7">
        <v>0.91779599999999995</v>
      </c>
      <c r="H60" s="7">
        <v>115081.697212</v>
      </c>
      <c r="I60" s="7">
        <v>1.07128</v>
      </c>
      <c r="S60" s="7">
        <v>96.787177999999997</v>
      </c>
    </row>
    <row r="61" spans="1:19" x14ac:dyDescent="0.3">
      <c r="A61" s="8" t="e">
        <f>#REF!</f>
        <v>#REF!</v>
      </c>
      <c r="B61" s="7" t="e">
        <f>#REF!</f>
        <v>#REF!</v>
      </c>
      <c r="C61" s="7" t="e">
        <f t="shared" si="3"/>
        <v>#REF!</v>
      </c>
      <c r="D61" s="7">
        <v>98.443438</v>
      </c>
      <c r="E61" s="7">
        <f t="shared" si="4"/>
        <v>2.3514369415314889</v>
      </c>
      <c r="F61" s="7">
        <v>0.983406</v>
      </c>
      <c r="H61" s="7">
        <v>103427.26383</v>
      </c>
      <c r="I61" s="7">
        <v>0.92274800000000001</v>
      </c>
      <c r="S61" s="7">
        <v>98.315394999999995</v>
      </c>
    </row>
    <row r="62" spans="1:19" x14ac:dyDescent="0.3">
      <c r="A62" s="8" t="e">
        <f>#REF!</f>
        <v>#REF!</v>
      </c>
      <c r="B62" s="7" t="e">
        <f>#REF!</f>
        <v>#REF!</v>
      </c>
      <c r="C62" s="7" t="e">
        <f t="shared" si="3"/>
        <v>#REF!</v>
      </c>
      <c r="D62" s="7">
        <v>98.136904000000001</v>
      </c>
      <c r="E62" s="7">
        <f t="shared" si="4"/>
        <v>-0.31138083576479403</v>
      </c>
      <c r="F62" s="7">
        <v>0.99336199999999997</v>
      </c>
      <c r="H62" s="7">
        <v>118750.35798099999</v>
      </c>
      <c r="I62" s="7">
        <v>1.0899920000000001</v>
      </c>
      <c r="S62" s="7">
        <v>96.698768999999999</v>
      </c>
    </row>
    <row r="63" spans="1:19" x14ac:dyDescent="0.3">
      <c r="A63" s="8" t="e">
        <f>#REF!</f>
        <v>#REF!</v>
      </c>
      <c r="B63" s="7" t="e">
        <f>#REF!</f>
        <v>#REF!</v>
      </c>
      <c r="C63" s="7" t="e">
        <f t="shared" si="3"/>
        <v>#REF!</v>
      </c>
      <c r="D63" s="7">
        <v>101.246758</v>
      </c>
      <c r="E63" s="7">
        <f t="shared" si="4"/>
        <v>3.1688935285751398</v>
      </c>
      <c r="F63" s="7">
        <v>1.0218</v>
      </c>
      <c r="H63" s="7">
        <v>121117.189592</v>
      </c>
      <c r="I63" s="7">
        <v>1.021147</v>
      </c>
      <c r="S63" s="7">
        <v>101.72662099999999</v>
      </c>
    </row>
    <row r="64" spans="1:19" x14ac:dyDescent="0.3">
      <c r="A64" s="8" t="e">
        <f>#REF!</f>
        <v>#REF!</v>
      </c>
      <c r="B64" s="7" t="e">
        <f>#REF!</f>
        <v>#REF!</v>
      </c>
      <c r="C64" s="7" t="e">
        <f t="shared" si="3"/>
        <v>#REF!</v>
      </c>
      <c r="D64" s="7">
        <v>94.125097999999994</v>
      </c>
      <c r="E64" s="7">
        <f t="shared" si="4"/>
        <v>-7.0339634973793466</v>
      </c>
      <c r="F64" s="7">
        <v>1.00732</v>
      </c>
      <c r="H64" s="7">
        <v>118093.50808699999</v>
      </c>
      <c r="I64" s="7">
        <v>1.0740000000000001</v>
      </c>
      <c r="S64" s="7">
        <v>94.352382000000006</v>
      </c>
    </row>
    <row r="65" spans="1:19" x14ac:dyDescent="0.3">
      <c r="A65" s="8" t="e">
        <f>#REF!</f>
        <v>#REF!</v>
      </c>
      <c r="B65" s="7" t="e">
        <f>#REF!</f>
        <v>#REF!</v>
      </c>
      <c r="C65" s="7" t="e">
        <f t="shared" si="3"/>
        <v>#REF!</v>
      </c>
      <c r="D65" s="7">
        <v>93.631611000000007</v>
      </c>
      <c r="E65" s="7">
        <f t="shared" si="4"/>
        <v>-0.52428843155094285</v>
      </c>
      <c r="F65" s="7">
        <v>1.047415</v>
      </c>
      <c r="H65" s="7">
        <v>123518.207866</v>
      </c>
      <c r="I65" s="7">
        <v>1.1069979999999999</v>
      </c>
      <c r="S65" s="7">
        <v>92.730287000000004</v>
      </c>
    </row>
    <row r="66" spans="1:19" x14ac:dyDescent="0.3">
      <c r="A66" s="8" t="e">
        <f>#REF!</f>
        <v>#REF!</v>
      </c>
      <c r="B66" s="7" t="e">
        <f>#REF!</f>
        <v>#REF!</v>
      </c>
      <c r="C66" s="7" t="e">
        <f t="shared" si="3"/>
        <v>#REF!</v>
      </c>
      <c r="D66" s="7">
        <v>92.666503000000006</v>
      </c>
      <c r="E66" s="7">
        <f t="shared" si="4"/>
        <v>-1.0307501811540902</v>
      </c>
      <c r="F66" s="7">
        <v>1.166525</v>
      </c>
      <c r="H66" s="7">
        <v>123825.12646</v>
      </c>
      <c r="I66" s="7">
        <v>1.063768</v>
      </c>
      <c r="S66" s="7">
        <v>93.089984000000001</v>
      </c>
    </row>
    <row r="67" spans="1:19" x14ac:dyDescent="0.3">
      <c r="A67" s="8" t="e">
        <f>#REF!</f>
        <v>#REF!</v>
      </c>
      <c r="B67" s="7" t="e">
        <f>#REF!</f>
        <v>#REF!</v>
      </c>
      <c r="C67" s="7" t="e">
        <f t="shared" si="3"/>
        <v>#REF!</v>
      </c>
      <c r="D67" s="7">
        <v>92.230968000000004</v>
      </c>
      <c r="E67" s="7">
        <f t="shared" si="4"/>
        <v>-0.47000262867371134</v>
      </c>
      <c r="F67" s="7">
        <v>1.1137980000000001</v>
      </c>
      <c r="H67" s="7">
        <v>128239.640824</v>
      </c>
      <c r="I67" s="7">
        <v>1.0695250000000001</v>
      </c>
      <c r="S67" s="7">
        <v>91.858789000000002</v>
      </c>
    </row>
    <row r="68" spans="1:19" x14ac:dyDescent="0.3">
      <c r="A68" s="8" t="e">
        <f>#REF!</f>
        <v>#REF!</v>
      </c>
      <c r="B68" s="7" t="e">
        <f>#REF!</f>
        <v>#REF!</v>
      </c>
      <c r="C68" s="7" t="e">
        <f t="shared" si="3"/>
        <v>#REF!</v>
      </c>
      <c r="D68" s="7">
        <v>91.322241000000005</v>
      </c>
      <c r="E68" s="7">
        <f t="shared" si="4"/>
        <v>-0.98527318936953634</v>
      </c>
      <c r="F68" s="7">
        <v>1.027704</v>
      </c>
      <c r="H68" s="7">
        <v>131161.24673099999</v>
      </c>
      <c r="I68" s="7">
        <v>0.99598100000000001</v>
      </c>
      <c r="S68" s="7">
        <v>91.728463000000005</v>
      </c>
    </row>
    <row r="69" spans="1:19" x14ac:dyDescent="0.3">
      <c r="A69" s="8" t="e">
        <f>#REF!</f>
        <v>#REF!</v>
      </c>
      <c r="B69" s="7" t="e">
        <f>#REF!</f>
        <v>#REF!</v>
      </c>
      <c r="C69" s="7" t="e">
        <f t="shared" si="3"/>
        <v>#REF!</v>
      </c>
      <c r="D69" s="7">
        <v>92.561594999999997</v>
      </c>
      <c r="E69" s="7">
        <f t="shared" si="4"/>
        <v>1.3571217552578361</v>
      </c>
      <c r="F69" s="7">
        <v>1.030267</v>
      </c>
      <c r="H69" s="7">
        <v>132457.364367</v>
      </c>
      <c r="I69" s="7">
        <v>0.67757400000000001</v>
      </c>
      <c r="S69" s="7">
        <v>93.343534000000005</v>
      </c>
    </row>
    <row r="70" spans="1:19" x14ac:dyDescent="0.3">
      <c r="A70" s="8" t="e">
        <f>#REF!</f>
        <v>#REF!</v>
      </c>
      <c r="B70" s="7" t="e">
        <f>#REF!</f>
        <v>#REF!</v>
      </c>
      <c r="C70" s="7" t="e">
        <f t="shared" ref="C70:C133" si="5">B70/B69*100-100</f>
        <v>#REF!</v>
      </c>
      <c r="D70" s="7">
        <v>97.838674999999995</v>
      </c>
      <c r="E70" s="7">
        <f t="shared" si="4"/>
        <v>5.7011549984634655</v>
      </c>
      <c r="F70" s="7">
        <v>0.790219</v>
      </c>
      <c r="H70" s="7">
        <v>137436.62418799999</v>
      </c>
      <c r="I70" s="7">
        <v>0.93285799999999997</v>
      </c>
      <c r="S70" s="7">
        <v>96.806326999999996</v>
      </c>
    </row>
    <row r="71" spans="1:19" x14ac:dyDescent="0.3">
      <c r="A71" s="8" t="e">
        <f>#REF!</f>
        <v>#REF!</v>
      </c>
      <c r="B71" s="7" t="e">
        <f>#REF!</f>
        <v>#REF!</v>
      </c>
      <c r="C71" s="7" t="e">
        <f t="shared" si="5"/>
        <v>#REF!</v>
      </c>
      <c r="D71" s="7">
        <v>99.872474999999994</v>
      </c>
      <c r="E71" s="7">
        <f t="shared" si="4"/>
        <v>2.0787280694469814</v>
      </c>
      <c r="F71" s="7">
        <v>0.88739599999999996</v>
      </c>
      <c r="H71" s="7">
        <v>146028.543343</v>
      </c>
      <c r="I71" s="7">
        <v>0.982213</v>
      </c>
      <c r="S71" s="7">
        <v>98.745526999999996</v>
      </c>
    </row>
    <row r="72" spans="1:19" x14ac:dyDescent="0.3">
      <c r="A72" s="8" t="e">
        <f>#REF!</f>
        <v>#REF!</v>
      </c>
      <c r="B72" s="7" t="e">
        <f>#REF!</f>
        <v>#REF!</v>
      </c>
      <c r="C72" s="7" t="e">
        <f t="shared" si="5"/>
        <v>#REF!</v>
      </c>
      <c r="D72" s="7">
        <v>102.570153</v>
      </c>
      <c r="E72" s="7">
        <f t="shared" si="4"/>
        <v>2.7011226066040877</v>
      </c>
      <c r="F72" s="7">
        <v>0.92624700000000004</v>
      </c>
      <c r="H72" s="7">
        <v>150221.75132400001</v>
      </c>
      <c r="I72" s="7">
        <v>1.062174</v>
      </c>
      <c r="S72" s="7">
        <v>104.20970699999999</v>
      </c>
    </row>
    <row r="73" spans="1:19" x14ac:dyDescent="0.3">
      <c r="A73" s="8" t="e">
        <f>#REF!</f>
        <v>#REF!</v>
      </c>
      <c r="B73" s="7" t="e">
        <f>#REF!</f>
        <v>#REF!</v>
      </c>
      <c r="C73" s="7" t="e">
        <f t="shared" si="5"/>
        <v>#REF!</v>
      </c>
      <c r="D73" s="7">
        <v>97.574175999999994</v>
      </c>
      <c r="E73" s="7">
        <f t="shared" si="4"/>
        <v>-4.8707902385599482</v>
      </c>
      <c r="F73" s="7">
        <v>0.98339600000000005</v>
      </c>
      <c r="H73" s="7">
        <v>150633.30312</v>
      </c>
      <c r="I73" s="7">
        <v>0.92503400000000002</v>
      </c>
      <c r="S73" s="7">
        <v>97.597029000000006</v>
      </c>
    </row>
    <row r="74" spans="1:19" x14ac:dyDescent="0.3">
      <c r="A74" s="8" t="e">
        <f>#REF!</f>
        <v>#REF!</v>
      </c>
      <c r="B74" s="7" t="e">
        <f>#REF!</f>
        <v>#REF!</v>
      </c>
      <c r="C74" s="7" t="e">
        <f t="shared" si="5"/>
        <v>#REF!</v>
      </c>
      <c r="D74" s="7">
        <v>105.124717</v>
      </c>
      <c r="E74" s="7">
        <f t="shared" si="4"/>
        <v>7.7382575078061677</v>
      </c>
      <c r="F74" s="7">
        <v>0.98792500000000005</v>
      </c>
      <c r="H74" s="7">
        <v>161118.42643799999</v>
      </c>
      <c r="I74" s="7">
        <v>1.0874980000000001</v>
      </c>
      <c r="S74" s="7">
        <v>103.377555</v>
      </c>
    </row>
    <row r="75" spans="1:19" x14ac:dyDescent="0.3">
      <c r="A75" s="8" t="e">
        <f>#REF!</f>
        <v>#REF!</v>
      </c>
      <c r="B75" s="7" t="e">
        <f>#REF!</f>
        <v>#REF!</v>
      </c>
      <c r="C75" s="7" t="e">
        <f t="shared" si="5"/>
        <v>#REF!</v>
      </c>
      <c r="D75" s="7">
        <v>103.82886000000001</v>
      </c>
      <c r="E75" s="7">
        <f t="shared" si="4"/>
        <v>-1.2326853636143369</v>
      </c>
      <c r="F75" s="7">
        <v>1.0183880000000001</v>
      </c>
      <c r="H75" s="7">
        <v>153218.77594399999</v>
      </c>
      <c r="I75" s="7">
        <v>1.0160119999999999</v>
      </c>
      <c r="S75" s="7">
        <v>104.550465</v>
      </c>
    </row>
    <row r="76" spans="1:19" x14ac:dyDescent="0.3">
      <c r="A76" s="8" t="e">
        <f>#REF!</f>
        <v>#REF!</v>
      </c>
      <c r="B76" s="7" t="e">
        <f>#REF!</f>
        <v>#REF!</v>
      </c>
      <c r="C76" s="7" t="e">
        <f t="shared" si="5"/>
        <v>#REF!</v>
      </c>
      <c r="D76" s="7">
        <v>104.28795700000001</v>
      </c>
      <c r="E76" s="7">
        <f t="shared" si="4"/>
        <v>0.44216704295895681</v>
      </c>
      <c r="F76" s="7">
        <v>0.99634999999999996</v>
      </c>
      <c r="H76" s="7">
        <v>171380.15846800001</v>
      </c>
      <c r="I76" s="7">
        <v>1.080578</v>
      </c>
      <c r="S76" s="7">
        <v>103.313057</v>
      </c>
    </row>
    <row r="77" spans="1:19" x14ac:dyDescent="0.3">
      <c r="A77" s="8" t="e">
        <f>#REF!</f>
        <v>#REF!</v>
      </c>
      <c r="B77" s="7" t="e">
        <f>#REF!</f>
        <v>#REF!</v>
      </c>
      <c r="C77" s="7" t="e">
        <f t="shared" si="5"/>
        <v>#REF!</v>
      </c>
      <c r="D77" s="7">
        <v>104.372784</v>
      </c>
      <c r="E77" s="7">
        <f t="shared" si="4"/>
        <v>8.1339209665401313E-2</v>
      </c>
      <c r="F77" s="7">
        <v>1.063642</v>
      </c>
      <c r="H77" s="7">
        <v>170695.80759700001</v>
      </c>
      <c r="I77" s="7">
        <v>1.126163</v>
      </c>
      <c r="S77" s="7">
        <v>104.602982</v>
      </c>
    </row>
    <row r="78" spans="1:19" x14ac:dyDescent="0.3">
      <c r="A78" s="8" t="e">
        <f>#REF!</f>
        <v>#REF!</v>
      </c>
      <c r="B78" s="7" t="e">
        <f>#REF!</f>
        <v>#REF!</v>
      </c>
      <c r="C78" s="7" t="e">
        <f t="shared" si="5"/>
        <v>#REF!</v>
      </c>
      <c r="D78" s="7">
        <v>107.810478</v>
      </c>
      <c r="E78" s="7">
        <f t="shared" si="4"/>
        <v>3.2936689702556947</v>
      </c>
      <c r="F78" s="7">
        <v>1.1577679999999999</v>
      </c>
      <c r="H78" s="7">
        <v>169685.21930500001</v>
      </c>
      <c r="I78" s="7">
        <v>1.04112</v>
      </c>
      <c r="S78" s="7">
        <v>108.39766</v>
      </c>
    </row>
    <row r="79" spans="1:19" x14ac:dyDescent="0.3">
      <c r="A79" s="8" t="e">
        <f>#REF!</f>
        <v>#REF!</v>
      </c>
      <c r="B79" s="7" t="e">
        <f>#REF!</f>
        <v>#REF!</v>
      </c>
      <c r="C79" s="7" t="e">
        <f t="shared" si="5"/>
        <v>#REF!</v>
      </c>
      <c r="D79" s="7">
        <v>104.860046</v>
      </c>
      <c r="E79" s="7">
        <f t="shared" si="4"/>
        <v>-2.7366839056218737</v>
      </c>
      <c r="F79" s="7">
        <v>1.1050260000000001</v>
      </c>
      <c r="H79" s="7">
        <v>184146.14222499999</v>
      </c>
      <c r="I79" s="7">
        <v>1.0720209999999999</v>
      </c>
      <c r="S79" s="7">
        <v>103.30980700000001</v>
      </c>
    </row>
    <row r="80" spans="1:19" x14ac:dyDescent="0.3">
      <c r="A80" s="8" t="e">
        <f>#REF!</f>
        <v>#REF!</v>
      </c>
      <c r="B80" s="7" t="e">
        <f>#REF!</f>
        <v>#REF!</v>
      </c>
      <c r="C80" s="7" t="e">
        <f t="shared" si="5"/>
        <v>#REF!</v>
      </c>
      <c r="D80" s="7">
        <v>103.61646</v>
      </c>
      <c r="E80" s="7">
        <f t="shared" ref="E80:E111" si="6">D80/D79*100-100</f>
        <v>-1.1859483639745747</v>
      </c>
      <c r="F80" s="7">
        <v>1.0427679999999999</v>
      </c>
      <c r="H80" s="7">
        <v>190875.90282300001</v>
      </c>
      <c r="I80" s="7">
        <v>0.99324400000000002</v>
      </c>
      <c r="S80" s="7">
        <v>105.14470799999999</v>
      </c>
    </row>
    <row r="81" spans="1:19" x14ac:dyDescent="0.3">
      <c r="A81" s="8" t="e">
        <f>#REF!</f>
        <v>#REF!</v>
      </c>
      <c r="B81" s="7" t="e">
        <f>#REF!</f>
        <v>#REF!</v>
      </c>
      <c r="C81" s="7" t="e">
        <f t="shared" si="5"/>
        <v>#REF!</v>
      </c>
      <c r="D81" s="7">
        <v>99.744859000000005</v>
      </c>
      <c r="E81" s="7">
        <f t="shared" si="6"/>
        <v>-3.7364729503401293</v>
      </c>
      <c r="F81" s="7">
        <v>1.039091</v>
      </c>
      <c r="H81" s="7">
        <v>185413.13785100001</v>
      </c>
      <c r="I81" s="7">
        <v>0.68454300000000001</v>
      </c>
      <c r="S81" s="7">
        <v>100.66048000000001</v>
      </c>
    </row>
    <row r="82" spans="1:19" x14ac:dyDescent="0.3">
      <c r="A82" s="8" t="e">
        <f>#REF!</f>
        <v>#REF!</v>
      </c>
      <c r="B82" s="7" t="e">
        <f>#REF!</f>
        <v>#REF!</v>
      </c>
      <c r="C82" s="7" t="e">
        <f t="shared" si="5"/>
        <v>#REF!</v>
      </c>
      <c r="D82" s="7">
        <v>98.654561999999999</v>
      </c>
      <c r="E82" s="7">
        <f t="shared" si="6"/>
        <v>-1.0930859103224719</v>
      </c>
      <c r="F82" s="7">
        <v>0.79387300000000005</v>
      </c>
      <c r="H82" s="7">
        <v>191406.52776500001</v>
      </c>
      <c r="I82" s="7">
        <v>0.93572500000000003</v>
      </c>
      <c r="S82" s="7">
        <v>97.211359999999999</v>
      </c>
    </row>
    <row r="83" spans="1:19" x14ac:dyDescent="0.3">
      <c r="A83" s="8" t="e">
        <f>#REF!</f>
        <v>#REF!</v>
      </c>
      <c r="B83" s="7" t="e">
        <f>#REF!</f>
        <v>#REF!</v>
      </c>
      <c r="C83" s="7" t="e">
        <f t="shared" si="5"/>
        <v>#REF!</v>
      </c>
      <c r="D83" s="7">
        <v>94.467596</v>
      </c>
      <c r="E83" s="7">
        <f t="shared" si="6"/>
        <v>-4.2440672941206685</v>
      </c>
      <c r="F83" s="7">
        <v>0.92179</v>
      </c>
      <c r="H83" s="7">
        <v>192261.328813</v>
      </c>
      <c r="I83" s="7">
        <v>0.98515299999999995</v>
      </c>
      <c r="S83" s="7">
        <v>97.307441999999995</v>
      </c>
    </row>
    <row r="84" spans="1:19" x14ac:dyDescent="0.3">
      <c r="A84" s="8" t="e">
        <f>#REF!</f>
        <v>#REF!</v>
      </c>
      <c r="B84" s="7" t="e">
        <f>#REF!</f>
        <v>#REF!</v>
      </c>
      <c r="C84" s="7" t="e">
        <f t="shared" si="5"/>
        <v>#REF!</v>
      </c>
      <c r="D84" s="7">
        <v>93.757769999999994</v>
      </c>
      <c r="E84" s="7">
        <f t="shared" si="6"/>
        <v>-0.75139627772470874</v>
      </c>
      <c r="F84" s="7">
        <v>0.92337000000000002</v>
      </c>
      <c r="H84" s="7">
        <v>180581.85668699999</v>
      </c>
      <c r="I84" s="7">
        <v>0.97269399999999995</v>
      </c>
      <c r="S84" s="7">
        <v>95.147891999999999</v>
      </c>
    </row>
    <row r="85" spans="1:19" x14ac:dyDescent="0.3">
      <c r="A85" s="8" t="e">
        <f>#REF!</f>
        <v>#REF!</v>
      </c>
      <c r="B85" s="7" t="e">
        <f>#REF!</f>
        <v>#REF!</v>
      </c>
      <c r="C85" s="7" t="e">
        <f t="shared" si="5"/>
        <v>#REF!</v>
      </c>
      <c r="D85" s="7">
        <v>89.294675999999995</v>
      </c>
      <c r="E85" s="7">
        <f t="shared" si="6"/>
        <v>-4.7602390713857687</v>
      </c>
      <c r="F85" s="7">
        <v>0.96082400000000001</v>
      </c>
      <c r="H85" s="7">
        <v>187357.70065899999</v>
      </c>
      <c r="I85" s="7">
        <v>1.006793</v>
      </c>
      <c r="S85" s="7">
        <v>87.405460000000005</v>
      </c>
    </row>
    <row r="86" spans="1:19" x14ac:dyDescent="0.3">
      <c r="A86" s="8" t="e">
        <f>#REF!</f>
        <v>#REF!</v>
      </c>
      <c r="B86" s="7" t="e">
        <f>#REF!</f>
        <v>#REF!</v>
      </c>
      <c r="C86" s="7" t="e">
        <f t="shared" si="5"/>
        <v>#REF!</v>
      </c>
      <c r="D86" s="7">
        <v>86.581530999999998</v>
      </c>
      <c r="E86" s="7">
        <f t="shared" si="6"/>
        <v>-3.0384174303964073</v>
      </c>
      <c r="F86" s="7">
        <v>1.0046379999999999</v>
      </c>
      <c r="H86" s="7">
        <v>189806.05093600001</v>
      </c>
      <c r="I86" s="7">
        <v>1.0806910000000001</v>
      </c>
      <c r="S86" s="7">
        <v>87.035974999999993</v>
      </c>
    </row>
    <row r="87" spans="1:19" x14ac:dyDescent="0.3">
      <c r="A87" s="8" t="e">
        <f>#REF!</f>
        <v>#REF!</v>
      </c>
      <c r="B87" s="7" t="e">
        <f>#REF!</f>
        <v>#REF!</v>
      </c>
      <c r="C87" s="7" t="e">
        <f t="shared" si="5"/>
        <v>#REF!</v>
      </c>
      <c r="D87" s="7">
        <v>82.843777000000003</v>
      </c>
      <c r="E87" s="7">
        <f t="shared" si="6"/>
        <v>-4.3170338487084337</v>
      </c>
      <c r="F87" s="7">
        <v>1.0112939999999999</v>
      </c>
      <c r="H87" s="7">
        <v>180803.47266999999</v>
      </c>
      <c r="I87" s="7">
        <v>1.009924</v>
      </c>
      <c r="S87" s="7">
        <v>83.523308</v>
      </c>
    </row>
    <row r="88" spans="1:19" x14ac:dyDescent="0.3">
      <c r="A88" s="8" t="e">
        <f>#REF!</f>
        <v>#REF!</v>
      </c>
      <c r="B88" s="7" t="e">
        <f>#REF!</f>
        <v>#REF!</v>
      </c>
      <c r="C88" s="7" t="e">
        <f t="shared" si="5"/>
        <v>#REF!</v>
      </c>
      <c r="D88" s="7">
        <v>74.796357</v>
      </c>
      <c r="E88" s="7">
        <f t="shared" si="6"/>
        <v>-9.7139704289436253</v>
      </c>
      <c r="F88" s="7">
        <v>0.98969799999999997</v>
      </c>
      <c r="H88" s="7">
        <v>180120.56010900001</v>
      </c>
      <c r="I88" s="7">
        <v>1.0932539999999999</v>
      </c>
      <c r="S88" s="7">
        <v>73.390923999999998</v>
      </c>
    </row>
    <row r="89" spans="1:19" x14ac:dyDescent="0.3">
      <c r="A89" s="8" t="e">
        <f>#REF!</f>
        <v>#REF!</v>
      </c>
      <c r="B89" s="7" t="e">
        <f>#REF!</f>
        <v>#REF!</v>
      </c>
      <c r="C89" s="7" t="e">
        <f t="shared" si="5"/>
        <v>#REF!</v>
      </c>
      <c r="D89" s="7">
        <v>74.535043000000002</v>
      </c>
      <c r="E89" s="7">
        <f t="shared" si="6"/>
        <v>-0.34936728268731088</v>
      </c>
      <c r="F89" s="7">
        <v>1.076006</v>
      </c>
      <c r="H89" s="7">
        <v>167261.21942199999</v>
      </c>
      <c r="I89" s="7">
        <v>1.0672330000000001</v>
      </c>
      <c r="S89" s="7">
        <v>75.391801999999998</v>
      </c>
    </row>
    <row r="90" spans="1:19" x14ac:dyDescent="0.3">
      <c r="A90" s="8" t="e">
        <f>#REF!</f>
        <v>#REF!</v>
      </c>
      <c r="B90" s="7" t="e">
        <f>#REF!</f>
        <v>#REF!</v>
      </c>
      <c r="C90" s="7" t="e">
        <f t="shared" si="5"/>
        <v>#REF!</v>
      </c>
      <c r="D90" s="7">
        <v>69.539668000000006</v>
      </c>
      <c r="E90" s="7">
        <f t="shared" si="6"/>
        <v>-6.7020488604266291</v>
      </c>
      <c r="F90" s="7">
        <v>1.1328849999999999</v>
      </c>
      <c r="H90" s="7">
        <v>164889.69686600001</v>
      </c>
      <c r="I90" s="7">
        <v>1.092856</v>
      </c>
      <c r="S90" s="7">
        <v>69.143229000000005</v>
      </c>
    </row>
    <row r="91" spans="1:19" x14ac:dyDescent="0.3">
      <c r="A91" s="8" t="e">
        <f>#REF!</f>
        <v>#REF!</v>
      </c>
      <c r="B91" s="7" t="e">
        <f>#REF!</f>
        <v>#REF!</v>
      </c>
      <c r="C91" s="7" t="e">
        <f t="shared" si="5"/>
        <v>#REF!</v>
      </c>
      <c r="D91" s="7">
        <v>64.097894999999994</v>
      </c>
      <c r="E91" s="7">
        <f t="shared" si="6"/>
        <v>-7.8254227500769957</v>
      </c>
      <c r="F91" s="7">
        <v>1.121129</v>
      </c>
      <c r="H91" s="7">
        <v>157925.43412699999</v>
      </c>
      <c r="I91" s="7">
        <v>1.0696939999999999</v>
      </c>
      <c r="S91" s="7">
        <v>63.941848</v>
      </c>
    </row>
    <row r="92" spans="1:19" x14ac:dyDescent="0.3">
      <c r="A92" s="8" t="e">
        <f>#REF!</f>
        <v>#REF!</v>
      </c>
      <c r="B92" s="7" t="e">
        <f>#REF!</f>
        <v>#REF!</v>
      </c>
      <c r="C92" s="7" t="e">
        <f t="shared" si="5"/>
        <v>#REF!</v>
      </c>
      <c r="D92" s="7">
        <v>55.798994</v>
      </c>
      <c r="E92" s="7">
        <f t="shared" si="6"/>
        <v>-12.947228610237502</v>
      </c>
      <c r="F92" s="7">
        <v>1.0456300000000001</v>
      </c>
      <c r="H92" s="7">
        <v>136554.743269</v>
      </c>
      <c r="I92" s="7">
        <v>0.98973599999999995</v>
      </c>
      <c r="S92" s="7">
        <v>56.458731</v>
      </c>
    </row>
    <row r="93" spans="1:19" x14ac:dyDescent="0.3">
      <c r="A93" s="8" t="e">
        <f>#REF!</f>
        <v>#REF!</v>
      </c>
      <c r="B93" s="7" t="e">
        <f>#REF!</f>
        <v>#REF!</v>
      </c>
      <c r="C93" s="7" t="e">
        <f t="shared" si="5"/>
        <v>#REF!</v>
      </c>
      <c r="D93" s="7">
        <v>53.125673999999997</v>
      </c>
      <c r="E93" s="7">
        <f t="shared" si="6"/>
        <v>-4.7909824324073043</v>
      </c>
      <c r="F93" s="7">
        <v>1.0276289999999999</v>
      </c>
      <c r="H93" s="7">
        <v>141194.57008800001</v>
      </c>
      <c r="I93" s="7">
        <v>0.69160600000000005</v>
      </c>
      <c r="S93" s="7">
        <v>52.440150000000003</v>
      </c>
    </row>
    <row r="94" spans="1:19" x14ac:dyDescent="0.3">
      <c r="A94" s="8" t="e">
        <f>#REF!</f>
        <v>#REF!</v>
      </c>
      <c r="B94" s="7" t="e">
        <f>#REF!</f>
        <v>#REF!</v>
      </c>
      <c r="C94" s="7" t="e">
        <f t="shared" si="5"/>
        <v>#REF!</v>
      </c>
      <c r="D94" s="7">
        <v>47.005031000000002</v>
      </c>
      <c r="E94" s="7">
        <f t="shared" si="6"/>
        <v>-11.521064184522146</v>
      </c>
      <c r="F94" s="7">
        <v>0.82097900000000001</v>
      </c>
      <c r="H94" s="7">
        <v>121521.232466</v>
      </c>
      <c r="I94" s="7">
        <v>0.93703400000000003</v>
      </c>
      <c r="S94" s="7">
        <v>47.445127999999997</v>
      </c>
    </row>
    <row r="95" spans="1:19" x14ac:dyDescent="0.3">
      <c r="A95" s="8" t="e">
        <f>#REF!</f>
        <v>#REF!</v>
      </c>
      <c r="B95" s="7" t="e">
        <f>#REF!</f>
        <v>#REF!</v>
      </c>
      <c r="C95" s="7" t="e">
        <f t="shared" si="5"/>
        <v>#REF!</v>
      </c>
      <c r="D95" s="7">
        <v>42.891550000000002</v>
      </c>
      <c r="E95" s="7">
        <f t="shared" si="6"/>
        <v>-8.7511504885508913</v>
      </c>
      <c r="F95" s="7">
        <v>0.88336099999999995</v>
      </c>
      <c r="H95" s="7">
        <v>108181.359984</v>
      </c>
      <c r="I95" s="7">
        <v>0.98842699999999994</v>
      </c>
      <c r="S95" s="7">
        <v>42.419680999999997</v>
      </c>
    </row>
    <row r="96" spans="1:19" x14ac:dyDescent="0.3">
      <c r="A96" s="8" t="e">
        <f>#REF!</f>
        <v>#REF!</v>
      </c>
      <c r="B96" s="7" t="e">
        <f>#REF!</f>
        <v>#REF!</v>
      </c>
      <c r="C96" s="7" t="e">
        <f t="shared" si="5"/>
        <v>#REF!</v>
      </c>
      <c r="D96" s="7">
        <v>36.888590000000001</v>
      </c>
      <c r="E96" s="7">
        <f t="shared" si="6"/>
        <v>-13.995670475886286</v>
      </c>
      <c r="F96" s="7">
        <v>0.911412</v>
      </c>
      <c r="H96" s="7">
        <v>99680.706441999995</v>
      </c>
      <c r="I96" s="7">
        <v>1.056546</v>
      </c>
      <c r="S96" s="7">
        <v>36.988408999999997</v>
      </c>
    </row>
    <row r="97" spans="1:19" x14ac:dyDescent="0.3">
      <c r="A97" s="8" t="e">
        <f>#REF!</f>
        <v>#REF!</v>
      </c>
      <c r="B97" s="7" t="e">
        <f>#REF!</f>
        <v>#REF!</v>
      </c>
      <c r="C97" s="7" t="e">
        <f t="shared" si="5"/>
        <v>#REF!</v>
      </c>
      <c r="D97" s="7">
        <v>36.423459999999999</v>
      </c>
      <c r="E97" s="7">
        <f t="shared" si="6"/>
        <v>-1.2609047946804139</v>
      </c>
      <c r="F97" s="7">
        <v>0.97251500000000002</v>
      </c>
      <c r="H97" s="7">
        <v>100829.740762</v>
      </c>
      <c r="I97" s="7">
        <v>0.93002499999999999</v>
      </c>
      <c r="S97" s="7">
        <v>36.121926000000002</v>
      </c>
    </row>
    <row r="98" spans="1:19" x14ac:dyDescent="0.3">
      <c r="A98" s="8" t="e">
        <f>#REF!</f>
        <v>#REF!</v>
      </c>
      <c r="B98" s="7" t="e">
        <f>#REF!</f>
        <v>#REF!</v>
      </c>
      <c r="C98" s="7" t="e">
        <f t="shared" si="5"/>
        <v>#REF!</v>
      </c>
      <c r="D98" s="7">
        <v>34.669428000000003</v>
      </c>
      <c r="E98" s="7">
        <f t="shared" si="6"/>
        <v>-4.8156655078896762</v>
      </c>
      <c r="F98" s="7">
        <v>0.99733700000000003</v>
      </c>
      <c r="H98" s="7">
        <v>91246.809622000001</v>
      </c>
      <c r="I98" s="7">
        <v>1.0751679999999999</v>
      </c>
      <c r="S98" s="7">
        <v>34.907099000000002</v>
      </c>
    </row>
    <row r="99" spans="1:19" x14ac:dyDescent="0.3">
      <c r="A99" s="8" t="e">
        <f>#REF!</f>
        <v>#REF!</v>
      </c>
      <c r="B99" s="7" t="e">
        <f>#REF!</f>
        <v>#REF!</v>
      </c>
      <c r="C99" s="7" t="e">
        <f t="shared" si="5"/>
        <v>#REF!</v>
      </c>
      <c r="D99" s="7">
        <v>33.421962000000001</v>
      </c>
      <c r="E99" s="7">
        <f t="shared" si="6"/>
        <v>-3.5981730070654834</v>
      </c>
      <c r="F99" s="7">
        <v>0.99430600000000002</v>
      </c>
      <c r="H99" s="7">
        <v>96344.489268999998</v>
      </c>
      <c r="I99" s="7">
        <v>1.0044329999999999</v>
      </c>
      <c r="S99" s="7">
        <v>33.349443999999998</v>
      </c>
    </row>
    <row r="100" spans="1:19" x14ac:dyDescent="0.3">
      <c r="A100" s="8" t="e">
        <f>#REF!</f>
        <v>#REF!</v>
      </c>
      <c r="B100" s="7" t="e">
        <f>#REF!</f>
        <v>#REF!</v>
      </c>
      <c r="C100" s="7" t="e">
        <f t="shared" si="5"/>
        <v>#REF!</v>
      </c>
      <c r="D100" s="7">
        <v>34.390101000000001</v>
      </c>
      <c r="E100" s="7">
        <f t="shared" si="6"/>
        <v>2.8967150402480826</v>
      </c>
      <c r="F100" s="7">
        <v>1.0043679999999999</v>
      </c>
      <c r="H100" s="7">
        <v>96545.134902000005</v>
      </c>
      <c r="I100" s="7">
        <v>1.1002829999999999</v>
      </c>
      <c r="S100" s="7">
        <v>34.177202000000001</v>
      </c>
    </row>
    <row r="101" spans="1:19" x14ac:dyDescent="0.3">
      <c r="A101" s="8" t="e">
        <f>#REF!</f>
        <v>#REF!</v>
      </c>
      <c r="B101" s="7" t="e">
        <f>#REF!</f>
        <v>#REF!</v>
      </c>
      <c r="C101" s="7" t="e">
        <f t="shared" si="5"/>
        <v>#REF!</v>
      </c>
      <c r="D101" s="7">
        <v>34.810476000000001</v>
      </c>
      <c r="E101" s="7">
        <f t="shared" si="6"/>
        <v>1.2223721006227919</v>
      </c>
      <c r="F101" s="7">
        <v>1.075345</v>
      </c>
      <c r="H101" s="7">
        <v>98274.261962999997</v>
      </c>
      <c r="I101" s="7">
        <v>1.0683320000000001</v>
      </c>
      <c r="S101" s="7">
        <v>35.120266000000001</v>
      </c>
    </row>
    <row r="102" spans="1:19" x14ac:dyDescent="0.3">
      <c r="A102" s="8" t="e">
        <f>#REF!</f>
        <v>#REF!</v>
      </c>
      <c r="B102" s="7" t="e">
        <f>#REF!</f>
        <v>#REF!</v>
      </c>
      <c r="C102" s="7" t="e">
        <f t="shared" si="5"/>
        <v>#REF!</v>
      </c>
      <c r="D102" s="7">
        <v>35.795577999999999</v>
      </c>
      <c r="E102" s="7">
        <f t="shared" si="6"/>
        <v>2.8299009757866997</v>
      </c>
      <c r="F102" s="7">
        <v>1.1097140000000001</v>
      </c>
      <c r="H102" s="7">
        <v>103844.01809699999</v>
      </c>
      <c r="I102" s="7">
        <v>1.0886089999999999</v>
      </c>
      <c r="S102" s="7">
        <v>35.241742000000002</v>
      </c>
    </row>
    <row r="103" spans="1:19" x14ac:dyDescent="0.3">
      <c r="A103" s="8" t="e">
        <f>#REF!</f>
        <v>#REF!</v>
      </c>
      <c r="B103" s="7" t="e">
        <f>#REF!</f>
        <v>#REF!</v>
      </c>
      <c r="C103" s="7" t="e">
        <f t="shared" si="5"/>
        <v>#REF!</v>
      </c>
      <c r="D103" s="7">
        <v>37.474035000000001</v>
      </c>
      <c r="E103" s="7">
        <f t="shared" si="6"/>
        <v>4.6890065582961142</v>
      </c>
      <c r="F103" s="7">
        <v>1.132126</v>
      </c>
      <c r="H103" s="7">
        <v>107285.108439</v>
      </c>
      <c r="I103" s="7">
        <v>1.064292</v>
      </c>
      <c r="S103" s="7">
        <v>37.743482</v>
      </c>
    </row>
    <row r="104" spans="1:19" x14ac:dyDescent="0.3">
      <c r="A104" s="8" t="e">
        <f>#REF!</f>
        <v>#REF!</v>
      </c>
      <c r="B104" s="7" t="e">
        <f>#REF!</f>
        <v>#REF!</v>
      </c>
      <c r="C104" s="7" t="e">
        <f t="shared" si="5"/>
        <v>#REF!</v>
      </c>
      <c r="D104" s="7">
        <v>39.316566999999999</v>
      </c>
      <c r="E104" s="7">
        <f t="shared" si="6"/>
        <v>4.9168230749637729</v>
      </c>
      <c r="F104" s="7">
        <v>1.0454159999999999</v>
      </c>
      <c r="H104" s="7">
        <v>108932.98336</v>
      </c>
      <c r="I104" s="7">
        <v>0.984761</v>
      </c>
      <c r="S104" s="7">
        <v>39.674928000000001</v>
      </c>
    </row>
    <row r="105" spans="1:19" x14ac:dyDescent="0.3">
      <c r="A105" s="8" t="e">
        <f>#REF!</f>
        <v>#REF!</v>
      </c>
      <c r="B105" s="7" t="e">
        <f>#REF!</f>
        <v>#REF!</v>
      </c>
      <c r="C105" s="7" t="e">
        <f t="shared" si="5"/>
        <v>#REF!</v>
      </c>
      <c r="D105" s="7">
        <v>39.996693</v>
      </c>
      <c r="E105" s="7">
        <f t="shared" si="6"/>
        <v>1.7298712779271881</v>
      </c>
      <c r="F105" s="7">
        <v>1.0432049999999999</v>
      </c>
      <c r="H105" s="7">
        <v>119901.380955</v>
      </c>
      <c r="I105" s="7">
        <v>0.69569000000000003</v>
      </c>
      <c r="S105" s="7">
        <v>39.520415</v>
      </c>
    </row>
    <row r="106" spans="1:19" x14ac:dyDescent="0.3">
      <c r="A106" s="8" t="e">
        <f>#REF!</f>
        <v>#REF!</v>
      </c>
      <c r="B106" s="7" t="e">
        <f>#REF!</f>
        <v>#REF!</v>
      </c>
      <c r="C106" s="7" t="e">
        <f t="shared" si="5"/>
        <v>#REF!</v>
      </c>
      <c r="D106" s="7">
        <v>41.018600999999997</v>
      </c>
      <c r="E106" s="7">
        <f t="shared" si="6"/>
        <v>2.5549812330734341</v>
      </c>
      <c r="F106" s="7">
        <v>0.82998099999999997</v>
      </c>
      <c r="H106" s="7">
        <v>117224.120864</v>
      </c>
      <c r="I106" s="7">
        <v>0.94295099999999998</v>
      </c>
      <c r="S106" s="7">
        <v>41.463934999999999</v>
      </c>
    </row>
    <row r="107" spans="1:19" x14ac:dyDescent="0.3">
      <c r="A107" s="8" t="e">
        <f>#REF!</f>
        <v>#REF!</v>
      </c>
      <c r="B107" s="7" t="e">
        <f>#REF!</f>
        <v>#REF!</v>
      </c>
      <c r="C107" s="7" t="e">
        <f t="shared" si="5"/>
        <v>#REF!</v>
      </c>
      <c r="D107" s="7">
        <v>42.195315000000001</v>
      </c>
      <c r="E107" s="7">
        <f t="shared" si="6"/>
        <v>2.8687326513159235</v>
      </c>
      <c r="F107" s="7">
        <v>0.88471100000000003</v>
      </c>
      <c r="H107" s="7">
        <v>122629.77343299999</v>
      </c>
      <c r="I107" s="7">
        <v>0.99199199999999998</v>
      </c>
      <c r="S107" s="7">
        <v>41.749146000000003</v>
      </c>
    </row>
    <row r="108" spans="1:19" x14ac:dyDescent="0.3">
      <c r="A108" s="8" t="e">
        <f>#REF!</f>
        <v>#REF!</v>
      </c>
      <c r="B108" s="7" t="e">
        <f>#REF!</f>
        <v>#REF!</v>
      </c>
      <c r="C108" s="7" t="e">
        <f t="shared" si="5"/>
        <v>#REF!</v>
      </c>
      <c r="D108" s="7">
        <v>42.426605000000002</v>
      </c>
      <c r="E108" s="7">
        <f t="shared" si="6"/>
        <v>0.54814142280960709</v>
      </c>
      <c r="F108" s="7">
        <v>0.89629700000000001</v>
      </c>
      <c r="H108" s="7">
        <v>128802.857453</v>
      </c>
      <c r="I108" s="7">
        <v>1.0519529999999999</v>
      </c>
      <c r="S108" s="7">
        <v>41.841718</v>
      </c>
    </row>
    <row r="109" spans="1:19" x14ac:dyDescent="0.3">
      <c r="A109" s="8" t="e">
        <f>#REF!</f>
        <v>#REF!</v>
      </c>
      <c r="B109" s="7" t="e">
        <f>#REF!</f>
        <v>#REF!</v>
      </c>
      <c r="C109" s="7" t="e">
        <f t="shared" si="5"/>
        <v>#REF!</v>
      </c>
      <c r="D109" s="7">
        <v>43.565646999999998</v>
      </c>
      <c r="E109" s="7">
        <f t="shared" si="6"/>
        <v>2.6847352032999083</v>
      </c>
      <c r="F109" s="7">
        <v>0.98769899999999999</v>
      </c>
      <c r="H109" s="7">
        <v>131273.143679</v>
      </c>
      <c r="I109" s="7">
        <v>0.93820300000000001</v>
      </c>
      <c r="S109" s="7">
        <v>43.934328000000001</v>
      </c>
    </row>
    <row r="110" spans="1:19" x14ac:dyDescent="0.3">
      <c r="A110" s="8" t="e">
        <f>#REF!</f>
        <v>#REF!</v>
      </c>
      <c r="B110" s="7" t="e">
        <f>#REF!</f>
        <v>#REF!</v>
      </c>
      <c r="C110" s="7" t="e">
        <f t="shared" si="5"/>
        <v>#REF!</v>
      </c>
      <c r="D110" s="7">
        <v>44.436661000000001</v>
      </c>
      <c r="E110" s="7">
        <f t="shared" si="6"/>
        <v>1.9993138171458895</v>
      </c>
      <c r="F110" s="7">
        <v>0.98524900000000004</v>
      </c>
      <c r="H110" s="7">
        <v>126233.529563</v>
      </c>
      <c r="I110" s="7">
        <v>1.0740590000000001</v>
      </c>
      <c r="S110" s="7">
        <v>44.613359000000003</v>
      </c>
    </row>
    <row r="111" spans="1:19" x14ac:dyDescent="0.3">
      <c r="A111" s="8" t="e">
        <f>#REF!</f>
        <v>#REF!</v>
      </c>
      <c r="B111" s="7" t="e">
        <f>#REF!</f>
        <v>#REF!</v>
      </c>
      <c r="C111" s="7" t="e">
        <f t="shared" si="5"/>
        <v>#REF!</v>
      </c>
      <c r="D111" s="7">
        <v>46.134222000000001</v>
      </c>
      <c r="E111" s="7">
        <f t="shared" si="6"/>
        <v>3.8201812687951531</v>
      </c>
      <c r="F111" s="7">
        <v>0.98093600000000003</v>
      </c>
      <c r="H111" s="7">
        <v>136121.95051699999</v>
      </c>
      <c r="I111" s="7">
        <v>0.99909499999999996</v>
      </c>
      <c r="S111" s="7">
        <v>45.598467999999997</v>
      </c>
    </row>
    <row r="112" spans="1:19" x14ac:dyDescent="0.3">
      <c r="A112" s="8" t="e">
        <f>#REF!</f>
        <v>#REF!</v>
      </c>
      <c r="B112" s="7" t="e">
        <f>#REF!</f>
        <v>#REF!</v>
      </c>
      <c r="C112" s="7" t="e">
        <f t="shared" si="5"/>
        <v>#REF!</v>
      </c>
      <c r="D112" s="7">
        <v>46.889024999999997</v>
      </c>
      <c r="E112" s="7">
        <f t="shared" ref="E112:E143" si="7">D112/D111*100-100</f>
        <v>1.6361021542749654</v>
      </c>
      <c r="F112" s="7">
        <v>1.019326</v>
      </c>
      <c r="H112" s="7">
        <v>139695.562851</v>
      </c>
      <c r="I112" s="7">
        <v>1.0998749999999999</v>
      </c>
      <c r="S112" s="7">
        <v>47.244467999999998</v>
      </c>
    </row>
    <row r="113" spans="1:19" x14ac:dyDescent="0.3">
      <c r="A113" s="8" t="e">
        <f>#REF!</f>
        <v>#REF!</v>
      </c>
      <c r="B113" s="7" t="e">
        <f>#REF!</f>
        <v>#REF!</v>
      </c>
      <c r="C113" s="7" t="e">
        <f t="shared" si="5"/>
        <v>#REF!</v>
      </c>
      <c r="D113" s="7">
        <v>47.377068000000001</v>
      </c>
      <c r="E113" s="7">
        <f t="shared" si="7"/>
        <v>1.040846978584014</v>
      </c>
      <c r="F113" s="7">
        <v>1.063855</v>
      </c>
      <c r="H113" s="7">
        <v>140236.395781</v>
      </c>
      <c r="I113" s="7">
        <v>1.0767230000000001</v>
      </c>
      <c r="S113" s="7">
        <v>47.230029000000002</v>
      </c>
    </row>
    <row r="114" spans="1:19" x14ac:dyDescent="0.3">
      <c r="A114" s="8" t="e">
        <f>#REF!</f>
        <v>#REF!</v>
      </c>
      <c r="B114" s="7" t="e">
        <f>#REF!</f>
        <v>#REF!</v>
      </c>
      <c r="C114" s="7" t="e">
        <f t="shared" si="5"/>
        <v>#REF!</v>
      </c>
      <c r="D114" s="7">
        <v>47.604908000000002</v>
      </c>
      <c r="E114" s="7">
        <f t="shared" si="7"/>
        <v>0.48090776744562902</v>
      </c>
      <c r="F114" s="7">
        <v>1.1131070000000001</v>
      </c>
      <c r="H114" s="7">
        <v>140307.65598800001</v>
      </c>
      <c r="I114" s="7">
        <v>1.082902</v>
      </c>
      <c r="S114" s="7">
        <v>47.427950000000003</v>
      </c>
    </row>
    <row r="115" spans="1:19" x14ac:dyDescent="0.3">
      <c r="A115" s="8" t="e">
        <f>#REF!</f>
        <v>#REF!</v>
      </c>
      <c r="B115" s="7" t="e">
        <f>#REF!</f>
        <v>#REF!</v>
      </c>
      <c r="C115" s="7" t="e">
        <f t="shared" si="5"/>
        <v>#REF!</v>
      </c>
      <c r="D115" s="7">
        <v>49.178365999999997</v>
      </c>
      <c r="E115" s="7">
        <f t="shared" si="7"/>
        <v>3.3052432324834911</v>
      </c>
      <c r="F115" s="7">
        <v>1.128519</v>
      </c>
      <c r="H115" s="7">
        <v>138874.068057</v>
      </c>
      <c r="I115" s="7">
        <v>1.0548759999999999</v>
      </c>
      <c r="S115" s="7">
        <v>49.598070999999997</v>
      </c>
    </row>
    <row r="116" spans="1:19" x14ac:dyDescent="0.3">
      <c r="A116" s="8" t="e">
        <f>#REF!</f>
        <v>#REF!</v>
      </c>
      <c r="B116" s="7" t="e">
        <f>#REF!</f>
        <v>#REF!</v>
      </c>
      <c r="C116" s="7" t="e">
        <f t="shared" si="5"/>
        <v>#REF!</v>
      </c>
      <c r="D116" s="7">
        <v>50.349715000000003</v>
      </c>
      <c r="E116" s="7">
        <f t="shared" si="7"/>
        <v>2.3818379813595385</v>
      </c>
      <c r="F116" s="7">
        <v>1.0299480000000001</v>
      </c>
      <c r="H116" s="7">
        <v>148181.271591</v>
      </c>
      <c r="I116" s="7">
        <v>0.97879799999999995</v>
      </c>
      <c r="S116" s="7">
        <v>49.946463999999999</v>
      </c>
    </row>
    <row r="117" spans="1:19" x14ac:dyDescent="0.3">
      <c r="A117" s="8" t="e">
        <f>#REF!</f>
        <v>#REF!</v>
      </c>
      <c r="B117" s="7" t="e">
        <f>#REF!</f>
        <v>#REF!</v>
      </c>
      <c r="C117" s="7" t="e">
        <f t="shared" si="5"/>
        <v>#REF!</v>
      </c>
      <c r="D117" s="7">
        <v>50.409047999999999</v>
      </c>
      <c r="E117" s="7">
        <f t="shared" si="7"/>
        <v>0.11784177924343453</v>
      </c>
      <c r="F117" s="7">
        <v>1.0702309999999999</v>
      </c>
      <c r="H117" s="7">
        <v>155467.19738100001</v>
      </c>
      <c r="I117" s="7">
        <v>0.69385600000000003</v>
      </c>
      <c r="S117" s="7">
        <v>50.482152999999997</v>
      </c>
    </row>
    <row r="118" spans="1:19" x14ac:dyDescent="0.3">
      <c r="A118" s="8" t="e">
        <f>#REF!</f>
        <v>#REF!</v>
      </c>
      <c r="B118" s="7" t="e">
        <f>#REF!</f>
        <v>#REF!</v>
      </c>
      <c r="C118" s="7" t="e">
        <f t="shared" si="5"/>
        <v>#REF!</v>
      </c>
      <c r="D118" s="7">
        <v>50.080846000000001</v>
      </c>
      <c r="E118" s="7">
        <f t="shared" si="7"/>
        <v>-0.65107756052047705</v>
      </c>
      <c r="F118" s="7">
        <v>0.83202699999999996</v>
      </c>
      <c r="H118" s="7">
        <v>145413.858714</v>
      </c>
      <c r="I118" s="7">
        <v>0.95500099999999999</v>
      </c>
      <c r="S118" s="7">
        <v>50.339998999999999</v>
      </c>
    </row>
    <row r="119" spans="1:19" x14ac:dyDescent="0.3">
      <c r="A119" s="8" t="e">
        <f>#REF!</f>
        <v>#REF!</v>
      </c>
      <c r="B119" s="7" t="e">
        <f>#REF!</f>
        <v>#REF!</v>
      </c>
      <c r="C119" s="7" t="e">
        <f t="shared" si="5"/>
        <v>#REF!</v>
      </c>
      <c r="D119" s="7">
        <v>50.084518000000003</v>
      </c>
      <c r="E119" s="7">
        <f t="shared" si="7"/>
        <v>7.3321445088936343E-3</v>
      </c>
      <c r="F119" s="7">
        <v>0.88918399999999997</v>
      </c>
      <c r="H119" s="7">
        <v>152132.715944</v>
      </c>
      <c r="I119" s="7">
        <v>0.99747600000000003</v>
      </c>
      <c r="S119" s="7">
        <v>49.597737000000002</v>
      </c>
    </row>
    <row r="120" spans="1:19" x14ac:dyDescent="0.3">
      <c r="A120" s="8" t="e">
        <f>#REF!</f>
        <v>#REF!</v>
      </c>
      <c r="B120" s="7" t="e">
        <f>#REF!</f>
        <v>#REF!</v>
      </c>
      <c r="C120" s="7" t="e">
        <f t="shared" si="5"/>
        <v>#REF!</v>
      </c>
      <c r="D120" s="7">
        <v>50.771875000000001</v>
      </c>
      <c r="E120" s="7">
        <f t="shared" si="7"/>
        <v>1.3723941598080387</v>
      </c>
      <c r="F120" s="7">
        <v>0.89813900000000002</v>
      </c>
      <c r="H120" s="7">
        <v>158508.84733399999</v>
      </c>
      <c r="I120" s="7">
        <v>1.060881</v>
      </c>
      <c r="S120" s="7">
        <v>50.094768000000002</v>
      </c>
    </row>
    <row r="121" spans="1:19" x14ac:dyDescent="0.3">
      <c r="A121" s="8" t="e">
        <f>#REF!</f>
        <v>#REF!</v>
      </c>
      <c r="B121" s="7" t="e">
        <f>#REF!</f>
        <v>#REF!</v>
      </c>
      <c r="C121" s="7" t="e">
        <f t="shared" si="5"/>
        <v>#REF!</v>
      </c>
      <c r="D121" s="7">
        <v>52.961731</v>
      </c>
      <c r="E121" s="7">
        <f t="shared" si="7"/>
        <v>4.3131280851849567</v>
      </c>
      <c r="F121" s="7">
        <v>0.98900200000000005</v>
      </c>
      <c r="H121" s="7">
        <v>156690.77618099999</v>
      </c>
      <c r="I121" s="7">
        <v>0.93317600000000001</v>
      </c>
      <c r="S121" s="7">
        <v>53.561872999999999</v>
      </c>
    </row>
    <row r="122" spans="1:19" x14ac:dyDescent="0.3">
      <c r="A122" s="8" t="e">
        <f>#REF!</f>
        <v>#REF!</v>
      </c>
      <c r="B122" s="7" t="e">
        <f>#REF!</f>
        <v>#REF!</v>
      </c>
      <c r="C122" s="7" t="e">
        <f t="shared" si="5"/>
        <v>#REF!</v>
      </c>
      <c r="D122" s="7">
        <v>49.972000000000001</v>
      </c>
      <c r="E122" s="7">
        <f t="shared" si="7"/>
        <v>-5.6450779526069539</v>
      </c>
      <c r="F122" s="7">
        <v>0.96630899999999997</v>
      </c>
      <c r="H122" s="7">
        <v>154777.161314</v>
      </c>
      <c r="I122" s="7">
        <v>1.077566</v>
      </c>
      <c r="S122" s="7">
        <v>49.678522999999998</v>
      </c>
    </row>
    <row r="123" spans="1:19" x14ac:dyDescent="0.3">
      <c r="A123" s="8" t="e">
        <f>#REF!</f>
        <v>#REF!</v>
      </c>
      <c r="B123" s="7" t="e">
        <f>#REF!</f>
        <v>#REF!</v>
      </c>
      <c r="C123" s="7" t="e">
        <f t="shared" si="5"/>
        <v>#REF!</v>
      </c>
      <c r="D123" s="7">
        <v>48.035021999999998</v>
      </c>
      <c r="E123" s="7">
        <f t="shared" si="7"/>
        <v>-3.8761266309133191</v>
      </c>
      <c r="F123" s="7">
        <v>0.99211199999999999</v>
      </c>
      <c r="H123" s="7">
        <v>157020.621396</v>
      </c>
      <c r="I123" s="7">
        <v>0.99372199999999999</v>
      </c>
      <c r="S123" s="7">
        <v>48.008738999999998</v>
      </c>
    </row>
    <row r="124" spans="1:19" x14ac:dyDescent="0.3">
      <c r="A124" s="8" t="e">
        <f>#REF!</f>
        <v>#REF!</v>
      </c>
      <c r="B124" s="7" t="e">
        <f>#REF!</f>
        <v>#REF!</v>
      </c>
      <c r="C124" s="7" t="e">
        <f t="shared" si="5"/>
        <v>#REF!</v>
      </c>
      <c r="D124" s="7">
        <v>48.255575</v>
      </c>
      <c r="E124" s="7">
        <f t="shared" si="7"/>
        <v>0.45915040904947091</v>
      </c>
      <c r="F124" s="7">
        <v>1.0249109999999999</v>
      </c>
      <c r="H124" s="7">
        <v>144334.406032</v>
      </c>
      <c r="I124" s="7">
        <v>1.0954839999999999</v>
      </c>
      <c r="S124" s="7">
        <v>48.938561999999997</v>
      </c>
    </row>
    <row r="125" spans="1:19" x14ac:dyDescent="0.3">
      <c r="A125" s="8" t="e">
        <f>#REF!</f>
        <v>#REF!</v>
      </c>
      <c r="B125" s="7" t="e">
        <f>#REF!</f>
        <v>#REF!</v>
      </c>
      <c r="C125" s="7" t="e">
        <f t="shared" si="5"/>
        <v>#REF!</v>
      </c>
      <c r="D125" s="7">
        <v>47.534784999999999</v>
      </c>
      <c r="E125" s="7">
        <f t="shared" si="7"/>
        <v>-1.4936926976831302</v>
      </c>
      <c r="F125" s="7">
        <v>1.046586</v>
      </c>
      <c r="H125" s="7">
        <v>158047.68057999999</v>
      </c>
      <c r="I125" s="7">
        <v>1.0886960000000001</v>
      </c>
      <c r="S125" s="7">
        <v>46.578946000000002</v>
      </c>
    </row>
    <row r="126" spans="1:19" x14ac:dyDescent="0.3">
      <c r="A126" s="8" t="e">
        <f>#REF!</f>
        <v>#REF!</v>
      </c>
      <c r="B126" s="7" t="e">
        <f>#REF!</f>
        <v>#REF!</v>
      </c>
      <c r="C126" s="7" t="e">
        <f t="shared" si="5"/>
        <v>#REF!</v>
      </c>
      <c r="D126" s="7">
        <v>46.252229</v>
      </c>
      <c r="E126" s="7">
        <f t="shared" si="7"/>
        <v>-2.6981420027459819</v>
      </c>
      <c r="F126" s="7">
        <v>1.124708</v>
      </c>
      <c r="H126" s="7">
        <v>155858.982059</v>
      </c>
      <c r="I126" s="7">
        <v>1.071596</v>
      </c>
      <c r="S126" s="7">
        <v>46.796146999999998</v>
      </c>
    </row>
    <row r="127" spans="1:19" x14ac:dyDescent="0.3">
      <c r="A127" s="8" t="e">
        <f>#REF!</f>
        <v>#REF!</v>
      </c>
      <c r="B127" s="7" t="e">
        <f>#REF!</f>
        <v>#REF!</v>
      </c>
      <c r="C127" s="7" t="e">
        <f t="shared" si="5"/>
        <v>#REF!</v>
      </c>
      <c r="D127" s="7">
        <v>46.577713000000003</v>
      </c>
      <c r="E127" s="7">
        <f t="shared" si="7"/>
        <v>0.70371527391685618</v>
      </c>
      <c r="F127" s="7">
        <v>1.1114010000000001</v>
      </c>
      <c r="H127" s="7">
        <v>146084.99831699999</v>
      </c>
      <c r="I127" s="7">
        <v>1.0505910000000001</v>
      </c>
      <c r="S127" s="7">
        <v>46.636291999999997</v>
      </c>
    </row>
    <row r="128" spans="1:19" x14ac:dyDescent="0.3">
      <c r="A128" s="8" t="e">
        <f>#REF!</f>
        <v>#REF!</v>
      </c>
      <c r="B128" s="7" t="e">
        <f>#REF!</f>
        <v>#REF!</v>
      </c>
      <c r="C128" s="7" t="e">
        <f t="shared" si="5"/>
        <v>#REF!</v>
      </c>
      <c r="D128" s="7">
        <v>45.057841000000003</v>
      </c>
      <c r="E128" s="7">
        <f t="shared" si="7"/>
        <v>-3.2630885075873124</v>
      </c>
      <c r="F128" s="7">
        <v>1.018046</v>
      </c>
      <c r="H128" s="7">
        <v>154915.06995100001</v>
      </c>
      <c r="I128" s="7">
        <v>0.97118700000000002</v>
      </c>
      <c r="S128" s="7">
        <v>44.152909999999999</v>
      </c>
    </row>
    <row r="129" spans="1:19" x14ac:dyDescent="0.3">
      <c r="A129" s="8" t="e">
        <f>#REF!</f>
        <v>#REF!</v>
      </c>
      <c r="B129" s="7" t="e">
        <f>#REF!</f>
        <v>#REF!</v>
      </c>
      <c r="C129" s="7" t="e">
        <f t="shared" si="5"/>
        <v>#REF!</v>
      </c>
      <c r="D129" s="7">
        <v>45.367556999999998</v>
      </c>
      <c r="E129" s="7">
        <f t="shared" si="7"/>
        <v>0.68737425745719349</v>
      </c>
      <c r="F129" s="7">
        <v>1.094212</v>
      </c>
      <c r="H129" s="7">
        <v>150809.03120100001</v>
      </c>
      <c r="I129" s="7">
        <v>0.68885700000000005</v>
      </c>
      <c r="S129" s="7">
        <v>46.048842</v>
      </c>
    </row>
    <row r="130" spans="1:19" x14ac:dyDescent="0.3">
      <c r="A130" s="8" t="e">
        <f>#REF!</f>
        <v>#REF!</v>
      </c>
      <c r="B130" s="7" t="e">
        <f>#REF!</f>
        <v>#REF!</v>
      </c>
      <c r="C130" s="7" t="e">
        <f t="shared" si="5"/>
        <v>#REF!</v>
      </c>
      <c r="D130" s="7">
        <v>45.589168999999998</v>
      </c>
      <c r="E130" s="7">
        <f t="shared" si="7"/>
        <v>0.48848122899806867</v>
      </c>
      <c r="F130" s="7">
        <v>0.83001899999999995</v>
      </c>
      <c r="H130" s="7">
        <v>150593.37100899999</v>
      </c>
      <c r="I130" s="7">
        <v>0.96989800000000004</v>
      </c>
      <c r="S130" s="7">
        <v>45.346893000000001</v>
      </c>
    </row>
    <row r="131" spans="1:19" x14ac:dyDescent="0.3">
      <c r="A131" s="8" t="e">
        <f>#REF!</f>
        <v>#REF!</v>
      </c>
      <c r="B131" s="7" t="e">
        <f>#REF!</f>
        <v>#REF!</v>
      </c>
      <c r="C131" s="7" t="e">
        <f t="shared" si="5"/>
        <v>#REF!</v>
      </c>
      <c r="D131" s="7">
        <v>44.248815</v>
      </c>
      <c r="E131" s="7">
        <f t="shared" si="7"/>
        <v>-2.9400711383881628</v>
      </c>
      <c r="F131" s="7">
        <v>0.91785399999999995</v>
      </c>
      <c r="H131" s="7">
        <v>154474.29010899999</v>
      </c>
      <c r="I131" s="7">
        <v>1.001023</v>
      </c>
      <c r="S131" s="7">
        <v>44.952455999999998</v>
      </c>
    </row>
    <row r="132" spans="1:19" x14ac:dyDescent="0.3">
      <c r="A132" s="8" t="e">
        <f>#REF!</f>
        <v>#REF!</v>
      </c>
      <c r="B132" s="7" t="e">
        <f>#REF!</f>
        <v>#REF!</v>
      </c>
      <c r="C132" s="7" t="e">
        <f t="shared" si="5"/>
        <v>#REF!</v>
      </c>
      <c r="D132" s="7">
        <v>44.823059000000001</v>
      </c>
      <c r="E132" s="7">
        <f t="shared" si="7"/>
        <v>1.2977613072802114</v>
      </c>
      <c r="F132" s="7">
        <v>0.92320199999999997</v>
      </c>
      <c r="H132" s="7">
        <v>149475.41061699999</v>
      </c>
      <c r="I132" s="7">
        <v>1.0617669999999999</v>
      </c>
      <c r="S132" s="7">
        <v>45.363871000000003</v>
      </c>
    </row>
    <row r="133" spans="1:19" x14ac:dyDescent="0.3">
      <c r="A133" s="8" t="e">
        <f>#REF!</f>
        <v>#REF!</v>
      </c>
      <c r="B133" s="7" t="e">
        <f>#REF!</f>
        <v>#REF!</v>
      </c>
      <c r="C133" s="7" t="e">
        <f t="shared" si="5"/>
        <v>#REF!</v>
      </c>
      <c r="D133" s="7">
        <v>44.696817000000003</v>
      </c>
      <c r="E133" s="7">
        <f t="shared" si="7"/>
        <v>-0.28164521301413004</v>
      </c>
      <c r="F133" s="7">
        <v>0.98260700000000001</v>
      </c>
      <c r="H133" s="7">
        <v>143263.13841099999</v>
      </c>
      <c r="I133" s="7">
        <v>0.93462599999999996</v>
      </c>
      <c r="S133" s="7">
        <v>45.067504999999997</v>
      </c>
    </row>
    <row r="134" spans="1:19" x14ac:dyDescent="0.3">
      <c r="A134" s="8" t="e">
        <f>#REF!</f>
        <v>#REF!</v>
      </c>
      <c r="B134" s="7" t="e">
        <f>#REF!</f>
        <v>#REF!</v>
      </c>
      <c r="C134" s="7" t="e">
        <f t="shared" ref="C134:C179" si="8">B134/B133*100-100</f>
        <v>#REF!</v>
      </c>
      <c r="D134" s="7">
        <v>43.867483999999997</v>
      </c>
      <c r="E134" s="7">
        <f t="shared" si="7"/>
        <v>-1.8554632201214787</v>
      </c>
      <c r="F134" s="7">
        <v>0.949708</v>
      </c>
      <c r="H134" s="7">
        <v>148223.03994799999</v>
      </c>
      <c r="I134" s="7">
        <v>1.083475</v>
      </c>
      <c r="S134" s="7">
        <v>43.107613000000001</v>
      </c>
    </row>
    <row r="135" spans="1:19" x14ac:dyDescent="0.3">
      <c r="A135" s="8" t="e">
        <f>#REF!</f>
        <v>#REF!</v>
      </c>
      <c r="B135" s="7" t="e">
        <f>#REF!</f>
        <v>#REF!</v>
      </c>
      <c r="C135" s="7" t="e">
        <f t="shared" si="8"/>
        <v>#REF!</v>
      </c>
      <c r="D135" s="7">
        <v>43.064273999999997</v>
      </c>
      <c r="E135" s="7">
        <f t="shared" si="7"/>
        <v>-1.8309917204278179</v>
      </c>
      <c r="F135" s="7">
        <v>1.010143</v>
      </c>
      <c r="H135" s="7">
        <v>141716.80989</v>
      </c>
      <c r="I135" s="7">
        <v>0.98911899999999997</v>
      </c>
      <c r="S135" s="7">
        <v>43.75385</v>
      </c>
    </row>
    <row r="136" spans="1:19" x14ac:dyDescent="0.3">
      <c r="A136" s="8" t="e">
        <f>#REF!</f>
        <v>#REF!</v>
      </c>
      <c r="B136" s="7" t="e">
        <f>#REF!</f>
        <v>#REF!</v>
      </c>
      <c r="C136" s="7" t="e">
        <f t="shared" si="8"/>
        <v>#REF!</v>
      </c>
      <c r="D136" s="7">
        <v>42.072648000000001</v>
      </c>
      <c r="E136" s="7">
        <f t="shared" si="7"/>
        <v>-2.3026650815011891</v>
      </c>
      <c r="F136" s="7">
        <v>1.0062500000000001</v>
      </c>
      <c r="H136" s="7">
        <v>137350.03241399999</v>
      </c>
      <c r="I136" s="7">
        <v>1.0913539999999999</v>
      </c>
      <c r="S136" s="7">
        <v>41.971411000000003</v>
      </c>
    </row>
    <row r="137" spans="1:19" x14ac:dyDescent="0.3">
      <c r="A137" s="8" t="e">
        <f>#REF!</f>
        <v>#REF!</v>
      </c>
      <c r="B137" s="7" t="e">
        <f>#REF!</f>
        <v>#REF!</v>
      </c>
      <c r="C137" s="7" t="e">
        <f t="shared" si="8"/>
        <v>#REF!</v>
      </c>
      <c r="D137" s="7">
        <v>41.968643999999998</v>
      </c>
      <c r="E137" s="7">
        <f t="shared" si="7"/>
        <v>-0.24720098435450666</v>
      </c>
      <c r="F137" s="7">
        <v>1.066576</v>
      </c>
      <c r="H137" s="7">
        <v>138811.41338000001</v>
      </c>
      <c r="I137" s="7">
        <v>1.12235</v>
      </c>
      <c r="S137" s="7">
        <v>41.915028999999997</v>
      </c>
    </row>
    <row r="138" spans="1:19" x14ac:dyDescent="0.3">
      <c r="A138" s="8" t="e">
        <f>#REF!</f>
        <v>#REF!</v>
      </c>
      <c r="B138" s="7" t="e">
        <f>#REF!</f>
        <v>#REF!</v>
      </c>
      <c r="C138" s="7" t="e">
        <f t="shared" si="8"/>
        <v>#REF!</v>
      </c>
      <c r="D138" s="7">
        <v>40.388430999999997</v>
      </c>
      <c r="E138" s="7">
        <f t="shared" si="7"/>
        <v>-3.7652229126106675</v>
      </c>
      <c r="F138" s="7">
        <v>1.1239429999999999</v>
      </c>
      <c r="H138" s="7">
        <v>131434.59847299999</v>
      </c>
      <c r="I138" s="7">
        <v>1.036546</v>
      </c>
      <c r="S138" s="7">
        <v>40.877940000000002</v>
      </c>
    </row>
    <row r="139" spans="1:19" x14ac:dyDescent="0.3">
      <c r="A139" s="8" t="e">
        <f>#REF!</f>
        <v>#REF!</v>
      </c>
      <c r="B139" s="7" t="e">
        <f>#REF!</f>
        <v>#REF!</v>
      </c>
      <c r="C139" s="7" t="e">
        <f t="shared" si="8"/>
        <v>#REF!</v>
      </c>
      <c r="D139" s="7">
        <v>37.244137000000002</v>
      </c>
      <c r="E139" s="7">
        <f t="shared" si="7"/>
        <v>-7.7851353027306232</v>
      </c>
      <c r="F139" s="7">
        <v>1.0688519999999999</v>
      </c>
      <c r="H139" s="7">
        <v>134174.93272400001</v>
      </c>
      <c r="I139" s="7">
        <v>1.0495030000000001</v>
      </c>
      <c r="S139" s="7">
        <v>36.220109000000001</v>
      </c>
    </row>
    <row r="140" spans="1:19" x14ac:dyDescent="0.3">
      <c r="A140" s="8" t="e">
        <f>#REF!</f>
        <v>#REF!</v>
      </c>
      <c r="B140" s="7" t="e">
        <f>#REF!</f>
        <v>#REF!</v>
      </c>
      <c r="C140" s="7" t="e">
        <f t="shared" si="8"/>
        <v>#REF!</v>
      </c>
      <c r="D140" s="7">
        <v>37.012163000000001</v>
      </c>
      <c r="E140" s="7">
        <f t="shared" si="7"/>
        <v>-0.62284702690251947</v>
      </c>
      <c r="F140" s="7">
        <v>1.0457700000000001</v>
      </c>
      <c r="H140" s="7">
        <v>129612.511637</v>
      </c>
      <c r="I140" s="7">
        <v>0.96479899999999996</v>
      </c>
      <c r="S140" s="7">
        <v>37.222980999999997</v>
      </c>
    </row>
    <row r="141" spans="1:19" x14ac:dyDescent="0.3">
      <c r="A141" s="8" t="e">
        <f>#REF!</f>
        <v>#REF!</v>
      </c>
      <c r="B141" s="7" t="e">
        <f>#REF!</f>
        <v>#REF!</v>
      </c>
      <c r="C141" s="7" t="e">
        <f t="shared" si="8"/>
        <v>#REF!</v>
      </c>
      <c r="D141" s="7">
        <v>36.049075000000002</v>
      </c>
      <c r="E141" s="7">
        <f t="shared" si="7"/>
        <v>-2.6020851577898725</v>
      </c>
      <c r="F141" s="7">
        <v>1.093718</v>
      </c>
      <c r="H141" s="7">
        <v>120731.108417</v>
      </c>
      <c r="I141" s="7">
        <v>0.68279800000000002</v>
      </c>
      <c r="S141" s="7">
        <v>36.423225000000002</v>
      </c>
    </row>
    <row r="142" spans="1:19" x14ac:dyDescent="0.3">
      <c r="A142" s="8" t="e">
        <f>#REF!</f>
        <v>#REF!</v>
      </c>
      <c r="B142" s="7" t="e">
        <f>#REF!</f>
        <v>#REF!</v>
      </c>
      <c r="C142" s="7" t="e">
        <f t="shared" si="8"/>
        <v>#REF!</v>
      </c>
      <c r="D142" s="7">
        <v>34.967084999999997</v>
      </c>
      <c r="E142" s="7">
        <f t="shared" si="7"/>
        <v>-3.0014362365747331</v>
      </c>
      <c r="F142" s="7">
        <v>0.82851300000000005</v>
      </c>
      <c r="H142" s="7">
        <v>129246.034652</v>
      </c>
      <c r="I142" s="7">
        <v>0.98358900000000005</v>
      </c>
      <c r="S142" s="7">
        <v>34.419384999999998</v>
      </c>
    </row>
    <row r="143" spans="1:19" x14ac:dyDescent="0.3">
      <c r="A143" s="8" t="e">
        <f>#REF!</f>
        <v>#REF!</v>
      </c>
      <c r="B143" s="7" t="e">
        <f>#REF!</f>
        <v>#REF!</v>
      </c>
      <c r="C143" s="7" t="e">
        <f t="shared" si="8"/>
        <v>#REF!</v>
      </c>
      <c r="D143" s="7">
        <v>35.180719000000003</v>
      </c>
      <c r="E143" s="7">
        <f t="shared" si="7"/>
        <v>0.61095741895557865</v>
      </c>
      <c r="F143" s="7">
        <v>0.90120999999999996</v>
      </c>
      <c r="H143" s="7">
        <v>123430.36232</v>
      </c>
      <c r="I143" s="7">
        <v>1.006195</v>
      </c>
      <c r="S143" s="7">
        <v>34.895023999999999</v>
      </c>
    </row>
    <row r="144" spans="1:19" x14ac:dyDescent="0.3">
      <c r="A144" s="8" t="e">
        <f>#REF!</f>
        <v>#REF!</v>
      </c>
      <c r="B144" s="7" t="e">
        <f>#REF!</f>
        <v>#REF!</v>
      </c>
      <c r="C144" s="7" t="e">
        <f t="shared" si="8"/>
        <v>#REF!</v>
      </c>
      <c r="D144" s="7">
        <v>33.709003000000003</v>
      </c>
      <c r="E144" s="7">
        <f t="shared" ref="E144:E175" si="9">D144/D143*100-100</f>
        <v>-4.1833027915091776</v>
      </c>
      <c r="F144" s="7">
        <v>0.92950500000000003</v>
      </c>
      <c r="H144" s="7">
        <v>122227.57519</v>
      </c>
      <c r="I144" s="7">
        <v>0.99437500000000001</v>
      </c>
      <c r="S144" s="7">
        <v>34.279093000000003</v>
      </c>
    </row>
    <row r="145" spans="1:19" x14ac:dyDescent="0.3">
      <c r="A145" s="8" t="e">
        <f>#REF!</f>
        <v>#REF!</v>
      </c>
      <c r="B145" s="7" t="e">
        <f>#REF!</f>
        <v>#REF!</v>
      </c>
      <c r="C145" s="7" t="e">
        <f t="shared" si="8"/>
        <v>#REF!</v>
      </c>
      <c r="D145" s="7">
        <v>31.928684000000001</v>
      </c>
      <c r="E145" s="7">
        <f t="shared" si="9"/>
        <v>-5.2814347549822287</v>
      </c>
      <c r="F145" s="7">
        <v>0.96484599999999998</v>
      </c>
      <c r="H145" s="7">
        <v>120924.797515</v>
      </c>
      <c r="I145" s="7">
        <v>0.99503200000000003</v>
      </c>
      <c r="S145" s="7">
        <v>31.746948</v>
      </c>
    </row>
    <row r="146" spans="1:19" x14ac:dyDescent="0.3">
      <c r="A146" s="8" t="e">
        <f>#REF!</f>
        <v>#REF!</v>
      </c>
      <c r="B146" s="7" t="e">
        <f>#REF!</f>
        <v>#REF!</v>
      </c>
      <c r="C146" s="7" t="e">
        <f t="shared" si="8"/>
        <v>#REF!</v>
      </c>
      <c r="D146" s="7">
        <v>31.938673999999999</v>
      </c>
      <c r="E146" s="7">
        <f t="shared" si="9"/>
        <v>3.1288480289376253E-2</v>
      </c>
      <c r="F146" s="7">
        <v>0.96047300000000002</v>
      </c>
      <c r="H146" s="7">
        <v>121205.97691700001</v>
      </c>
      <c r="I146" s="7">
        <v>1.090994</v>
      </c>
      <c r="S146" s="7">
        <v>31.865708999999999</v>
      </c>
    </row>
    <row r="147" spans="1:19" x14ac:dyDescent="0.3">
      <c r="A147" s="8" t="e">
        <f>#REF!</f>
        <v>#REF!</v>
      </c>
      <c r="B147" s="7" t="e">
        <f>#REF!</f>
        <v>#REF!</v>
      </c>
      <c r="C147" s="7" t="e">
        <f t="shared" si="8"/>
        <v>#REF!</v>
      </c>
      <c r="D147" s="7">
        <v>31.280422000000002</v>
      </c>
      <c r="E147" s="7">
        <f t="shared" si="9"/>
        <v>-2.0609872532591567</v>
      </c>
      <c r="F147" s="7">
        <v>1.0114460000000001</v>
      </c>
      <c r="H147" s="7">
        <v>112086.148015</v>
      </c>
      <c r="I147" s="7">
        <v>0.98605399999999999</v>
      </c>
      <c r="S147" s="7">
        <v>31.730103</v>
      </c>
    </row>
    <row r="148" spans="1:19" x14ac:dyDescent="0.3">
      <c r="A148" s="8" t="e">
        <f>#REF!</f>
        <v>#REF!</v>
      </c>
      <c r="B148" s="7" t="e">
        <f>#REF!</f>
        <v>#REF!</v>
      </c>
      <c r="C148" s="7" t="e">
        <f t="shared" si="8"/>
        <v>#REF!</v>
      </c>
      <c r="D148" s="7">
        <v>30.442392999999999</v>
      </c>
      <c r="E148" s="7">
        <f t="shared" si="9"/>
        <v>-2.6790847003278913</v>
      </c>
      <c r="F148" s="7">
        <v>0.98843400000000003</v>
      </c>
      <c r="H148" s="7">
        <v>118505.42127200001</v>
      </c>
      <c r="I148" s="7">
        <v>1.0879840000000001</v>
      </c>
      <c r="S148" s="7">
        <v>29.927223000000001</v>
      </c>
    </row>
    <row r="149" spans="1:19" x14ac:dyDescent="0.3">
      <c r="A149" s="8" t="e">
        <f>#REF!</f>
        <v>#REF!</v>
      </c>
      <c r="B149" s="7" t="e">
        <f>#REF!</f>
        <v>#REF!</v>
      </c>
      <c r="C149" s="7" t="e">
        <f t="shared" si="8"/>
        <v>#REF!</v>
      </c>
      <c r="D149" s="7">
        <v>30.295884000000001</v>
      </c>
      <c r="E149" s="7">
        <f t="shared" si="9"/>
        <v>-0.48126637087958102</v>
      </c>
      <c r="F149" s="7">
        <v>1.077458</v>
      </c>
      <c r="H149" s="7">
        <v>110670.88297200001</v>
      </c>
      <c r="I149" s="7">
        <v>1.1429929999999999</v>
      </c>
      <c r="S149" s="7">
        <v>30.537182000000001</v>
      </c>
    </row>
    <row r="150" spans="1:19" x14ac:dyDescent="0.3">
      <c r="A150" s="8" t="e">
        <f>#REF!</f>
        <v>#REF!</v>
      </c>
      <c r="B150" s="7" t="e">
        <f>#REF!</f>
        <v>#REF!</v>
      </c>
      <c r="C150" s="7" t="e">
        <f t="shared" si="8"/>
        <v>#REF!</v>
      </c>
      <c r="D150" s="7">
        <v>29.794456</v>
      </c>
      <c r="E150" s="7">
        <f t="shared" si="9"/>
        <v>-1.6551027195641552</v>
      </c>
      <c r="F150" s="7">
        <v>1.1163780000000001</v>
      </c>
      <c r="H150" s="7">
        <v>121191.48072399999</v>
      </c>
      <c r="I150" s="7">
        <v>1.0125960000000001</v>
      </c>
      <c r="S150" s="7">
        <v>29.925829</v>
      </c>
    </row>
    <row r="151" spans="1:19" x14ac:dyDescent="0.3">
      <c r="A151" s="8" t="e">
        <f>#REF!</f>
        <v>#REF!</v>
      </c>
      <c r="B151" s="7" t="e">
        <f>#REF!</f>
        <v>#REF!</v>
      </c>
      <c r="C151" s="7" t="e">
        <f t="shared" si="8"/>
        <v>#REF!</v>
      </c>
      <c r="D151" s="7">
        <v>29.640542</v>
      </c>
      <c r="E151" s="7">
        <f t="shared" si="9"/>
        <v>-0.51658603869122999</v>
      </c>
      <c r="F151" s="7">
        <v>1.0675079999999999</v>
      </c>
      <c r="H151" s="7">
        <v>120268.48306699999</v>
      </c>
      <c r="I151" s="7">
        <v>1.055048</v>
      </c>
      <c r="S151" s="7">
        <v>29.026409000000001</v>
      </c>
    </row>
    <row r="152" spans="1:19" x14ac:dyDescent="0.3">
      <c r="A152" s="8" t="e">
        <f>#REF!</f>
        <v>#REF!</v>
      </c>
      <c r="B152" s="7" t="e">
        <f>#REF!</f>
        <v>#REF!</v>
      </c>
      <c r="C152" s="7" t="e">
        <f t="shared" si="8"/>
        <v>#REF!</v>
      </c>
      <c r="D152" s="7">
        <v>30.382469</v>
      </c>
      <c r="E152" s="7">
        <f t="shared" si="9"/>
        <v>2.5030817587613683</v>
      </c>
      <c r="F152" s="7">
        <v>1.0446120000000001</v>
      </c>
      <c r="H152" s="7">
        <v>121451.066784</v>
      </c>
      <c r="I152" s="7">
        <v>0.956673</v>
      </c>
      <c r="S152" s="7">
        <v>30.519248000000001</v>
      </c>
    </row>
    <row r="153" spans="1:19" x14ac:dyDescent="0.3">
      <c r="A153" s="8" t="e">
        <f>#REF!</f>
        <v>#REF!</v>
      </c>
      <c r="B153" s="7" t="e">
        <f>#REF!</f>
        <v>#REF!</v>
      </c>
      <c r="C153" s="7" t="e">
        <f t="shared" si="8"/>
        <v>#REF!</v>
      </c>
      <c r="D153" s="7">
        <v>30.923055000000002</v>
      </c>
      <c r="E153" s="7">
        <f t="shared" si="9"/>
        <v>1.7792694859657416</v>
      </c>
      <c r="F153" s="7">
        <v>1.086808</v>
      </c>
      <c r="H153" s="7">
        <v>118986.10750699999</v>
      </c>
      <c r="I153" s="7">
        <v>0.67890300000000003</v>
      </c>
      <c r="S153" s="7">
        <v>31.013717</v>
      </c>
    </row>
    <row r="154" spans="1:19" x14ac:dyDescent="0.3">
      <c r="A154" s="8" t="e">
        <f>#REF!</f>
        <v>#REF!</v>
      </c>
      <c r="B154" s="7" t="e">
        <f>#REF!</f>
        <v>#REF!</v>
      </c>
      <c r="C154" s="7" t="e">
        <f t="shared" si="8"/>
        <v>#REF!</v>
      </c>
      <c r="D154" s="7">
        <v>31.042874999999999</v>
      </c>
      <c r="E154" s="7">
        <f t="shared" si="9"/>
        <v>0.38747788664477412</v>
      </c>
      <c r="F154" s="7">
        <v>0.84674300000000002</v>
      </c>
      <c r="H154" s="7">
        <v>127814.23742999999</v>
      </c>
      <c r="I154" s="7">
        <v>0.99512400000000001</v>
      </c>
      <c r="S154" s="7">
        <v>30.994562999999999</v>
      </c>
    </row>
    <row r="155" spans="1:19" x14ac:dyDescent="0.3">
      <c r="A155" s="8" t="e">
        <f>#REF!</f>
        <v>#REF!</v>
      </c>
      <c r="B155" s="7" t="e">
        <f>#REF!</f>
        <v>#REF!</v>
      </c>
      <c r="C155" s="7" t="e">
        <f t="shared" si="8"/>
        <v>#REF!</v>
      </c>
      <c r="D155" s="7">
        <v>30.975057</v>
      </c>
      <c r="E155" s="7">
        <f t="shared" si="9"/>
        <v>-0.21846558993004805</v>
      </c>
      <c r="F155" s="7">
        <v>0.90594399999999997</v>
      </c>
      <c r="H155" s="7">
        <v>124495.18669</v>
      </c>
      <c r="I155" s="7">
        <v>1.007171</v>
      </c>
      <c r="S155" s="7">
        <v>30.750285999999999</v>
      </c>
    </row>
    <row r="156" spans="1:19" x14ac:dyDescent="0.3">
      <c r="A156" s="8" t="e">
        <f>#REF!</f>
        <v>#REF!</v>
      </c>
      <c r="B156" s="7" t="e">
        <f>#REF!</f>
        <v>#REF!</v>
      </c>
      <c r="C156" s="7" t="e">
        <f t="shared" si="8"/>
        <v>#REF!</v>
      </c>
      <c r="D156" s="7">
        <v>29.841460999999999</v>
      </c>
      <c r="E156" s="7">
        <f t="shared" si="9"/>
        <v>-3.6597059369414637</v>
      </c>
      <c r="F156" s="7">
        <v>0.91419300000000003</v>
      </c>
      <c r="H156" s="7">
        <v>123001.16025</v>
      </c>
      <c r="I156" s="7">
        <v>1.055323</v>
      </c>
      <c r="S156" s="7">
        <v>29.817861000000001</v>
      </c>
    </row>
    <row r="157" spans="1:19" x14ac:dyDescent="0.3">
      <c r="A157" s="8" t="e">
        <f>#REF!</f>
        <v>#REF!</v>
      </c>
      <c r="B157" s="7" t="e">
        <f>#REF!</f>
        <v>#REF!</v>
      </c>
      <c r="C157" s="7" t="e">
        <f t="shared" si="8"/>
        <v>#REF!</v>
      </c>
      <c r="D157" s="7">
        <v>29.219538</v>
      </c>
      <c r="E157" s="7">
        <f t="shared" si="9"/>
        <v>-2.0840903198405698</v>
      </c>
      <c r="F157" s="7">
        <v>0.96025099999999997</v>
      </c>
      <c r="H157" s="7">
        <v>125514.833262</v>
      </c>
      <c r="I157" s="7">
        <v>0.935531</v>
      </c>
      <c r="S157" s="7">
        <v>29.038914999999999</v>
      </c>
    </row>
    <row r="158" spans="1:19" x14ac:dyDescent="0.3">
      <c r="A158" s="8" t="e">
        <f>#REF!</f>
        <v>#REF!</v>
      </c>
      <c r="B158" s="7" t="e">
        <f>#REF!</f>
        <v>#REF!</v>
      </c>
      <c r="C158" s="7" t="e">
        <f t="shared" si="8"/>
        <v>#REF!</v>
      </c>
      <c r="D158" s="7">
        <v>28.780287999999999</v>
      </c>
      <c r="E158" s="7">
        <f t="shared" si="9"/>
        <v>-1.5032749662229463</v>
      </c>
      <c r="F158" s="7">
        <v>0.97018599999999999</v>
      </c>
      <c r="H158" s="7">
        <v>124199.502312</v>
      </c>
      <c r="I158" s="7">
        <v>1.0951979999999999</v>
      </c>
      <c r="S158" s="7">
        <v>29.025623</v>
      </c>
    </row>
    <row r="159" spans="1:19" x14ac:dyDescent="0.3">
      <c r="A159" s="8" t="e">
        <f>#REF!</f>
        <v>#REF!</v>
      </c>
      <c r="B159" s="7" t="e">
        <f>#REF!</f>
        <v>#REF!</v>
      </c>
      <c r="C159" s="7" t="e">
        <f t="shared" si="8"/>
        <v>#REF!</v>
      </c>
      <c r="D159" s="7">
        <v>28.686931999999999</v>
      </c>
      <c r="E159" s="7">
        <f t="shared" si="9"/>
        <v>-0.32437479430366523</v>
      </c>
      <c r="F159" s="7">
        <v>1.0015050000000001</v>
      </c>
      <c r="H159" s="7">
        <v>126342.05451099999</v>
      </c>
      <c r="I159" s="7">
        <v>0.98534100000000002</v>
      </c>
      <c r="S159" s="7">
        <v>28.764081999999998</v>
      </c>
    </row>
    <row r="160" spans="1:19" x14ac:dyDescent="0.3">
      <c r="A160" s="8" t="e">
        <f>#REF!</f>
        <v>#REF!</v>
      </c>
      <c r="B160" s="7" t="e">
        <f>#REF!</f>
        <v>#REF!</v>
      </c>
      <c r="C160" s="7" t="e">
        <f t="shared" si="8"/>
        <v>#REF!</v>
      </c>
      <c r="D160" s="7">
        <v>29.510297000000001</v>
      </c>
      <c r="E160" s="7">
        <f t="shared" si="9"/>
        <v>2.8701744752628287</v>
      </c>
      <c r="F160" s="7">
        <v>0.99843199999999999</v>
      </c>
      <c r="H160" s="7">
        <v>128591.464681</v>
      </c>
      <c r="I160" s="7">
        <v>1.086363</v>
      </c>
      <c r="S160" s="7">
        <v>29.372962000000001</v>
      </c>
    </row>
    <row r="161" spans="1:19" x14ac:dyDescent="0.3">
      <c r="A161" s="8" t="e">
        <f>#REF!</f>
        <v>#REF!</v>
      </c>
      <c r="B161" s="7" t="e">
        <f>#REF!</f>
        <v>#REF!</v>
      </c>
      <c r="C161" s="7" t="e">
        <f t="shared" si="8"/>
        <v>#REF!</v>
      </c>
      <c r="D161" s="7">
        <v>29.119012999999999</v>
      </c>
      <c r="E161" s="7">
        <f t="shared" si="9"/>
        <v>-1.3259236259126794</v>
      </c>
      <c r="F161" s="7">
        <v>1.084433</v>
      </c>
      <c r="H161" s="7">
        <v>129144.81261199999</v>
      </c>
      <c r="I161" s="7">
        <v>1.057077</v>
      </c>
      <c r="S161" s="7">
        <v>29.499559999999999</v>
      </c>
    </row>
    <row r="162" spans="1:19" x14ac:dyDescent="0.3">
      <c r="A162" s="8" t="e">
        <f>#REF!</f>
        <v>#REF!</v>
      </c>
      <c r="B162" s="7" t="e">
        <f>#REF!</f>
        <v>#REF!</v>
      </c>
      <c r="C162" s="7" t="e">
        <f t="shared" si="8"/>
        <v>#REF!</v>
      </c>
      <c r="D162" s="7">
        <v>30.077207000000001</v>
      </c>
      <c r="E162" s="7">
        <f t="shared" si="9"/>
        <v>3.2906129064196108</v>
      </c>
      <c r="F162" s="7">
        <v>1.099655</v>
      </c>
      <c r="H162" s="7">
        <v>131292.02935900001</v>
      </c>
      <c r="I162" s="7">
        <v>1.090584</v>
      </c>
      <c r="S162" s="7">
        <v>29.752483999999999</v>
      </c>
    </row>
    <row r="163" spans="1:19" x14ac:dyDescent="0.3">
      <c r="A163" s="8" t="e">
        <f>#REF!</f>
        <v>#REF!</v>
      </c>
      <c r="B163" s="7" t="e">
        <f>#REF!</f>
        <v>#REF!</v>
      </c>
      <c r="C163" s="7" t="e">
        <f t="shared" si="8"/>
        <v>#REF!</v>
      </c>
      <c r="D163" s="7">
        <v>30.035150000000002</v>
      </c>
      <c r="E163" s="7">
        <f t="shared" si="9"/>
        <v>-0.13983013781832199</v>
      </c>
      <c r="F163" s="7">
        <v>1.0774619999999999</v>
      </c>
      <c r="H163" s="7">
        <v>135547.531158</v>
      </c>
      <c r="I163" s="7">
        <v>1.059407</v>
      </c>
      <c r="S163" s="7">
        <v>29.846948000000001</v>
      </c>
    </row>
    <row r="164" spans="1:19" x14ac:dyDescent="0.3">
      <c r="A164" s="8" t="e">
        <f>#REF!</f>
        <v>#REF!</v>
      </c>
      <c r="B164" s="7" t="e">
        <f>#REF!</f>
        <v>#REF!</v>
      </c>
      <c r="C164" s="7" t="e">
        <f t="shared" si="8"/>
        <v>#REF!</v>
      </c>
      <c r="D164" s="7">
        <v>30.338235000000001</v>
      </c>
      <c r="E164" s="7">
        <f t="shared" si="9"/>
        <v>1.0091010033244316</v>
      </c>
      <c r="F164" s="7">
        <v>1.045105</v>
      </c>
      <c r="H164" s="7">
        <v>129495.023505</v>
      </c>
      <c r="I164" s="7">
        <v>0.95050800000000002</v>
      </c>
      <c r="S164" s="7">
        <v>30.460277000000001</v>
      </c>
    </row>
    <row r="165" spans="1:19" x14ac:dyDescent="0.3">
      <c r="A165" s="8" t="e">
        <f>#REF!</f>
        <v>#REF!</v>
      </c>
      <c r="B165" s="7" t="e">
        <f>#REF!</f>
        <v>#REF!</v>
      </c>
      <c r="C165" s="7" t="e">
        <f t="shared" si="8"/>
        <v>#REF!</v>
      </c>
      <c r="D165" s="7">
        <v>30.453683000000002</v>
      </c>
      <c r="E165" s="7">
        <f t="shared" si="9"/>
        <v>0.38053631003913324</v>
      </c>
      <c r="F165" s="7">
        <v>1.066387</v>
      </c>
      <c r="H165" s="7">
        <v>136136.98124200001</v>
      </c>
      <c r="I165" s="7">
        <v>0.677678</v>
      </c>
      <c r="S165" s="7">
        <v>30.013299</v>
      </c>
    </row>
    <row r="166" spans="1:19" x14ac:dyDescent="0.3">
      <c r="A166" s="8" t="e">
        <f>#REF!</f>
        <v>#REF!</v>
      </c>
      <c r="B166" s="7" t="e">
        <f>#REF!</f>
        <v>#REF!</v>
      </c>
      <c r="C166" s="7" t="e">
        <f t="shared" si="8"/>
        <v>#REF!</v>
      </c>
      <c r="D166" s="7">
        <v>30.519639999999999</v>
      </c>
      <c r="E166" s="7">
        <f t="shared" si="9"/>
        <v>0.21658135733532902</v>
      </c>
      <c r="F166" s="7">
        <v>0.86136900000000005</v>
      </c>
      <c r="H166" s="7">
        <v>135928.33141099999</v>
      </c>
      <c r="I166" s="7">
        <v>1.0007550000000001</v>
      </c>
      <c r="S166" s="7">
        <v>30.784756999999999</v>
      </c>
    </row>
    <row r="167" spans="1:19" x14ac:dyDescent="0.3">
      <c r="A167" s="8" t="e">
        <f>#REF!</f>
        <v>#REF!</v>
      </c>
      <c r="B167" s="7" t="e">
        <f>#REF!</f>
        <v>#REF!</v>
      </c>
      <c r="C167" s="7" t="e">
        <f t="shared" si="8"/>
        <v>#REF!</v>
      </c>
      <c r="D167" s="7">
        <v>30.873517</v>
      </c>
      <c r="E167" s="7">
        <f t="shared" si="9"/>
        <v>1.1595058133057989</v>
      </c>
      <c r="F167" s="7">
        <v>0.90887099999999998</v>
      </c>
      <c r="H167" s="7">
        <v>133224.31679099999</v>
      </c>
      <c r="I167" s="7">
        <v>1.0083519999999999</v>
      </c>
      <c r="S167" s="7">
        <v>30.691192999999998</v>
      </c>
    </row>
    <row r="168" spans="1:19" x14ac:dyDescent="0.3">
      <c r="A168" s="8" t="e">
        <f>#REF!</f>
        <v>#REF!</v>
      </c>
      <c r="B168" s="7" t="e">
        <f>#REF!</f>
        <v>#REF!</v>
      </c>
      <c r="C168" s="7" t="e">
        <f t="shared" si="8"/>
        <v>#REF!</v>
      </c>
      <c r="D168" s="7">
        <v>30.533166000000001</v>
      </c>
      <c r="E168" s="7">
        <f t="shared" si="9"/>
        <v>-1.1024043681191102</v>
      </c>
      <c r="F168" s="7">
        <v>0.90605199999999997</v>
      </c>
      <c r="H168" s="7">
        <v>137172.46039299999</v>
      </c>
      <c r="I168" s="7">
        <v>1.048009</v>
      </c>
      <c r="S168" s="7">
        <v>30.229922999999999</v>
      </c>
    </row>
    <row r="169" spans="1:19" x14ac:dyDescent="0.3">
      <c r="A169" s="8" t="e">
        <f>#REF!</f>
        <v>#REF!</v>
      </c>
      <c r="B169" s="7" t="e">
        <f>#REF!</f>
        <v>#REF!</v>
      </c>
      <c r="C169" s="7" t="e">
        <f t="shared" si="8"/>
        <v>#REF!</v>
      </c>
      <c r="D169" s="7">
        <v>31.004473999999998</v>
      </c>
      <c r="E169" s="7">
        <f t="shared" si="9"/>
        <v>1.5435936122706551</v>
      </c>
      <c r="F169" s="7">
        <v>0.96570199999999995</v>
      </c>
      <c r="H169" s="7">
        <v>141706.033344</v>
      </c>
      <c r="I169" s="7">
        <v>0.94075699999999995</v>
      </c>
      <c r="S169" s="7">
        <v>31.069490999999999</v>
      </c>
    </row>
    <row r="170" spans="1:19" x14ac:dyDescent="0.3">
      <c r="A170" s="8" t="e">
        <f>#REF!</f>
        <v>#REF!</v>
      </c>
      <c r="B170" s="7" t="e">
        <f>#REF!</f>
        <v>#REF!</v>
      </c>
      <c r="C170" s="7" t="e">
        <f t="shared" si="8"/>
        <v>#REF!</v>
      </c>
      <c r="D170" s="7">
        <v>31.526050000000001</v>
      </c>
      <c r="E170" s="7">
        <f t="shared" si="9"/>
        <v>1.6822604376387886</v>
      </c>
      <c r="F170" s="7">
        <v>0.97771699999999995</v>
      </c>
      <c r="H170" s="7">
        <v>128924.55601499999</v>
      </c>
      <c r="I170" s="7">
        <v>1.096765</v>
      </c>
      <c r="S170" s="7">
        <v>32.051326000000003</v>
      </c>
    </row>
    <row r="171" spans="1:19" x14ac:dyDescent="0.3">
      <c r="A171" s="8" t="e">
        <f>#REF!</f>
        <v>#REF!</v>
      </c>
      <c r="B171" s="7" t="e">
        <f>#REF!</f>
        <v>#REF!</v>
      </c>
      <c r="C171" s="7" t="e">
        <f t="shared" si="8"/>
        <v>#REF!</v>
      </c>
      <c r="D171" s="7">
        <v>32.529798999999997</v>
      </c>
      <c r="E171" s="7">
        <f t="shared" si="9"/>
        <v>3.1838717505047214</v>
      </c>
      <c r="F171" s="7">
        <v>0.98500500000000002</v>
      </c>
      <c r="H171" s="7">
        <v>145464.65598499999</v>
      </c>
      <c r="I171" s="7">
        <v>0.98450000000000004</v>
      </c>
      <c r="S171" s="7">
        <v>32.042045999999999</v>
      </c>
    </row>
    <row r="172" spans="1:19" x14ac:dyDescent="0.3">
      <c r="A172" s="8" t="e">
        <f>#REF!</f>
        <v>#REF!</v>
      </c>
      <c r="B172" s="7" t="e">
        <f>#REF!</f>
        <v>#REF!</v>
      </c>
      <c r="C172" s="7" t="e">
        <f t="shared" si="8"/>
        <v>#REF!</v>
      </c>
      <c r="D172" s="7">
        <v>33.806856000000003</v>
      </c>
      <c r="E172" s="7">
        <f t="shared" si="9"/>
        <v>3.9258066119621731</v>
      </c>
      <c r="F172" s="7">
        <v>1.014764</v>
      </c>
      <c r="H172" s="7">
        <v>143036.445607</v>
      </c>
      <c r="I172" s="7">
        <v>1.086646</v>
      </c>
      <c r="S172" s="7">
        <v>34.251959999999997</v>
      </c>
    </row>
    <row r="173" spans="1:19" x14ac:dyDescent="0.3">
      <c r="A173" s="8" t="e">
        <f>#REF!</f>
        <v>#REF!</v>
      </c>
      <c r="B173" s="7" t="e">
        <f>#REF!</f>
        <v>#REF!</v>
      </c>
      <c r="C173" s="7" t="e">
        <f t="shared" si="8"/>
        <v>#REF!</v>
      </c>
      <c r="D173" s="7">
        <v>32.658479</v>
      </c>
      <c r="E173" s="7">
        <f t="shared" si="9"/>
        <v>-3.3968760656122612</v>
      </c>
      <c r="F173" s="7">
        <v>1.0638890000000001</v>
      </c>
      <c r="H173" s="7">
        <v>141544.26889499999</v>
      </c>
      <c r="I173" s="7">
        <v>1.0558179999999999</v>
      </c>
      <c r="S173" s="7">
        <v>32.414698000000001</v>
      </c>
    </row>
    <row r="174" spans="1:19" x14ac:dyDescent="0.3">
      <c r="A174" s="8" t="e">
        <f>#REF!</f>
        <v>#REF!</v>
      </c>
      <c r="B174" s="7" t="e">
        <f>#REF!</f>
        <v>#REF!</v>
      </c>
      <c r="C174" s="7" t="e">
        <f t="shared" si="8"/>
        <v>#REF!</v>
      </c>
      <c r="D174" s="7">
        <v>32.931772000000002</v>
      </c>
      <c r="E174" s="7">
        <f t="shared" si="9"/>
        <v>0.83682096768806957</v>
      </c>
      <c r="F174" s="7">
        <v>1.0989990000000001</v>
      </c>
      <c r="H174" s="7">
        <v>142528.33894099999</v>
      </c>
      <c r="I174" s="7">
        <v>1.0891310000000001</v>
      </c>
      <c r="S174" s="7">
        <v>32.568655</v>
      </c>
    </row>
    <row r="175" spans="1:19" x14ac:dyDescent="0.3">
      <c r="A175" s="8" t="e">
        <f>#REF!</f>
        <v>#REF!</v>
      </c>
      <c r="B175" s="7" t="e">
        <f>#REF!</f>
        <v>#REF!</v>
      </c>
      <c r="C175" s="7" t="e">
        <f t="shared" si="8"/>
        <v>#REF!</v>
      </c>
      <c r="D175" s="7">
        <v>32.730182999999997</v>
      </c>
      <c r="E175" s="7">
        <f t="shared" si="9"/>
        <v>-0.61214136913132222</v>
      </c>
      <c r="F175" s="7">
        <v>1.0878639999999999</v>
      </c>
      <c r="H175" s="7">
        <v>140392.23336000001</v>
      </c>
      <c r="I175" s="7">
        <v>1.0622450000000001</v>
      </c>
      <c r="S175" s="7">
        <v>32.930816</v>
      </c>
    </row>
    <row r="176" spans="1:19" x14ac:dyDescent="0.3">
      <c r="A176" s="8" t="e">
        <f>#REF!</f>
        <v>#REF!</v>
      </c>
      <c r="B176" s="7" t="e">
        <f>#REF!</f>
        <v>#REF!</v>
      </c>
      <c r="C176" s="7" t="e">
        <f t="shared" si="8"/>
        <v>#REF!</v>
      </c>
      <c r="D176" s="7">
        <v>32.841737999999999</v>
      </c>
      <c r="E176" s="7">
        <f>D176/D175*100-100</f>
        <v>0.34083219149738397</v>
      </c>
      <c r="F176" s="7">
        <v>1.0336540000000001</v>
      </c>
      <c r="H176" s="7">
        <v>143836.94320899999</v>
      </c>
      <c r="I176" s="7">
        <v>0.94732300000000003</v>
      </c>
      <c r="S176" s="7">
        <v>32.574539999999999</v>
      </c>
    </row>
    <row r="177" spans="1:19" x14ac:dyDescent="0.3">
      <c r="A177" s="8" t="e">
        <f>#REF!</f>
        <v>#REF!</v>
      </c>
      <c r="B177" s="7" t="e">
        <f>#REF!</f>
        <v>#REF!</v>
      </c>
      <c r="C177" s="7" t="e">
        <f t="shared" si="8"/>
        <v>#REF!</v>
      </c>
      <c r="D177" s="7">
        <v>32.551077999999997</v>
      </c>
      <c r="E177" s="7">
        <f>D177/D176*100-100</f>
        <v>-0.88503233294170514</v>
      </c>
      <c r="F177" s="7">
        <v>1.0774140000000001</v>
      </c>
      <c r="H177" s="7">
        <v>145724.91276499999</v>
      </c>
      <c r="I177" s="7">
        <v>0.67773600000000001</v>
      </c>
      <c r="S177" s="7">
        <v>32.456657</v>
      </c>
    </row>
    <row r="178" spans="1:19" x14ac:dyDescent="0.3">
      <c r="A178" s="8" t="e">
        <f>#REF!</f>
        <v>#REF!</v>
      </c>
      <c r="B178" s="7" t="e">
        <f>#REF!</f>
        <v>#REF!</v>
      </c>
      <c r="C178" s="7" t="e">
        <f t="shared" si="8"/>
        <v>#REF!</v>
      </c>
      <c r="D178" s="7">
        <v>32.596417000000002</v>
      </c>
      <c r="E178" s="7">
        <f>D178/D177*100-100</f>
        <v>0.13928570967757992</v>
      </c>
      <c r="F178" s="7">
        <v>0.87089300000000003</v>
      </c>
      <c r="H178" s="7">
        <v>138966.655463</v>
      </c>
      <c r="I178" s="7">
        <v>1.00309</v>
      </c>
      <c r="S178" s="7">
        <v>33.125171999999999</v>
      </c>
    </row>
    <row r="179" spans="1:19" x14ac:dyDescent="0.3">
      <c r="A179" s="14" t="e">
        <f>#REF!</f>
        <v>#REF!</v>
      </c>
      <c r="B179" s="7" t="e">
        <f>#REF!</f>
        <v>#REF!</v>
      </c>
      <c r="C179" s="7" t="e">
        <f t="shared" si="8"/>
        <v>#REF!</v>
      </c>
      <c r="D179" s="10">
        <v>31.266483000000001</v>
      </c>
      <c r="E179" s="7">
        <f>D179/D178*100-100</f>
        <v>-4.0800005718419925</v>
      </c>
      <c r="F179" s="7">
        <v>0.93320400000000003</v>
      </c>
      <c r="H179" s="10">
        <v>147738.69621200001</v>
      </c>
      <c r="I179" s="10">
        <v>1.0072779999999999</v>
      </c>
      <c r="S179" s="7">
        <v>31.889355999999999</v>
      </c>
    </row>
    <row r="180" spans="1:19" x14ac:dyDescent="0.3">
      <c r="A180" s="8" t="e">
        <f>#REF!</f>
        <v>#REF!</v>
      </c>
      <c r="F180" s="7">
        <v>0.89691500000000002</v>
      </c>
      <c r="I180" s="7">
        <v>0.96740800000000005</v>
      </c>
    </row>
    <row r="181" spans="1:19" x14ac:dyDescent="0.3">
      <c r="A181" s="8" t="e">
        <f>#REF!</f>
        <v>#REF!</v>
      </c>
      <c r="D181" s="7">
        <f>D179/D178*100-100</f>
        <v>-4.0800005718419925</v>
      </c>
      <c r="F181" s="7">
        <v>0.98626499999999995</v>
      </c>
      <c r="I181" s="7">
        <v>1.018429</v>
      </c>
    </row>
    <row r="182" spans="1:19" x14ac:dyDescent="0.3">
      <c r="A182" s="8" t="e">
        <f>#REF!</f>
        <v>#REF!</v>
      </c>
      <c r="F182" s="7">
        <v>0.95110799999999995</v>
      </c>
      <c r="I182" s="7">
        <v>1.0975490000000001</v>
      </c>
    </row>
    <row r="183" spans="1:19" x14ac:dyDescent="0.3">
      <c r="A183" s="8" t="e">
        <f>#REF!</f>
        <v>#REF!</v>
      </c>
      <c r="F183" s="7">
        <v>0.99127600000000005</v>
      </c>
      <c r="I183" s="7">
        <v>0.98407999999999995</v>
      </c>
    </row>
    <row r="184" spans="1:19" x14ac:dyDescent="0.3">
      <c r="A184" s="8" t="e">
        <f>#REF!</f>
        <v>#REF!</v>
      </c>
      <c r="F184" s="7">
        <v>1.0379719999999999</v>
      </c>
      <c r="I184" s="7">
        <v>1.0867880000000001</v>
      </c>
    </row>
    <row r="185" spans="1:19" x14ac:dyDescent="0.3">
      <c r="A185" s="8" t="e">
        <f>#REF!</f>
        <v>#REF!</v>
      </c>
      <c r="F185" s="7">
        <v>1.033215</v>
      </c>
      <c r="I185" s="7">
        <v>1.071375</v>
      </c>
    </row>
    <row r="186" spans="1:19" x14ac:dyDescent="0.3">
      <c r="A186" s="8" t="e">
        <f>#REF!</f>
        <v>#REF!</v>
      </c>
      <c r="F186" s="7">
        <v>1.1288050000000001</v>
      </c>
      <c r="I186" s="7">
        <v>1.071958</v>
      </c>
    </row>
    <row r="187" spans="1:19" x14ac:dyDescent="0.3">
      <c r="A187" s="8" t="e">
        <f>#REF!</f>
        <v>#REF!</v>
      </c>
      <c r="F187" s="7">
        <v>1.0758080000000001</v>
      </c>
      <c r="I187" s="7">
        <v>1.0636650000000001</v>
      </c>
    </row>
    <row r="188" spans="1:19" x14ac:dyDescent="0.3">
      <c r="A188" s="8" t="e">
        <f>#REF!</f>
        <v>#REF!</v>
      </c>
      <c r="F188" s="7">
        <v>1.017204</v>
      </c>
      <c r="I188" s="7">
        <v>0.94572999999999996</v>
      </c>
    </row>
    <row r="189" spans="1:19" x14ac:dyDescent="0.3">
      <c r="A189" s="8" t="e">
        <f>#REF!</f>
        <v>#REF!</v>
      </c>
      <c r="F189" s="7">
        <v>1.107194</v>
      </c>
      <c r="I189" s="7">
        <v>0.67776499999999995</v>
      </c>
    </row>
    <row r="190" spans="1:19" x14ac:dyDescent="0.3">
      <c r="A190" s="8"/>
      <c r="F190" s="7">
        <v>0.84814900000000004</v>
      </c>
      <c r="I190" s="7">
        <v>1.004257</v>
      </c>
    </row>
    <row r="191" spans="1:19" x14ac:dyDescent="0.3">
      <c r="A191" s="8"/>
      <c r="F191" s="7">
        <v>0.91145699999999996</v>
      </c>
      <c r="I191" s="7">
        <v>1.006742</v>
      </c>
    </row>
    <row r="197" spans="2:17" x14ac:dyDescent="0.3">
      <c r="C197" s="7" t="s">
        <v>42</v>
      </c>
      <c r="D197" s="7" t="s">
        <v>40</v>
      </c>
      <c r="E197" s="7" t="s">
        <v>43</v>
      </c>
      <c r="F197" s="7" t="s">
        <v>44</v>
      </c>
      <c r="G197" s="4" t="s">
        <v>45</v>
      </c>
      <c r="K197" s="7" t="s">
        <v>46</v>
      </c>
      <c r="L197" s="7" t="s">
        <v>47</v>
      </c>
      <c r="M197" s="7" t="s">
        <v>48</v>
      </c>
      <c r="N197" s="7" t="s">
        <v>49</v>
      </c>
      <c r="O197" s="7" t="s">
        <v>50</v>
      </c>
      <c r="P197" s="9" t="s">
        <v>51</v>
      </c>
      <c r="Q197" s="7" t="s">
        <v>52</v>
      </c>
    </row>
    <row r="198" spans="2:17" x14ac:dyDescent="0.3">
      <c r="B198" s="7">
        <v>2001</v>
      </c>
      <c r="P198" s="7">
        <v>39689.42</v>
      </c>
    </row>
    <row r="199" spans="2:17" x14ac:dyDescent="0.3">
      <c r="B199" s="7">
        <v>2002</v>
      </c>
      <c r="G199" s="7"/>
      <c r="P199" s="7">
        <v>35096.92</v>
      </c>
    </row>
    <row r="200" spans="2:17" x14ac:dyDescent="0.3">
      <c r="B200" s="7">
        <v>2003</v>
      </c>
      <c r="G200" s="7"/>
      <c r="P200" s="7">
        <v>39917.35</v>
      </c>
    </row>
    <row r="201" spans="2:17" x14ac:dyDescent="0.3">
      <c r="C201" s="7" t="s">
        <v>42</v>
      </c>
      <c r="D201" s="7" t="s">
        <v>40</v>
      </c>
      <c r="E201" s="7" t="s">
        <v>43</v>
      </c>
      <c r="F201" s="7" t="s">
        <v>44</v>
      </c>
      <c r="G201" s="4" t="s">
        <v>45</v>
      </c>
      <c r="H201" s="7" t="s">
        <v>46</v>
      </c>
      <c r="I201" s="7" t="s">
        <v>47</v>
      </c>
      <c r="J201" s="7" t="s">
        <v>48</v>
      </c>
      <c r="K201" s="7" t="s">
        <v>46</v>
      </c>
      <c r="L201" s="7" t="s">
        <v>47</v>
      </c>
      <c r="M201" s="7" t="s">
        <v>48</v>
      </c>
      <c r="N201" s="7" t="s">
        <v>49</v>
      </c>
      <c r="O201" s="7" t="s">
        <v>50</v>
      </c>
      <c r="P201" s="9" t="s">
        <v>51</v>
      </c>
      <c r="Q201" s="7" t="s">
        <v>52</v>
      </c>
    </row>
    <row r="202" spans="2:17" x14ac:dyDescent="0.3">
      <c r="B202" s="7">
        <v>2005</v>
      </c>
      <c r="D202" s="7">
        <v>88.926106217961404</v>
      </c>
      <c r="E202" s="7">
        <v>86.658207340120342</v>
      </c>
      <c r="F202" s="7">
        <v>95.104808519011641</v>
      </c>
      <c r="G202" s="7">
        <v>97.432969884412614</v>
      </c>
      <c r="K202" s="7">
        <v>97.686194497938061</v>
      </c>
      <c r="L202" s="7">
        <v>96.338676677491193</v>
      </c>
      <c r="M202" s="7">
        <v>97.704560182618323</v>
      </c>
      <c r="N202" s="7">
        <v>107.94150987619608</v>
      </c>
      <c r="O202" s="7">
        <v>103.04453128245812</v>
      </c>
      <c r="P202" s="7">
        <v>92.96319767781938</v>
      </c>
      <c r="Q202" s="7">
        <v>92.764286005474546</v>
      </c>
    </row>
    <row r="203" spans="2:17" x14ac:dyDescent="0.3">
      <c r="B203" s="7">
        <v>2006</v>
      </c>
      <c r="C203" s="7">
        <v>72.628370128257785</v>
      </c>
      <c r="D203" s="7">
        <v>84.256463120020641</v>
      </c>
      <c r="E203" s="7">
        <v>88.275285434658571</v>
      </c>
      <c r="F203" s="7">
        <v>96.809838228332495</v>
      </c>
      <c r="G203" s="7">
        <v>97.485499420347537</v>
      </c>
      <c r="K203" s="7">
        <v>103.45394492016597</v>
      </c>
      <c r="L203" s="7">
        <v>94.814117112753294</v>
      </c>
      <c r="M203" s="7">
        <v>98.071130210862265</v>
      </c>
      <c r="N203" s="7">
        <v>108.0977600446808</v>
      </c>
      <c r="O203" s="7">
        <v>102.72662533258043</v>
      </c>
      <c r="P203" s="7">
        <v>93.852195070993545</v>
      </c>
      <c r="Q203" s="7">
        <v>95.363202574945987</v>
      </c>
    </row>
    <row r="204" spans="2:17" x14ac:dyDescent="0.3">
      <c r="B204" s="7">
        <v>2007</v>
      </c>
      <c r="C204" s="7">
        <v>77.313938643667726</v>
      </c>
      <c r="D204" s="7">
        <v>88.626450573438404</v>
      </c>
      <c r="E204" s="7">
        <v>95.005304323169867</v>
      </c>
      <c r="F204" s="7">
        <v>95.954084549831805</v>
      </c>
      <c r="G204" s="7">
        <v>103.85533019011784</v>
      </c>
      <c r="K204" s="7">
        <v>105.73803712009448</v>
      </c>
      <c r="L204" s="7">
        <v>103.90727355410468</v>
      </c>
      <c r="M204" s="7">
        <v>111.01528809255203</v>
      </c>
      <c r="N204" s="7">
        <v>124.81946760834614</v>
      </c>
      <c r="O204" s="7">
        <v>115.87311282694857</v>
      </c>
      <c r="P204" s="7">
        <v>108.04797079247543</v>
      </c>
      <c r="Q204" s="7">
        <v>103.64394852131971</v>
      </c>
    </row>
    <row r="205" spans="2:17" x14ac:dyDescent="0.3">
      <c r="B205" s="7">
        <v>2008</v>
      </c>
      <c r="C205" s="7">
        <v>78.319178796116688</v>
      </c>
      <c r="D205" s="7">
        <v>87.079268869310127</v>
      </c>
      <c r="E205" s="7">
        <v>86.573073947326733</v>
      </c>
      <c r="F205" s="7">
        <v>85.796458297396143</v>
      </c>
      <c r="G205" s="7">
        <v>86.983070809774858</v>
      </c>
      <c r="K205" s="7">
        <v>83.779413636477813</v>
      </c>
      <c r="L205" s="7">
        <v>74.025786819129792</v>
      </c>
      <c r="M205" s="7">
        <v>80.200177279223439</v>
      </c>
      <c r="N205" s="7">
        <v>78.780458915835865</v>
      </c>
      <c r="O205" s="7">
        <v>71.862027339465001</v>
      </c>
      <c r="P205" s="7">
        <v>58.345092129270974</v>
      </c>
      <c r="Q205" s="7">
        <v>54.593494290154212</v>
      </c>
    </row>
    <row r="206" spans="2:17" x14ac:dyDescent="0.3">
      <c r="B206" s="7">
        <v>2009</v>
      </c>
      <c r="C206" s="7">
        <v>38.590134210132085</v>
      </c>
      <c r="D206" s="7">
        <v>37.888714611466696</v>
      </c>
      <c r="E206" s="7">
        <v>33.620715199170093</v>
      </c>
      <c r="F206" s="7">
        <v>35.422358856127921</v>
      </c>
      <c r="G206" s="7">
        <v>34.5771195849522</v>
      </c>
      <c r="K206" s="7">
        <v>33.23166688519359</v>
      </c>
      <c r="L206" s="7">
        <v>34.54032873320039</v>
      </c>
      <c r="M206" s="7">
        <v>37.433261644884496</v>
      </c>
      <c r="N206" s="7">
        <v>39.722849886036094</v>
      </c>
      <c r="O206" s="7">
        <v>42.425314075167002</v>
      </c>
      <c r="P206" s="7">
        <v>41.102154223903419</v>
      </c>
      <c r="Q206" s="7">
        <v>41.724744400565555</v>
      </c>
    </row>
    <row r="207" spans="2:17" x14ac:dyDescent="0.3">
      <c r="B207" s="7">
        <v>2010</v>
      </c>
      <c r="C207" s="7">
        <v>34.044658054190862</v>
      </c>
      <c r="D207" s="7">
        <v>37.33064903382833</v>
      </c>
      <c r="E207" s="7">
        <v>38.026827875736231</v>
      </c>
      <c r="F207" s="7">
        <v>43.029763362951613</v>
      </c>
      <c r="G207" s="7">
        <v>43.781183229539067</v>
      </c>
      <c r="K207" s="7">
        <v>45.254718036744741</v>
      </c>
      <c r="L207" s="7">
        <v>47.795219895769932</v>
      </c>
      <c r="M207" s="7">
        <v>50.402348253135244</v>
      </c>
      <c r="N207" s="7">
        <v>52.989347927537864</v>
      </c>
      <c r="O207" s="7">
        <v>55.498722674158437</v>
      </c>
      <c r="P207" s="7">
        <v>51.857563201986089</v>
      </c>
      <c r="Q207" s="7">
        <v>53.94931280948299</v>
      </c>
    </row>
    <row r="208" spans="2:17" x14ac:dyDescent="0.3">
      <c r="B208" s="7">
        <v>2011</v>
      </c>
      <c r="C208" s="7">
        <v>41.668627795540409</v>
      </c>
      <c r="D208" s="7">
        <v>44.534373693617724</v>
      </c>
      <c r="E208" s="7">
        <v>45.600211837830834</v>
      </c>
      <c r="F208" s="7">
        <v>52.379251317329825</v>
      </c>
      <c r="G208" s="7">
        <v>48.288372172235178</v>
      </c>
      <c r="K208" s="7">
        <v>47.65610835098677</v>
      </c>
      <c r="L208" s="7">
        <v>49.457692838242075</v>
      </c>
      <c r="M208" s="7">
        <v>49.749244980255455</v>
      </c>
      <c r="N208" s="7">
        <v>52.020235716755252</v>
      </c>
      <c r="O208" s="7">
        <v>51.766497049862679</v>
      </c>
      <c r="P208" s="7">
        <v>45.87094047940144</v>
      </c>
      <c r="Q208" s="7">
        <v>49.641711330986439</v>
      </c>
    </row>
    <row r="209" spans="2:17" x14ac:dyDescent="0.3">
      <c r="B209" s="7">
        <v>2012</v>
      </c>
      <c r="C209" s="7">
        <v>37.839877035641287</v>
      </c>
      <c r="D209" s="7">
        <v>40.613934704108011</v>
      </c>
      <c r="E209" s="7">
        <v>41.38073740122104</v>
      </c>
      <c r="F209" s="7">
        <v>43.919383457987003</v>
      </c>
      <c r="G209" s="7">
        <v>41.661317360045508</v>
      </c>
      <c r="K209" s="7">
        <v>43.501072091074661</v>
      </c>
      <c r="L209" s="7">
        <v>42.335587612030714</v>
      </c>
      <c r="M209" s="7">
        <v>44.762739382082273</v>
      </c>
      <c r="N209" s="7">
        <v>45.394312451546924</v>
      </c>
      <c r="O209" s="7">
        <v>39.808478004916992</v>
      </c>
      <c r="P209" s="7">
        <v>38.706194127199637</v>
      </c>
      <c r="Q209" s="7">
        <v>39.427530517878232</v>
      </c>
    </row>
    <row r="210" spans="2:17" x14ac:dyDescent="0.3">
      <c r="B210" s="7">
        <v>2013</v>
      </c>
      <c r="C210" s="7">
        <v>28.970682963280954</v>
      </c>
      <c r="D210" s="7">
        <v>31.705215938720418</v>
      </c>
      <c r="E210" s="7">
        <v>31.332682008779056</v>
      </c>
      <c r="F210" s="7">
        <v>30.806276378908347</v>
      </c>
      <c r="G210" s="7">
        <v>30.676244735403664</v>
      </c>
      <c r="K210" s="7">
        <v>31.638469280866111</v>
      </c>
      <c r="L210" s="7">
        <v>30.090282788969112</v>
      </c>
      <c r="M210" s="7">
        <v>32.642535647879903</v>
      </c>
      <c r="N210" s="7">
        <v>33.26186191496474</v>
      </c>
      <c r="O210" s="7">
        <v>31.641502372036665</v>
      </c>
      <c r="P210" s="7">
        <v>31.737900443092514</v>
      </c>
      <c r="Q210" s="7">
        <v>33.607415621710921</v>
      </c>
    </row>
    <row r="211" spans="2:17" x14ac:dyDescent="0.3">
      <c r="B211" s="7">
        <v>2014</v>
      </c>
      <c r="C211" s="7">
        <v>26.285331233424813</v>
      </c>
      <c r="D211" s="7">
        <v>28.061664579776629</v>
      </c>
      <c r="E211" s="7">
        <v>27.2808591901684</v>
      </c>
      <c r="F211" s="7">
        <v>28.05810307451857</v>
      </c>
      <c r="G211" s="7">
        <v>27.922228461962934</v>
      </c>
      <c r="K211" s="7">
        <v>28.730117442011238</v>
      </c>
      <c r="L211" s="7">
        <v>29.464012261151577</v>
      </c>
      <c r="M211" s="7">
        <v>31.57761626313539</v>
      </c>
      <c r="N211" s="7">
        <v>33.074565874426327</v>
      </c>
      <c r="O211" s="7">
        <v>32.361731842260617</v>
      </c>
      <c r="P211" s="7">
        <v>31.70663751216895</v>
      </c>
      <c r="Q211" s="7">
        <v>32.475403329497155</v>
      </c>
    </row>
    <row r="212" spans="2:17" x14ac:dyDescent="0.3">
      <c r="B212" s="7">
        <v>2015</v>
      </c>
      <c r="C212" s="7">
        <v>26.288680103593236</v>
      </c>
      <c r="D212" s="7">
        <v>28.060044645105616</v>
      </c>
      <c r="E212" s="7">
        <v>27.66462740047465</v>
      </c>
      <c r="F212" s="7">
        <v>29.941068053189216</v>
      </c>
      <c r="G212" s="7">
        <v>30.823554403606497</v>
      </c>
      <c r="K212" s="7">
        <v>32.041999517397102</v>
      </c>
      <c r="L212" s="7">
        <v>34.305973826405953</v>
      </c>
      <c r="M212" s="7">
        <v>34.745229758754803</v>
      </c>
      <c r="N212" s="7">
        <v>36.191819672626764</v>
      </c>
      <c r="O212" s="7">
        <v>35.605847660217883</v>
      </c>
      <c r="P212" s="7">
        <v>33.94749595338422</v>
      </c>
      <c r="Q212" s="7">
        <v>35.070999737533327</v>
      </c>
    </row>
    <row r="213" spans="2:17" x14ac:dyDescent="0.3">
      <c r="B213" s="7">
        <v>2016</v>
      </c>
      <c r="C213" s="7">
        <v>28.387682965463707</v>
      </c>
      <c r="D213" s="7">
        <v>29.178251603096239</v>
      </c>
    </row>
  </sheetData>
  <autoFilter ref="A2:F191" xr:uid="{00000000-0009-0000-0000-00001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15</vt:i4>
      </vt:variant>
    </vt:vector>
  </HeadingPairs>
  <TitlesOfParts>
    <vt:vector size="20" baseType="lpstr">
      <vt:lpstr>Job Ads for Commentary</vt:lpstr>
      <vt:lpstr>CAI for Commentary </vt:lpstr>
      <vt:lpstr>SEASABS_AUST_SA</vt:lpstr>
      <vt:lpstr>SA_LeapYearAust</vt:lpstr>
      <vt:lpstr>SA_LeapYearAust_SEI</vt:lpstr>
      <vt:lpstr>Chart2</vt:lpstr>
      <vt:lpstr>Chart3</vt:lpstr>
      <vt:lpstr>Chart4</vt:lpstr>
      <vt:lpstr>Chart5</vt:lpstr>
      <vt:lpstr>Chart8</vt:lpstr>
      <vt:lpstr>Chart13</vt:lpstr>
      <vt:lpstr>Chart14</vt:lpstr>
      <vt:lpstr>Chart15</vt:lpstr>
      <vt:lpstr>Chart16</vt:lpstr>
      <vt:lpstr>Chart17</vt:lpstr>
      <vt:lpstr>Chart18</vt:lpstr>
      <vt:lpstr>Chart19</vt:lpstr>
      <vt:lpstr>Chart20</vt:lpstr>
      <vt:lpstr>Chart21</vt:lpstr>
      <vt:lpstr>Chart22</vt:lpstr>
    </vt:vector>
  </TitlesOfParts>
  <Company>National Australia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Miles</dc:creator>
  <cp:lastModifiedBy>Shanika Yapa</cp:lastModifiedBy>
  <cp:lastPrinted>2017-03-01T07:05:49Z</cp:lastPrinted>
  <dcterms:created xsi:type="dcterms:W3CDTF">2015-11-02T03:28:28Z</dcterms:created>
  <dcterms:modified xsi:type="dcterms:W3CDTF">2020-11-17T21:51:57Z</dcterms:modified>
</cp:coreProperties>
</file>