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drawings/drawing14.xml" ContentType="application/vnd.openxmlformats-officedocument.drawingml.chartshapes+xml"/>
  <Override PartName="/xl/drawings/drawing12.xml" ContentType="application/vnd.openxmlformats-officedocument.drawingml.chartshapes+xml"/>
  <Override PartName="/xl/drawings/drawing8.xml" ContentType="application/vnd.openxmlformats-officedocument.drawingml.chartshapes+xml"/>
  <Override PartName="/xl/drawings/drawing16.xml" ContentType="application/vnd.openxmlformats-officedocument.drawingml.chartshapes+xml"/>
  <Override PartName="/xl/drawings/drawing6.xml" ContentType="application/vnd.openxmlformats-officedocument.drawingml.chartshapes+xml"/>
  <Override PartName="/xl/drawings/drawing10.xml" ContentType="application/vnd.openxmlformats-officedocument.drawingml.chartshapes+xml"/>
  <Override PartName="/xl/drawings/drawing20.xml" ContentType="application/vnd.openxmlformats-officedocument.drawingml.chartshapes+xml"/>
  <Override PartName="/xl/drawings/drawing4.xml" ContentType="application/vnd.openxmlformats-officedocument.drawingml.chartshapes+xml"/>
  <Override PartName="/xl/drawings/drawing29.xml" ContentType="application/vnd.openxmlformats-officedocument.drawingml.chartshapes+xml"/>
  <Override PartName="/xl/drawings/drawing27.xml" ContentType="application/vnd.openxmlformats-officedocument.drawingml.chartshapes+xml"/>
  <Override PartName="/xl/drawings/drawing25.xml" ContentType="application/vnd.openxmlformats-officedocument.drawingml.chartshapes+xml"/>
  <Override PartName="/xl/drawings/drawing22.xml" ContentType="application/vnd.openxmlformats-officedocument.drawingml.chartshapes+xml"/>
  <Override PartName="/xl/drawings/drawing18.xml" ContentType="application/vnd.openxmlformats-officedocument.drawingml.chartshapes+xml"/>
  <Override PartName="/xl/workbook.xml" ContentType="application/vnd.openxmlformats-officedocument.spreadsheetml.sheet.main+xml"/>
  <Override PartName="/xl/chartsheets/sheet14.xml" ContentType="application/vnd.openxmlformats-officedocument.spreadsheetml.chartsheet+xml"/>
  <Override PartName="/xl/charts/chart15.xml" ContentType="application/vnd.openxmlformats-officedocument.drawingml.chart+xml"/>
  <Override PartName="/xl/drawings/drawing28.xml" ContentType="application/vnd.openxmlformats-officedocument.drawing+xml"/>
  <Override PartName="/xl/worksheets/sheet1.xml" ContentType="application/vnd.openxmlformats-officedocument.spreadsheetml.worksheet+xml"/>
  <Override PartName="/xl/charts/chart14.xml" ContentType="application/vnd.openxmlformats-officedocument.drawingml.chart+xml"/>
  <Override PartName="/xl/chartsheets/sheet1.xml" ContentType="application/vnd.openxmlformats-officedocument.spreadsheetml.chartsheet+xml"/>
  <Override PartName="/xl/chartsheets/sheet4.xml" ContentType="application/vnd.openxmlformats-officedocument.spreadsheetml.chartsheet+xml"/>
  <Override PartName="/xl/chartsheets/sheet3.xml" ContentType="application/vnd.openxmlformats-officedocument.spreadsheetml.chartsheet+xml"/>
  <Override PartName="/xl/chartsheets/sheet2.xml" ContentType="application/vnd.openxmlformats-officedocument.spreadsheetml.chartsheet+xml"/>
  <Override PartName="/xl/worksheets/sheet2.xml" ContentType="application/vnd.openxmlformats-officedocument.spreadsheetml.worksheet+xml"/>
  <Override PartName="/xl/drawings/drawing26.xml" ContentType="application/vnd.openxmlformats-officedocument.drawing+xml"/>
  <Override PartName="/xl/drawings/drawing24.xml" ContentType="application/vnd.openxmlformats-officedocument.drawing+xml"/>
  <Override PartName="/xl/drawings/drawing9.xml" ContentType="application/vnd.openxmlformats-officedocument.drawing+xml"/>
  <Override PartName="/xl/chartsheets/sheet11.xml" ContentType="application/vnd.openxmlformats-officedocument.spreadsheetml.chartsheet+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chartsheets/sheet10.xml" ContentType="application/vnd.openxmlformats-officedocument.spreadsheetml.chartsheet+xml"/>
  <Override PartName="/xl/drawings/drawing11.xml" ContentType="application/vnd.openxmlformats-officedocument.drawing+xml"/>
  <Override PartName="/xl/charts/chart7.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charts/chart6.xml" ContentType="application/vnd.openxmlformats-officedocument.drawingml.chart+xml"/>
  <Override PartName="/xl/worksheets/sheet4.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chartsheets/sheet15.xml" ContentType="application/vnd.openxmlformats-officedocument.spreadsheetml.chartsheet+xml"/>
  <Override PartName="/xl/worksheets/sheet5.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heets/sheet12.xml" ContentType="application/vnd.openxmlformats-officedocument.spreadsheetml.chartsheet+xml"/>
  <Override PartName="/xl/charts/chart2.xml" ContentType="application/vnd.openxmlformats-officedocument.drawingml.chart+xml"/>
  <Override PartName="/xl/drawings/drawing3.xml" ContentType="application/vnd.openxmlformats-officedocument.drawing+xml"/>
  <Override PartName="/xl/chartsheets/sheet13.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drawings/drawing15.xml" ContentType="application/vnd.openxmlformats-officedocument.drawing+xml"/>
  <Override PartName="/xl/chartsheets/sheet6.xml" ContentType="application/vnd.openxmlformats-officedocument.spreadsheetml.chartsheet+xml"/>
  <Override PartName="/xl/drawings/drawing23.xml" ContentType="application/vnd.openxmlformats-officedocument.drawing+xml"/>
  <Override PartName="/xl/drawings/drawing19.xml" ContentType="application/vnd.openxmlformats-officedocument.drawing+xml"/>
  <Override PartName="/xl/drawings/drawing21.xml" ContentType="application/vnd.openxmlformats-officedocument.drawing+xml"/>
  <Override PartName="/xl/chartsheets/sheet5.xml" ContentType="application/vnd.openxmlformats-officedocument.spreadsheetml.chartsheet+xml"/>
  <Override PartName="/xl/charts/chart10.xml" ContentType="application/vnd.openxmlformats-officedocument.drawingml.chart+xml"/>
  <Override PartName="/xl/charts/chart12.xml" ContentType="application/vnd.openxmlformats-officedocument.drawingml.chart+xml"/>
  <Override PartName="/xl/drawings/drawing17.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heets/sheet7.xml" ContentType="application/vnd.openxmlformats-officedocument.spreadsheetml.chartsheet+xml"/>
  <Override PartName="/xl/charts/chart1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C:\Users\zhan\Desktop\SEEK data\SEASABS\"/>
    </mc:Choice>
  </mc:AlternateContent>
  <bookViews>
    <workbookView xWindow="0" yWindow="0" windowWidth="28800" windowHeight="12210" tabRatio="824" firstSheet="4" activeTab="5"/>
  </bookViews>
  <sheets>
    <sheet name="Chart2" sheetId="49" state="hidden" r:id="rId1"/>
    <sheet name="Chart3" sheetId="50" state="hidden" r:id="rId2"/>
    <sheet name="Chart4" sheetId="53" state="hidden" r:id="rId3"/>
    <sheet name="Chart5" sheetId="71" state="hidden" r:id="rId4"/>
    <sheet name="Job Ads for Commentary" sheetId="81" r:id="rId5"/>
    <sheet name="CAI for Commentary" sheetId="82" r:id="rId6"/>
    <sheet name="SEASABS_AUST_SA" sheetId="1" state="hidden" r:id="rId7"/>
    <sheet name="Chart8" sheetId="58" state="hidden" r:id="rId8"/>
    <sheet name="Chart13" sheetId="59" state="hidden" r:id="rId9"/>
    <sheet name="Chart14" sheetId="60" state="hidden" r:id="rId10"/>
    <sheet name="Chart15" sheetId="56" state="hidden" r:id="rId11"/>
    <sheet name="Chart16" sheetId="61" state="hidden" r:id="rId12"/>
    <sheet name="Chart17" sheetId="62" state="hidden" r:id="rId13"/>
    <sheet name="Chart18" sheetId="68" state="hidden" r:id="rId14"/>
    <sheet name="SA_LeapYearAust" sheetId="55" state="hidden" r:id="rId15"/>
    <sheet name="Chart19" sheetId="65" state="hidden" r:id="rId16"/>
    <sheet name="Chart20" sheetId="66" state="hidden" r:id="rId17"/>
    <sheet name="Chart21" sheetId="67" state="hidden" r:id="rId18"/>
    <sheet name="SA_LeapYearAust_SEI" sheetId="63" state="hidden" r:id="rId19"/>
    <sheet name="Chart22" sheetId="64" state="hidden" r:id="rId20"/>
  </sheets>
  <definedNames>
    <definedName name="_xlnm._FilterDatabase" localSheetId="14" hidden="1">SA_LeapYearAust!$A$2:$F$191</definedName>
    <definedName name="_xlnm._FilterDatabase" localSheetId="18" hidden="1">SA_LeapYearAust_SEI!$A$2:$F$191</definedName>
  </definedNames>
  <calcPr calcId="171027"/>
</workbook>
</file>

<file path=xl/calcChain.xml><?xml version="1.0" encoding="utf-8"?>
<calcChain xmlns="http://schemas.openxmlformats.org/spreadsheetml/2006/main">
  <c r="W199" i="55" l="1"/>
  <c r="W200" i="55"/>
  <c r="W201" i="55"/>
  <c r="W202" i="55"/>
  <c r="W203" i="55"/>
  <c r="W204" i="55"/>
  <c r="W205" i="55"/>
  <c r="W206" i="55"/>
  <c r="W207" i="55"/>
  <c r="W208" i="55"/>
  <c r="W209" i="55"/>
  <c r="W210" i="55"/>
  <c r="W211" i="55"/>
  <c r="W212" i="55"/>
  <c r="W198" i="55"/>
  <c r="D181" i="63"/>
  <c r="E49" i="63"/>
  <c r="E50" i="63"/>
  <c r="E51" i="63"/>
  <c r="E52" i="63"/>
  <c r="E53" i="63"/>
  <c r="E54" i="63"/>
  <c r="E55" i="63"/>
  <c r="E56" i="63"/>
  <c r="E57" i="63"/>
  <c r="E58" i="63"/>
  <c r="E59" i="63"/>
  <c r="E60" i="63"/>
  <c r="E61" i="63"/>
  <c r="E62" i="63"/>
  <c r="E63" i="63"/>
  <c r="E64" i="63"/>
  <c r="E65" i="63"/>
  <c r="E66" i="63"/>
  <c r="E67" i="63"/>
  <c r="E68" i="63"/>
  <c r="E69" i="63"/>
  <c r="E70" i="63"/>
  <c r="E71" i="63"/>
  <c r="E72" i="63"/>
  <c r="E73" i="63"/>
  <c r="E74" i="63"/>
  <c r="E75" i="63"/>
  <c r="E76" i="63"/>
  <c r="E77" i="63"/>
  <c r="E78" i="63"/>
  <c r="E79" i="63"/>
  <c r="E80" i="63"/>
  <c r="E81" i="63"/>
  <c r="E82" i="63"/>
  <c r="E83" i="63"/>
  <c r="E84" i="63"/>
  <c r="E85" i="63"/>
  <c r="E86" i="63"/>
  <c r="E87" i="63"/>
  <c r="E88" i="63"/>
  <c r="E89" i="63"/>
  <c r="E90" i="63"/>
  <c r="E91" i="63"/>
  <c r="E92" i="63"/>
  <c r="E93" i="63"/>
  <c r="E94" i="63"/>
  <c r="E95" i="63"/>
  <c r="E96" i="63"/>
  <c r="E97" i="63"/>
  <c r="E98" i="63"/>
  <c r="E99" i="63"/>
  <c r="E100" i="63"/>
  <c r="E101" i="63"/>
  <c r="E102" i="63"/>
  <c r="E103" i="63"/>
  <c r="E104" i="63"/>
  <c r="E105" i="63"/>
  <c r="E106" i="63"/>
  <c r="E107" i="63"/>
  <c r="E108" i="63"/>
  <c r="E109" i="63"/>
  <c r="E110" i="63"/>
  <c r="E111" i="63"/>
  <c r="E112" i="63"/>
  <c r="E113" i="63"/>
  <c r="E114" i="63"/>
  <c r="E115" i="63"/>
  <c r="E116" i="63"/>
  <c r="E117" i="63"/>
  <c r="E118" i="63"/>
  <c r="E119" i="63"/>
  <c r="E120" i="63"/>
  <c r="E121" i="63"/>
  <c r="E122" i="63"/>
  <c r="E123" i="63"/>
  <c r="E124" i="63"/>
  <c r="E125" i="63"/>
  <c r="E126" i="63"/>
  <c r="E127" i="63"/>
  <c r="E128" i="63"/>
  <c r="E129" i="63"/>
  <c r="E130" i="63"/>
  <c r="E131" i="63"/>
  <c r="E132" i="63"/>
  <c r="E133" i="63"/>
  <c r="E134" i="63"/>
  <c r="E135" i="63"/>
  <c r="E136" i="63"/>
  <c r="E137" i="63"/>
  <c r="E138" i="63"/>
  <c r="E139" i="63"/>
  <c r="E140" i="63"/>
  <c r="E141" i="63"/>
  <c r="E142" i="63"/>
  <c r="E143" i="63"/>
  <c r="E144" i="63"/>
  <c r="E145" i="63"/>
  <c r="E146" i="63"/>
  <c r="E147" i="63"/>
  <c r="E148" i="63"/>
  <c r="E149" i="63"/>
  <c r="E150" i="63"/>
  <c r="E151" i="63"/>
  <c r="E152" i="63"/>
  <c r="E153" i="63"/>
  <c r="E154" i="63"/>
  <c r="E155" i="63"/>
  <c r="E156" i="63"/>
  <c r="E157" i="63"/>
  <c r="E158" i="63"/>
  <c r="E159" i="63"/>
  <c r="E160" i="63"/>
  <c r="E161" i="63"/>
  <c r="E162" i="63"/>
  <c r="E163" i="63"/>
  <c r="E164" i="63"/>
  <c r="E165" i="63"/>
  <c r="E166" i="63"/>
  <c r="E167" i="63"/>
  <c r="E168" i="63"/>
  <c r="E169" i="63"/>
  <c r="E170" i="63"/>
  <c r="E171" i="63"/>
  <c r="E172" i="63"/>
  <c r="E173" i="63"/>
  <c r="E174" i="63"/>
  <c r="E175" i="63"/>
  <c r="E176" i="63"/>
  <c r="E177" i="63"/>
  <c r="E178" i="63"/>
  <c r="E179" i="63"/>
  <c r="E48" i="63"/>
  <c r="B46" i="63"/>
  <c r="A189" i="63"/>
  <c r="A188" i="63"/>
  <c r="A187" i="63"/>
  <c r="A186" i="63"/>
  <c r="A185" i="63"/>
  <c r="A184" i="63"/>
  <c r="A183" i="63"/>
  <c r="A182" i="63"/>
  <c r="A181" i="63"/>
  <c r="A180" i="63"/>
  <c r="A179" i="63"/>
  <c r="A178" i="63"/>
  <c r="A177" i="63"/>
  <c r="A176" i="63"/>
  <c r="A175" i="63"/>
  <c r="A174" i="63"/>
  <c r="A173" i="63"/>
  <c r="A172" i="63"/>
  <c r="A171" i="63"/>
  <c r="A170" i="63"/>
  <c r="A169" i="63"/>
  <c r="A168" i="63"/>
  <c r="A167" i="63"/>
  <c r="A166" i="63"/>
  <c r="A165" i="63"/>
  <c r="A164" i="63"/>
  <c r="A163" i="63"/>
  <c r="A162" i="63"/>
  <c r="A161" i="63"/>
  <c r="A160" i="63"/>
  <c r="A159" i="63"/>
  <c r="A158" i="63"/>
  <c r="A157" i="63"/>
  <c r="A156" i="63"/>
  <c r="A155" i="63"/>
  <c r="A154" i="63"/>
  <c r="A153" i="63"/>
  <c r="A152" i="63"/>
  <c r="A151" i="63"/>
  <c r="A150" i="63"/>
  <c r="A149" i="63"/>
  <c r="A148" i="63"/>
  <c r="A147" i="63"/>
  <c r="A146" i="63"/>
  <c r="A145" i="63"/>
  <c r="A144" i="63"/>
  <c r="A143" i="63"/>
  <c r="A142" i="63"/>
  <c r="A141" i="63"/>
  <c r="A140" i="63"/>
  <c r="A139" i="63"/>
  <c r="A138" i="63"/>
  <c r="A137" i="63"/>
  <c r="A136" i="63"/>
  <c r="A135" i="63"/>
  <c r="A134" i="63"/>
  <c r="A133" i="63"/>
  <c r="A132" i="63"/>
  <c r="A131" i="63"/>
  <c r="A130" i="63"/>
  <c r="A129" i="63"/>
  <c r="A128" i="63"/>
  <c r="A127" i="63"/>
  <c r="A126" i="63"/>
  <c r="A125" i="63"/>
  <c r="A124" i="63"/>
  <c r="A123" i="63"/>
  <c r="A122" i="63"/>
  <c r="A121" i="63"/>
  <c r="A120" i="63"/>
  <c r="A119" i="63"/>
  <c r="A118" i="63"/>
  <c r="A117" i="63"/>
  <c r="A116" i="63"/>
  <c r="A115" i="63"/>
  <c r="A114" i="63"/>
  <c r="A113" i="63"/>
  <c r="A112" i="63"/>
  <c r="A111" i="63"/>
  <c r="A110" i="63"/>
  <c r="A109" i="63"/>
  <c r="A108" i="63"/>
  <c r="A107" i="63"/>
  <c r="A106" i="63"/>
  <c r="A105" i="63"/>
  <c r="A104" i="63"/>
  <c r="A103" i="63"/>
  <c r="A102" i="63"/>
  <c r="A101" i="63"/>
  <c r="A100" i="63"/>
  <c r="A99" i="63"/>
  <c r="A98" i="63"/>
  <c r="A97" i="63"/>
  <c r="A96" i="63"/>
  <c r="A95" i="63"/>
  <c r="A94" i="63"/>
  <c r="A93" i="63"/>
  <c r="A92" i="63"/>
  <c r="A91" i="63"/>
  <c r="A90" i="63"/>
  <c r="A89" i="63"/>
  <c r="A88" i="63"/>
  <c r="A87" i="63"/>
  <c r="A86" i="63"/>
  <c r="A85" i="63"/>
  <c r="A84" i="63"/>
  <c r="A83" i="63"/>
  <c r="A82" i="63"/>
  <c r="A81" i="63"/>
  <c r="A80" i="63"/>
  <c r="A79" i="63"/>
  <c r="A78" i="63"/>
  <c r="A77" i="63"/>
  <c r="A76" i="63"/>
  <c r="A75" i="63"/>
  <c r="A74" i="63"/>
  <c r="A73" i="63"/>
  <c r="A72" i="63"/>
  <c r="A71" i="63"/>
  <c r="A70" i="63"/>
  <c r="A69" i="63"/>
  <c r="A68" i="63"/>
  <c r="A67" i="63"/>
  <c r="A66" i="63"/>
  <c r="A65" i="63"/>
  <c r="A64" i="63"/>
  <c r="A63" i="63"/>
  <c r="A62" i="63"/>
  <c r="A61" i="63"/>
  <c r="A60" i="63"/>
  <c r="A59" i="63"/>
  <c r="A58" i="63"/>
  <c r="A57" i="63"/>
  <c r="A56" i="63"/>
  <c r="A55" i="63"/>
  <c r="A54" i="63"/>
  <c r="A53" i="63"/>
  <c r="A52" i="63"/>
  <c r="A51" i="63"/>
  <c r="A50" i="63"/>
  <c r="A49" i="63"/>
  <c r="A48" i="63"/>
  <c r="A47" i="63"/>
  <c r="A46" i="63"/>
  <c r="A45" i="63"/>
  <c r="A44" i="63"/>
  <c r="A43" i="63"/>
  <c r="A42" i="63"/>
  <c r="A41" i="63"/>
  <c r="A40" i="63"/>
  <c r="A39" i="63"/>
  <c r="A38" i="63"/>
  <c r="A37" i="63"/>
  <c r="A36" i="63"/>
  <c r="A35" i="63"/>
  <c r="A34" i="63"/>
  <c r="A33" i="63"/>
  <c r="A32" i="63"/>
  <c r="A31" i="63"/>
  <c r="A30" i="63"/>
  <c r="A29" i="63"/>
  <c r="A28" i="63"/>
  <c r="A27" i="63"/>
  <c r="A26" i="63"/>
  <c r="A25" i="63"/>
  <c r="A24" i="63"/>
  <c r="A23" i="63"/>
  <c r="A22" i="63"/>
  <c r="A21" i="63"/>
  <c r="A20" i="63"/>
  <c r="A19" i="63"/>
  <c r="A18" i="63"/>
  <c r="A17" i="63"/>
  <c r="A16" i="63"/>
  <c r="A15" i="63"/>
  <c r="A14" i="63"/>
  <c r="A13" i="63"/>
  <c r="A12" i="63"/>
  <c r="A11" i="63"/>
  <c r="A10" i="63"/>
  <c r="A9" i="63"/>
  <c r="A8" i="63"/>
  <c r="A7" i="63"/>
  <c r="A6" i="63"/>
  <c r="A5" i="63"/>
  <c r="A4" i="63"/>
  <c r="AM5" i="55"/>
  <c r="AM6" i="55"/>
  <c r="AM7" i="55"/>
  <c r="AM8" i="55"/>
  <c r="AM9" i="55"/>
  <c r="AM10" i="55"/>
  <c r="AM11" i="55"/>
  <c r="AN11" i="55"/>
  <c r="AM12" i="55"/>
  <c r="AM13" i="55"/>
  <c r="AM14" i="55"/>
  <c r="AM15" i="55"/>
  <c r="AM16" i="55"/>
  <c r="AM17" i="55"/>
  <c r="AM18" i="55"/>
  <c r="AM19" i="55"/>
  <c r="AN19" i="55"/>
  <c r="AM20" i="55"/>
  <c r="AM21" i="55"/>
  <c r="AM22" i="55"/>
  <c r="AM23" i="55"/>
  <c r="AM24" i="55"/>
  <c r="AM25" i="55"/>
  <c r="AM26" i="55"/>
  <c r="AM27" i="55"/>
  <c r="AN27" i="55"/>
  <c r="AM28" i="55"/>
  <c r="AM29" i="55"/>
  <c r="AM30" i="55"/>
  <c r="AM31" i="55"/>
  <c r="AM32" i="55"/>
  <c r="AM33" i="55"/>
  <c r="AM34" i="55"/>
  <c r="AM35" i="55"/>
  <c r="AN35" i="55"/>
  <c r="AM36" i="55"/>
  <c r="AM37" i="55"/>
  <c r="AM38" i="55"/>
  <c r="AM39" i="55"/>
  <c r="AM40" i="55"/>
  <c r="AM41" i="55"/>
  <c r="AM42" i="55"/>
  <c r="AM43" i="55"/>
  <c r="AN43" i="55"/>
  <c r="AM44" i="55"/>
  <c r="AM45" i="55"/>
  <c r="AM46" i="55"/>
  <c r="AM47" i="55"/>
  <c r="AM48" i="55"/>
  <c r="AM49" i="55"/>
  <c r="AM50" i="55"/>
  <c r="AM51" i="55"/>
  <c r="AN51" i="55"/>
  <c r="AM52" i="55"/>
  <c r="AM53" i="55"/>
  <c r="AM54" i="55"/>
  <c r="AM55" i="55"/>
  <c r="AM56" i="55"/>
  <c r="AM57" i="55"/>
  <c r="AM58" i="55"/>
  <c r="AM59" i="55"/>
  <c r="AN59" i="55"/>
  <c r="AM60" i="55"/>
  <c r="AM61" i="55"/>
  <c r="AM62" i="55"/>
  <c r="AM63" i="55"/>
  <c r="AM64" i="55"/>
  <c r="AM65" i="55"/>
  <c r="AM66" i="55"/>
  <c r="AM67" i="55"/>
  <c r="AN67" i="55"/>
  <c r="AM68" i="55"/>
  <c r="AM69" i="55"/>
  <c r="AM70" i="55"/>
  <c r="AM71" i="55"/>
  <c r="AM72" i="55"/>
  <c r="AM73" i="55"/>
  <c r="AM74" i="55"/>
  <c r="AM75" i="55"/>
  <c r="AN75" i="55"/>
  <c r="AM76" i="55"/>
  <c r="AM77" i="55"/>
  <c r="AM78" i="55"/>
  <c r="AM79" i="55"/>
  <c r="AM80" i="55"/>
  <c r="AM81" i="55"/>
  <c r="AM82" i="55"/>
  <c r="AM83" i="55"/>
  <c r="AN83" i="55"/>
  <c r="AM84" i="55"/>
  <c r="AM85" i="55"/>
  <c r="AM86" i="55"/>
  <c r="AM87" i="55"/>
  <c r="AM88" i="55"/>
  <c r="AM89" i="55"/>
  <c r="AM90" i="55"/>
  <c r="AM91" i="55"/>
  <c r="AN91" i="55"/>
  <c r="AM92" i="55"/>
  <c r="AM93" i="55"/>
  <c r="AM94" i="55"/>
  <c r="AM95" i="55"/>
  <c r="AM96" i="55"/>
  <c r="AM97" i="55"/>
  <c r="AM98" i="55"/>
  <c r="AM99" i="55"/>
  <c r="AN99" i="55"/>
  <c r="AM100" i="55"/>
  <c r="AM101" i="55"/>
  <c r="AM102" i="55"/>
  <c r="AM103" i="55"/>
  <c r="AM104" i="55"/>
  <c r="AM105" i="55"/>
  <c r="AM106" i="55"/>
  <c r="AM107" i="55"/>
  <c r="AN107" i="55"/>
  <c r="AM108" i="55"/>
  <c r="AM109" i="55"/>
  <c r="AM110" i="55"/>
  <c r="AM111" i="55"/>
  <c r="AM112" i="55"/>
  <c r="AM113" i="55"/>
  <c r="AM114" i="55"/>
  <c r="AM115" i="55"/>
  <c r="AN115" i="55"/>
  <c r="AM116" i="55"/>
  <c r="AM117" i="55"/>
  <c r="AM118" i="55"/>
  <c r="AM119" i="55"/>
  <c r="AM120" i="55"/>
  <c r="AM121" i="55"/>
  <c r="AM122" i="55"/>
  <c r="AM123" i="55"/>
  <c r="AN123" i="55"/>
  <c r="AM124" i="55"/>
  <c r="AM125" i="55"/>
  <c r="AM126" i="55"/>
  <c r="AM127" i="55"/>
  <c r="AM128" i="55"/>
  <c r="AM129" i="55"/>
  <c r="AM130" i="55"/>
  <c r="AM131" i="55"/>
  <c r="AN131" i="55"/>
  <c r="AM132" i="55"/>
  <c r="AM133" i="55"/>
  <c r="AM134" i="55"/>
  <c r="AM135" i="55"/>
  <c r="AM136" i="55"/>
  <c r="AM137" i="55"/>
  <c r="AM138" i="55"/>
  <c r="AM139" i="55"/>
  <c r="AN139" i="55"/>
  <c r="AM140" i="55"/>
  <c r="AM141" i="55"/>
  <c r="AM142" i="55"/>
  <c r="AM143" i="55"/>
  <c r="AM144" i="55"/>
  <c r="AM145" i="55"/>
  <c r="AM146" i="55"/>
  <c r="AM147" i="55"/>
  <c r="AN147" i="55"/>
  <c r="AM148" i="55"/>
  <c r="AM149" i="55"/>
  <c r="AM150" i="55"/>
  <c r="AM151" i="55"/>
  <c r="AM152" i="55"/>
  <c r="AM153" i="55"/>
  <c r="AM154" i="55"/>
  <c r="AM155" i="55"/>
  <c r="AN155" i="55"/>
  <c r="AM156" i="55"/>
  <c r="AM157" i="55"/>
  <c r="AM158" i="55"/>
  <c r="AM159" i="55"/>
  <c r="AM160" i="55"/>
  <c r="AM161" i="55"/>
  <c r="AM162" i="55"/>
  <c r="AM163" i="55"/>
  <c r="AN163" i="55"/>
  <c r="AM164" i="55"/>
  <c r="AM165" i="55"/>
  <c r="AM166" i="55"/>
  <c r="AM167" i="55"/>
  <c r="AM168" i="55"/>
  <c r="AM169" i="55"/>
  <c r="AM170" i="55"/>
  <c r="AM171" i="55"/>
  <c r="AN171" i="55"/>
  <c r="AM172" i="55"/>
  <c r="AM177" i="55"/>
  <c r="AM4" i="55"/>
  <c r="AP179" i="55"/>
  <c r="AP178" i="55"/>
  <c r="AP177" i="55"/>
  <c r="AP176" i="55"/>
  <c r="AP175" i="55"/>
  <c r="AP174" i="55"/>
  <c r="AP173" i="55"/>
  <c r="AP172" i="55"/>
  <c r="AP171" i="55"/>
  <c r="AP170" i="55"/>
  <c r="AP169" i="55"/>
  <c r="AP168" i="55"/>
  <c r="AP167" i="55"/>
  <c r="AP166" i="55"/>
  <c r="AP165" i="55"/>
  <c r="AP164" i="55"/>
  <c r="AP163" i="55"/>
  <c r="AP162" i="55"/>
  <c r="AP161" i="55"/>
  <c r="AP160" i="55"/>
  <c r="AP159" i="55"/>
  <c r="AP158" i="55"/>
  <c r="AP157" i="55"/>
  <c r="AP156" i="55"/>
  <c r="AP155" i="55"/>
  <c r="AP154" i="55"/>
  <c r="AP153" i="55"/>
  <c r="AP152" i="55"/>
  <c r="AP151" i="55"/>
  <c r="AP150" i="55"/>
  <c r="AP149" i="55"/>
  <c r="AP148" i="55"/>
  <c r="AP147" i="55"/>
  <c r="AP146" i="55"/>
  <c r="AP145" i="55"/>
  <c r="AP144" i="55"/>
  <c r="AP143" i="55"/>
  <c r="AP142" i="55"/>
  <c r="AP141" i="55"/>
  <c r="AP140" i="55"/>
  <c r="AP139" i="55"/>
  <c r="AP138" i="55"/>
  <c r="AP137" i="55"/>
  <c r="AP136" i="55"/>
  <c r="AP135" i="55"/>
  <c r="AP134" i="55"/>
  <c r="AP133" i="55"/>
  <c r="AP132" i="55"/>
  <c r="AP131" i="55"/>
  <c r="AP130" i="55"/>
  <c r="AP129" i="55"/>
  <c r="AP128" i="55"/>
  <c r="AP127" i="55"/>
  <c r="AP126" i="55"/>
  <c r="AP125" i="55"/>
  <c r="AP124" i="55"/>
  <c r="AP123" i="55"/>
  <c r="AP122" i="55"/>
  <c r="AP121" i="55"/>
  <c r="AP120" i="55"/>
  <c r="AP119" i="55"/>
  <c r="AP118" i="55"/>
  <c r="AP117" i="55"/>
  <c r="AP116" i="55"/>
  <c r="AP115" i="55"/>
  <c r="AP114" i="55"/>
  <c r="AP113" i="55"/>
  <c r="AP112" i="55"/>
  <c r="AP111" i="55"/>
  <c r="AP110" i="55"/>
  <c r="AP109" i="55"/>
  <c r="AP108" i="55"/>
  <c r="AP107" i="55"/>
  <c r="AP106" i="55"/>
  <c r="AP105" i="55"/>
  <c r="AP104" i="55"/>
  <c r="AP103" i="55"/>
  <c r="AP102" i="55"/>
  <c r="AP101" i="55"/>
  <c r="AP100" i="55"/>
  <c r="AP99" i="55"/>
  <c r="AP98" i="55"/>
  <c r="AP97" i="55"/>
  <c r="AP96" i="55"/>
  <c r="AP95" i="55"/>
  <c r="AP94" i="55"/>
  <c r="AP93" i="55"/>
  <c r="AP92" i="55"/>
  <c r="AP91" i="55"/>
  <c r="AP90" i="55"/>
  <c r="AP89" i="55"/>
  <c r="AP88" i="55"/>
  <c r="AP87" i="55"/>
  <c r="AP86" i="55"/>
  <c r="AP85" i="55"/>
  <c r="AP84" i="55"/>
  <c r="AP83" i="55"/>
  <c r="AP82" i="55"/>
  <c r="AP81" i="55"/>
  <c r="AP80" i="55"/>
  <c r="AP79" i="55"/>
  <c r="AP78" i="55"/>
  <c r="AP77" i="55"/>
  <c r="AP76" i="55"/>
  <c r="AP75" i="55"/>
  <c r="AP74" i="55"/>
  <c r="AP73" i="55"/>
  <c r="AP72" i="55"/>
  <c r="AP71" i="55"/>
  <c r="AP70" i="55"/>
  <c r="AP69" i="55"/>
  <c r="AP68" i="55"/>
  <c r="AP67" i="55"/>
  <c r="AP66" i="55"/>
  <c r="AP65" i="55"/>
  <c r="AP64" i="55"/>
  <c r="AP63" i="55"/>
  <c r="AP62" i="55"/>
  <c r="AP61" i="55"/>
  <c r="AP60" i="55"/>
  <c r="AP59" i="55"/>
  <c r="AP58" i="55"/>
  <c r="AP57" i="55"/>
  <c r="AP56" i="55"/>
  <c r="AP55" i="55"/>
  <c r="AP54" i="55"/>
  <c r="AP53" i="55"/>
  <c r="AP52" i="55"/>
  <c r="AP51" i="55"/>
  <c r="AP50" i="55"/>
  <c r="AP49" i="55"/>
  <c r="AP48" i="55"/>
  <c r="AP47" i="55"/>
  <c r="AP46" i="55"/>
  <c r="AP45" i="55"/>
  <c r="AP44" i="55"/>
  <c r="AP43" i="55"/>
  <c r="AP42" i="55"/>
  <c r="AP41" i="55"/>
  <c r="AP40" i="55"/>
  <c r="AP39" i="55"/>
  <c r="AP38" i="55"/>
  <c r="AP37" i="55"/>
  <c r="AP36" i="55"/>
  <c r="AP35" i="55"/>
  <c r="AP34" i="55"/>
  <c r="AP33" i="55"/>
  <c r="AP32" i="55"/>
  <c r="AP31" i="55"/>
  <c r="AP30" i="55"/>
  <c r="AP29" i="55"/>
  <c r="AP28" i="55"/>
  <c r="AP27" i="55"/>
  <c r="AP26" i="55"/>
  <c r="AP25" i="55"/>
  <c r="AP24" i="55"/>
  <c r="AP23" i="55"/>
  <c r="AP22" i="55"/>
  <c r="AP21" i="55"/>
  <c r="AP20" i="55"/>
  <c r="AP19" i="55"/>
  <c r="AP18" i="55"/>
  <c r="AP17" i="55"/>
  <c r="AP16" i="55"/>
  <c r="AP15" i="55"/>
  <c r="AP14" i="55"/>
  <c r="AP13" i="55"/>
  <c r="AP12" i="55"/>
  <c r="AP11" i="55"/>
  <c r="AP10" i="55"/>
  <c r="AP9" i="55"/>
  <c r="AP8" i="55"/>
  <c r="AP7" i="55"/>
  <c r="AP6" i="55"/>
  <c r="AP5" i="55"/>
  <c r="AB5" i="55"/>
  <c r="AB6" i="55"/>
  <c r="AB7" i="55"/>
  <c r="AB8" i="55"/>
  <c r="AB9" i="55"/>
  <c r="AB10" i="55"/>
  <c r="AB11" i="55"/>
  <c r="AB12" i="55"/>
  <c r="AB13" i="55"/>
  <c r="AB14" i="55"/>
  <c r="AB15" i="55"/>
  <c r="AB16" i="55"/>
  <c r="AB17" i="55"/>
  <c r="AB18" i="55"/>
  <c r="AB19" i="55"/>
  <c r="AB20" i="55"/>
  <c r="AB21" i="55"/>
  <c r="AB22" i="55"/>
  <c r="AB23" i="55"/>
  <c r="AB24" i="55"/>
  <c r="AB25" i="55"/>
  <c r="AB26" i="55"/>
  <c r="AB27" i="55"/>
  <c r="AB28" i="55"/>
  <c r="AB29" i="55"/>
  <c r="AB30" i="55"/>
  <c r="AB31" i="55"/>
  <c r="AB32" i="55"/>
  <c r="AB33" i="55"/>
  <c r="AB34" i="55"/>
  <c r="AB35" i="55"/>
  <c r="AB36" i="55"/>
  <c r="AB37" i="55"/>
  <c r="AB38" i="55"/>
  <c r="AB39" i="55"/>
  <c r="AB40" i="55"/>
  <c r="AB41" i="55"/>
  <c r="AB42" i="55"/>
  <c r="AB43" i="55"/>
  <c r="AB44" i="55"/>
  <c r="AB45" i="55"/>
  <c r="AB46" i="55"/>
  <c r="AB47" i="55"/>
  <c r="AB48" i="55"/>
  <c r="AB49" i="55"/>
  <c r="AB50" i="55"/>
  <c r="AB51" i="55"/>
  <c r="AB52" i="55"/>
  <c r="AB53" i="55"/>
  <c r="AB54" i="55"/>
  <c r="AB55" i="55"/>
  <c r="AB56" i="55"/>
  <c r="AB57" i="55"/>
  <c r="AB58" i="55"/>
  <c r="AB59" i="55"/>
  <c r="AB60" i="55"/>
  <c r="AB61" i="55"/>
  <c r="AB62" i="55"/>
  <c r="AB63" i="55"/>
  <c r="AB64" i="55"/>
  <c r="AB65" i="55"/>
  <c r="AB66" i="55"/>
  <c r="AB67" i="55"/>
  <c r="AB68" i="55"/>
  <c r="AB69" i="55"/>
  <c r="AB70" i="55"/>
  <c r="AB71" i="55"/>
  <c r="AB72" i="55"/>
  <c r="AB73" i="55"/>
  <c r="AB74" i="55"/>
  <c r="AB75" i="55"/>
  <c r="AB76" i="55"/>
  <c r="AB77" i="55"/>
  <c r="AB78" i="55"/>
  <c r="AB79" i="55"/>
  <c r="AB80" i="55"/>
  <c r="AB81" i="55"/>
  <c r="AB82" i="55"/>
  <c r="AB83" i="55"/>
  <c r="AB84" i="55"/>
  <c r="AB85" i="55"/>
  <c r="AB86" i="55"/>
  <c r="AB87" i="55"/>
  <c r="AB88" i="55"/>
  <c r="AB89" i="55"/>
  <c r="AB90" i="55"/>
  <c r="AB91" i="55"/>
  <c r="AB92" i="55"/>
  <c r="AB93" i="55"/>
  <c r="AB94" i="55"/>
  <c r="AB95" i="55"/>
  <c r="AB96" i="55"/>
  <c r="AB97" i="55"/>
  <c r="AB98" i="55"/>
  <c r="AB99" i="55"/>
  <c r="AB100" i="55"/>
  <c r="AB101" i="55"/>
  <c r="AB102" i="55"/>
  <c r="AB103" i="55"/>
  <c r="AB104" i="55"/>
  <c r="AB105" i="55"/>
  <c r="AB106" i="55"/>
  <c r="AB107" i="55"/>
  <c r="AB108" i="55"/>
  <c r="AB109" i="55"/>
  <c r="AB110" i="55"/>
  <c r="AB111" i="55"/>
  <c r="AB112" i="55"/>
  <c r="AB113" i="55"/>
  <c r="AB114" i="55"/>
  <c r="AB115" i="55"/>
  <c r="AB116" i="55"/>
  <c r="AB117" i="55"/>
  <c r="AB118" i="55"/>
  <c r="AB119" i="55"/>
  <c r="AB120" i="55"/>
  <c r="AB121" i="55"/>
  <c r="AB122" i="55"/>
  <c r="AB123" i="55"/>
  <c r="AB124" i="55"/>
  <c r="AB125" i="55"/>
  <c r="AB126" i="55"/>
  <c r="AB127" i="55"/>
  <c r="AB128" i="55"/>
  <c r="AB129" i="55"/>
  <c r="AB130" i="55"/>
  <c r="AB131" i="55"/>
  <c r="AB132" i="55"/>
  <c r="AB133" i="55"/>
  <c r="AB134" i="55"/>
  <c r="AB135" i="55"/>
  <c r="AB136" i="55"/>
  <c r="AB137" i="55"/>
  <c r="AB138" i="55"/>
  <c r="AB139" i="55"/>
  <c r="AB140" i="55"/>
  <c r="AB141" i="55"/>
  <c r="AB142" i="55"/>
  <c r="AB143" i="55"/>
  <c r="AB144" i="55"/>
  <c r="AB145" i="55"/>
  <c r="AB146" i="55"/>
  <c r="AB147" i="55"/>
  <c r="AB148" i="55"/>
  <c r="AB149" i="55"/>
  <c r="AB150" i="55"/>
  <c r="AB151" i="55"/>
  <c r="AB152" i="55"/>
  <c r="AB153" i="55"/>
  <c r="AB154" i="55"/>
  <c r="AB155" i="55"/>
  <c r="AB156" i="55"/>
  <c r="AB157" i="55"/>
  <c r="AB158" i="55"/>
  <c r="AB159" i="55"/>
  <c r="AB160" i="55"/>
  <c r="AB161" i="55"/>
  <c r="AB162" i="55"/>
  <c r="AB163" i="55"/>
  <c r="AB164" i="55"/>
  <c r="AB165" i="55"/>
  <c r="AB166" i="55"/>
  <c r="AB167" i="55"/>
  <c r="AB168" i="55"/>
  <c r="AB169" i="55"/>
  <c r="AB170" i="55"/>
  <c r="AB171" i="55"/>
  <c r="AB172" i="55"/>
  <c r="AB177" i="55"/>
  <c r="AB4" i="55"/>
  <c r="AE179" i="55"/>
  <c r="AE178" i="55"/>
  <c r="AE177" i="55"/>
  <c r="AE176" i="55"/>
  <c r="AE175" i="55"/>
  <c r="AE174" i="55"/>
  <c r="AE173" i="55"/>
  <c r="AE172" i="55"/>
  <c r="AE171" i="55"/>
  <c r="AE170" i="55"/>
  <c r="AE169" i="55"/>
  <c r="AE168" i="55"/>
  <c r="AE167" i="55"/>
  <c r="AE166" i="55"/>
  <c r="AE165" i="55"/>
  <c r="AE164" i="55"/>
  <c r="AE163" i="55"/>
  <c r="AE162" i="55"/>
  <c r="AE161" i="55"/>
  <c r="AE160" i="55"/>
  <c r="AE159" i="55"/>
  <c r="AE158" i="55"/>
  <c r="AE157" i="55"/>
  <c r="AE156" i="55"/>
  <c r="AE155" i="55"/>
  <c r="AE154" i="55"/>
  <c r="AE153" i="55"/>
  <c r="AE152" i="55"/>
  <c r="AE151" i="55"/>
  <c r="AE150" i="55"/>
  <c r="AE149" i="55"/>
  <c r="AE148" i="55"/>
  <c r="AE147" i="55"/>
  <c r="AE146" i="55"/>
  <c r="AE145" i="55"/>
  <c r="AE144" i="55"/>
  <c r="AE143" i="55"/>
  <c r="AE142" i="55"/>
  <c r="AE141" i="55"/>
  <c r="AE140" i="55"/>
  <c r="AE139" i="55"/>
  <c r="AE138" i="55"/>
  <c r="AE137" i="55"/>
  <c r="AE136" i="55"/>
  <c r="AE135" i="55"/>
  <c r="AE134" i="55"/>
  <c r="AE133" i="55"/>
  <c r="AE132" i="55"/>
  <c r="AE131" i="55"/>
  <c r="AE130" i="55"/>
  <c r="AE129" i="55"/>
  <c r="AE128" i="55"/>
  <c r="AE127" i="55"/>
  <c r="AE126" i="55"/>
  <c r="AE125" i="55"/>
  <c r="AE124" i="55"/>
  <c r="AE123" i="55"/>
  <c r="AE122" i="55"/>
  <c r="AE121" i="55"/>
  <c r="AE120" i="55"/>
  <c r="AE119" i="55"/>
  <c r="AE118" i="55"/>
  <c r="AE117" i="55"/>
  <c r="AE116" i="55"/>
  <c r="AE115" i="55"/>
  <c r="AE114" i="55"/>
  <c r="AE113" i="55"/>
  <c r="AE112" i="55"/>
  <c r="AE111" i="55"/>
  <c r="AE110" i="55"/>
  <c r="AE109" i="55"/>
  <c r="AE108" i="55"/>
  <c r="AE107" i="55"/>
  <c r="AE106" i="55"/>
  <c r="AE105" i="55"/>
  <c r="AE104" i="55"/>
  <c r="AE103" i="55"/>
  <c r="AE102" i="55"/>
  <c r="AE101" i="55"/>
  <c r="AE100" i="55"/>
  <c r="AE99" i="55"/>
  <c r="AE98" i="55"/>
  <c r="AE97" i="55"/>
  <c r="AE96" i="55"/>
  <c r="AE95" i="55"/>
  <c r="AE94" i="55"/>
  <c r="AE93" i="55"/>
  <c r="AE92" i="55"/>
  <c r="AE91" i="55"/>
  <c r="AE90" i="55"/>
  <c r="AE89" i="55"/>
  <c r="AE88" i="55"/>
  <c r="AE87" i="55"/>
  <c r="AE86" i="55"/>
  <c r="AE85" i="55"/>
  <c r="AE84" i="55"/>
  <c r="AE83" i="55"/>
  <c r="AE82" i="55"/>
  <c r="AE81" i="55"/>
  <c r="AE80" i="55"/>
  <c r="AE79" i="55"/>
  <c r="AE78" i="55"/>
  <c r="AE77" i="55"/>
  <c r="AE76" i="55"/>
  <c r="AE75" i="55"/>
  <c r="AE74" i="55"/>
  <c r="AE73" i="55"/>
  <c r="AE72" i="55"/>
  <c r="AE71" i="55"/>
  <c r="AE70" i="55"/>
  <c r="AE69" i="55"/>
  <c r="AE68" i="55"/>
  <c r="AE67" i="55"/>
  <c r="AE66" i="55"/>
  <c r="AE65" i="55"/>
  <c r="AE64" i="55"/>
  <c r="AE63" i="55"/>
  <c r="AE62" i="55"/>
  <c r="AE61" i="55"/>
  <c r="AE60" i="55"/>
  <c r="AE59" i="55"/>
  <c r="AE58" i="55"/>
  <c r="AE57" i="55"/>
  <c r="AE56" i="55"/>
  <c r="AE55" i="55"/>
  <c r="AE54" i="55"/>
  <c r="AE53" i="55"/>
  <c r="AE52" i="55"/>
  <c r="AE51" i="55"/>
  <c r="AE50" i="55"/>
  <c r="AE49" i="55"/>
  <c r="AE48" i="55"/>
  <c r="AE47" i="55"/>
  <c r="AE46" i="55"/>
  <c r="AE45" i="55"/>
  <c r="AE44" i="55"/>
  <c r="AE43" i="55"/>
  <c r="AE42" i="55"/>
  <c r="AE41" i="55"/>
  <c r="AE40" i="55"/>
  <c r="AE39" i="55"/>
  <c r="AE38" i="55"/>
  <c r="AE37" i="55"/>
  <c r="AE36" i="55"/>
  <c r="AE35" i="55"/>
  <c r="AE34" i="55"/>
  <c r="AE33" i="55"/>
  <c r="AE32" i="55"/>
  <c r="AE31" i="55"/>
  <c r="AE30" i="55"/>
  <c r="AE29" i="55"/>
  <c r="AE28" i="55"/>
  <c r="AE27" i="55"/>
  <c r="AE26" i="55"/>
  <c r="AE25" i="55"/>
  <c r="AE24" i="55"/>
  <c r="AE23" i="55"/>
  <c r="AE22" i="55"/>
  <c r="AE21" i="55"/>
  <c r="AE20" i="55"/>
  <c r="AE19" i="55"/>
  <c r="AE18" i="55"/>
  <c r="AE17" i="55"/>
  <c r="AE16" i="55"/>
  <c r="AE15" i="55"/>
  <c r="AE14" i="55"/>
  <c r="AE13" i="55"/>
  <c r="AE12" i="55"/>
  <c r="AE11" i="55"/>
  <c r="AE10" i="55"/>
  <c r="AE9" i="55"/>
  <c r="AE8" i="55"/>
  <c r="AE7" i="55"/>
  <c r="AE6" i="55"/>
  <c r="AE5" i="55"/>
  <c r="Q5" i="55"/>
  <c r="Q6" i="55"/>
  <c r="Q7" i="55"/>
  <c r="Q8" i="55"/>
  <c r="Q9" i="55"/>
  <c r="R9" i="55"/>
  <c r="Q10" i="55"/>
  <c r="Q11" i="55"/>
  <c r="Q12" i="55"/>
  <c r="Q13" i="55"/>
  <c r="Q14" i="55"/>
  <c r="Q15" i="55"/>
  <c r="Q16" i="55"/>
  <c r="Q17" i="55"/>
  <c r="R17" i="55"/>
  <c r="Q18" i="55"/>
  <c r="Q19" i="55"/>
  <c r="Q20" i="55"/>
  <c r="Q21" i="55"/>
  <c r="Q22" i="55"/>
  <c r="Q23" i="55"/>
  <c r="Q24" i="55"/>
  <c r="Q25" i="55"/>
  <c r="Q26" i="55"/>
  <c r="Q27" i="55"/>
  <c r="Q28" i="55"/>
  <c r="Q29" i="55"/>
  <c r="Q30" i="55"/>
  <c r="Q31" i="55"/>
  <c r="Q32" i="55"/>
  <c r="Q33" i="55"/>
  <c r="Q34" i="55"/>
  <c r="Q35" i="55"/>
  <c r="Q36" i="55"/>
  <c r="Q37" i="55"/>
  <c r="Q38" i="55"/>
  <c r="Q39" i="55"/>
  <c r="Q40" i="55"/>
  <c r="Q41" i="55"/>
  <c r="R41" i="55"/>
  <c r="Q42" i="55"/>
  <c r="Q43" i="55"/>
  <c r="Q44" i="55"/>
  <c r="Q45" i="55"/>
  <c r="Q46" i="55"/>
  <c r="Q47" i="55"/>
  <c r="Q48" i="55"/>
  <c r="Q49" i="55"/>
  <c r="Q50" i="55"/>
  <c r="Q51" i="55"/>
  <c r="Q52" i="55"/>
  <c r="Q53" i="55"/>
  <c r="Q54" i="55"/>
  <c r="Q55" i="55"/>
  <c r="Q56" i="55"/>
  <c r="Q57" i="55"/>
  <c r="R57" i="55"/>
  <c r="Q58" i="55"/>
  <c r="Q59" i="55"/>
  <c r="Q60" i="55"/>
  <c r="Q61" i="55"/>
  <c r="Q62" i="55"/>
  <c r="Q63" i="55"/>
  <c r="Q64" i="55"/>
  <c r="Q65" i="55"/>
  <c r="R65" i="55"/>
  <c r="Q66" i="55"/>
  <c r="Q67" i="55"/>
  <c r="Q68" i="55"/>
  <c r="Q69" i="55"/>
  <c r="Q70" i="55"/>
  <c r="Q71" i="55"/>
  <c r="Q72" i="55"/>
  <c r="Q73" i="55"/>
  <c r="R73" i="55"/>
  <c r="Q74" i="55"/>
  <c r="Q75" i="55"/>
  <c r="Q76" i="55"/>
  <c r="Q77" i="55"/>
  <c r="Q78" i="55"/>
  <c r="Q79" i="55"/>
  <c r="Q80" i="55"/>
  <c r="Q81" i="55"/>
  <c r="Q82" i="55"/>
  <c r="Q83" i="55"/>
  <c r="Q84" i="55"/>
  <c r="Q85" i="55"/>
  <c r="Q86" i="55"/>
  <c r="Q87" i="55"/>
  <c r="Q88" i="55"/>
  <c r="Q89" i="55"/>
  <c r="Q90" i="55"/>
  <c r="Q91" i="55"/>
  <c r="Q92" i="55"/>
  <c r="Q93" i="55"/>
  <c r="Q94" i="55"/>
  <c r="Q95" i="55"/>
  <c r="Q96" i="55"/>
  <c r="Q97" i="55"/>
  <c r="Q98" i="55"/>
  <c r="Q99" i="55"/>
  <c r="Q100" i="55"/>
  <c r="Q101" i="55"/>
  <c r="Q102" i="55"/>
  <c r="Q103" i="55"/>
  <c r="Q104" i="55"/>
  <c r="Q105" i="55"/>
  <c r="R105" i="55"/>
  <c r="Q106" i="55"/>
  <c r="Q107" i="55"/>
  <c r="Q108" i="55"/>
  <c r="Q109" i="55"/>
  <c r="Q110" i="55"/>
  <c r="Q111" i="55"/>
  <c r="Q112" i="55"/>
  <c r="Q113" i="55"/>
  <c r="Q114" i="55"/>
  <c r="Q115" i="55"/>
  <c r="Q116" i="55"/>
  <c r="Q117" i="55"/>
  <c r="Q118" i="55"/>
  <c r="Q119" i="55"/>
  <c r="Q120" i="55"/>
  <c r="Q121" i="55"/>
  <c r="Q122" i="55"/>
  <c r="Q123" i="55"/>
  <c r="Q124" i="55"/>
  <c r="Q125" i="55"/>
  <c r="Q126" i="55"/>
  <c r="Q127" i="55"/>
  <c r="Q128" i="55"/>
  <c r="Q129" i="55"/>
  <c r="Q130" i="55"/>
  <c r="Q131" i="55"/>
  <c r="Q132" i="55"/>
  <c r="Q133" i="55"/>
  <c r="Q134" i="55"/>
  <c r="Q135" i="55"/>
  <c r="Q136" i="55"/>
  <c r="Q137" i="55"/>
  <c r="Q138" i="55"/>
  <c r="Q139" i="55"/>
  <c r="Q140" i="55"/>
  <c r="Q141" i="55"/>
  <c r="Q142" i="55"/>
  <c r="Q143" i="55"/>
  <c r="Q144" i="55"/>
  <c r="Q145" i="55"/>
  <c r="Q146" i="55"/>
  <c r="Q147" i="55"/>
  <c r="Q148" i="55"/>
  <c r="Q149" i="55"/>
  <c r="Q150" i="55"/>
  <c r="Q151" i="55"/>
  <c r="Q152" i="55"/>
  <c r="Q153" i="55"/>
  <c r="Q154" i="55"/>
  <c r="Q155" i="55"/>
  <c r="Q156" i="55"/>
  <c r="Q157" i="55"/>
  <c r="Q158" i="55"/>
  <c r="Q159" i="55"/>
  <c r="Q160" i="55"/>
  <c r="Q161" i="55"/>
  <c r="Q162" i="55"/>
  <c r="Q163" i="55"/>
  <c r="Q164" i="55"/>
  <c r="Q165" i="55"/>
  <c r="Q166" i="55"/>
  <c r="Q167" i="55"/>
  <c r="Q168" i="55"/>
  <c r="Q169" i="55"/>
  <c r="Q170" i="55"/>
  <c r="Q171" i="55"/>
  <c r="Q172" i="55"/>
  <c r="Q173" i="55"/>
  <c r="Q174" i="55"/>
  <c r="Q175" i="55"/>
  <c r="Q176" i="55"/>
  <c r="Q177" i="55"/>
  <c r="Q4" i="55"/>
  <c r="T179" i="55"/>
  <c r="T178" i="55"/>
  <c r="T177" i="55"/>
  <c r="T176" i="55"/>
  <c r="T175" i="55"/>
  <c r="T174" i="55"/>
  <c r="T173" i="55"/>
  <c r="T172" i="55"/>
  <c r="T171" i="55"/>
  <c r="T170" i="55"/>
  <c r="T169" i="55"/>
  <c r="T168" i="55"/>
  <c r="T167" i="55"/>
  <c r="T166" i="55"/>
  <c r="T165" i="55"/>
  <c r="T164" i="55"/>
  <c r="T163" i="55"/>
  <c r="T162" i="55"/>
  <c r="T161" i="55"/>
  <c r="T160" i="55"/>
  <c r="T159" i="55"/>
  <c r="T158" i="55"/>
  <c r="T157" i="55"/>
  <c r="T156" i="55"/>
  <c r="T155" i="55"/>
  <c r="T154" i="55"/>
  <c r="T153" i="55"/>
  <c r="T152" i="55"/>
  <c r="T151" i="55"/>
  <c r="T150" i="55"/>
  <c r="T149" i="55"/>
  <c r="T148" i="55"/>
  <c r="T147" i="55"/>
  <c r="T146" i="55"/>
  <c r="T145" i="55"/>
  <c r="T144" i="55"/>
  <c r="T143" i="55"/>
  <c r="T142" i="55"/>
  <c r="T141" i="55"/>
  <c r="T140" i="55"/>
  <c r="T139" i="55"/>
  <c r="T138" i="55"/>
  <c r="T137" i="55"/>
  <c r="T136" i="55"/>
  <c r="T135" i="55"/>
  <c r="T134" i="55"/>
  <c r="T133" i="55"/>
  <c r="T132" i="55"/>
  <c r="T131" i="55"/>
  <c r="T130" i="55"/>
  <c r="T129" i="55"/>
  <c r="T128" i="55"/>
  <c r="T127" i="55"/>
  <c r="T126" i="55"/>
  <c r="T125" i="55"/>
  <c r="T124" i="55"/>
  <c r="T123" i="55"/>
  <c r="T122" i="55"/>
  <c r="T121" i="55"/>
  <c r="T120" i="55"/>
  <c r="T119" i="55"/>
  <c r="T118" i="55"/>
  <c r="T117" i="55"/>
  <c r="T116" i="55"/>
  <c r="T115" i="55"/>
  <c r="T114" i="55"/>
  <c r="T113" i="55"/>
  <c r="T112" i="55"/>
  <c r="T111" i="55"/>
  <c r="T110" i="55"/>
  <c r="T109" i="55"/>
  <c r="T108" i="55"/>
  <c r="T107" i="55"/>
  <c r="T106" i="55"/>
  <c r="T105" i="55"/>
  <c r="T104" i="55"/>
  <c r="T103" i="55"/>
  <c r="T102" i="55"/>
  <c r="T101" i="55"/>
  <c r="T100" i="55"/>
  <c r="T99" i="55"/>
  <c r="T98" i="55"/>
  <c r="T97" i="55"/>
  <c r="T96" i="55"/>
  <c r="T95" i="55"/>
  <c r="T94" i="55"/>
  <c r="T93" i="55"/>
  <c r="T92" i="55"/>
  <c r="T91" i="55"/>
  <c r="T90" i="55"/>
  <c r="T89" i="55"/>
  <c r="T88" i="55"/>
  <c r="T87" i="55"/>
  <c r="T86" i="55"/>
  <c r="T85" i="55"/>
  <c r="T84" i="55"/>
  <c r="T83" i="55"/>
  <c r="T82" i="55"/>
  <c r="T81" i="55"/>
  <c r="T80" i="55"/>
  <c r="T79" i="55"/>
  <c r="T78" i="55"/>
  <c r="T77" i="55"/>
  <c r="T76" i="55"/>
  <c r="T75" i="55"/>
  <c r="T74" i="55"/>
  <c r="T73" i="55"/>
  <c r="T72" i="55"/>
  <c r="T71" i="55"/>
  <c r="T70" i="55"/>
  <c r="T69" i="55"/>
  <c r="T68" i="55"/>
  <c r="T67" i="55"/>
  <c r="T66" i="55"/>
  <c r="T65" i="55"/>
  <c r="T64" i="55"/>
  <c r="T63" i="55"/>
  <c r="T62" i="55"/>
  <c r="T61" i="55"/>
  <c r="T60" i="55"/>
  <c r="T59" i="55"/>
  <c r="T58" i="55"/>
  <c r="T57" i="55"/>
  <c r="T56" i="55"/>
  <c r="T55" i="55"/>
  <c r="T54" i="55"/>
  <c r="T53" i="55"/>
  <c r="T52" i="55"/>
  <c r="T51" i="55"/>
  <c r="T50" i="55"/>
  <c r="T49" i="55"/>
  <c r="T48" i="55"/>
  <c r="T47" i="55"/>
  <c r="T46" i="55"/>
  <c r="T45" i="55"/>
  <c r="T44" i="55"/>
  <c r="T43" i="55"/>
  <c r="T42" i="55"/>
  <c r="T41" i="55"/>
  <c r="T40" i="55"/>
  <c r="T39" i="55"/>
  <c r="T38" i="55"/>
  <c r="T37" i="55"/>
  <c r="T36" i="55"/>
  <c r="T35" i="55"/>
  <c r="T34" i="55"/>
  <c r="T33" i="55"/>
  <c r="T32" i="55"/>
  <c r="T31" i="55"/>
  <c r="T30" i="55"/>
  <c r="T29" i="55"/>
  <c r="T28" i="55"/>
  <c r="T27" i="55"/>
  <c r="T26" i="55"/>
  <c r="T25" i="55"/>
  <c r="T24" i="55"/>
  <c r="T23" i="55"/>
  <c r="T22" i="55"/>
  <c r="T21" i="55"/>
  <c r="T20" i="55"/>
  <c r="T19" i="55"/>
  <c r="T18" i="55"/>
  <c r="T17" i="55"/>
  <c r="T16" i="55"/>
  <c r="T15" i="55"/>
  <c r="T14" i="55"/>
  <c r="T13" i="55"/>
  <c r="T12" i="55"/>
  <c r="T11" i="55"/>
  <c r="T10" i="55"/>
  <c r="T9" i="55"/>
  <c r="T8" i="55"/>
  <c r="T7" i="55"/>
  <c r="T6" i="55"/>
  <c r="T5" i="55"/>
  <c r="E6" i="55"/>
  <c r="E7" i="55"/>
  <c r="E8" i="55"/>
  <c r="E9" i="55"/>
  <c r="E10" i="55"/>
  <c r="E11" i="55"/>
  <c r="E12" i="55"/>
  <c r="E13" i="55"/>
  <c r="E14" i="55"/>
  <c r="E15" i="55"/>
  <c r="E16" i="55"/>
  <c r="E17" i="55"/>
  <c r="E18" i="55"/>
  <c r="E19" i="55"/>
  <c r="E20" i="55"/>
  <c r="E21" i="55"/>
  <c r="E22" i="55"/>
  <c r="E23" i="55"/>
  <c r="E24" i="55"/>
  <c r="E25" i="55"/>
  <c r="E26" i="55"/>
  <c r="E27" i="55"/>
  <c r="E28" i="55"/>
  <c r="E29" i="55"/>
  <c r="E30" i="55"/>
  <c r="E31" i="55"/>
  <c r="E32" i="55"/>
  <c r="E33" i="55"/>
  <c r="E34" i="55"/>
  <c r="E35" i="55"/>
  <c r="E36" i="55"/>
  <c r="E37" i="55"/>
  <c r="E38" i="55"/>
  <c r="E39" i="55"/>
  <c r="E40" i="55"/>
  <c r="E41" i="55"/>
  <c r="E42" i="55"/>
  <c r="E43" i="55"/>
  <c r="E44" i="55"/>
  <c r="E45" i="55"/>
  <c r="E46" i="55"/>
  <c r="E47" i="55"/>
  <c r="E48" i="55"/>
  <c r="E49" i="55"/>
  <c r="E50" i="55"/>
  <c r="E51" i="55"/>
  <c r="E52" i="55"/>
  <c r="E53" i="55"/>
  <c r="E54" i="55"/>
  <c r="E55" i="55"/>
  <c r="E56" i="55"/>
  <c r="E57" i="55"/>
  <c r="E58" i="55"/>
  <c r="E59" i="55"/>
  <c r="E60" i="55"/>
  <c r="E61" i="55"/>
  <c r="E62" i="55"/>
  <c r="E63" i="55"/>
  <c r="E64" i="55"/>
  <c r="E65" i="55"/>
  <c r="E66" i="55"/>
  <c r="E67" i="55"/>
  <c r="E68" i="55"/>
  <c r="E69" i="55"/>
  <c r="E70" i="55"/>
  <c r="E71" i="55"/>
  <c r="E72" i="55"/>
  <c r="E73" i="55"/>
  <c r="E74" i="55"/>
  <c r="E75" i="55"/>
  <c r="E76" i="55"/>
  <c r="E77" i="55"/>
  <c r="E78" i="55"/>
  <c r="E79" i="55"/>
  <c r="E80" i="55"/>
  <c r="E81" i="55"/>
  <c r="E82" i="55"/>
  <c r="E83" i="55"/>
  <c r="E84" i="55"/>
  <c r="E85" i="55"/>
  <c r="E86" i="55"/>
  <c r="E87" i="55"/>
  <c r="E88" i="55"/>
  <c r="E89" i="55"/>
  <c r="E90" i="55"/>
  <c r="E91" i="55"/>
  <c r="E92" i="55"/>
  <c r="E93" i="55"/>
  <c r="E94" i="55"/>
  <c r="E95" i="55"/>
  <c r="E96" i="55"/>
  <c r="E97" i="55"/>
  <c r="E98" i="55"/>
  <c r="E99" i="55"/>
  <c r="E100" i="55"/>
  <c r="E101" i="55"/>
  <c r="E102" i="55"/>
  <c r="E103" i="55"/>
  <c r="E104" i="55"/>
  <c r="E105" i="55"/>
  <c r="E106" i="55"/>
  <c r="E107" i="55"/>
  <c r="E108" i="55"/>
  <c r="E109" i="55"/>
  <c r="E110" i="55"/>
  <c r="E111" i="55"/>
  <c r="E112" i="55"/>
  <c r="E113" i="55"/>
  <c r="E114" i="55"/>
  <c r="E115" i="55"/>
  <c r="E116" i="55"/>
  <c r="E117" i="55"/>
  <c r="E118" i="55"/>
  <c r="E119" i="55"/>
  <c r="E120" i="55"/>
  <c r="E121" i="55"/>
  <c r="E122" i="55"/>
  <c r="E123" i="55"/>
  <c r="E124" i="55"/>
  <c r="E125" i="55"/>
  <c r="E126" i="55"/>
  <c r="E127" i="55"/>
  <c r="E128" i="55"/>
  <c r="E129" i="55"/>
  <c r="E130" i="55"/>
  <c r="E131" i="55"/>
  <c r="E132" i="55"/>
  <c r="E133" i="55"/>
  <c r="E134" i="55"/>
  <c r="E135" i="55"/>
  <c r="E136" i="55"/>
  <c r="E137" i="55"/>
  <c r="E138" i="55"/>
  <c r="E139" i="55"/>
  <c r="E140" i="55"/>
  <c r="E141" i="55"/>
  <c r="E142" i="55"/>
  <c r="E143" i="55"/>
  <c r="E144" i="55"/>
  <c r="E145" i="55"/>
  <c r="E146" i="55"/>
  <c r="E147" i="55"/>
  <c r="E148" i="55"/>
  <c r="E149" i="55"/>
  <c r="E150" i="55"/>
  <c r="E151" i="55"/>
  <c r="E152" i="55"/>
  <c r="E153" i="55"/>
  <c r="E154" i="55"/>
  <c r="E155" i="55"/>
  <c r="E156" i="55"/>
  <c r="E157" i="55"/>
  <c r="E158" i="55"/>
  <c r="E159" i="55"/>
  <c r="E160" i="55"/>
  <c r="E161" i="55"/>
  <c r="E162" i="55"/>
  <c r="E163" i="55"/>
  <c r="E164" i="55"/>
  <c r="E165" i="55"/>
  <c r="E166" i="55"/>
  <c r="E167" i="55"/>
  <c r="E168" i="55"/>
  <c r="E169" i="55"/>
  <c r="E170" i="55"/>
  <c r="E171" i="55"/>
  <c r="E172" i="55"/>
  <c r="E173" i="55"/>
  <c r="E174" i="55"/>
  <c r="E175" i="55"/>
  <c r="E176" i="55"/>
  <c r="E177" i="55"/>
  <c r="E178" i="55"/>
  <c r="E179" i="55"/>
  <c r="E5" i="55"/>
  <c r="B6" i="55"/>
  <c r="B7" i="55"/>
  <c r="B8" i="55"/>
  <c r="B9" i="55"/>
  <c r="B10" i="55"/>
  <c r="B11" i="55"/>
  <c r="B12" i="55"/>
  <c r="B13" i="55"/>
  <c r="B14" i="55"/>
  <c r="B15" i="55"/>
  <c r="B16" i="55"/>
  <c r="B17" i="55"/>
  <c r="B18" i="55"/>
  <c r="B19" i="55"/>
  <c r="B20" i="55"/>
  <c r="B21" i="55"/>
  <c r="B22" i="55"/>
  <c r="B23" i="55"/>
  <c r="B24" i="55"/>
  <c r="B25" i="55"/>
  <c r="B26" i="55"/>
  <c r="B27" i="55"/>
  <c r="B28" i="55"/>
  <c r="B29" i="55"/>
  <c r="B30" i="55"/>
  <c r="B31" i="55"/>
  <c r="B32" i="55"/>
  <c r="B33" i="55"/>
  <c r="B34" i="55"/>
  <c r="B35" i="55"/>
  <c r="B36" i="55"/>
  <c r="B37" i="55"/>
  <c r="B38" i="55"/>
  <c r="B39" i="55"/>
  <c r="B40" i="55"/>
  <c r="B41" i="55"/>
  <c r="B42" i="55"/>
  <c r="B43" i="55"/>
  <c r="B44" i="55"/>
  <c r="B45" i="55"/>
  <c r="B46" i="55"/>
  <c r="B47" i="55"/>
  <c r="B48" i="55"/>
  <c r="B49" i="55"/>
  <c r="B50" i="55"/>
  <c r="B51" i="55"/>
  <c r="B52" i="55"/>
  <c r="B53" i="55"/>
  <c r="B54" i="55"/>
  <c r="B55" i="55"/>
  <c r="B56" i="55"/>
  <c r="B57" i="55"/>
  <c r="B58" i="55"/>
  <c r="B59" i="55"/>
  <c r="B60" i="55"/>
  <c r="B61" i="55"/>
  <c r="B62" i="55"/>
  <c r="B63" i="55"/>
  <c r="B64" i="55"/>
  <c r="B65" i="55"/>
  <c r="B66" i="55"/>
  <c r="B67" i="55"/>
  <c r="B68" i="55"/>
  <c r="B69" i="55"/>
  <c r="B70" i="55"/>
  <c r="B71" i="55"/>
  <c r="B72" i="55"/>
  <c r="B73" i="55"/>
  <c r="B74" i="55"/>
  <c r="B75" i="55"/>
  <c r="B76" i="55"/>
  <c r="B77" i="55"/>
  <c r="B78" i="55"/>
  <c r="B79" i="55"/>
  <c r="B80" i="55"/>
  <c r="B81" i="55"/>
  <c r="B82" i="55"/>
  <c r="B83" i="55"/>
  <c r="B84" i="55"/>
  <c r="B85" i="55"/>
  <c r="B86" i="55"/>
  <c r="B87" i="55"/>
  <c r="B88" i="55"/>
  <c r="B89" i="55"/>
  <c r="B90" i="55"/>
  <c r="B91" i="55"/>
  <c r="B92" i="55"/>
  <c r="B93" i="55"/>
  <c r="B94" i="55"/>
  <c r="B95" i="55"/>
  <c r="B96" i="55"/>
  <c r="B97" i="55"/>
  <c r="B98" i="55"/>
  <c r="B99" i="55"/>
  <c r="B100" i="55"/>
  <c r="B101" i="55"/>
  <c r="B102" i="55"/>
  <c r="B103" i="55"/>
  <c r="B104" i="55"/>
  <c r="B105" i="55"/>
  <c r="B106" i="55"/>
  <c r="B107" i="55"/>
  <c r="B108" i="55"/>
  <c r="B109" i="55"/>
  <c r="B110" i="55"/>
  <c r="B111" i="55"/>
  <c r="B112" i="55"/>
  <c r="B113" i="55"/>
  <c r="B114" i="55"/>
  <c r="B115" i="55"/>
  <c r="B116" i="55"/>
  <c r="B117" i="55"/>
  <c r="B118" i="55"/>
  <c r="B119" i="55"/>
  <c r="B120" i="55"/>
  <c r="B121" i="55"/>
  <c r="B122" i="55"/>
  <c r="B123" i="55"/>
  <c r="B124" i="55"/>
  <c r="B125" i="55"/>
  <c r="B126" i="55"/>
  <c r="B127" i="55"/>
  <c r="B128" i="55"/>
  <c r="B129" i="55"/>
  <c r="B130" i="55"/>
  <c r="B131" i="55"/>
  <c r="B132" i="55"/>
  <c r="B133" i="55"/>
  <c r="B134" i="55"/>
  <c r="B135" i="55"/>
  <c r="B136" i="55"/>
  <c r="B137" i="55"/>
  <c r="B138" i="55"/>
  <c r="B139" i="55"/>
  <c r="B140" i="55"/>
  <c r="B141" i="55"/>
  <c r="B142" i="55"/>
  <c r="B143" i="55"/>
  <c r="B144" i="55"/>
  <c r="B145" i="55"/>
  <c r="B146" i="55"/>
  <c r="B147" i="55"/>
  <c r="B148" i="55"/>
  <c r="B149" i="55"/>
  <c r="B150" i="55"/>
  <c r="B151" i="55"/>
  <c r="B152" i="55"/>
  <c r="B153" i="55"/>
  <c r="B154" i="55"/>
  <c r="B155" i="55"/>
  <c r="B156" i="55"/>
  <c r="B157" i="55"/>
  <c r="B158" i="55"/>
  <c r="B159" i="55"/>
  <c r="B160" i="55"/>
  <c r="B161" i="55"/>
  <c r="B162" i="55"/>
  <c r="B163" i="55"/>
  <c r="B164" i="55"/>
  <c r="B165" i="55"/>
  <c r="B166" i="55"/>
  <c r="B167" i="55"/>
  <c r="B168" i="55"/>
  <c r="B169" i="55"/>
  <c r="B170" i="55"/>
  <c r="B171" i="55"/>
  <c r="B172" i="55"/>
  <c r="B4" i="55"/>
  <c r="B5" i="55"/>
  <c r="A5" i="55"/>
  <c r="A6" i="55"/>
  <c r="A7" i="55"/>
  <c r="A8" i="55"/>
  <c r="A9" i="55"/>
  <c r="A10" i="55"/>
  <c r="A11" i="55"/>
  <c r="A12" i="55"/>
  <c r="A13" i="55"/>
  <c r="A14" i="55"/>
  <c r="A15" i="55"/>
  <c r="A16" i="55"/>
  <c r="A17" i="55"/>
  <c r="A18" i="55"/>
  <c r="A19" i="55"/>
  <c r="A20" i="55"/>
  <c r="A21" i="55"/>
  <c r="A22" i="55"/>
  <c r="A23" i="55"/>
  <c r="A24" i="55"/>
  <c r="A25" i="55"/>
  <c r="A26" i="55"/>
  <c r="A27" i="55"/>
  <c r="A28" i="55"/>
  <c r="A29" i="55"/>
  <c r="A30" i="55"/>
  <c r="A31" i="55"/>
  <c r="A32" i="55"/>
  <c r="A33" i="55"/>
  <c r="A34" i="55"/>
  <c r="A35" i="55"/>
  <c r="A36" i="55"/>
  <c r="A37" i="55"/>
  <c r="A38" i="55"/>
  <c r="A39" i="55"/>
  <c r="A40" i="55"/>
  <c r="A41" i="55"/>
  <c r="A42" i="55"/>
  <c r="A43" i="55"/>
  <c r="A44" i="55"/>
  <c r="A45" i="55"/>
  <c r="A46" i="55"/>
  <c r="A47" i="55"/>
  <c r="A48" i="55"/>
  <c r="A49" i="55"/>
  <c r="A50" i="55"/>
  <c r="A51" i="55"/>
  <c r="A52" i="55"/>
  <c r="A53" i="55"/>
  <c r="A54" i="55"/>
  <c r="A55" i="55"/>
  <c r="A56" i="55"/>
  <c r="A57" i="55"/>
  <c r="A58" i="55"/>
  <c r="A59" i="55"/>
  <c r="A60" i="55"/>
  <c r="A61" i="55"/>
  <c r="A62" i="55"/>
  <c r="A63" i="55"/>
  <c r="A64" i="55"/>
  <c r="A65" i="55"/>
  <c r="A66" i="55"/>
  <c r="A67" i="55"/>
  <c r="A68" i="55"/>
  <c r="A69" i="55"/>
  <c r="A70" i="55"/>
  <c r="A71" i="55"/>
  <c r="A72" i="55"/>
  <c r="A73" i="55"/>
  <c r="A74" i="55"/>
  <c r="A75" i="55"/>
  <c r="A76" i="55"/>
  <c r="A77" i="55"/>
  <c r="A78" i="55"/>
  <c r="A79" i="55"/>
  <c r="A80" i="55"/>
  <c r="A81" i="55"/>
  <c r="A82" i="55"/>
  <c r="A83" i="55"/>
  <c r="A84" i="55"/>
  <c r="A85" i="55"/>
  <c r="A86" i="55"/>
  <c r="A87" i="55"/>
  <c r="A88" i="55"/>
  <c r="A89" i="55"/>
  <c r="A90" i="55"/>
  <c r="A91" i="55"/>
  <c r="A92" i="55"/>
  <c r="A93" i="55"/>
  <c r="A94" i="55"/>
  <c r="A95" i="55"/>
  <c r="A96" i="55"/>
  <c r="A97" i="55"/>
  <c r="A98" i="55"/>
  <c r="A99" i="55"/>
  <c r="A100" i="55"/>
  <c r="A101" i="55"/>
  <c r="A102" i="55"/>
  <c r="A103" i="55"/>
  <c r="A104" i="55"/>
  <c r="A105" i="55"/>
  <c r="A106" i="55"/>
  <c r="A107" i="55"/>
  <c r="A108" i="55"/>
  <c r="A109" i="55"/>
  <c r="A110" i="55"/>
  <c r="A111" i="55"/>
  <c r="A112" i="55"/>
  <c r="A113" i="55"/>
  <c r="A114" i="55"/>
  <c r="A115" i="55"/>
  <c r="A116" i="55"/>
  <c r="A117" i="55"/>
  <c r="A118" i="55"/>
  <c r="A119" i="55"/>
  <c r="A120" i="55"/>
  <c r="A121" i="55"/>
  <c r="A122" i="55"/>
  <c r="A123" i="55"/>
  <c r="A124" i="55"/>
  <c r="A125" i="55"/>
  <c r="A126" i="55"/>
  <c r="A127" i="55"/>
  <c r="A128" i="55"/>
  <c r="A129" i="55"/>
  <c r="A130" i="55"/>
  <c r="A131" i="55"/>
  <c r="A132" i="55"/>
  <c r="A133" i="55"/>
  <c r="A134" i="55"/>
  <c r="A135" i="55"/>
  <c r="A136" i="55"/>
  <c r="A137" i="55"/>
  <c r="A138" i="55"/>
  <c r="A139" i="55"/>
  <c r="A140" i="55"/>
  <c r="A141" i="55"/>
  <c r="A142" i="55"/>
  <c r="A143" i="55"/>
  <c r="A144" i="55"/>
  <c r="A145" i="55"/>
  <c r="A146" i="55"/>
  <c r="A147" i="55"/>
  <c r="A148" i="55"/>
  <c r="A149" i="55"/>
  <c r="A150" i="55"/>
  <c r="A151" i="55"/>
  <c r="A152" i="55"/>
  <c r="A153" i="55"/>
  <c r="A154" i="55"/>
  <c r="A155" i="55"/>
  <c r="A156" i="55"/>
  <c r="A157" i="55"/>
  <c r="A158" i="55"/>
  <c r="A159" i="55"/>
  <c r="A160" i="55"/>
  <c r="A161" i="55"/>
  <c r="A162" i="55"/>
  <c r="A163" i="55"/>
  <c r="A164" i="55"/>
  <c r="A165" i="55"/>
  <c r="A166" i="55"/>
  <c r="A167" i="55"/>
  <c r="A168" i="55"/>
  <c r="A169" i="55"/>
  <c r="A170" i="55"/>
  <c r="A171" i="55"/>
  <c r="A172" i="55"/>
  <c r="A173" i="55"/>
  <c r="A174" i="55"/>
  <c r="A175" i="55"/>
  <c r="A176" i="55"/>
  <c r="A177" i="55"/>
  <c r="A178" i="55"/>
  <c r="A179" i="55"/>
  <c r="A180" i="55"/>
  <c r="A181" i="55"/>
  <c r="A182" i="55"/>
  <c r="A183" i="55"/>
  <c r="A184" i="55"/>
  <c r="A185" i="55"/>
  <c r="A186" i="55"/>
  <c r="A187" i="55"/>
  <c r="A188" i="55"/>
  <c r="A189" i="55"/>
  <c r="A4" i="55"/>
  <c r="AC136" i="55"/>
  <c r="AC104" i="55"/>
  <c r="AC133" i="55"/>
  <c r="AC69" i="55"/>
  <c r="R174" i="55"/>
  <c r="R86" i="55"/>
  <c r="R78" i="55"/>
  <c r="R70" i="55"/>
  <c r="R54" i="55"/>
  <c r="R30" i="55"/>
  <c r="AN120" i="55"/>
  <c r="AN56" i="55"/>
  <c r="AN48" i="55"/>
  <c r="AN24" i="55"/>
  <c r="AC118" i="55"/>
  <c r="AN167" i="55"/>
  <c r="AU17" i="55"/>
  <c r="AN159" i="55"/>
  <c r="AN151" i="55"/>
  <c r="AN143" i="55"/>
  <c r="AU15" i="55"/>
  <c r="AN135" i="55"/>
  <c r="AN127" i="55"/>
  <c r="AN119" i="55"/>
  <c r="AU13" i="55"/>
  <c r="AN111" i="55"/>
  <c r="AN103" i="55"/>
  <c r="AN95" i="55"/>
  <c r="AU11" i="55"/>
  <c r="AN87" i="55"/>
  <c r="AN79" i="55"/>
  <c r="AN71" i="55"/>
  <c r="AU9" i="55"/>
  <c r="AN63" i="55"/>
  <c r="AN55" i="55"/>
  <c r="AN47" i="55"/>
  <c r="AU7" i="55"/>
  <c r="AN39" i="55"/>
  <c r="AN31" i="55"/>
  <c r="AN23" i="55"/>
  <c r="AU5" i="55"/>
  <c r="AN15" i="55"/>
  <c r="AN7" i="55"/>
  <c r="AC161" i="55"/>
  <c r="AC129" i="55"/>
  <c r="AC121" i="55"/>
  <c r="AC97" i="55"/>
  <c r="AC65" i="55"/>
  <c r="AC57" i="55"/>
  <c r="AC33" i="55"/>
  <c r="AC17" i="55"/>
  <c r="AC9" i="55"/>
  <c r="R176" i="55"/>
  <c r="R168" i="55"/>
  <c r="R152" i="55"/>
  <c r="R144" i="55"/>
  <c r="R120" i="55"/>
  <c r="R112" i="55"/>
  <c r="R88" i="55"/>
  <c r="R56" i="55"/>
  <c r="R48" i="55"/>
  <c r="R40" i="55"/>
  <c r="R8" i="55"/>
  <c r="AN17" i="55"/>
  <c r="AN9" i="55"/>
  <c r="AN134" i="55"/>
  <c r="AN94" i="55"/>
  <c r="AN86" i="55"/>
  <c r="AN78" i="55"/>
  <c r="C168" i="55"/>
  <c r="C160" i="55"/>
  <c r="C152" i="55"/>
  <c r="C144" i="55"/>
  <c r="C136" i="55"/>
  <c r="C128" i="55"/>
  <c r="C120" i="55"/>
  <c r="C72" i="55"/>
  <c r="C56" i="55"/>
  <c r="AC5" i="55"/>
  <c r="AC158" i="55"/>
  <c r="AC150" i="55"/>
  <c r="AC134" i="55"/>
  <c r="AC110" i="55"/>
  <c r="AC102" i="55"/>
  <c r="AC94" i="55"/>
  <c r="AC86" i="55"/>
  <c r="AC78" i="55"/>
  <c r="AC70" i="55"/>
  <c r="AC62" i="55"/>
  <c r="AC54" i="55"/>
  <c r="AC46" i="55"/>
  <c r="AC38" i="55"/>
  <c r="AC30" i="55"/>
  <c r="AC22" i="55"/>
  <c r="AC14" i="55"/>
  <c r="AC6" i="55"/>
  <c r="AN70" i="55"/>
  <c r="AN6" i="55"/>
  <c r="C170" i="55"/>
  <c r="C162" i="55"/>
  <c r="C154" i="55"/>
  <c r="C146" i="55"/>
  <c r="C138" i="55"/>
  <c r="C130" i="55"/>
  <c r="C122" i="55"/>
  <c r="C114" i="55"/>
  <c r="C106" i="55"/>
  <c r="C98" i="55"/>
  <c r="C90" i="55"/>
  <c r="C82" i="55"/>
  <c r="C74" i="55"/>
  <c r="C66" i="55"/>
  <c r="C58" i="55"/>
  <c r="C50" i="55"/>
  <c r="C42" i="55"/>
  <c r="C34" i="55"/>
  <c r="C26" i="55"/>
  <c r="C18" i="55"/>
  <c r="C10" i="55"/>
  <c r="R71" i="55"/>
  <c r="Y9" i="55"/>
  <c r="AC163" i="55"/>
  <c r="AC147" i="55"/>
  <c r="AC43" i="55"/>
  <c r="AC27" i="55"/>
  <c r="AC19" i="55"/>
  <c r="AN158" i="55"/>
  <c r="AN142" i="55"/>
  <c r="AN165" i="55"/>
  <c r="AN157" i="55"/>
  <c r="AN141" i="55"/>
  <c r="AN117" i="55"/>
  <c r="AN93" i="55"/>
  <c r="AN77" i="55"/>
  <c r="AN53" i="55"/>
  <c r="AN37" i="55"/>
  <c r="AN29" i="55"/>
  <c r="AN21" i="55"/>
  <c r="R171" i="55"/>
  <c r="R155" i="55"/>
  <c r="Y16" i="55"/>
  <c r="R147" i="55"/>
  <c r="R139" i="55"/>
  <c r="R115" i="55"/>
  <c r="R107" i="55"/>
  <c r="R99" i="55"/>
  <c r="R91" i="55"/>
  <c r="R75" i="55"/>
  <c r="R67" i="55"/>
  <c r="R59" i="55"/>
  <c r="Y8" i="55"/>
  <c r="R51" i="55"/>
  <c r="R43" i="55"/>
  <c r="R35" i="55"/>
  <c r="Y6" i="55"/>
  <c r="R11" i="55"/>
  <c r="Y4" i="55"/>
  <c r="AC157" i="55"/>
  <c r="AC141" i="55"/>
  <c r="AC117" i="55"/>
  <c r="AC101" i="55"/>
  <c r="AC77" i="55"/>
  <c r="AC45" i="55"/>
  <c r="AC165" i="55"/>
  <c r="AC149" i="55"/>
  <c r="AC93" i="55"/>
  <c r="AC85" i="55"/>
  <c r="AC53" i="55"/>
  <c r="C171" i="55"/>
  <c r="C147" i="55"/>
  <c r="C139" i="55"/>
  <c r="C123" i="55"/>
  <c r="C107" i="55"/>
  <c r="N12" i="55"/>
  <c r="C99" i="55"/>
  <c r="C83" i="55"/>
  <c r="N10" i="55"/>
  <c r="C75" i="55"/>
  <c r="C67" i="55"/>
  <c r="C59" i="55"/>
  <c r="N8" i="55"/>
  <c r="C51" i="55"/>
  <c r="C43" i="55"/>
  <c r="C35" i="55"/>
  <c r="N6" i="55"/>
  <c r="C27" i="55"/>
  <c r="C11" i="55"/>
  <c r="N4" i="55"/>
  <c r="AC127" i="55"/>
  <c r="AC95" i="55"/>
  <c r="AJ11" i="55"/>
  <c r="AC15" i="55"/>
  <c r="AC7" i="55"/>
  <c r="AN146" i="55"/>
  <c r="AN138" i="55"/>
  <c r="AN130" i="55"/>
  <c r="AN82" i="55"/>
  <c r="AN74" i="55"/>
  <c r="AN66" i="55"/>
  <c r="R130" i="55"/>
  <c r="R125" i="55"/>
  <c r="R109" i="55"/>
  <c r="R69" i="55"/>
  <c r="AC170" i="55"/>
  <c r="AC162" i="55"/>
  <c r="AC154" i="55"/>
  <c r="AC146" i="55"/>
  <c r="AC138" i="55"/>
  <c r="AC130" i="55"/>
  <c r="AC122" i="55"/>
  <c r="AC114" i="55"/>
  <c r="AC106" i="55"/>
  <c r="AC98" i="55"/>
  <c r="AC90" i="55"/>
  <c r="AC82" i="55"/>
  <c r="AC74" i="55"/>
  <c r="AC66" i="55"/>
  <c r="AC58" i="55"/>
  <c r="AC50" i="55"/>
  <c r="AC42" i="55"/>
  <c r="AC34" i="55"/>
  <c r="AC26" i="55"/>
  <c r="AC18" i="55"/>
  <c r="AC10" i="55"/>
  <c r="AN172" i="55"/>
  <c r="AN148" i="55"/>
  <c r="AN132" i="55"/>
  <c r="AN124" i="55"/>
  <c r="AN108" i="55"/>
  <c r="AN101" i="55"/>
  <c r="AN84" i="55"/>
  <c r="AN68" i="55"/>
  <c r="AN60" i="55"/>
  <c r="AN44" i="55"/>
  <c r="AN12" i="55"/>
  <c r="R162" i="55"/>
  <c r="AC166" i="55"/>
  <c r="AC142" i="55"/>
  <c r="AN102" i="55"/>
  <c r="R82" i="55"/>
  <c r="R118" i="55"/>
  <c r="AC171" i="55"/>
  <c r="AC155" i="55"/>
  <c r="AJ16" i="55"/>
  <c r="AC139" i="55"/>
  <c r="AC131" i="55"/>
  <c r="AJ14" i="55"/>
  <c r="AC123" i="55"/>
  <c r="AC115" i="55"/>
  <c r="AC107" i="55"/>
  <c r="AJ12" i="55"/>
  <c r="AC99" i="55"/>
  <c r="AC91" i="55"/>
  <c r="AC83" i="55"/>
  <c r="AJ10" i="55"/>
  <c r="AC75" i="55"/>
  <c r="AC67" i="55"/>
  <c r="AC59" i="55"/>
  <c r="AJ8" i="55"/>
  <c r="AC35" i="55"/>
  <c r="AJ6" i="55"/>
  <c r="R143" i="55"/>
  <c r="Y15" i="55"/>
  <c r="R31" i="55"/>
  <c r="AN114" i="55"/>
  <c r="X8" i="55"/>
  <c r="AC72" i="55"/>
  <c r="C112" i="55"/>
  <c r="C104" i="55"/>
  <c r="C96" i="55"/>
  <c r="C88" i="55"/>
  <c r="C80" i="55"/>
  <c r="C64" i="55"/>
  <c r="C48" i="55"/>
  <c r="C40" i="55"/>
  <c r="C32" i="55"/>
  <c r="C24" i="55"/>
  <c r="C16" i="55"/>
  <c r="C8" i="55"/>
  <c r="AC116" i="55"/>
  <c r="AN152" i="55"/>
  <c r="AN112" i="55"/>
  <c r="AN88" i="55"/>
  <c r="R135" i="55"/>
  <c r="R95" i="55"/>
  <c r="Y11" i="55"/>
  <c r="R7" i="55"/>
  <c r="AN50" i="55"/>
  <c r="AC168" i="55"/>
  <c r="AC32" i="55"/>
  <c r="AC8" i="55"/>
  <c r="AT4" i="55"/>
  <c r="AN52" i="55"/>
  <c r="X18" i="55"/>
  <c r="R151" i="55"/>
  <c r="R39" i="55"/>
  <c r="AC160" i="55"/>
  <c r="AC40" i="55"/>
  <c r="AC16" i="55"/>
  <c r="C167" i="55"/>
  <c r="N17" i="55"/>
  <c r="C159" i="55"/>
  <c r="C151" i="55"/>
  <c r="C143" i="55"/>
  <c r="N15" i="55"/>
  <c r="C135" i="55"/>
  <c r="C127" i="55"/>
  <c r="C119" i="55"/>
  <c r="N13" i="55"/>
  <c r="C111" i="55"/>
  <c r="C103" i="55"/>
  <c r="C95" i="55"/>
  <c r="N11" i="55"/>
  <c r="C87" i="55"/>
  <c r="C79" i="55"/>
  <c r="C71" i="55"/>
  <c r="N9" i="55"/>
  <c r="C63" i="55"/>
  <c r="C55" i="55"/>
  <c r="C47" i="55"/>
  <c r="N7" i="55"/>
  <c r="C39" i="55"/>
  <c r="C31" i="55"/>
  <c r="C23" i="55"/>
  <c r="N5" i="55"/>
  <c r="C15" i="55"/>
  <c r="C7" i="55"/>
  <c r="AN69" i="55"/>
  <c r="AN116" i="55"/>
  <c r="AN166" i="55"/>
  <c r="AN118" i="55"/>
  <c r="AN62" i="55"/>
  <c r="AN54" i="55"/>
  <c r="AN38" i="55"/>
  <c r="AN30" i="55"/>
  <c r="AN22" i="55"/>
  <c r="AN14" i="55"/>
  <c r="R55" i="55"/>
  <c r="R119" i="55"/>
  <c r="Y13" i="55"/>
  <c r="R175" i="55"/>
  <c r="R167" i="55"/>
  <c r="Y17" i="55"/>
  <c r="R159" i="55"/>
  <c r="R87" i="55"/>
  <c r="R79" i="55"/>
  <c r="R47" i="55"/>
  <c r="Y7" i="55"/>
  <c r="R142" i="55"/>
  <c r="R38" i="55"/>
  <c r="R126" i="55"/>
  <c r="R18" i="55"/>
  <c r="R158" i="55"/>
  <c r="R134" i="55"/>
  <c r="R136" i="55"/>
  <c r="R166" i="55"/>
  <c r="R150" i="55"/>
  <c r="R127" i="55"/>
  <c r="R111" i="55"/>
  <c r="R63" i="55"/>
  <c r="R15" i="55"/>
  <c r="R104" i="55"/>
  <c r="R24" i="55"/>
  <c r="R23" i="55"/>
  <c r="Y5" i="55"/>
  <c r="R102" i="55"/>
  <c r="R62" i="55"/>
  <c r="R46" i="55"/>
  <c r="R22" i="55"/>
  <c r="R164" i="55"/>
  <c r="R156" i="55"/>
  <c r="R124" i="55"/>
  <c r="R108" i="55"/>
  <c r="R92" i="55"/>
  <c r="R68" i="55"/>
  <c r="R60" i="55"/>
  <c r="M17" i="63"/>
  <c r="O16" i="63"/>
  <c r="M11" i="63"/>
  <c r="O8" i="63"/>
  <c r="M9" i="63"/>
  <c r="O12" i="63"/>
  <c r="M14" i="63"/>
  <c r="M10" i="63"/>
  <c r="M15" i="63"/>
  <c r="O13" i="63"/>
  <c r="M7" i="63"/>
  <c r="M13" i="63"/>
  <c r="O11" i="63"/>
  <c r="O9" i="63"/>
  <c r="O15" i="63"/>
  <c r="O10" i="63"/>
  <c r="M12" i="63"/>
  <c r="M18" i="63"/>
  <c r="O18" i="63"/>
  <c r="O17" i="63"/>
  <c r="M8" i="63"/>
  <c r="O14" i="63"/>
  <c r="M16" i="63"/>
  <c r="Z10" i="55"/>
  <c r="AI9" i="55"/>
  <c r="AV4" i="55"/>
  <c r="Z4" i="55"/>
  <c r="Z18" i="55"/>
  <c r="R6" i="55"/>
  <c r="R5" i="55"/>
  <c r="AV16" i="55"/>
  <c r="Z14" i="55"/>
  <c r="R157" i="55"/>
  <c r="R173" i="55"/>
  <c r="R149" i="55"/>
  <c r="R148" i="55"/>
  <c r="R141" i="55"/>
  <c r="R133" i="55"/>
  <c r="R117" i="55"/>
  <c r="R116" i="55"/>
  <c r="R101" i="55"/>
  <c r="R85" i="55"/>
  <c r="R77" i="55"/>
  <c r="R53" i="55"/>
  <c r="R52" i="55"/>
  <c r="R45" i="55"/>
  <c r="R37" i="55"/>
  <c r="R29" i="55"/>
  <c r="R21" i="55"/>
  <c r="R13" i="55"/>
  <c r="X4" i="55"/>
  <c r="Z12" i="55"/>
  <c r="Y12" i="55"/>
  <c r="AV18" i="55"/>
  <c r="AN149" i="55"/>
  <c r="AN150" i="55"/>
  <c r="AN109" i="55"/>
  <c r="AN110" i="55"/>
  <c r="AN45" i="55"/>
  <c r="AN46" i="55"/>
  <c r="AN5" i="55"/>
  <c r="Z9" i="55"/>
  <c r="R93" i="55"/>
  <c r="R94" i="55"/>
  <c r="X16" i="55"/>
  <c r="AI18" i="55"/>
  <c r="X5" i="55"/>
  <c r="X13" i="55"/>
  <c r="AT8" i="55"/>
  <c r="AT16" i="55"/>
  <c r="AI6" i="55"/>
  <c r="AI14" i="55"/>
  <c r="AT10" i="55"/>
  <c r="AT18" i="55"/>
  <c r="AI8" i="55"/>
  <c r="AI16" i="55"/>
  <c r="X10" i="55"/>
  <c r="R26" i="55"/>
  <c r="R25" i="55"/>
  <c r="X12" i="55"/>
  <c r="AC51" i="55"/>
  <c r="AC52" i="55"/>
  <c r="AC11" i="55"/>
  <c r="AJ4" i="55"/>
  <c r="AC12" i="55"/>
  <c r="AI17" i="55"/>
  <c r="AU6" i="55"/>
  <c r="AU16" i="55"/>
  <c r="AT12" i="55"/>
  <c r="AV5" i="55"/>
  <c r="Z5" i="55"/>
  <c r="Z17" i="55"/>
  <c r="AT5" i="55"/>
  <c r="Z11" i="55"/>
  <c r="X11" i="55"/>
  <c r="AK17" i="55"/>
  <c r="AI10" i="55"/>
  <c r="AN133" i="55"/>
  <c r="AV17" i="55"/>
  <c r="AT11" i="55"/>
  <c r="AV6" i="55"/>
  <c r="AV7" i="55"/>
  <c r="AU14" i="55"/>
  <c r="AU12" i="55"/>
  <c r="AU10" i="55"/>
  <c r="AU8" i="55"/>
  <c r="AU4" i="55"/>
  <c r="O17" i="55"/>
  <c r="O15" i="55"/>
  <c r="O13" i="55"/>
  <c r="O11" i="55"/>
  <c r="O9" i="55"/>
  <c r="O7" i="55"/>
  <c r="O5" i="55"/>
  <c r="R14" i="55"/>
  <c r="Z6" i="55"/>
  <c r="R103" i="55"/>
  <c r="Z13" i="55"/>
  <c r="R122" i="55"/>
  <c r="X17" i="55"/>
  <c r="X9" i="55"/>
  <c r="AK4" i="55"/>
  <c r="AC169" i="55"/>
  <c r="AC153" i="55"/>
  <c r="AC145" i="55"/>
  <c r="AC137" i="55"/>
  <c r="AC120" i="55"/>
  <c r="AC112" i="55"/>
  <c r="AC105" i="55"/>
  <c r="AC89" i="55"/>
  <c r="AC81" i="55"/>
  <c r="AC73" i="55"/>
  <c r="AC64" i="55"/>
  <c r="AC56" i="55"/>
  <c r="AC48" i="55"/>
  <c r="AC41" i="55"/>
  <c r="AC25" i="55"/>
  <c r="AI15" i="55"/>
  <c r="AI7" i="55"/>
  <c r="AN170" i="55"/>
  <c r="AN162" i="55"/>
  <c r="AN154" i="55"/>
  <c r="AN122" i="55"/>
  <c r="AN106" i="55"/>
  <c r="AN98" i="55"/>
  <c r="AN90" i="55"/>
  <c r="AN58" i="55"/>
  <c r="AN42" i="55"/>
  <c r="AN34" i="55"/>
  <c r="AN26" i="55"/>
  <c r="AN18" i="55"/>
  <c r="AN10" i="55"/>
  <c r="AT17" i="55"/>
  <c r="AT9" i="55"/>
  <c r="AV8" i="55"/>
  <c r="AV10" i="55"/>
  <c r="AV12" i="55"/>
  <c r="Z7" i="55"/>
  <c r="Z15" i="55"/>
  <c r="R160" i="55"/>
  <c r="R128" i="55"/>
  <c r="R113" i="55"/>
  <c r="R97" i="55"/>
  <c r="R89" i="55"/>
  <c r="R81" i="55"/>
  <c r="R72" i="55"/>
  <c r="R64" i="55"/>
  <c r="R49" i="55"/>
  <c r="R33" i="55"/>
  <c r="R16" i="55"/>
  <c r="X15" i="55"/>
  <c r="X7" i="55"/>
  <c r="AK5" i="55"/>
  <c r="AK7" i="55"/>
  <c r="AK8" i="55"/>
  <c r="AC126" i="55"/>
  <c r="AI13" i="55"/>
  <c r="AI5" i="55"/>
  <c r="AV9" i="55"/>
  <c r="AV11" i="55"/>
  <c r="AN168" i="55"/>
  <c r="AN160" i="55"/>
  <c r="AN144" i="55"/>
  <c r="AN136" i="55"/>
  <c r="AN128" i="55"/>
  <c r="AN104" i="55"/>
  <c r="AN96" i="55"/>
  <c r="AN80" i="55"/>
  <c r="AN72" i="55"/>
  <c r="AN64" i="55"/>
  <c r="AN40" i="55"/>
  <c r="AN32" i="55"/>
  <c r="AN16" i="55"/>
  <c r="AN8" i="55"/>
  <c r="AT15" i="55"/>
  <c r="AT7" i="55"/>
  <c r="Z16" i="55"/>
  <c r="X14" i="55"/>
  <c r="X6" i="55"/>
  <c r="AK6" i="55"/>
  <c r="AK10" i="55"/>
  <c r="AK11" i="55"/>
  <c r="AK12" i="55"/>
  <c r="AK13" i="55"/>
  <c r="AK14" i="55"/>
  <c r="AK16" i="55"/>
  <c r="AK18" i="55"/>
  <c r="AC109" i="55"/>
  <c r="AI12" i="55"/>
  <c r="AV14" i="55"/>
  <c r="AT14" i="55"/>
  <c r="AT6" i="55"/>
  <c r="C6" i="55"/>
  <c r="C165" i="55"/>
  <c r="C157" i="55"/>
  <c r="C149" i="55"/>
  <c r="C141" i="55"/>
  <c r="C133" i="55"/>
  <c r="C125" i="55"/>
  <c r="C117" i="55"/>
  <c r="C109" i="55"/>
  <c r="C101" i="55"/>
  <c r="C93" i="55"/>
  <c r="C85" i="55"/>
  <c r="C77" i="55"/>
  <c r="C69" i="55"/>
  <c r="C61" i="55"/>
  <c r="C53" i="55"/>
  <c r="C45" i="55"/>
  <c r="C37" i="55"/>
  <c r="C29" i="55"/>
  <c r="C21" i="55"/>
  <c r="C13" i="55"/>
  <c r="O18" i="55"/>
  <c r="O16" i="55"/>
  <c r="O14" i="55"/>
  <c r="O12" i="55"/>
  <c r="O10" i="55"/>
  <c r="O8" i="55"/>
  <c r="O6" i="55"/>
  <c r="O4" i="55"/>
  <c r="Z8" i="55"/>
  <c r="R110" i="55"/>
  <c r="AK9" i="55"/>
  <c r="AK15" i="55"/>
  <c r="AC172" i="55"/>
  <c r="AC132" i="55"/>
  <c r="AC124" i="55"/>
  <c r="AC108" i="55"/>
  <c r="AC68" i="55"/>
  <c r="AC60" i="55"/>
  <c r="AC37" i="55"/>
  <c r="AC29" i="55"/>
  <c r="AC20" i="55"/>
  <c r="AC13" i="55"/>
  <c r="AI4" i="55"/>
  <c r="AI11" i="55"/>
  <c r="AV13" i="55"/>
  <c r="AV15" i="55"/>
  <c r="AN126" i="55"/>
  <c r="AT13" i="55"/>
  <c r="AN61" i="55"/>
  <c r="AN125" i="55"/>
  <c r="AN36" i="55"/>
  <c r="AN100" i="55"/>
  <c r="AN164" i="55"/>
  <c r="AN28" i="55"/>
  <c r="AN92" i="55"/>
  <c r="AN156" i="55"/>
  <c r="AN76" i="55"/>
  <c r="AN140" i="55"/>
  <c r="AN20" i="55"/>
  <c r="AN85" i="55"/>
  <c r="AN13" i="55"/>
  <c r="AN25" i="55"/>
  <c r="AN33" i="55"/>
  <c r="AN41" i="55"/>
  <c r="AN49" i="55"/>
  <c r="AN57" i="55"/>
  <c r="AN65" i="55"/>
  <c r="AN73" i="55"/>
  <c r="AN81" i="55"/>
  <c r="AN89" i="55"/>
  <c r="AN97" i="55"/>
  <c r="AN105" i="55"/>
  <c r="AN113" i="55"/>
  <c r="AN121" i="55"/>
  <c r="AN129" i="55"/>
  <c r="AN137" i="55"/>
  <c r="AN145" i="55"/>
  <c r="AN153" i="55"/>
  <c r="AN161" i="55"/>
  <c r="AN169" i="55"/>
  <c r="AC44" i="55"/>
  <c r="AC61" i="55"/>
  <c r="AC125" i="55"/>
  <c r="AC24" i="55"/>
  <c r="AC36" i="55"/>
  <c r="AC49" i="55"/>
  <c r="AC88" i="55"/>
  <c r="AC100" i="55"/>
  <c r="AC113" i="55"/>
  <c r="AC152" i="55"/>
  <c r="AC164" i="55"/>
  <c r="AC28" i="55"/>
  <c r="AC80" i="55"/>
  <c r="AC92" i="55"/>
  <c r="AC144" i="55"/>
  <c r="AC156" i="55"/>
  <c r="AC84" i="55"/>
  <c r="AC76" i="55"/>
  <c r="AC140" i="55"/>
  <c r="AC148" i="55"/>
  <c r="AC31" i="55"/>
  <c r="AC71" i="55"/>
  <c r="AJ9" i="55"/>
  <c r="AC87" i="55"/>
  <c r="AC143" i="55"/>
  <c r="AJ15" i="55"/>
  <c r="AC167" i="55"/>
  <c r="AJ17" i="55"/>
  <c r="AC21" i="55"/>
  <c r="AC23" i="55"/>
  <c r="AJ5" i="55"/>
  <c r="AC39" i="55"/>
  <c r="AC47" i="55"/>
  <c r="AJ7" i="55"/>
  <c r="AC55" i="55"/>
  <c r="AC63" i="55"/>
  <c r="AC111" i="55"/>
  <c r="AC119" i="55"/>
  <c r="AJ13" i="55"/>
  <c r="AC135" i="55"/>
  <c r="AC151" i="55"/>
  <c r="AC159" i="55"/>
  <c r="AC96" i="55"/>
  <c r="AC128" i="55"/>
  <c r="AC79" i="55"/>
  <c r="AC103" i="55"/>
  <c r="R44" i="55"/>
  <c r="R36" i="55"/>
  <c r="R100" i="55"/>
  <c r="R140" i="55"/>
  <c r="R172" i="55"/>
  <c r="R28" i="55"/>
  <c r="R32" i="55"/>
  <c r="R96" i="55"/>
  <c r="R20" i="55"/>
  <c r="R84" i="55"/>
  <c r="R132" i="55"/>
  <c r="R12" i="55"/>
  <c r="R76" i="55"/>
  <c r="R80" i="55"/>
  <c r="R165" i="55"/>
  <c r="R61" i="55"/>
  <c r="R121" i="55"/>
  <c r="R129" i="55"/>
  <c r="R137" i="55"/>
  <c r="R145" i="55"/>
  <c r="R153" i="55"/>
  <c r="R161" i="55"/>
  <c r="R169" i="55"/>
  <c r="R177" i="55"/>
  <c r="R42" i="55"/>
  <c r="R66" i="55"/>
  <c r="R74" i="55"/>
  <c r="R106" i="55"/>
  <c r="R154" i="55"/>
  <c r="R10" i="55"/>
  <c r="R34" i="55"/>
  <c r="R50" i="55"/>
  <c r="R58" i="55"/>
  <c r="R90" i="55"/>
  <c r="R98" i="55"/>
  <c r="R114" i="55"/>
  <c r="R138" i="55"/>
  <c r="R146" i="55"/>
  <c r="R170" i="55"/>
  <c r="R19" i="55"/>
  <c r="R27" i="55"/>
  <c r="R83" i="55"/>
  <c r="Y10" i="55"/>
  <c r="R123" i="55"/>
  <c r="R131" i="55"/>
  <c r="Y14" i="55"/>
  <c r="R163" i="55"/>
  <c r="C156" i="55"/>
  <c r="C116" i="55"/>
  <c r="C92" i="55"/>
  <c r="C164" i="55"/>
  <c r="C132" i="55"/>
  <c r="C20" i="55"/>
  <c r="C169" i="55"/>
  <c r="C161" i="55"/>
  <c r="C153" i="55"/>
  <c r="C145" i="55"/>
  <c r="C137" i="55"/>
  <c r="C129" i="55"/>
  <c r="C121" i="55"/>
  <c r="C113" i="55"/>
  <c r="C105" i="55"/>
  <c r="C97" i="55"/>
  <c r="C89" i="55"/>
  <c r="C81" i="55"/>
  <c r="C73" i="55"/>
  <c r="C65" i="55"/>
  <c r="C57" i="55"/>
  <c r="C49" i="55"/>
  <c r="C41" i="55"/>
  <c r="C33" i="55"/>
  <c r="C25" i="55"/>
  <c r="C17" i="55"/>
  <c r="C9" i="55"/>
  <c r="C172" i="55"/>
  <c r="C148" i="55"/>
  <c r="C140" i="55"/>
  <c r="C124" i="55"/>
  <c r="C108" i="55"/>
  <c r="C100" i="55"/>
  <c r="C84" i="55"/>
  <c r="C76" i="55"/>
  <c r="C68" i="55"/>
  <c r="C60" i="55"/>
  <c r="C52" i="55"/>
  <c r="C44" i="55"/>
  <c r="C36" i="55"/>
  <c r="C28" i="55"/>
  <c r="C12" i="55"/>
  <c r="C163" i="55"/>
  <c r="C155" i="55"/>
  <c r="N16" i="55"/>
  <c r="C131" i="55"/>
  <c r="N14" i="55"/>
  <c r="C115" i="55"/>
  <c r="C91" i="55"/>
  <c r="C19" i="55"/>
  <c r="M18" i="55"/>
  <c r="C5" i="55"/>
  <c r="C166" i="55"/>
  <c r="C158" i="55"/>
  <c r="C150" i="55"/>
  <c r="C142" i="55"/>
  <c r="C134" i="55"/>
  <c r="C126" i="55"/>
  <c r="C118" i="55"/>
  <c r="C110" i="55"/>
  <c r="C102" i="55"/>
  <c r="C94" i="55"/>
  <c r="C86" i="55"/>
  <c r="C78" i="55"/>
  <c r="C70" i="55"/>
  <c r="C62" i="55"/>
  <c r="C54" i="55"/>
  <c r="C46" i="55"/>
  <c r="C38" i="55"/>
  <c r="C30" i="55"/>
  <c r="C22" i="55"/>
  <c r="C14" i="55"/>
  <c r="M13" i="55"/>
  <c r="M7" i="55"/>
  <c r="M5" i="55"/>
  <c r="M11" i="55"/>
  <c r="M4" i="55"/>
  <c r="M10" i="55"/>
  <c r="M17" i="55"/>
  <c r="M9" i="55"/>
  <c r="M16" i="55"/>
  <c r="M8" i="55"/>
  <c r="M15" i="55"/>
  <c r="M14" i="55"/>
  <c r="M6" i="55"/>
  <c r="M12" i="55"/>
  <c r="B179" i="55"/>
  <c r="AB179" i="55"/>
  <c r="AM179" i="55"/>
  <c r="Q179" i="55"/>
  <c r="Q178" i="55"/>
  <c r="B178" i="55"/>
  <c r="AB178" i="55"/>
  <c r="AM178" i="55"/>
  <c r="AC178" i="55"/>
  <c r="AC179" i="55"/>
  <c r="AJ18" i="55"/>
  <c r="C179" i="55"/>
  <c r="N18" i="55"/>
  <c r="AN178" i="55"/>
  <c r="AN179" i="55"/>
  <c r="AU18" i="55"/>
  <c r="R178" i="55"/>
  <c r="R179" i="55"/>
  <c r="Y18" i="55"/>
  <c r="AM173" i="55"/>
  <c r="AN173" i="55"/>
  <c r="AM174" i="55"/>
  <c r="AB176" i="55"/>
  <c r="AC177" i="55"/>
  <c r="AB173" i="55"/>
  <c r="AC173" i="55"/>
  <c r="AM175" i="55"/>
  <c r="B173" i="55"/>
  <c r="C173" i="55"/>
  <c r="B175" i="55"/>
  <c r="AB174" i="55"/>
  <c r="AC174" i="55"/>
  <c r="AB175" i="55"/>
  <c r="AM176" i="55"/>
  <c r="B174" i="55"/>
  <c r="B176" i="55"/>
  <c r="B177" i="55"/>
  <c r="C174" i="55"/>
  <c r="C176" i="55"/>
  <c r="AN176" i="55"/>
  <c r="AN174" i="55"/>
  <c r="C175" i="55"/>
  <c r="AC176" i="55"/>
  <c r="AN175" i="55"/>
  <c r="AN177" i="55"/>
  <c r="AC175" i="55"/>
  <c r="C177" i="55"/>
  <c r="C178" i="55"/>
  <c r="B216" i="1"/>
  <c r="C216" i="1"/>
  <c r="D216" i="1"/>
  <c r="E216" i="1"/>
  <c r="F216" i="1"/>
  <c r="G216" i="1"/>
  <c r="H216" i="1"/>
  <c r="I216" i="1"/>
  <c r="J216" i="1"/>
  <c r="B195" i="1"/>
  <c r="C195" i="1"/>
  <c r="D195" i="1"/>
  <c r="E195" i="1"/>
  <c r="F195" i="1"/>
  <c r="G195" i="1"/>
  <c r="H195" i="1"/>
  <c r="I195" i="1"/>
  <c r="J195" i="1"/>
  <c r="B177" i="1"/>
  <c r="C198" i="1"/>
  <c r="D198" i="1"/>
  <c r="E198" i="1"/>
  <c r="F198" i="1"/>
  <c r="G198" i="1"/>
  <c r="H198" i="1"/>
  <c r="I198" i="1"/>
  <c r="J198" i="1"/>
  <c r="C199" i="1"/>
  <c r="D199" i="1"/>
  <c r="E199" i="1"/>
  <c r="F199" i="1"/>
  <c r="G199" i="1"/>
  <c r="H199" i="1"/>
  <c r="I199" i="1"/>
  <c r="J199" i="1"/>
  <c r="C200" i="1"/>
  <c r="D200" i="1"/>
  <c r="E200" i="1"/>
  <c r="F200" i="1"/>
  <c r="G200" i="1"/>
  <c r="H200" i="1"/>
  <c r="I200" i="1"/>
  <c r="J200" i="1"/>
  <c r="C201" i="1"/>
  <c r="D201" i="1"/>
  <c r="E201" i="1"/>
  <c r="F201" i="1"/>
  <c r="G201" i="1"/>
  <c r="H201" i="1"/>
  <c r="I201" i="1"/>
  <c r="J201" i="1"/>
  <c r="C202" i="1"/>
  <c r="D202" i="1"/>
  <c r="E202" i="1"/>
  <c r="F202" i="1"/>
  <c r="G202" i="1"/>
  <c r="H202" i="1"/>
  <c r="I202" i="1"/>
  <c r="J202" i="1"/>
  <c r="C203" i="1"/>
  <c r="D203" i="1"/>
  <c r="E203" i="1"/>
  <c r="F203" i="1"/>
  <c r="G203" i="1"/>
  <c r="H203" i="1"/>
  <c r="I203" i="1"/>
  <c r="J203" i="1"/>
  <c r="C204" i="1"/>
  <c r="D204" i="1"/>
  <c r="E204" i="1"/>
  <c r="F204" i="1"/>
  <c r="G204" i="1"/>
  <c r="H204" i="1"/>
  <c r="I204" i="1"/>
  <c r="J204" i="1"/>
  <c r="C205" i="1"/>
  <c r="D205" i="1"/>
  <c r="E205" i="1"/>
  <c r="F205" i="1"/>
  <c r="G205" i="1"/>
  <c r="H205" i="1"/>
  <c r="I205" i="1"/>
  <c r="J205" i="1"/>
  <c r="C206" i="1"/>
  <c r="D206" i="1"/>
  <c r="E206" i="1"/>
  <c r="F206" i="1"/>
  <c r="G206" i="1"/>
  <c r="H206" i="1"/>
  <c r="I206" i="1"/>
  <c r="J206" i="1"/>
  <c r="C207" i="1"/>
  <c r="D207" i="1"/>
  <c r="E207" i="1"/>
  <c r="F207" i="1"/>
  <c r="G207" i="1"/>
  <c r="H207" i="1"/>
  <c r="I207" i="1"/>
  <c r="J207" i="1"/>
  <c r="C208" i="1"/>
  <c r="D208" i="1"/>
  <c r="E208" i="1"/>
  <c r="F208" i="1"/>
  <c r="G208" i="1"/>
  <c r="H208" i="1"/>
  <c r="I208" i="1"/>
  <c r="J208" i="1"/>
  <c r="C209" i="1"/>
  <c r="D209" i="1"/>
  <c r="E209" i="1"/>
  <c r="F209" i="1"/>
  <c r="G209" i="1"/>
  <c r="H209" i="1"/>
  <c r="I209" i="1"/>
  <c r="J209" i="1"/>
  <c r="C210" i="1"/>
  <c r="D210" i="1"/>
  <c r="E210" i="1"/>
  <c r="F210" i="1"/>
  <c r="G210" i="1"/>
  <c r="H210" i="1"/>
  <c r="I210" i="1"/>
  <c r="J210" i="1"/>
  <c r="C211" i="1"/>
  <c r="D211" i="1"/>
  <c r="E211" i="1"/>
  <c r="F211" i="1"/>
  <c r="G211" i="1"/>
  <c r="H211" i="1"/>
  <c r="I211" i="1"/>
  <c r="J211" i="1"/>
  <c r="C212" i="1"/>
  <c r="D212" i="1"/>
  <c r="E212" i="1"/>
  <c r="F212" i="1"/>
  <c r="G212" i="1"/>
  <c r="H212" i="1"/>
  <c r="I212" i="1"/>
  <c r="J212" i="1"/>
  <c r="C213" i="1"/>
  <c r="D213" i="1"/>
  <c r="E213" i="1"/>
  <c r="F213" i="1"/>
  <c r="G213" i="1"/>
  <c r="H213" i="1"/>
  <c r="I213" i="1"/>
  <c r="J213" i="1"/>
  <c r="C214" i="1"/>
  <c r="D214" i="1"/>
  <c r="E214" i="1"/>
  <c r="F214" i="1"/>
  <c r="G214" i="1"/>
  <c r="H214" i="1"/>
  <c r="I214" i="1"/>
  <c r="J214" i="1"/>
  <c r="C215" i="1"/>
  <c r="D215" i="1"/>
  <c r="E215" i="1"/>
  <c r="F215" i="1"/>
  <c r="G215" i="1"/>
  <c r="H215" i="1"/>
  <c r="I215" i="1"/>
  <c r="J215" i="1"/>
  <c r="B199" i="1"/>
  <c r="B200" i="1"/>
  <c r="B201" i="1"/>
  <c r="B202" i="1"/>
  <c r="B203" i="1"/>
  <c r="B204" i="1"/>
  <c r="B205" i="1"/>
  <c r="B206" i="1"/>
  <c r="B207" i="1"/>
  <c r="B208" i="1"/>
  <c r="B209" i="1"/>
  <c r="B210" i="1"/>
  <c r="B211" i="1"/>
  <c r="B212" i="1"/>
  <c r="B213" i="1"/>
  <c r="B214" i="1"/>
  <c r="B215" i="1"/>
  <c r="B198" i="1"/>
  <c r="B178" i="1"/>
  <c r="C178" i="1"/>
  <c r="D178" i="1"/>
  <c r="E178" i="1"/>
  <c r="F178" i="1"/>
  <c r="G178" i="1"/>
  <c r="H178" i="1"/>
  <c r="I178" i="1"/>
  <c r="J178" i="1"/>
  <c r="B179" i="1"/>
  <c r="C179" i="1"/>
  <c r="D179" i="1"/>
  <c r="E179" i="1"/>
  <c r="F179" i="1"/>
  <c r="G179" i="1"/>
  <c r="H179" i="1"/>
  <c r="I179" i="1"/>
  <c r="J179" i="1"/>
  <c r="B180" i="1"/>
  <c r="C180" i="1"/>
  <c r="D180" i="1"/>
  <c r="E180" i="1"/>
  <c r="F180" i="1"/>
  <c r="G180" i="1"/>
  <c r="H180" i="1"/>
  <c r="I180" i="1"/>
  <c r="J180" i="1"/>
  <c r="B181" i="1"/>
  <c r="C181" i="1"/>
  <c r="D181" i="1"/>
  <c r="E181" i="1"/>
  <c r="F181" i="1"/>
  <c r="G181" i="1"/>
  <c r="H181" i="1"/>
  <c r="I181" i="1"/>
  <c r="J181" i="1"/>
  <c r="B182" i="1"/>
  <c r="C182" i="1"/>
  <c r="D182" i="1"/>
  <c r="E182" i="1"/>
  <c r="F182" i="1"/>
  <c r="G182" i="1"/>
  <c r="H182" i="1"/>
  <c r="I182" i="1"/>
  <c r="J182" i="1"/>
  <c r="B183" i="1"/>
  <c r="C183" i="1"/>
  <c r="D183" i="1"/>
  <c r="E183" i="1"/>
  <c r="F183" i="1"/>
  <c r="G183" i="1"/>
  <c r="H183" i="1"/>
  <c r="I183" i="1"/>
  <c r="J183" i="1"/>
  <c r="B184" i="1"/>
  <c r="C184" i="1"/>
  <c r="D184" i="1"/>
  <c r="E184" i="1"/>
  <c r="F184" i="1"/>
  <c r="G184" i="1"/>
  <c r="H184" i="1"/>
  <c r="I184" i="1"/>
  <c r="J184" i="1"/>
  <c r="B185" i="1"/>
  <c r="C185" i="1"/>
  <c r="D185" i="1"/>
  <c r="E185" i="1"/>
  <c r="F185" i="1"/>
  <c r="G185" i="1"/>
  <c r="H185" i="1"/>
  <c r="I185" i="1"/>
  <c r="J185" i="1"/>
  <c r="B186" i="1"/>
  <c r="C186" i="1"/>
  <c r="D186" i="1"/>
  <c r="E186" i="1"/>
  <c r="F186" i="1"/>
  <c r="G186" i="1"/>
  <c r="H186" i="1"/>
  <c r="I186" i="1"/>
  <c r="J186" i="1"/>
  <c r="B187" i="1"/>
  <c r="C187" i="1"/>
  <c r="D187" i="1"/>
  <c r="E187" i="1"/>
  <c r="F187" i="1"/>
  <c r="G187" i="1"/>
  <c r="H187" i="1"/>
  <c r="I187" i="1"/>
  <c r="J187" i="1"/>
  <c r="B188" i="1"/>
  <c r="C188" i="1"/>
  <c r="D188" i="1"/>
  <c r="E188" i="1"/>
  <c r="F188" i="1"/>
  <c r="G188" i="1"/>
  <c r="H188" i="1"/>
  <c r="I188" i="1"/>
  <c r="J188" i="1"/>
  <c r="B189" i="1"/>
  <c r="C189" i="1"/>
  <c r="D189" i="1"/>
  <c r="E189" i="1"/>
  <c r="F189" i="1"/>
  <c r="G189" i="1"/>
  <c r="H189" i="1"/>
  <c r="I189" i="1"/>
  <c r="J189" i="1"/>
  <c r="B190" i="1"/>
  <c r="C190" i="1"/>
  <c r="D190" i="1"/>
  <c r="E190" i="1"/>
  <c r="F190" i="1"/>
  <c r="G190" i="1"/>
  <c r="H190" i="1"/>
  <c r="I190" i="1"/>
  <c r="J190" i="1"/>
  <c r="B191" i="1"/>
  <c r="C191" i="1"/>
  <c r="D191" i="1"/>
  <c r="E191" i="1"/>
  <c r="F191" i="1"/>
  <c r="G191" i="1"/>
  <c r="H191" i="1"/>
  <c r="I191" i="1"/>
  <c r="J191" i="1"/>
  <c r="B192" i="1"/>
  <c r="C192" i="1"/>
  <c r="D192" i="1"/>
  <c r="E192" i="1"/>
  <c r="F192" i="1"/>
  <c r="G192" i="1"/>
  <c r="H192" i="1"/>
  <c r="I192" i="1"/>
  <c r="J192" i="1"/>
  <c r="B193" i="1"/>
  <c r="C193" i="1"/>
  <c r="D193" i="1"/>
  <c r="E193" i="1"/>
  <c r="F193" i="1"/>
  <c r="G193" i="1"/>
  <c r="H193" i="1"/>
  <c r="I193" i="1"/>
  <c r="J193" i="1"/>
  <c r="B194" i="1"/>
  <c r="C194" i="1"/>
  <c r="D194" i="1"/>
  <c r="E194" i="1"/>
  <c r="F194" i="1"/>
  <c r="G194" i="1"/>
  <c r="H194" i="1"/>
  <c r="I194" i="1"/>
  <c r="J194" i="1"/>
  <c r="C177" i="1"/>
  <c r="D177" i="1"/>
  <c r="E177" i="1"/>
  <c r="F177" i="1"/>
  <c r="G177" i="1"/>
  <c r="H177" i="1"/>
  <c r="I177" i="1"/>
  <c r="J177" i="1"/>
  <c r="B179" i="63"/>
  <c r="B178" i="63"/>
  <c r="B177" i="63"/>
  <c r="B176" i="63"/>
  <c r="B173" i="63"/>
  <c r="B118" i="63"/>
  <c r="B69" i="63"/>
  <c r="B100" i="63"/>
  <c r="B128" i="63"/>
  <c r="B175" i="63"/>
  <c r="B117" i="63"/>
  <c r="B82" i="63"/>
  <c r="B76" i="63"/>
  <c r="B57" i="63"/>
  <c r="B130" i="63"/>
  <c r="B169" i="63"/>
  <c r="B109" i="63"/>
  <c r="B138" i="63"/>
  <c r="B93" i="63"/>
  <c r="B94" i="63"/>
  <c r="B137" i="63"/>
  <c r="B134" i="63"/>
  <c r="B161" i="63"/>
  <c r="B136" i="63"/>
  <c r="B105" i="63"/>
  <c r="B54" i="63"/>
  <c r="B61" i="63"/>
  <c r="B133" i="63"/>
  <c r="B167" i="63"/>
  <c r="B50" i="63"/>
  <c r="B144" i="63"/>
  <c r="B135" i="63"/>
  <c r="B127" i="63"/>
  <c r="B62" i="63"/>
  <c r="B166" i="63"/>
  <c r="B48" i="63"/>
  <c r="B168" i="63"/>
  <c r="C168" i="63"/>
  <c r="B159" i="63"/>
  <c r="B115" i="63"/>
  <c r="B55" i="63"/>
  <c r="B156" i="63"/>
  <c r="B171" i="63"/>
  <c r="B141" i="63"/>
  <c r="B83" i="63"/>
  <c r="C83" i="63"/>
  <c r="N10" i="63"/>
  <c r="B87" i="63"/>
  <c r="B75" i="63"/>
  <c r="B77" i="63"/>
  <c r="B97" i="63"/>
  <c r="B157" i="63"/>
  <c r="B111" i="63"/>
  <c r="B147" i="63"/>
  <c r="B64" i="63"/>
  <c r="B103" i="63"/>
  <c r="B129" i="63"/>
  <c r="B131" i="63"/>
  <c r="C131" i="63"/>
  <c r="N14" i="63"/>
  <c r="B96" i="63"/>
  <c r="B88" i="63"/>
  <c r="B79" i="63"/>
  <c r="B91" i="63"/>
  <c r="B59" i="63"/>
  <c r="B155" i="63"/>
  <c r="B60" i="63"/>
  <c r="B172" i="63"/>
  <c r="B98" i="63"/>
  <c r="C98" i="63"/>
  <c r="B143" i="63"/>
  <c r="B124" i="63"/>
  <c r="B74" i="63"/>
  <c r="B140" i="63"/>
  <c r="B158" i="63"/>
  <c r="B52" i="63"/>
  <c r="B116" i="63"/>
  <c r="B51" i="63"/>
  <c r="B47" i="63"/>
  <c r="B160" i="63"/>
  <c r="B106" i="63"/>
  <c r="B153" i="63"/>
  <c r="B53" i="63"/>
  <c r="B154" i="63"/>
  <c r="B66" i="63"/>
  <c r="B85" i="63"/>
  <c r="B164" i="63"/>
  <c r="B139" i="63"/>
  <c r="B101" i="63"/>
  <c r="B122" i="63"/>
  <c r="B56" i="63"/>
  <c r="B174" i="63"/>
  <c r="B152" i="63"/>
  <c r="B99" i="63"/>
  <c r="C99" i="63"/>
  <c r="B63" i="63"/>
  <c r="B81" i="63"/>
  <c r="B70" i="63"/>
  <c r="B95" i="63"/>
  <c r="C95" i="63"/>
  <c r="N11" i="63"/>
  <c r="B145" i="63"/>
  <c r="B148" i="63"/>
  <c r="B68" i="63"/>
  <c r="B78" i="63"/>
  <c r="B72" i="63"/>
  <c r="B104" i="63"/>
  <c r="B146" i="63"/>
  <c r="B142" i="63"/>
  <c r="B114" i="63"/>
  <c r="B113" i="63"/>
  <c r="B89" i="63"/>
  <c r="B150" i="63"/>
  <c r="B67" i="63"/>
  <c r="B170" i="63"/>
  <c r="B90" i="63"/>
  <c r="B80" i="63"/>
  <c r="B120" i="63"/>
  <c r="B119" i="63"/>
  <c r="C119" i="63"/>
  <c r="N13" i="63"/>
  <c r="B86" i="63"/>
  <c r="B163" i="63"/>
  <c r="B58" i="63"/>
  <c r="B132" i="63"/>
  <c r="B92" i="63"/>
  <c r="B65" i="63"/>
  <c r="C65" i="63"/>
  <c r="B126" i="63"/>
  <c r="B162" i="63"/>
  <c r="B108" i="63"/>
  <c r="B102" i="63"/>
  <c r="B110" i="63"/>
  <c r="C110" i="63"/>
  <c r="B73" i="63"/>
  <c r="B121" i="63"/>
  <c r="B125" i="63"/>
  <c r="B71" i="63"/>
  <c r="B151" i="63"/>
  <c r="B149" i="63"/>
  <c r="B165" i="63"/>
  <c r="B84" i="63"/>
  <c r="B123" i="63"/>
  <c r="B49" i="63"/>
  <c r="B107" i="63"/>
  <c r="B112" i="63"/>
  <c r="C92" i="63"/>
  <c r="C116" i="63"/>
  <c r="C157" i="63"/>
  <c r="C139" i="63"/>
  <c r="C107" i="63"/>
  <c r="N12" i="63"/>
  <c r="C142" i="63"/>
  <c r="C125" i="63"/>
  <c r="C80" i="63"/>
  <c r="C70" i="63"/>
  <c r="C122" i="63"/>
  <c r="C61" i="63"/>
  <c r="C58" i="63"/>
  <c r="C160" i="63"/>
  <c r="C149" i="63"/>
  <c r="C63" i="63"/>
  <c r="C163" i="63"/>
  <c r="C51" i="63"/>
  <c r="C55" i="63"/>
  <c r="C135" i="63"/>
  <c r="C152" i="63"/>
  <c r="C172" i="63"/>
  <c r="C130" i="63"/>
  <c r="C106" i="63"/>
  <c r="C74" i="63"/>
  <c r="C165" i="63"/>
  <c r="C73" i="63"/>
  <c r="C89" i="63"/>
  <c r="C144" i="63"/>
  <c r="C129" i="63"/>
  <c r="C68" i="63"/>
  <c r="C161" i="63"/>
  <c r="C71" i="63"/>
  <c r="N9" i="63"/>
  <c r="C126" i="63"/>
  <c r="C120" i="63"/>
  <c r="C114" i="63"/>
  <c r="C145" i="63"/>
  <c r="C53" i="63"/>
  <c r="C158" i="63"/>
  <c r="C155" i="63"/>
  <c r="N16" i="63"/>
  <c r="C87" i="63"/>
  <c r="C167" i="63"/>
  <c r="N17" i="63"/>
  <c r="C76" i="63"/>
  <c r="C140" i="63"/>
  <c r="C59" i="63"/>
  <c r="N8" i="63"/>
  <c r="C64" i="63"/>
  <c r="C48" i="63"/>
  <c r="C133" i="63"/>
  <c r="C94" i="63"/>
  <c r="C82" i="63"/>
  <c r="C176" i="63"/>
  <c r="C108" i="63"/>
  <c r="C102" i="63"/>
  <c r="C150" i="63"/>
  <c r="C78" i="63"/>
  <c r="C85" i="63"/>
  <c r="C96" i="63"/>
  <c r="C169" i="63"/>
  <c r="C173" i="63"/>
  <c r="C97" i="63"/>
  <c r="C136" i="63"/>
  <c r="C100" i="63"/>
  <c r="C86" i="63"/>
  <c r="C66" i="63"/>
  <c r="C77" i="63"/>
  <c r="C115" i="63"/>
  <c r="C69" i="63"/>
  <c r="C151" i="63"/>
  <c r="C162" i="63"/>
  <c r="C113" i="63"/>
  <c r="C148" i="63"/>
  <c r="C174" i="63"/>
  <c r="C154" i="63"/>
  <c r="C52" i="63"/>
  <c r="C60" i="63"/>
  <c r="C75" i="63"/>
  <c r="C159" i="63"/>
  <c r="C50" i="63"/>
  <c r="C134" i="63"/>
  <c r="C57" i="63"/>
  <c r="C118" i="63"/>
  <c r="C90" i="63"/>
  <c r="C101" i="63"/>
  <c r="C91" i="63"/>
  <c r="C141" i="63"/>
  <c r="C93" i="63"/>
  <c r="C117" i="63"/>
  <c r="C177" i="63"/>
  <c r="C153" i="63"/>
  <c r="C121" i="63"/>
  <c r="C146" i="63"/>
  <c r="C147" i="63"/>
  <c r="C123" i="63"/>
  <c r="C132" i="63"/>
  <c r="C170" i="63"/>
  <c r="C104" i="63"/>
  <c r="C81" i="63"/>
  <c r="C124" i="63"/>
  <c r="C79" i="63"/>
  <c r="C112" i="63"/>
  <c r="C111" i="63"/>
  <c r="C171" i="63"/>
  <c r="C62" i="63"/>
  <c r="C54" i="63"/>
  <c r="C138" i="63"/>
  <c r="C175" i="63"/>
  <c r="C178" i="63"/>
  <c r="C56" i="63"/>
  <c r="C103" i="63"/>
  <c r="C137" i="63"/>
  <c r="C49" i="63"/>
  <c r="C166" i="63"/>
  <c r="C84" i="63"/>
  <c r="C67" i="63"/>
  <c r="C72" i="63"/>
  <c r="C164" i="63"/>
  <c r="C143" i="63"/>
  <c r="N15" i="63"/>
  <c r="C88" i="63"/>
  <c r="C156" i="63"/>
  <c r="C127" i="63"/>
  <c r="C105" i="63"/>
  <c r="C109" i="63"/>
  <c r="C128" i="63"/>
  <c r="C179" i="63"/>
  <c r="N18" i="63"/>
</calcChain>
</file>

<file path=xl/sharedStrings.xml><?xml version="1.0" encoding="utf-8"?>
<sst xmlns="http://schemas.openxmlformats.org/spreadsheetml/2006/main" count="213" uniqueCount="58">
  <si>
    <t>*NEW JOB ADS.ACT*</t>
  </si>
  <si>
    <t>*NEW JOB ADS.NSW*</t>
  </si>
  <si>
    <t>*NEW JOB ADS.NT*</t>
  </si>
  <si>
    <t>*NEW JOB ADS.QLD*</t>
  </si>
  <si>
    <t>*NEW JOB ADS.SA*</t>
  </si>
  <si>
    <t>*NEW JOB ADS.TAS*</t>
  </si>
  <si>
    <t>*NEW JOB ADS.VIC*</t>
  </si>
  <si>
    <t>*NEW JOB ADS.WA*</t>
  </si>
  <si>
    <t>Date</t>
  </si>
  <si>
    <t>Monthly % Change</t>
  </si>
  <si>
    <t>Year Ended % Change</t>
  </si>
  <si>
    <t>Month</t>
  </si>
  <si>
    <t xml:space="preserve">NSW </t>
  </si>
  <si>
    <t xml:space="preserve"> VIC</t>
  </si>
  <si>
    <t xml:space="preserve"> QLD</t>
  </si>
  <si>
    <t xml:space="preserve"> SA </t>
  </si>
  <si>
    <t xml:space="preserve"> WA </t>
  </si>
  <si>
    <t xml:space="preserve"> TAS</t>
  </si>
  <si>
    <t xml:space="preserve"> NT </t>
  </si>
  <si>
    <t xml:space="preserve"> ACT</t>
  </si>
  <si>
    <t xml:space="preserve"> AUS</t>
  </si>
  <si>
    <t>m/m</t>
  </si>
  <si>
    <t>y/y</t>
  </si>
  <si>
    <t>*NEW JOB ADS.AUST*</t>
  </si>
  <si>
    <t>*SEASABS SEI.AUSTRALIA*</t>
  </si>
  <si>
    <t>*SEASABS ADS.AUSTRALIA*</t>
  </si>
  <si>
    <t>*SEASABS ADS.NSW*</t>
  </si>
  <si>
    <t>*SEASABS ADS.VIC*</t>
  </si>
  <si>
    <t>*SEASABS ADS.WA*</t>
  </si>
  <si>
    <t>Australia</t>
  </si>
  <si>
    <t>Trading Day Adjusted</t>
  </si>
  <si>
    <t>NO Trading Day Adjusted</t>
  </si>
  <si>
    <t xml:space="preserve">Trading Day </t>
  </si>
  <si>
    <t>ORIGINAL</t>
  </si>
  <si>
    <t>Original</t>
  </si>
  <si>
    <t>SA</t>
  </si>
  <si>
    <t>Level</t>
  </si>
  <si>
    <t>m/m %</t>
  </si>
  <si>
    <t>NSW</t>
  </si>
  <si>
    <t>VIC</t>
  </si>
  <si>
    <t>Feb</t>
  </si>
  <si>
    <t>WA</t>
  </si>
  <si>
    <t>Jan</t>
  </si>
  <si>
    <t>March</t>
  </si>
  <si>
    <t>April</t>
  </si>
  <si>
    <t>May</t>
  </si>
  <si>
    <t>June</t>
  </si>
  <si>
    <t>July</t>
  </si>
  <si>
    <t>Aug</t>
  </si>
  <si>
    <t>Sep</t>
  </si>
  <si>
    <t>Oct</t>
  </si>
  <si>
    <t>Nov</t>
  </si>
  <si>
    <t>Dec</t>
  </si>
  <si>
    <t>The data have been seasonally adjusted using the Australian Bureau of Statistics SEASABS program and the concurrent approach to seasonal adjustment. Prior to this, seasonal adjustment was carried by the SEATS/TRAMO model developed by the Bank of Spain. The data has also been re-indexed so that 2012 = 100. The above changes have resulted in minor revisions to the data. As of 1 July 2019, the candidate availability index (CAI) replaced the SEEK employment index (SEI) .</t>
  </si>
  <si>
    <t>Table 1. SEEK New Jobs Ads Posted, by State, Seasonally Adjusted Data,  Index 2012 = 100</t>
  </si>
  <si>
    <t xml:space="preserve">Table 2. SEEK New Jobs Ads Posted, by State, Trend Data, Index 2012 = 100 </t>
  </si>
  <si>
    <t>Table 3. SEEK CAI, by State, Seasonally Adjusted Data, Index 2012 = 100</t>
  </si>
  <si>
    <t>Table 4. SEEK CAI, by State, Trend Data, Index 2012 =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</si>
</sst>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0.0"/>
  </numFmts>
  <fonts count="2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sz val="11"/>
      <name val="Calibri"/>
      <family val="2"/>
      <scheme val="minor"/>
    </font>
    <font>
      <b/>
      <sz val="11"/>
      <color rgb="FFFF0000"/>
      <name val="Calibri"/>
      <family val="2"/>
      <scheme val="minor"/>
    </font>
    <font>
      <sz val="11"/>
      <color theme="1"/>
      <name val="Roboto"/>
      <family val="2"/>
    </font>
    <font>
      <i/>
      <sz val="11"/>
      <color theme="1"/>
      <name val="Calibri"/>
      <family val="2"/>
      <scheme val="minor"/>
    </font>
    <font>
      <b/>
      <sz val="12"/>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0000CC"/>
        <bgColor indexed="64"/>
      </patternFill>
    </fill>
    <fill>
      <patternFill patternType="solid">
        <fgColor rgb="FFFF0000"/>
        <bgColor indexed="64"/>
      </patternFill>
    </fill>
    <fill>
      <patternFill patternType="solid">
        <fgColor rgb="FF00FF00"/>
        <bgColor indexed="64"/>
      </patternFill>
    </fill>
    <fill>
      <patternFill patternType="solid">
        <fgColor theme="8"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9" fontId="18" fillId="0" borderId="0" applyFont="0" applyFill="0" applyBorder="0" applyAlignment="0" applyProtection="0"/>
    <xf numFmtId="0" fontId="21" fillId="0" borderId="0"/>
    <xf numFmtId="44" fontId="21" fillId="0" borderId="0" applyFont="0" applyFill="0" applyBorder="0" applyAlignment="0" applyProtection="0"/>
    <xf numFmtId="0" fontId="21" fillId="0" borderId="0"/>
  </cellStyleXfs>
  <cellXfs count="28">
    <xf numFmtId="0" fontId="0" fillId="0" borderId="0" xfId="0"/>
    <xf numFmtId="17" fontId="0" fillId="0" borderId="0" xfId="0" applyNumberFormat="1"/>
    <xf numFmtId="0" fontId="0" fillId="33" borderId="0" xfId="0" applyFill="1"/>
    <xf numFmtId="17" fontId="0" fillId="33" borderId="0" xfId="0" applyNumberFormat="1" applyFill="1"/>
    <xf numFmtId="0" fontId="0" fillId="0" borderId="0" xfId="0" applyFill="1"/>
    <xf numFmtId="164" fontId="0" fillId="0" borderId="0" xfId="0" applyNumberFormat="1"/>
    <xf numFmtId="0" fontId="16" fillId="0" borderId="0" xfId="0" applyFont="1"/>
    <xf numFmtId="0" fontId="0" fillId="0" borderId="0" xfId="0"/>
    <xf numFmtId="17" fontId="0" fillId="0" borderId="0" xfId="0" applyNumberFormat="1"/>
    <xf numFmtId="0" fontId="0" fillId="34" borderId="0" xfId="0" applyFill="1"/>
    <xf numFmtId="0" fontId="0" fillId="35" borderId="0" xfId="0" applyFill="1"/>
    <xf numFmtId="0" fontId="0" fillId="36" borderId="0" xfId="0" applyFill="1"/>
    <xf numFmtId="0" fontId="16" fillId="0" borderId="0" xfId="0" applyFont="1" applyAlignment="1">
      <alignment horizontal="center"/>
    </xf>
    <xf numFmtId="0" fontId="20" fillId="0" borderId="0" xfId="0" applyFont="1" applyAlignment="1">
      <alignment horizontal="center"/>
    </xf>
    <xf numFmtId="17" fontId="0" fillId="35" borderId="0" xfId="0" applyNumberFormat="1" applyFill="1"/>
    <xf numFmtId="17" fontId="19" fillId="35" borderId="0" xfId="0" applyNumberFormat="1" applyFont="1" applyFill="1"/>
    <xf numFmtId="0" fontId="19" fillId="35" borderId="0" xfId="0" applyFont="1" applyFill="1"/>
    <xf numFmtId="0" fontId="0" fillId="0" borderId="0" xfId="0" applyAlignment="1">
      <alignment horizontal="left" vertical="top"/>
    </xf>
    <xf numFmtId="0" fontId="0" fillId="33" borderId="0" xfId="0" applyFill="1"/>
    <xf numFmtId="164" fontId="0" fillId="33" borderId="0" xfId="0" applyNumberFormat="1" applyFill="1"/>
    <xf numFmtId="17" fontId="0" fillId="0" borderId="0" xfId="0" applyNumberFormat="1"/>
    <xf numFmtId="0" fontId="0" fillId="0" borderId="0" xfId="0"/>
    <xf numFmtId="164" fontId="0" fillId="0" borderId="0" xfId="0" applyNumberFormat="1"/>
    <xf numFmtId="0" fontId="0" fillId="37" borderId="0" xfId="0" applyFill="1"/>
    <xf numFmtId="0" fontId="23" fillId="33" borderId="0" xfId="0" applyFont="1" applyFill="1"/>
    <xf numFmtId="17" fontId="22" fillId="37" borderId="0" xfId="0" applyNumberFormat="1" applyFont="1" applyFill="1"/>
    <xf numFmtId="164" fontId="0" fillId="37" borderId="0" xfId="0" applyNumberFormat="1" applyFill="1"/>
    <xf numFmtId="17" fontId="0" fillId="37" borderId="0" xfId="0" applyNumberFormat="1" applyFill="1"/>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2" xfId="45"/>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2 2" xfId="46"/>
    <cellStyle name="Normal 3" xfId="44"/>
    <cellStyle name="Note" xfId="15" builtinId="10" customBuiltin="1"/>
    <cellStyle name="Output" xfId="10" builtinId="21" customBuiltin="1"/>
    <cellStyle name="Percent 2" xfId="43"/>
    <cellStyle name="Title" xfId="1" builtinId="15" customBuiltin="1"/>
    <cellStyle name="Total" xfId="17" builtinId="25" customBuiltin="1"/>
    <cellStyle name="Warning Text" xfId="14" builtinId="11" customBuiltin="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FF99CC"/>
      <color rgb="FFFFCC66"/>
      <color rgb="FF66FFCC"/>
      <color rgb="FFEC008C"/>
      <color rgb="FF0000CC"/>
      <color rgb="FF120892"/>
      <color rgb="FF33CC33"/>
      <color rgb="FFFF33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chartsheet" Target="chartsheets/sheet10.xml"/><Relationship Id="rId18" Type="http://schemas.openxmlformats.org/officeDocument/2006/relationships/chartsheet" Target="chartsheets/sheet14.xml"/><Relationship Id="rId26" Type="http://schemas.openxmlformats.org/officeDocument/2006/relationships/customXml" Target="../customXml/item2.xml"/><Relationship Id="rId3" Type="http://schemas.openxmlformats.org/officeDocument/2006/relationships/chartsheet" Target="chartsheets/sheet3.xml"/><Relationship Id="rId21" Type="http://schemas.openxmlformats.org/officeDocument/2006/relationships/theme" Target="theme/theme1.xml"/><Relationship Id="rId7" Type="http://schemas.openxmlformats.org/officeDocument/2006/relationships/worksheet" Target="worksheets/sheet3.xml"/><Relationship Id="rId12" Type="http://schemas.openxmlformats.org/officeDocument/2006/relationships/chartsheet" Target="chartsheets/sheet9.xml"/><Relationship Id="rId17" Type="http://schemas.openxmlformats.org/officeDocument/2006/relationships/chartsheet" Target="chartsheets/sheet13.xml"/><Relationship Id="rId25" Type="http://schemas.openxmlformats.org/officeDocument/2006/relationships/customXml" Target="../customXml/item1.xml"/><Relationship Id="rId2" Type="http://schemas.openxmlformats.org/officeDocument/2006/relationships/chartsheet" Target="chartsheets/sheet2.xml"/><Relationship Id="rId16" Type="http://schemas.openxmlformats.org/officeDocument/2006/relationships/chartsheet" Target="chartsheets/sheet12.xml"/><Relationship Id="rId20" Type="http://schemas.openxmlformats.org/officeDocument/2006/relationships/chartsheet" Target="chartsheets/sheet15.xml"/><Relationship Id="rId1" Type="http://schemas.openxmlformats.org/officeDocument/2006/relationships/chartsheet" Target="chartsheets/sheet1.xml"/><Relationship Id="rId6" Type="http://schemas.openxmlformats.org/officeDocument/2006/relationships/worksheet" Target="worksheets/sheet2.xml"/><Relationship Id="rId11" Type="http://schemas.openxmlformats.org/officeDocument/2006/relationships/chartsheet" Target="chartsheets/sheet8.xml"/><Relationship Id="rId24" Type="http://schemas.openxmlformats.org/officeDocument/2006/relationships/calcChain" Target="calcChain.xml"/><Relationship Id="rId5" Type="http://schemas.openxmlformats.org/officeDocument/2006/relationships/worksheet" Target="worksheets/sheet1.xml"/><Relationship Id="rId15" Type="http://schemas.openxmlformats.org/officeDocument/2006/relationships/worksheet" Target="worksheets/sheet4.xml"/><Relationship Id="rId23" Type="http://schemas.openxmlformats.org/officeDocument/2006/relationships/sharedStrings" Target="sharedStrings.xml"/><Relationship Id="rId10" Type="http://schemas.openxmlformats.org/officeDocument/2006/relationships/chartsheet" Target="chartsheets/sheet7.xml"/><Relationship Id="rId19" Type="http://schemas.openxmlformats.org/officeDocument/2006/relationships/worksheet" Target="worksheets/sheet5.xml"/><Relationship Id="rId4" Type="http://schemas.openxmlformats.org/officeDocument/2006/relationships/chartsheet" Target="chartsheets/sheet4.xml"/><Relationship Id="rId9" Type="http://schemas.openxmlformats.org/officeDocument/2006/relationships/chartsheet" Target="chartsheets/sheet6.xml"/><Relationship Id="rId14" Type="http://schemas.openxmlformats.org/officeDocument/2006/relationships/chartsheet" Target="chartsheets/sheet11.xml"/><Relationship Id="rId22" Type="http://schemas.openxmlformats.org/officeDocument/2006/relationships/styles" Target="styles.xml"/><Relationship Id="rId27"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15916279695808"/>
          <c:y val="0.15966293214113716"/>
          <c:w val="0.86284083720304194"/>
          <c:h val="0.72732753717718457"/>
        </c:manualLayout>
      </c:layout>
      <c:barChart>
        <c:barDir val="col"/>
        <c:grouping val="clustered"/>
        <c:varyColors val="0"/>
        <c:ser>
          <c:idx val="0"/>
          <c:order val="0"/>
          <c:spPr>
            <a:solidFill>
              <a:srgbClr val="EC008C"/>
            </a:solidFill>
          </c:spPr>
          <c:invertIfNegative val="0"/>
          <c:dPt>
            <c:idx val="5"/>
            <c:invertIfNegative val="0"/>
            <c:bubble3D val="0"/>
            <c:spPr>
              <a:solidFill>
                <a:srgbClr val="120892"/>
              </a:solidFill>
            </c:spPr>
            <c:extLst>
              <c:ext xmlns:c16="http://schemas.microsoft.com/office/drawing/2014/chart" uri="{C3380CC4-5D6E-409C-BE32-E72D297353CC}">
                <c16:uniqueId val="{00000001-69D1-487F-B81B-091BF135092B}"/>
              </c:ext>
            </c:extLst>
          </c:dPt>
          <c:dPt>
            <c:idx val="6"/>
            <c:invertIfNegative val="0"/>
            <c:bubble3D val="0"/>
            <c:extLst>
              <c:ext xmlns:c16="http://schemas.microsoft.com/office/drawing/2014/chart" uri="{C3380CC4-5D6E-409C-BE32-E72D297353CC}">
                <c16:uniqueId val="{00000002-69D1-487F-B81B-091BF135092B}"/>
              </c:ext>
            </c:extLst>
          </c:dPt>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69D1-487F-B81B-091BF135092B}"/>
            </c:ext>
          </c:extLst>
        </c:ser>
        <c:dLbls>
          <c:showLegendKey val="0"/>
          <c:showVal val="0"/>
          <c:showCatName val="0"/>
          <c:showSerName val="0"/>
          <c:showPercent val="0"/>
          <c:showBubbleSize val="0"/>
        </c:dLbls>
        <c:gapWidth val="150"/>
        <c:axId val="227754368"/>
        <c:axId val="227755904"/>
      </c:barChart>
      <c:catAx>
        <c:axId val="227754368"/>
        <c:scaling>
          <c:orientation val="minMax"/>
        </c:scaling>
        <c:delete val="0"/>
        <c:axPos val="b"/>
        <c:numFmt formatCode="0.0" sourceLinked="1"/>
        <c:majorTickMark val="out"/>
        <c:minorTickMark val="none"/>
        <c:tickLblPos val="low"/>
        <c:txPr>
          <a:bodyPr/>
          <a:lstStyle/>
          <a:p>
            <a:pPr>
              <a:defRPr sz="2000">
                <a:latin typeface="Arial" panose="020B0604020202020204" pitchFamily="34" charset="0"/>
                <a:cs typeface="Arial" panose="020B0604020202020204" pitchFamily="34" charset="0"/>
              </a:defRPr>
            </a:pPr>
            <a:endParaRPr lang="en-US"/>
          </a:p>
        </c:txPr>
        <c:crossAx val="227755904"/>
        <c:crossesAt val="0"/>
        <c:auto val="1"/>
        <c:lblAlgn val="ctr"/>
        <c:lblOffset val="100"/>
        <c:noMultiLvlLbl val="0"/>
      </c:catAx>
      <c:valAx>
        <c:axId val="227755904"/>
        <c:scaling>
          <c:orientation val="minMax"/>
          <c:min val="-20"/>
        </c:scaling>
        <c:delete val="0"/>
        <c:axPos val="l"/>
        <c:majorGridlines/>
        <c:numFmt formatCode="General" sourceLinked="1"/>
        <c:majorTickMark val="out"/>
        <c:minorTickMark val="none"/>
        <c:tickLblPos val="nextTo"/>
        <c:txPr>
          <a:bodyPr/>
          <a:lstStyle/>
          <a:p>
            <a:pPr>
              <a:defRPr sz="2000">
                <a:latin typeface="Arial" panose="020B0604020202020204" pitchFamily="34" charset="0"/>
                <a:cs typeface="Arial" panose="020B0604020202020204" pitchFamily="34" charset="0"/>
              </a:defRPr>
            </a:pPr>
            <a:endParaRPr lang="en-US"/>
          </a:p>
        </c:txPr>
        <c:crossAx val="227754368"/>
        <c:crosses val="autoZero"/>
        <c:crossBetween val="between"/>
      </c:valAx>
    </c:plotArea>
    <c:plotVisOnly val="1"/>
    <c:dispBlanksAs val="gap"/>
    <c:showDLblsOverMax val="0"/>
  </c:chart>
  <c:spPr>
    <a:ln>
      <a:solidFill>
        <a:schemeClr val="tx1"/>
      </a:solid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848993875765534E-2"/>
          <c:y val="0.10520214107094882"/>
          <c:w val="0.83114416851739692"/>
          <c:h val="0.8211985863971728"/>
        </c:manualLayout>
      </c:layout>
      <c:lineChart>
        <c:grouping val="standard"/>
        <c:varyColors val="0"/>
        <c:ser>
          <c:idx val="3"/>
          <c:order val="0"/>
          <c:tx>
            <c:strRef>
              <c:f>SA_LeapYearAust!$B$201</c:f>
              <c:strCache>
                <c:ptCount val="1"/>
                <c:pt idx="0">
                  <c:v>2004</c:v>
                </c:pt>
              </c:strCache>
            </c:strRef>
          </c:tx>
          <c:spPr>
            <a:ln w="34925">
              <a:solidFill>
                <a:srgbClr val="FF0000"/>
              </a:solidFill>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SA_LeapYearAust!$C$201:$Q$201</c:f>
              <c:numCache>
                <c:formatCode>General</c:formatCode>
                <c:ptCount val="12"/>
                <c:pt idx="0">
                  <c:v>46561.97</c:v>
                </c:pt>
                <c:pt idx="1">
                  <c:v>51729.98</c:v>
                </c:pt>
                <c:pt idx="2">
                  <c:v>64600.67</c:v>
                </c:pt>
                <c:pt idx="3">
                  <c:v>60543.8</c:v>
                </c:pt>
                <c:pt idx="4">
                  <c:v>64944.21</c:v>
                </c:pt>
                <c:pt idx="5">
                  <c:v>65439.94</c:v>
                </c:pt>
                <c:pt idx="6">
                  <c:v>68086.460000000006</c:v>
                </c:pt>
                <c:pt idx="7">
                  <c:v>72389.17</c:v>
                </c:pt>
                <c:pt idx="8">
                  <c:v>75199.14</c:v>
                </c:pt>
                <c:pt idx="9">
                  <c:v>74712.710000000006</c:v>
                </c:pt>
                <c:pt idx="10">
                  <c:v>73961.52</c:v>
                </c:pt>
                <c:pt idx="11">
                  <c:v>51424.87</c:v>
                </c:pt>
              </c:numCache>
            </c:numRef>
          </c:val>
          <c:smooth val="0"/>
          <c:extLst>
            <c:ext xmlns:c16="http://schemas.microsoft.com/office/drawing/2014/chart" uri="{C3380CC4-5D6E-409C-BE32-E72D297353CC}">
              <c16:uniqueId val="{00000000-8698-46E8-A107-EE7F6741ED09}"/>
            </c:ext>
          </c:extLst>
        </c:ser>
        <c:ser>
          <c:idx val="7"/>
          <c:order val="1"/>
          <c:tx>
            <c:strRef>
              <c:f>SA_LeapYearAust!$B$205</c:f>
              <c:strCache>
                <c:ptCount val="1"/>
                <c:pt idx="0">
                  <c:v>2008</c:v>
                </c:pt>
              </c:strCache>
            </c:strRef>
          </c:tx>
          <c:spPr>
            <a:ln w="38100">
              <a:solidFill>
                <a:srgbClr val="EC008C"/>
              </a:solidFill>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SA_LeapYearAust!$C$205:$Q$205</c:f>
              <c:numCache>
                <c:formatCode>General</c:formatCode>
                <c:ptCount val="12"/>
                <c:pt idx="0">
                  <c:v>179103.9</c:v>
                </c:pt>
                <c:pt idx="1">
                  <c:v>189406.8</c:v>
                </c:pt>
                <c:pt idx="2">
                  <c:v>175650.8</c:v>
                </c:pt>
                <c:pt idx="3">
                  <c:v>188630.39999999999</c:v>
                </c:pt>
                <c:pt idx="4">
                  <c:v>205121.7</c:v>
                </c:pt>
                <c:pt idx="5">
                  <c:v>182597.7</c:v>
                </c:pt>
                <c:pt idx="6">
                  <c:v>196917.6</c:v>
                </c:pt>
                <c:pt idx="7">
                  <c:v>178506.7</c:v>
                </c:pt>
                <c:pt idx="8">
                  <c:v>180200.7</c:v>
                </c:pt>
                <c:pt idx="9">
                  <c:v>168931.9</c:v>
                </c:pt>
                <c:pt idx="10">
                  <c:v>135153.1</c:v>
                </c:pt>
                <c:pt idx="11">
                  <c:v>97651.03</c:v>
                </c:pt>
              </c:numCache>
            </c:numRef>
          </c:val>
          <c:smooth val="0"/>
          <c:extLst>
            <c:ext xmlns:c16="http://schemas.microsoft.com/office/drawing/2014/chart" uri="{C3380CC4-5D6E-409C-BE32-E72D297353CC}">
              <c16:uniqueId val="{00000001-8698-46E8-A107-EE7F6741ED09}"/>
            </c:ext>
          </c:extLst>
        </c:ser>
        <c:ser>
          <c:idx val="10"/>
          <c:order val="2"/>
          <c:tx>
            <c:strRef>
              <c:f>SA_LeapYearAust!$B$208</c:f>
              <c:strCache>
                <c:ptCount val="1"/>
                <c:pt idx="0">
                  <c:v>2011</c:v>
                </c:pt>
              </c:strCache>
            </c:strRef>
          </c:tx>
          <c:spPr>
            <a:ln w="22225">
              <a:solidFill>
                <a:schemeClr val="bg2">
                  <a:lumMod val="50000"/>
                </a:schemeClr>
              </a:solidFill>
              <a:prstDash val="solid"/>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SA_LeapYearAust!$C$208:$Q$208</c:f>
              <c:numCache>
                <c:formatCode>General</c:formatCode>
                <c:ptCount val="12"/>
                <c:pt idx="0">
                  <c:v>138870.39999999999</c:v>
                </c:pt>
                <c:pt idx="1">
                  <c:v>151748.79999999999</c:v>
                </c:pt>
                <c:pt idx="2">
                  <c:v>168159</c:v>
                </c:pt>
                <c:pt idx="3">
                  <c:v>146220</c:v>
                </c:pt>
                <c:pt idx="4">
                  <c:v>166782.6</c:v>
                </c:pt>
                <c:pt idx="5">
                  <c:v>156034.9</c:v>
                </c:pt>
                <c:pt idx="6">
                  <c:v>158116</c:v>
                </c:pt>
                <c:pt idx="7">
                  <c:v>172065.9</c:v>
                </c:pt>
                <c:pt idx="8">
                  <c:v>167017.79999999999</c:v>
                </c:pt>
                <c:pt idx="9">
                  <c:v>153475.6</c:v>
                </c:pt>
                <c:pt idx="10">
                  <c:v>150451.5</c:v>
                </c:pt>
                <c:pt idx="11">
                  <c:v>103885.8</c:v>
                </c:pt>
              </c:numCache>
            </c:numRef>
          </c:val>
          <c:smooth val="0"/>
          <c:extLst>
            <c:ext xmlns:c16="http://schemas.microsoft.com/office/drawing/2014/chart" uri="{C3380CC4-5D6E-409C-BE32-E72D297353CC}">
              <c16:uniqueId val="{00000002-8698-46E8-A107-EE7F6741ED09}"/>
            </c:ext>
          </c:extLst>
        </c:ser>
        <c:ser>
          <c:idx val="11"/>
          <c:order val="3"/>
          <c:tx>
            <c:strRef>
              <c:f>SA_LeapYearAust!$B$209</c:f>
              <c:strCache>
                <c:ptCount val="1"/>
                <c:pt idx="0">
                  <c:v>2012</c:v>
                </c:pt>
              </c:strCache>
            </c:strRef>
          </c:tx>
          <c:spPr>
            <a:ln w="34925">
              <a:solidFill>
                <a:srgbClr val="0000CC"/>
              </a:solidFill>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SA_LeapYearAust!$C$209:$Q$209</c:f>
              <c:numCache>
                <c:formatCode>General</c:formatCode>
                <c:ptCount val="12"/>
                <c:pt idx="0">
                  <c:v>146060.20000000001</c:v>
                </c:pt>
                <c:pt idx="1">
                  <c:v>154632.29999999999</c:v>
                </c:pt>
                <c:pt idx="2">
                  <c:v>158708.1</c:v>
                </c:pt>
                <c:pt idx="3">
                  <c:v>133897.5</c:v>
                </c:pt>
                <c:pt idx="4">
                  <c:v>160596</c:v>
                </c:pt>
                <c:pt idx="5">
                  <c:v>140174.79999999999</c:v>
                </c:pt>
                <c:pt idx="6">
                  <c:v>149897.5</c:v>
                </c:pt>
                <c:pt idx="7">
                  <c:v>155795</c:v>
                </c:pt>
                <c:pt idx="8">
                  <c:v>136238</c:v>
                </c:pt>
                <c:pt idx="9">
                  <c:v>140817</c:v>
                </c:pt>
                <c:pt idx="10">
                  <c:v>125050</c:v>
                </c:pt>
                <c:pt idx="11">
                  <c:v>82435</c:v>
                </c:pt>
              </c:numCache>
            </c:numRef>
          </c:val>
          <c:smooth val="0"/>
          <c:extLst>
            <c:ext xmlns:c16="http://schemas.microsoft.com/office/drawing/2014/chart" uri="{C3380CC4-5D6E-409C-BE32-E72D297353CC}">
              <c16:uniqueId val="{00000003-8698-46E8-A107-EE7F6741ED09}"/>
            </c:ext>
          </c:extLst>
        </c:ser>
        <c:ser>
          <c:idx val="12"/>
          <c:order val="4"/>
          <c:tx>
            <c:strRef>
              <c:f>SA_LeapYearAust!$B$210</c:f>
              <c:strCache>
                <c:ptCount val="1"/>
                <c:pt idx="0">
                  <c:v>2013</c:v>
                </c:pt>
              </c:strCache>
            </c:strRef>
          </c:tx>
          <c:spPr>
            <a:ln w="19050">
              <a:solidFill>
                <a:srgbClr val="00FF00"/>
              </a:solidFill>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SA_LeapYearAust!$C$210:$Q$210</c:f>
              <c:numCache>
                <c:formatCode>General</c:formatCode>
                <c:ptCount val="12"/>
                <c:pt idx="0">
                  <c:v>127125</c:v>
                </c:pt>
                <c:pt idx="1">
                  <c:v>124195</c:v>
                </c:pt>
                <c:pt idx="2">
                  <c:v>121540</c:v>
                </c:pt>
                <c:pt idx="3">
                  <c:v>120324</c:v>
                </c:pt>
                <c:pt idx="4">
                  <c:v>132235</c:v>
                </c:pt>
                <c:pt idx="5">
                  <c:v>110523</c:v>
                </c:pt>
                <c:pt idx="6">
                  <c:v>128932</c:v>
                </c:pt>
                <c:pt idx="7">
                  <c:v>126496</c:v>
                </c:pt>
                <c:pt idx="8">
                  <c:v>122718</c:v>
                </c:pt>
                <c:pt idx="9">
                  <c:v>126889</c:v>
                </c:pt>
                <c:pt idx="10">
                  <c:v>116189</c:v>
                </c:pt>
                <c:pt idx="11">
                  <c:v>80780</c:v>
                </c:pt>
              </c:numCache>
            </c:numRef>
          </c:val>
          <c:smooth val="0"/>
          <c:extLst>
            <c:ext xmlns:c16="http://schemas.microsoft.com/office/drawing/2014/chart" uri="{C3380CC4-5D6E-409C-BE32-E72D297353CC}">
              <c16:uniqueId val="{00000004-8698-46E8-A107-EE7F6741ED09}"/>
            </c:ext>
          </c:extLst>
        </c:ser>
        <c:ser>
          <c:idx val="13"/>
          <c:order val="5"/>
          <c:tx>
            <c:strRef>
              <c:f>SA_LeapYearAust!$B$211</c:f>
              <c:strCache>
                <c:ptCount val="1"/>
                <c:pt idx="0">
                  <c:v>2014</c:v>
                </c:pt>
              </c:strCache>
            </c:strRef>
          </c:tx>
          <c:spPr>
            <a:ln w="22225">
              <a:solidFill>
                <a:schemeClr val="accent4">
                  <a:lumMod val="60000"/>
                  <a:lumOff val="40000"/>
                </a:schemeClr>
              </a:solidFill>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SA_LeapYearAust!$C$211:$Q$211</c:f>
              <c:numCache>
                <c:formatCode>General</c:formatCode>
                <c:ptCount val="12"/>
                <c:pt idx="0">
                  <c:v>127191</c:v>
                </c:pt>
                <c:pt idx="1">
                  <c:v>125388</c:v>
                </c:pt>
                <c:pt idx="2">
                  <c:v>129806</c:v>
                </c:pt>
                <c:pt idx="3">
                  <c:v>117423</c:v>
                </c:pt>
                <c:pt idx="4">
                  <c:v>136023</c:v>
                </c:pt>
                <c:pt idx="5">
                  <c:v>124490</c:v>
                </c:pt>
                <c:pt idx="6">
                  <c:v>139697</c:v>
                </c:pt>
                <c:pt idx="7">
                  <c:v>136516</c:v>
                </c:pt>
                <c:pt idx="8">
                  <c:v>143185</c:v>
                </c:pt>
                <c:pt idx="9">
                  <c:v>143600</c:v>
                </c:pt>
                <c:pt idx="10">
                  <c:v>123086</c:v>
                </c:pt>
                <c:pt idx="11">
                  <c:v>92257</c:v>
                </c:pt>
              </c:numCache>
            </c:numRef>
          </c:val>
          <c:smooth val="0"/>
          <c:extLst>
            <c:ext xmlns:c16="http://schemas.microsoft.com/office/drawing/2014/chart" uri="{C3380CC4-5D6E-409C-BE32-E72D297353CC}">
              <c16:uniqueId val="{00000005-8698-46E8-A107-EE7F6741ED09}"/>
            </c:ext>
          </c:extLst>
        </c:ser>
        <c:ser>
          <c:idx val="14"/>
          <c:order val="6"/>
          <c:tx>
            <c:strRef>
              <c:f>SA_LeapYearAust!$B$212</c:f>
              <c:strCache>
                <c:ptCount val="1"/>
                <c:pt idx="0">
                  <c:v>2015</c:v>
                </c:pt>
              </c:strCache>
            </c:strRef>
          </c:tx>
          <c:spPr>
            <a:ln w="22225">
              <a:solidFill>
                <a:srgbClr val="00B0F0"/>
              </a:solidFill>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SA_LeapYearAust!$C$212:$Q$212</c:f>
              <c:numCache>
                <c:formatCode>General</c:formatCode>
                <c:ptCount val="12"/>
                <c:pt idx="0">
                  <c:v>136031</c:v>
                </c:pt>
                <c:pt idx="1">
                  <c:v>134337</c:v>
                </c:pt>
                <c:pt idx="2">
                  <c:v>143758</c:v>
                </c:pt>
                <c:pt idx="3">
                  <c:v>133311</c:v>
                </c:pt>
                <c:pt idx="4">
                  <c:v>141400</c:v>
                </c:pt>
                <c:pt idx="5">
                  <c:v>143210</c:v>
                </c:pt>
                <c:pt idx="6">
                  <c:v>155430</c:v>
                </c:pt>
                <c:pt idx="7">
                  <c:v>149445</c:v>
                </c:pt>
                <c:pt idx="8">
                  <c:v>155232</c:v>
                </c:pt>
                <c:pt idx="9">
                  <c:v>149131</c:v>
                </c:pt>
                <c:pt idx="10">
                  <c:v>136260</c:v>
                </c:pt>
                <c:pt idx="11">
                  <c:v>98763</c:v>
                </c:pt>
              </c:numCache>
            </c:numRef>
          </c:val>
          <c:smooth val="0"/>
          <c:extLst>
            <c:ext xmlns:c16="http://schemas.microsoft.com/office/drawing/2014/chart" uri="{C3380CC4-5D6E-409C-BE32-E72D297353CC}">
              <c16:uniqueId val="{00000006-8698-46E8-A107-EE7F6741ED09}"/>
            </c:ext>
          </c:extLst>
        </c:ser>
        <c:ser>
          <c:idx val="15"/>
          <c:order val="7"/>
          <c:tx>
            <c:strRef>
              <c:f>SA_LeapYearAust!$B$213</c:f>
              <c:strCache>
                <c:ptCount val="1"/>
                <c:pt idx="0">
                  <c:v>2016</c:v>
                </c:pt>
              </c:strCache>
            </c:strRef>
          </c:tx>
          <c:spPr>
            <a:ln w="38100">
              <a:solidFill>
                <a:schemeClr val="tx1"/>
              </a:solidFill>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SA_LeapYearAust!$C$213:$Q$213</c:f>
              <c:numCache>
                <c:formatCode>General</c:formatCode>
                <c:ptCount val="12"/>
                <c:pt idx="0">
                  <c:v>139396</c:v>
                </c:pt>
                <c:pt idx="1">
                  <c:v>148814</c:v>
                </c:pt>
                <c:pt idx="10">
                  <c:v>136260</c:v>
                </c:pt>
              </c:numCache>
            </c:numRef>
          </c:val>
          <c:smooth val="0"/>
          <c:extLst>
            <c:ext xmlns:c16="http://schemas.microsoft.com/office/drawing/2014/chart" uri="{C3380CC4-5D6E-409C-BE32-E72D297353CC}">
              <c16:uniqueId val="{00000007-8698-46E8-A107-EE7F6741ED09}"/>
            </c:ext>
          </c:extLst>
        </c:ser>
        <c:dLbls>
          <c:showLegendKey val="0"/>
          <c:showVal val="0"/>
          <c:showCatName val="0"/>
          <c:showSerName val="0"/>
          <c:showPercent val="0"/>
          <c:showBubbleSize val="0"/>
        </c:dLbls>
        <c:smooth val="0"/>
        <c:axId val="15780480"/>
        <c:axId val="15786368"/>
      </c:lineChart>
      <c:catAx>
        <c:axId val="15780480"/>
        <c:scaling>
          <c:orientation val="minMax"/>
        </c:scaling>
        <c:delete val="0"/>
        <c:axPos val="b"/>
        <c:numFmt formatCode="General" sourceLinked="1"/>
        <c:majorTickMark val="out"/>
        <c:minorTickMark val="none"/>
        <c:tickLblPos val="nextTo"/>
        <c:spPr>
          <a:ln>
            <a:solidFill>
              <a:schemeClr val="tx1"/>
            </a:solidFill>
          </a:ln>
        </c:spPr>
        <c:txPr>
          <a:bodyPr/>
          <a:lstStyle/>
          <a:p>
            <a:pPr>
              <a:defRPr>
                <a:latin typeface="Corpid C1 Regular" pitchFamily="34" charset="0"/>
              </a:defRPr>
            </a:pPr>
            <a:endParaRPr lang="en-US"/>
          </a:p>
        </c:txPr>
        <c:crossAx val="15786368"/>
        <c:crosses val="autoZero"/>
        <c:auto val="1"/>
        <c:lblAlgn val="ctr"/>
        <c:lblOffset val="100"/>
        <c:noMultiLvlLbl val="0"/>
      </c:catAx>
      <c:valAx>
        <c:axId val="15786368"/>
        <c:scaling>
          <c:orientation val="minMax"/>
        </c:scaling>
        <c:delete val="0"/>
        <c:axPos val="l"/>
        <c:numFmt formatCode="General" sourceLinked="1"/>
        <c:majorTickMark val="out"/>
        <c:minorTickMark val="none"/>
        <c:tickLblPos val="nextTo"/>
        <c:spPr>
          <a:ln>
            <a:solidFill>
              <a:schemeClr val="tx1"/>
            </a:solidFill>
          </a:ln>
        </c:spPr>
        <c:txPr>
          <a:bodyPr/>
          <a:lstStyle/>
          <a:p>
            <a:pPr>
              <a:defRPr>
                <a:latin typeface="Corpid C1 Regular" pitchFamily="34" charset="0"/>
              </a:defRPr>
            </a:pPr>
            <a:endParaRPr lang="en-US"/>
          </a:p>
        </c:txPr>
        <c:crossAx val="15780480"/>
        <c:crosses val="autoZero"/>
        <c:crossBetween val="between"/>
      </c:valAx>
    </c:plotArea>
    <c:legend>
      <c:legendPos val="r"/>
      <c:layout>
        <c:manualLayout>
          <c:xMode val="edge"/>
          <c:yMode val="edge"/>
          <c:x val="0.90525811965811964"/>
          <c:y val="6.4657862649058609E-2"/>
          <c:w val="6.8758974358974365E-2"/>
          <c:h val="0.30375497550995101"/>
        </c:manualLayout>
      </c:layout>
      <c:overlay val="0"/>
    </c:legend>
    <c:plotVisOnly val="1"/>
    <c:dispBlanksAs val="gap"/>
    <c:showDLblsOverMax val="0"/>
  </c:chart>
  <c:spPr>
    <a:ln>
      <a:noFill/>
    </a:ln>
  </c:spPr>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158449424591156E-2"/>
          <c:y val="0.11570082873499081"/>
          <c:w val="0.87865239921932836"/>
          <c:h val="0.81890623514580363"/>
        </c:manualLayout>
      </c:layout>
      <c:barChart>
        <c:barDir val="col"/>
        <c:grouping val="clustered"/>
        <c:varyColors val="0"/>
        <c:ser>
          <c:idx val="0"/>
          <c:order val="0"/>
          <c:tx>
            <c:strRef>
              <c:f>SA_LeapYearAust!$T$197</c:f>
              <c:strCache>
                <c:ptCount val="1"/>
                <c:pt idx="0">
                  <c:v>Jan</c:v>
                </c:pt>
              </c:strCache>
            </c:strRef>
          </c:tx>
          <c:spPr>
            <a:solidFill>
              <a:schemeClr val="bg1">
                <a:lumMod val="75000"/>
              </a:schemeClr>
            </a:solidFill>
          </c:spPr>
          <c:invertIfNegative val="0"/>
          <c:cat>
            <c:numRef>
              <c:f>SA_LeapYearAust!$S$198:$S$212</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SA_LeapYearAust!$T$198:$T$212</c:f>
              <c:numCache>
                <c:formatCode>General</c:formatCode>
                <c:ptCount val="15"/>
                <c:pt idx="0">
                  <c:v>0.96339300000000005</c:v>
                </c:pt>
                <c:pt idx="1">
                  <c:v>0.97284800000000005</c:v>
                </c:pt>
                <c:pt idx="2">
                  <c:v>0.94159199999999998</c:v>
                </c:pt>
                <c:pt idx="3">
                  <c:v>0.90850500000000001</c:v>
                </c:pt>
                <c:pt idx="4">
                  <c:v>0.94475699999999996</c:v>
                </c:pt>
                <c:pt idx="5">
                  <c:v>0.97485100000000002</c:v>
                </c:pt>
                <c:pt idx="6">
                  <c:v>0.96805600000000003</c:v>
                </c:pt>
                <c:pt idx="7">
                  <c:v>0.95278799999999997</c:v>
                </c:pt>
                <c:pt idx="8">
                  <c:v>0.92049999999999998</c:v>
                </c:pt>
                <c:pt idx="9">
                  <c:v>0.93366099999999996</c:v>
                </c:pt>
                <c:pt idx="10">
                  <c:v>0.96554399999999996</c:v>
                </c:pt>
                <c:pt idx="11">
                  <c:v>1.011517</c:v>
                </c:pt>
                <c:pt idx="12">
                  <c:v>1.027882</c:v>
                </c:pt>
                <c:pt idx="13">
                  <c:v>1.004891</c:v>
                </c:pt>
                <c:pt idx="14">
                  <c:v>0.97132099999999999</c:v>
                </c:pt>
              </c:numCache>
            </c:numRef>
          </c:val>
          <c:extLst>
            <c:ext xmlns:c16="http://schemas.microsoft.com/office/drawing/2014/chart" uri="{C3380CC4-5D6E-409C-BE32-E72D297353CC}">
              <c16:uniqueId val="{00000000-7F4E-4621-9D04-A13A1131AAEC}"/>
            </c:ext>
          </c:extLst>
        </c:ser>
        <c:ser>
          <c:idx val="1"/>
          <c:order val="1"/>
          <c:tx>
            <c:strRef>
              <c:f>SA_LeapYearAust!$U$197</c:f>
              <c:strCache>
                <c:ptCount val="1"/>
                <c:pt idx="0">
                  <c:v>Feb</c:v>
                </c:pt>
              </c:strCache>
            </c:strRef>
          </c:tx>
          <c:spPr>
            <a:solidFill>
              <a:srgbClr val="FF0000"/>
            </a:solidFill>
          </c:spPr>
          <c:invertIfNegative val="0"/>
          <c:cat>
            <c:numRef>
              <c:f>SA_LeapYearAust!$S$198:$S$212</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SA_LeapYearAust!$U$198:$U$212</c:f>
              <c:numCache>
                <c:formatCode>General</c:formatCode>
                <c:ptCount val="15"/>
                <c:pt idx="0">
                  <c:v>0.97587299999999999</c:v>
                </c:pt>
                <c:pt idx="1">
                  <c:v>0.97734600000000005</c:v>
                </c:pt>
                <c:pt idx="2">
                  <c:v>0.97955999999999999</c:v>
                </c:pt>
                <c:pt idx="3">
                  <c:v>0.97963599999999995</c:v>
                </c:pt>
                <c:pt idx="4">
                  <c:v>0.97904100000000005</c:v>
                </c:pt>
                <c:pt idx="5">
                  <c:v>0.97780299999999998</c:v>
                </c:pt>
                <c:pt idx="6">
                  <c:v>1.029064</c:v>
                </c:pt>
                <c:pt idx="7">
                  <c:v>0.978715</c:v>
                </c:pt>
                <c:pt idx="8">
                  <c:v>0.98187500000000005</c:v>
                </c:pt>
                <c:pt idx="9">
                  <c:v>0.987313</c:v>
                </c:pt>
                <c:pt idx="10">
                  <c:v>1.038138</c:v>
                </c:pt>
                <c:pt idx="11">
                  <c:v>0.99584799999999996</c:v>
                </c:pt>
                <c:pt idx="12">
                  <c:v>0.99719899999999995</c:v>
                </c:pt>
                <c:pt idx="13">
                  <c:v>0.997479</c:v>
                </c:pt>
                <c:pt idx="14">
                  <c:v>1.0455429999999999</c:v>
                </c:pt>
              </c:numCache>
            </c:numRef>
          </c:val>
          <c:extLst>
            <c:ext xmlns:c16="http://schemas.microsoft.com/office/drawing/2014/chart" uri="{C3380CC4-5D6E-409C-BE32-E72D297353CC}">
              <c16:uniqueId val="{00000001-7F4E-4621-9D04-A13A1131AAEC}"/>
            </c:ext>
          </c:extLst>
        </c:ser>
        <c:ser>
          <c:idx val="2"/>
          <c:order val="2"/>
          <c:tx>
            <c:strRef>
              <c:f>SA_LeapYearAust!$V$197</c:f>
              <c:strCache>
                <c:ptCount val="1"/>
                <c:pt idx="0">
                  <c:v>March</c:v>
                </c:pt>
              </c:strCache>
            </c:strRef>
          </c:tx>
          <c:spPr>
            <a:solidFill>
              <a:schemeClr val="bg1">
                <a:lumMod val="50000"/>
              </a:schemeClr>
            </a:solidFill>
          </c:spPr>
          <c:invertIfNegative val="0"/>
          <c:cat>
            <c:numRef>
              <c:f>SA_LeapYearAust!$S$198:$S$212</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SA_LeapYearAust!$V$198:$V$212</c:f>
              <c:numCache>
                <c:formatCode>General</c:formatCode>
                <c:ptCount val="15"/>
                <c:pt idx="0">
                  <c:v>0.95806899999999995</c:v>
                </c:pt>
                <c:pt idx="1">
                  <c:v>1.033884</c:v>
                </c:pt>
                <c:pt idx="2">
                  <c:v>1.1081989999999999</c:v>
                </c:pt>
                <c:pt idx="3">
                  <c:v>1.008184</c:v>
                </c:pt>
                <c:pt idx="4">
                  <c:v>1.0971919999999999</c:v>
                </c:pt>
                <c:pt idx="5">
                  <c:v>1.0562499999999999</c:v>
                </c:pt>
                <c:pt idx="6">
                  <c:v>0.93516900000000003</c:v>
                </c:pt>
                <c:pt idx="7">
                  <c:v>1.046054</c:v>
                </c:pt>
                <c:pt idx="8">
                  <c:v>1.078425</c:v>
                </c:pt>
                <c:pt idx="9">
                  <c:v>1.0842309999999999</c:v>
                </c:pt>
                <c:pt idx="10">
                  <c:v>1.0688629999999999</c:v>
                </c:pt>
                <c:pt idx="11">
                  <c:v>0.96885299999999996</c:v>
                </c:pt>
                <c:pt idx="12">
                  <c:v>1.0345299999999999</c:v>
                </c:pt>
                <c:pt idx="13">
                  <c:v>1.0548729999999999</c:v>
                </c:pt>
              </c:numCache>
            </c:numRef>
          </c:val>
          <c:extLst>
            <c:ext xmlns:c16="http://schemas.microsoft.com/office/drawing/2014/chart" uri="{C3380CC4-5D6E-409C-BE32-E72D297353CC}">
              <c16:uniqueId val="{00000002-7F4E-4621-9D04-A13A1131AAEC}"/>
            </c:ext>
          </c:extLst>
        </c:ser>
        <c:dLbls>
          <c:showLegendKey val="0"/>
          <c:showVal val="0"/>
          <c:showCatName val="0"/>
          <c:showSerName val="0"/>
          <c:showPercent val="0"/>
          <c:showBubbleSize val="0"/>
        </c:dLbls>
        <c:gapWidth val="150"/>
        <c:axId val="16988800"/>
        <c:axId val="16990592"/>
      </c:barChart>
      <c:catAx>
        <c:axId val="16988800"/>
        <c:scaling>
          <c:orientation val="minMax"/>
        </c:scaling>
        <c:delete val="0"/>
        <c:axPos val="b"/>
        <c:numFmt formatCode="General" sourceLinked="1"/>
        <c:majorTickMark val="out"/>
        <c:minorTickMark val="none"/>
        <c:tickLblPos val="nextTo"/>
        <c:spPr>
          <a:ln>
            <a:solidFill>
              <a:schemeClr val="tx1"/>
            </a:solidFill>
          </a:ln>
        </c:spPr>
        <c:txPr>
          <a:bodyPr/>
          <a:lstStyle/>
          <a:p>
            <a:pPr>
              <a:defRPr sz="1600">
                <a:latin typeface="Corpid C1 Regular" pitchFamily="34" charset="0"/>
              </a:defRPr>
            </a:pPr>
            <a:endParaRPr lang="en-US"/>
          </a:p>
        </c:txPr>
        <c:crossAx val="16990592"/>
        <c:crosses val="autoZero"/>
        <c:auto val="1"/>
        <c:lblAlgn val="ctr"/>
        <c:lblOffset val="100"/>
        <c:noMultiLvlLbl val="0"/>
      </c:catAx>
      <c:valAx>
        <c:axId val="16990592"/>
        <c:scaling>
          <c:orientation val="minMax"/>
          <c:min val="0.8"/>
        </c:scaling>
        <c:delete val="0"/>
        <c:axPos val="l"/>
        <c:numFmt formatCode="#,##0.0" sourceLinked="0"/>
        <c:majorTickMark val="out"/>
        <c:minorTickMark val="none"/>
        <c:tickLblPos val="nextTo"/>
        <c:spPr>
          <a:ln>
            <a:solidFill>
              <a:schemeClr val="tx1"/>
            </a:solidFill>
          </a:ln>
        </c:spPr>
        <c:txPr>
          <a:bodyPr/>
          <a:lstStyle/>
          <a:p>
            <a:pPr>
              <a:defRPr sz="1600">
                <a:latin typeface="Corpid C1 Regular" pitchFamily="34" charset="0"/>
              </a:defRPr>
            </a:pPr>
            <a:endParaRPr lang="en-US"/>
          </a:p>
        </c:txPr>
        <c:crossAx val="16988800"/>
        <c:crosses val="autoZero"/>
        <c:crossBetween val="between"/>
      </c:valAx>
    </c:plotArea>
    <c:legend>
      <c:legendPos val="r"/>
      <c:layout>
        <c:manualLayout>
          <c:xMode val="edge"/>
          <c:yMode val="edge"/>
          <c:x val="0.71652025035332112"/>
          <c:y val="5.4594498522330379E-2"/>
          <c:w val="0.22546324786324787"/>
          <c:h val="0.18746456692913385"/>
        </c:manualLayout>
      </c:layout>
      <c:overlay val="0"/>
      <c:txPr>
        <a:bodyPr/>
        <a:lstStyle/>
        <a:p>
          <a:pPr>
            <a:defRPr sz="2000">
              <a:latin typeface="Corpid C1 Regular" pitchFamily="34" charset="0"/>
            </a:defRPr>
          </a:pPr>
          <a:endParaRPr lang="en-US"/>
        </a:p>
      </c:txPr>
    </c:legend>
    <c:plotVisOnly val="1"/>
    <c:dispBlanksAs val="gap"/>
    <c:showDLblsOverMax val="0"/>
  </c:chart>
  <c:spPr>
    <a:ln>
      <a:noFill/>
    </a:ln>
  </c:spPr>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SA_LeapYearAust_SEI!$B$202</c:f>
              <c:strCache>
                <c:ptCount val="1"/>
                <c:pt idx="0">
                  <c:v>2005</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SA_LeapYearAust_SEI!$C$202:$Q$202</c:f>
              <c:numCache>
                <c:formatCode>General</c:formatCode>
                <c:ptCount val="12"/>
                <c:pt idx="1">
                  <c:v>88.926106217961404</c:v>
                </c:pt>
                <c:pt idx="2">
                  <c:v>86.658207340120342</c:v>
                </c:pt>
                <c:pt idx="3">
                  <c:v>95.104808519011641</c:v>
                </c:pt>
                <c:pt idx="4">
                  <c:v>97.432969884412614</c:v>
                </c:pt>
                <c:pt idx="5">
                  <c:v>97.686194497938061</c:v>
                </c:pt>
                <c:pt idx="6">
                  <c:v>96.338676677491193</c:v>
                </c:pt>
                <c:pt idx="7">
                  <c:v>97.704560182618323</c:v>
                </c:pt>
                <c:pt idx="8">
                  <c:v>107.94150987619608</c:v>
                </c:pt>
                <c:pt idx="9">
                  <c:v>103.04453128245812</c:v>
                </c:pt>
                <c:pt idx="10">
                  <c:v>92.96319767781938</c:v>
                </c:pt>
                <c:pt idx="11">
                  <c:v>92.764286005474546</c:v>
                </c:pt>
              </c:numCache>
            </c:numRef>
          </c:val>
          <c:smooth val="0"/>
          <c:extLst>
            <c:ext xmlns:c16="http://schemas.microsoft.com/office/drawing/2014/chart" uri="{C3380CC4-5D6E-409C-BE32-E72D297353CC}">
              <c16:uniqueId val="{00000000-DC8A-41D9-A6C9-07D6B0630EFF}"/>
            </c:ext>
          </c:extLst>
        </c:ser>
        <c:ser>
          <c:idx val="1"/>
          <c:order val="1"/>
          <c:tx>
            <c:strRef>
              <c:f>SA_LeapYearAust_SEI!$B$203</c:f>
              <c:strCache>
                <c:ptCount val="1"/>
                <c:pt idx="0">
                  <c:v>2006</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SA_LeapYearAust_SEI!$C$203:$Q$203</c:f>
              <c:numCache>
                <c:formatCode>General</c:formatCode>
                <c:ptCount val="12"/>
                <c:pt idx="0">
                  <c:v>72.628370128257785</c:v>
                </c:pt>
                <c:pt idx="1">
                  <c:v>84.256463120020641</c:v>
                </c:pt>
                <c:pt idx="2">
                  <c:v>88.275285434658571</c:v>
                </c:pt>
                <c:pt idx="3">
                  <c:v>96.809838228332495</c:v>
                </c:pt>
                <c:pt idx="4">
                  <c:v>97.485499420347537</c:v>
                </c:pt>
                <c:pt idx="5">
                  <c:v>103.45394492016597</c:v>
                </c:pt>
                <c:pt idx="6">
                  <c:v>94.814117112753294</c:v>
                </c:pt>
                <c:pt idx="7">
                  <c:v>98.071130210862265</c:v>
                </c:pt>
                <c:pt idx="8">
                  <c:v>108.0977600446808</c:v>
                </c:pt>
                <c:pt idx="9">
                  <c:v>102.72662533258043</c:v>
                </c:pt>
                <c:pt idx="10">
                  <c:v>93.852195070993545</c:v>
                </c:pt>
                <c:pt idx="11">
                  <c:v>95.363202574945987</c:v>
                </c:pt>
              </c:numCache>
            </c:numRef>
          </c:val>
          <c:smooth val="0"/>
          <c:extLst>
            <c:ext xmlns:c16="http://schemas.microsoft.com/office/drawing/2014/chart" uri="{C3380CC4-5D6E-409C-BE32-E72D297353CC}">
              <c16:uniqueId val="{00000001-DC8A-41D9-A6C9-07D6B0630EFF}"/>
            </c:ext>
          </c:extLst>
        </c:ser>
        <c:ser>
          <c:idx val="2"/>
          <c:order val="2"/>
          <c:tx>
            <c:strRef>
              <c:f>SA_LeapYearAust_SEI!$B$204</c:f>
              <c:strCache>
                <c:ptCount val="1"/>
                <c:pt idx="0">
                  <c:v>2007</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SA_LeapYearAust_SEI!$C$204:$Q$204</c:f>
              <c:numCache>
                <c:formatCode>General</c:formatCode>
                <c:ptCount val="12"/>
                <c:pt idx="0">
                  <c:v>77.313938643667726</c:v>
                </c:pt>
                <c:pt idx="1">
                  <c:v>88.626450573438404</c:v>
                </c:pt>
                <c:pt idx="2">
                  <c:v>95.005304323169867</c:v>
                </c:pt>
                <c:pt idx="3">
                  <c:v>95.954084549831805</c:v>
                </c:pt>
                <c:pt idx="4">
                  <c:v>103.85533019011784</c:v>
                </c:pt>
                <c:pt idx="5">
                  <c:v>105.73803712009448</c:v>
                </c:pt>
                <c:pt idx="6">
                  <c:v>103.90727355410468</c:v>
                </c:pt>
                <c:pt idx="7">
                  <c:v>111.01528809255203</c:v>
                </c:pt>
                <c:pt idx="8">
                  <c:v>124.81946760834614</c:v>
                </c:pt>
                <c:pt idx="9">
                  <c:v>115.87311282694857</c:v>
                </c:pt>
                <c:pt idx="10">
                  <c:v>108.04797079247543</c:v>
                </c:pt>
                <c:pt idx="11">
                  <c:v>103.64394852131971</c:v>
                </c:pt>
              </c:numCache>
            </c:numRef>
          </c:val>
          <c:smooth val="0"/>
          <c:extLst>
            <c:ext xmlns:c16="http://schemas.microsoft.com/office/drawing/2014/chart" uri="{C3380CC4-5D6E-409C-BE32-E72D297353CC}">
              <c16:uniqueId val="{00000002-DC8A-41D9-A6C9-07D6B0630EFF}"/>
            </c:ext>
          </c:extLst>
        </c:ser>
        <c:ser>
          <c:idx val="3"/>
          <c:order val="3"/>
          <c:tx>
            <c:strRef>
              <c:f>SA_LeapYearAust_SEI!$B$205</c:f>
              <c:strCache>
                <c:ptCount val="1"/>
                <c:pt idx="0">
                  <c:v>2008</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SA_LeapYearAust_SEI!$C$205:$Q$205</c:f>
              <c:numCache>
                <c:formatCode>General</c:formatCode>
                <c:ptCount val="12"/>
                <c:pt idx="0">
                  <c:v>78.319178796116688</c:v>
                </c:pt>
                <c:pt idx="1">
                  <c:v>87.079268869310127</c:v>
                </c:pt>
                <c:pt idx="2">
                  <c:v>86.573073947326733</c:v>
                </c:pt>
                <c:pt idx="3">
                  <c:v>85.796458297396143</c:v>
                </c:pt>
                <c:pt idx="4">
                  <c:v>86.983070809774858</c:v>
                </c:pt>
                <c:pt idx="5">
                  <c:v>83.779413636477813</c:v>
                </c:pt>
                <c:pt idx="6">
                  <c:v>74.025786819129792</c:v>
                </c:pt>
                <c:pt idx="7">
                  <c:v>80.200177279223439</c:v>
                </c:pt>
                <c:pt idx="8">
                  <c:v>78.780458915835865</c:v>
                </c:pt>
                <c:pt idx="9">
                  <c:v>71.862027339465001</c:v>
                </c:pt>
                <c:pt idx="10">
                  <c:v>58.345092129270974</c:v>
                </c:pt>
                <c:pt idx="11">
                  <c:v>54.593494290154212</c:v>
                </c:pt>
              </c:numCache>
            </c:numRef>
          </c:val>
          <c:smooth val="0"/>
          <c:extLst>
            <c:ext xmlns:c16="http://schemas.microsoft.com/office/drawing/2014/chart" uri="{C3380CC4-5D6E-409C-BE32-E72D297353CC}">
              <c16:uniqueId val="{00000003-DC8A-41D9-A6C9-07D6B0630EFF}"/>
            </c:ext>
          </c:extLst>
        </c:ser>
        <c:ser>
          <c:idx val="4"/>
          <c:order val="4"/>
          <c:tx>
            <c:strRef>
              <c:f>SA_LeapYearAust_SEI!$B$206</c:f>
              <c:strCache>
                <c:ptCount val="1"/>
                <c:pt idx="0">
                  <c:v>2009</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SA_LeapYearAust_SEI!$C$206:$Q$206</c:f>
              <c:numCache>
                <c:formatCode>General</c:formatCode>
                <c:ptCount val="12"/>
                <c:pt idx="0">
                  <c:v>38.590134210132085</c:v>
                </c:pt>
                <c:pt idx="1">
                  <c:v>37.888714611466696</c:v>
                </c:pt>
                <c:pt idx="2">
                  <c:v>33.620715199170093</c:v>
                </c:pt>
                <c:pt idx="3">
                  <c:v>35.422358856127921</c:v>
                </c:pt>
                <c:pt idx="4">
                  <c:v>34.5771195849522</c:v>
                </c:pt>
                <c:pt idx="5">
                  <c:v>33.23166688519359</c:v>
                </c:pt>
                <c:pt idx="6">
                  <c:v>34.54032873320039</c:v>
                </c:pt>
                <c:pt idx="7">
                  <c:v>37.433261644884496</c:v>
                </c:pt>
                <c:pt idx="8">
                  <c:v>39.722849886036094</c:v>
                </c:pt>
                <c:pt idx="9">
                  <c:v>42.425314075167002</c:v>
                </c:pt>
                <c:pt idx="10">
                  <c:v>41.102154223903419</c:v>
                </c:pt>
                <c:pt idx="11">
                  <c:v>41.724744400565555</c:v>
                </c:pt>
              </c:numCache>
            </c:numRef>
          </c:val>
          <c:smooth val="0"/>
          <c:extLst>
            <c:ext xmlns:c16="http://schemas.microsoft.com/office/drawing/2014/chart" uri="{C3380CC4-5D6E-409C-BE32-E72D297353CC}">
              <c16:uniqueId val="{00000004-DC8A-41D9-A6C9-07D6B0630EFF}"/>
            </c:ext>
          </c:extLst>
        </c:ser>
        <c:ser>
          <c:idx val="5"/>
          <c:order val="5"/>
          <c:tx>
            <c:strRef>
              <c:f>SA_LeapYearAust_SEI!$B$207</c:f>
              <c:strCache>
                <c:ptCount val="1"/>
                <c:pt idx="0">
                  <c:v>2010</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SA_LeapYearAust_SEI!$C$207:$Q$207</c:f>
              <c:numCache>
                <c:formatCode>General</c:formatCode>
                <c:ptCount val="12"/>
                <c:pt idx="0">
                  <c:v>34.044658054190862</c:v>
                </c:pt>
                <c:pt idx="1">
                  <c:v>37.33064903382833</c:v>
                </c:pt>
                <c:pt idx="2">
                  <c:v>38.026827875736231</c:v>
                </c:pt>
                <c:pt idx="3">
                  <c:v>43.029763362951613</c:v>
                </c:pt>
                <c:pt idx="4">
                  <c:v>43.781183229539067</c:v>
                </c:pt>
                <c:pt idx="5">
                  <c:v>45.254718036744741</c:v>
                </c:pt>
                <c:pt idx="6">
                  <c:v>47.795219895769932</c:v>
                </c:pt>
                <c:pt idx="7">
                  <c:v>50.402348253135244</c:v>
                </c:pt>
                <c:pt idx="8">
                  <c:v>52.989347927537864</c:v>
                </c:pt>
                <c:pt idx="9">
                  <c:v>55.498722674158437</c:v>
                </c:pt>
                <c:pt idx="10">
                  <c:v>51.857563201986089</c:v>
                </c:pt>
                <c:pt idx="11">
                  <c:v>53.94931280948299</c:v>
                </c:pt>
              </c:numCache>
            </c:numRef>
          </c:val>
          <c:smooth val="0"/>
          <c:extLst>
            <c:ext xmlns:c16="http://schemas.microsoft.com/office/drawing/2014/chart" uri="{C3380CC4-5D6E-409C-BE32-E72D297353CC}">
              <c16:uniqueId val="{00000005-DC8A-41D9-A6C9-07D6B0630EFF}"/>
            </c:ext>
          </c:extLst>
        </c:ser>
        <c:ser>
          <c:idx val="6"/>
          <c:order val="6"/>
          <c:tx>
            <c:strRef>
              <c:f>SA_LeapYearAust_SEI!$B$208</c:f>
              <c:strCache>
                <c:ptCount val="1"/>
                <c:pt idx="0">
                  <c:v>2011</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SA_LeapYearAust_SEI!$C$208:$Q$208</c:f>
              <c:numCache>
                <c:formatCode>General</c:formatCode>
                <c:ptCount val="12"/>
                <c:pt idx="0">
                  <c:v>41.668627795540409</c:v>
                </c:pt>
                <c:pt idx="1">
                  <c:v>44.534373693617724</c:v>
                </c:pt>
                <c:pt idx="2">
                  <c:v>45.600211837830834</c:v>
                </c:pt>
                <c:pt idx="3">
                  <c:v>52.379251317329825</c:v>
                </c:pt>
                <c:pt idx="4">
                  <c:v>48.288372172235178</c:v>
                </c:pt>
                <c:pt idx="5">
                  <c:v>47.65610835098677</c:v>
                </c:pt>
                <c:pt idx="6">
                  <c:v>49.457692838242075</c:v>
                </c:pt>
                <c:pt idx="7">
                  <c:v>49.749244980255455</c:v>
                </c:pt>
                <c:pt idx="8">
                  <c:v>52.020235716755252</c:v>
                </c:pt>
                <c:pt idx="9">
                  <c:v>51.766497049862679</c:v>
                </c:pt>
                <c:pt idx="10">
                  <c:v>45.87094047940144</c:v>
                </c:pt>
                <c:pt idx="11">
                  <c:v>49.641711330986439</c:v>
                </c:pt>
              </c:numCache>
            </c:numRef>
          </c:val>
          <c:smooth val="0"/>
          <c:extLst>
            <c:ext xmlns:c16="http://schemas.microsoft.com/office/drawing/2014/chart" uri="{C3380CC4-5D6E-409C-BE32-E72D297353CC}">
              <c16:uniqueId val="{00000006-DC8A-41D9-A6C9-07D6B0630EFF}"/>
            </c:ext>
          </c:extLst>
        </c:ser>
        <c:ser>
          <c:idx val="7"/>
          <c:order val="7"/>
          <c:tx>
            <c:strRef>
              <c:f>SA_LeapYearAust_SEI!$B$209</c:f>
              <c:strCache>
                <c:ptCount val="1"/>
                <c:pt idx="0">
                  <c:v>2012</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SA_LeapYearAust_SEI!$C$209:$Q$209</c:f>
              <c:numCache>
                <c:formatCode>General</c:formatCode>
                <c:ptCount val="12"/>
                <c:pt idx="0">
                  <c:v>37.839877035641287</c:v>
                </c:pt>
                <c:pt idx="1">
                  <c:v>40.613934704108011</c:v>
                </c:pt>
                <c:pt idx="2">
                  <c:v>41.38073740122104</c:v>
                </c:pt>
                <c:pt idx="3">
                  <c:v>43.919383457987003</c:v>
                </c:pt>
                <c:pt idx="4">
                  <c:v>41.661317360045508</c:v>
                </c:pt>
                <c:pt idx="5">
                  <c:v>43.501072091074661</c:v>
                </c:pt>
                <c:pt idx="6">
                  <c:v>42.335587612030714</c:v>
                </c:pt>
                <c:pt idx="7">
                  <c:v>44.762739382082273</c:v>
                </c:pt>
                <c:pt idx="8">
                  <c:v>45.394312451546924</c:v>
                </c:pt>
                <c:pt idx="9">
                  <c:v>39.808478004916992</c:v>
                </c:pt>
                <c:pt idx="10">
                  <c:v>38.706194127199637</c:v>
                </c:pt>
                <c:pt idx="11">
                  <c:v>39.427530517878232</c:v>
                </c:pt>
              </c:numCache>
            </c:numRef>
          </c:val>
          <c:smooth val="0"/>
          <c:extLst>
            <c:ext xmlns:c16="http://schemas.microsoft.com/office/drawing/2014/chart" uri="{C3380CC4-5D6E-409C-BE32-E72D297353CC}">
              <c16:uniqueId val="{00000007-DC8A-41D9-A6C9-07D6B0630EFF}"/>
            </c:ext>
          </c:extLst>
        </c:ser>
        <c:ser>
          <c:idx val="8"/>
          <c:order val="8"/>
          <c:tx>
            <c:strRef>
              <c:f>SA_LeapYearAust_SEI!$B$210</c:f>
              <c:strCache>
                <c:ptCount val="1"/>
                <c:pt idx="0">
                  <c:v>2013</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SA_LeapYearAust_SEI!$C$210:$Q$210</c:f>
              <c:numCache>
                <c:formatCode>General</c:formatCode>
                <c:ptCount val="12"/>
                <c:pt idx="0">
                  <c:v>28.970682963280954</c:v>
                </c:pt>
                <c:pt idx="1">
                  <c:v>31.705215938720418</c:v>
                </c:pt>
                <c:pt idx="2">
                  <c:v>31.332682008779056</c:v>
                </c:pt>
                <c:pt idx="3">
                  <c:v>30.806276378908347</c:v>
                </c:pt>
                <c:pt idx="4">
                  <c:v>30.676244735403664</c:v>
                </c:pt>
                <c:pt idx="5">
                  <c:v>31.638469280866111</c:v>
                </c:pt>
                <c:pt idx="6">
                  <c:v>30.090282788969112</c:v>
                </c:pt>
                <c:pt idx="7">
                  <c:v>32.642535647879903</c:v>
                </c:pt>
                <c:pt idx="8">
                  <c:v>33.26186191496474</c:v>
                </c:pt>
                <c:pt idx="9">
                  <c:v>31.641502372036665</c:v>
                </c:pt>
                <c:pt idx="10">
                  <c:v>31.737900443092514</c:v>
                </c:pt>
                <c:pt idx="11">
                  <c:v>33.607415621710921</c:v>
                </c:pt>
              </c:numCache>
            </c:numRef>
          </c:val>
          <c:smooth val="0"/>
          <c:extLst>
            <c:ext xmlns:c16="http://schemas.microsoft.com/office/drawing/2014/chart" uri="{C3380CC4-5D6E-409C-BE32-E72D297353CC}">
              <c16:uniqueId val="{00000008-DC8A-41D9-A6C9-07D6B0630EFF}"/>
            </c:ext>
          </c:extLst>
        </c:ser>
        <c:ser>
          <c:idx val="9"/>
          <c:order val="9"/>
          <c:tx>
            <c:strRef>
              <c:f>SA_LeapYearAust_SEI!$B$211</c:f>
              <c:strCache>
                <c:ptCount val="1"/>
                <c:pt idx="0">
                  <c:v>2014</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SA_LeapYearAust_SEI!$C$211:$Q$211</c:f>
              <c:numCache>
                <c:formatCode>General</c:formatCode>
                <c:ptCount val="12"/>
                <c:pt idx="0">
                  <c:v>26.285331233424813</c:v>
                </c:pt>
                <c:pt idx="1">
                  <c:v>28.061664579776629</c:v>
                </c:pt>
                <c:pt idx="2">
                  <c:v>27.2808591901684</c:v>
                </c:pt>
                <c:pt idx="3">
                  <c:v>28.05810307451857</c:v>
                </c:pt>
                <c:pt idx="4">
                  <c:v>27.922228461962934</c:v>
                </c:pt>
                <c:pt idx="5">
                  <c:v>28.730117442011238</c:v>
                </c:pt>
                <c:pt idx="6">
                  <c:v>29.464012261151577</c:v>
                </c:pt>
                <c:pt idx="7">
                  <c:v>31.57761626313539</c:v>
                </c:pt>
                <c:pt idx="8">
                  <c:v>33.074565874426327</c:v>
                </c:pt>
                <c:pt idx="9">
                  <c:v>32.361731842260617</c:v>
                </c:pt>
                <c:pt idx="10">
                  <c:v>31.70663751216895</c:v>
                </c:pt>
                <c:pt idx="11">
                  <c:v>32.475403329497155</c:v>
                </c:pt>
              </c:numCache>
            </c:numRef>
          </c:val>
          <c:smooth val="0"/>
          <c:extLst>
            <c:ext xmlns:c16="http://schemas.microsoft.com/office/drawing/2014/chart" uri="{C3380CC4-5D6E-409C-BE32-E72D297353CC}">
              <c16:uniqueId val="{00000009-DC8A-41D9-A6C9-07D6B0630EFF}"/>
            </c:ext>
          </c:extLst>
        </c:ser>
        <c:ser>
          <c:idx val="10"/>
          <c:order val="10"/>
          <c:tx>
            <c:strRef>
              <c:f>SA_LeapYearAust_SEI!$B$212</c:f>
              <c:strCache>
                <c:ptCount val="1"/>
                <c:pt idx="0">
                  <c:v>2015</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SA_LeapYearAust_SEI!$C$212:$Q$212</c:f>
              <c:numCache>
                <c:formatCode>General</c:formatCode>
                <c:ptCount val="12"/>
                <c:pt idx="0">
                  <c:v>26.288680103593236</c:v>
                </c:pt>
                <c:pt idx="1">
                  <c:v>28.060044645105616</c:v>
                </c:pt>
                <c:pt idx="2">
                  <c:v>27.66462740047465</c:v>
                </c:pt>
                <c:pt idx="3">
                  <c:v>29.941068053189216</c:v>
                </c:pt>
                <c:pt idx="4">
                  <c:v>30.823554403606497</c:v>
                </c:pt>
                <c:pt idx="5">
                  <c:v>32.041999517397102</c:v>
                </c:pt>
                <c:pt idx="6">
                  <c:v>34.305973826405953</c:v>
                </c:pt>
                <c:pt idx="7">
                  <c:v>34.745229758754803</c:v>
                </c:pt>
                <c:pt idx="8">
                  <c:v>36.191819672626764</c:v>
                </c:pt>
                <c:pt idx="9">
                  <c:v>35.605847660217883</c:v>
                </c:pt>
                <c:pt idx="10">
                  <c:v>33.94749595338422</c:v>
                </c:pt>
                <c:pt idx="11">
                  <c:v>35.070999737533327</c:v>
                </c:pt>
              </c:numCache>
            </c:numRef>
          </c:val>
          <c:smooth val="0"/>
          <c:extLst>
            <c:ext xmlns:c16="http://schemas.microsoft.com/office/drawing/2014/chart" uri="{C3380CC4-5D6E-409C-BE32-E72D297353CC}">
              <c16:uniqueId val="{0000000A-DC8A-41D9-A6C9-07D6B0630EFF}"/>
            </c:ext>
          </c:extLst>
        </c:ser>
        <c:ser>
          <c:idx val="11"/>
          <c:order val="11"/>
          <c:tx>
            <c:strRef>
              <c:f>SA_LeapYearAust_SEI!$B$213</c:f>
              <c:strCache>
                <c:ptCount val="1"/>
                <c:pt idx="0">
                  <c:v>2016</c:v>
                </c:pt>
              </c:strCache>
            </c:strRef>
          </c:tx>
          <c:spPr>
            <a:ln>
              <a:solidFill>
                <a:schemeClr val="tx1"/>
              </a:solidFill>
            </a:ln>
          </c:spPr>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SA_LeapYearAust_SEI!$C$213:$Q$213</c:f>
              <c:numCache>
                <c:formatCode>General</c:formatCode>
                <c:ptCount val="12"/>
                <c:pt idx="0">
                  <c:v>28.387682965463707</c:v>
                </c:pt>
                <c:pt idx="1">
                  <c:v>29.178251603096239</c:v>
                </c:pt>
              </c:numCache>
            </c:numRef>
          </c:val>
          <c:smooth val="0"/>
          <c:extLst>
            <c:ext xmlns:c16="http://schemas.microsoft.com/office/drawing/2014/chart" uri="{C3380CC4-5D6E-409C-BE32-E72D297353CC}">
              <c16:uniqueId val="{0000000B-DC8A-41D9-A6C9-07D6B0630EFF}"/>
            </c:ext>
          </c:extLst>
        </c:ser>
        <c:dLbls>
          <c:showLegendKey val="0"/>
          <c:showVal val="0"/>
          <c:showCatName val="0"/>
          <c:showSerName val="0"/>
          <c:showPercent val="0"/>
          <c:showBubbleSize val="0"/>
        </c:dLbls>
        <c:smooth val="0"/>
        <c:axId val="17689216"/>
        <c:axId val="17305984"/>
      </c:lineChart>
      <c:catAx>
        <c:axId val="17689216"/>
        <c:scaling>
          <c:orientation val="minMax"/>
        </c:scaling>
        <c:delete val="0"/>
        <c:axPos val="b"/>
        <c:numFmt formatCode="General" sourceLinked="0"/>
        <c:majorTickMark val="out"/>
        <c:minorTickMark val="none"/>
        <c:tickLblPos val="nextTo"/>
        <c:crossAx val="17305984"/>
        <c:crosses val="autoZero"/>
        <c:auto val="1"/>
        <c:lblAlgn val="ctr"/>
        <c:lblOffset val="100"/>
        <c:noMultiLvlLbl val="0"/>
      </c:catAx>
      <c:valAx>
        <c:axId val="17305984"/>
        <c:scaling>
          <c:orientation val="minMax"/>
        </c:scaling>
        <c:delete val="0"/>
        <c:axPos val="l"/>
        <c:majorGridlines/>
        <c:numFmt formatCode="General" sourceLinked="1"/>
        <c:majorTickMark val="out"/>
        <c:minorTickMark val="none"/>
        <c:tickLblPos val="nextTo"/>
        <c:crossAx val="17689216"/>
        <c:crosses val="autoZero"/>
        <c:crossBetween val="between"/>
      </c:valAx>
    </c:plotArea>
    <c:legend>
      <c:legendPos val="r"/>
      <c:overlay val="0"/>
    </c:legend>
    <c:plotVisOnly val="1"/>
    <c:dispBlanksAs val="gap"/>
    <c:showDLblsOverMax val="0"/>
  </c:char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886600713372362E-2"/>
          <c:y val="9.680319093971522E-2"/>
          <c:w val="0.86149689750319669"/>
          <c:h val="0.816999111331556"/>
        </c:manualLayout>
      </c:layout>
      <c:barChart>
        <c:barDir val="col"/>
        <c:grouping val="clustered"/>
        <c:varyColors val="0"/>
        <c:ser>
          <c:idx val="0"/>
          <c:order val="0"/>
          <c:tx>
            <c:strRef>
              <c:f>SA_LeapYearAust_SEI!$C$201</c:f>
              <c:strCache>
                <c:ptCount val="1"/>
                <c:pt idx="0">
                  <c:v>Jan</c:v>
                </c:pt>
              </c:strCache>
            </c:strRef>
          </c:tx>
          <c:spPr>
            <a:solidFill>
              <a:schemeClr val="bg1">
                <a:lumMod val="75000"/>
              </a:schemeClr>
            </a:solidFill>
          </c:spPr>
          <c:invertIfNegative val="0"/>
          <c:cat>
            <c:numRef>
              <c:f>SA_LeapYearAust_SEI!$B$202:$B$213</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SA_LeapYearAust_SEI!$C$202:$C$213</c:f>
              <c:numCache>
                <c:formatCode>General</c:formatCode>
                <c:ptCount val="12"/>
                <c:pt idx="1">
                  <c:v>72.628370128257785</c:v>
                </c:pt>
                <c:pt idx="2">
                  <c:v>77.313938643667726</c:v>
                </c:pt>
                <c:pt idx="3">
                  <c:v>78.319178796116688</c:v>
                </c:pt>
                <c:pt idx="4">
                  <c:v>38.590134210132085</c:v>
                </c:pt>
                <c:pt idx="5">
                  <c:v>34.044658054190862</c:v>
                </c:pt>
                <c:pt idx="6">
                  <c:v>41.668627795540409</c:v>
                </c:pt>
                <c:pt idx="7">
                  <c:v>37.839877035641287</c:v>
                </c:pt>
                <c:pt idx="8">
                  <c:v>28.970682963280954</c:v>
                </c:pt>
                <c:pt idx="9">
                  <c:v>26.285331233424813</c:v>
                </c:pt>
                <c:pt idx="10">
                  <c:v>26.288680103593236</c:v>
                </c:pt>
                <c:pt idx="11">
                  <c:v>28.387682965463707</c:v>
                </c:pt>
              </c:numCache>
            </c:numRef>
          </c:val>
          <c:extLst>
            <c:ext xmlns:c16="http://schemas.microsoft.com/office/drawing/2014/chart" uri="{C3380CC4-5D6E-409C-BE32-E72D297353CC}">
              <c16:uniqueId val="{00000000-9627-4281-BCCD-FE5C308D5CC0}"/>
            </c:ext>
          </c:extLst>
        </c:ser>
        <c:ser>
          <c:idx val="1"/>
          <c:order val="1"/>
          <c:tx>
            <c:strRef>
              <c:f>SA_LeapYearAust_SEI!$D$201</c:f>
              <c:strCache>
                <c:ptCount val="1"/>
                <c:pt idx="0">
                  <c:v>Feb</c:v>
                </c:pt>
              </c:strCache>
            </c:strRef>
          </c:tx>
          <c:spPr>
            <a:solidFill>
              <a:srgbClr val="FF0000"/>
            </a:solidFill>
          </c:spPr>
          <c:invertIfNegative val="0"/>
          <c:cat>
            <c:numRef>
              <c:f>SA_LeapYearAust_SEI!$B$202:$B$213</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SA_LeapYearAust_SEI!$D$202:$D$213</c:f>
              <c:numCache>
                <c:formatCode>General</c:formatCode>
                <c:ptCount val="12"/>
                <c:pt idx="0">
                  <c:v>88.926106217961404</c:v>
                </c:pt>
                <c:pt idx="1">
                  <c:v>84.256463120020641</c:v>
                </c:pt>
                <c:pt idx="2">
                  <c:v>88.626450573438404</c:v>
                </c:pt>
                <c:pt idx="3">
                  <c:v>87.079268869310127</c:v>
                </c:pt>
                <c:pt idx="4">
                  <c:v>37.888714611466696</c:v>
                </c:pt>
                <c:pt idx="5">
                  <c:v>37.33064903382833</c:v>
                </c:pt>
                <c:pt idx="6">
                  <c:v>44.534373693617724</c:v>
                </c:pt>
                <c:pt idx="7">
                  <c:v>40.613934704108011</c:v>
                </c:pt>
                <c:pt idx="8">
                  <c:v>31.705215938720418</c:v>
                </c:pt>
                <c:pt idx="9">
                  <c:v>28.061664579776629</c:v>
                </c:pt>
                <c:pt idx="10">
                  <c:v>28.060044645105616</c:v>
                </c:pt>
                <c:pt idx="11">
                  <c:v>29.178251603096239</c:v>
                </c:pt>
              </c:numCache>
            </c:numRef>
          </c:val>
          <c:extLst>
            <c:ext xmlns:c16="http://schemas.microsoft.com/office/drawing/2014/chart" uri="{C3380CC4-5D6E-409C-BE32-E72D297353CC}">
              <c16:uniqueId val="{00000001-9627-4281-BCCD-FE5C308D5CC0}"/>
            </c:ext>
          </c:extLst>
        </c:ser>
        <c:ser>
          <c:idx val="2"/>
          <c:order val="2"/>
          <c:tx>
            <c:strRef>
              <c:f>SA_LeapYearAust_SEI!$E$201</c:f>
              <c:strCache>
                <c:ptCount val="1"/>
                <c:pt idx="0">
                  <c:v>March</c:v>
                </c:pt>
              </c:strCache>
            </c:strRef>
          </c:tx>
          <c:spPr>
            <a:solidFill>
              <a:schemeClr val="bg1">
                <a:lumMod val="50000"/>
              </a:schemeClr>
            </a:solidFill>
          </c:spPr>
          <c:invertIfNegative val="0"/>
          <c:cat>
            <c:numRef>
              <c:f>SA_LeapYearAust_SEI!$B$202:$B$213</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SA_LeapYearAust_SEI!$E$202:$E$213</c:f>
              <c:numCache>
                <c:formatCode>General</c:formatCode>
                <c:ptCount val="12"/>
                <c:pt idx="0">
                  <c:v>86.658207340120342</c:v>
                </c:pt>
                <c:pt idx="1">
                  <c:v>88.275285434658571</c:v>
                </c:pt>
                <c:pt idx="2">
                  <c:v>95.005304323169867</c:v>
                </c:pt>
                <c:pt idx="3">
                  <c:v>86.573073947326733</c:v>
                </c:pt>
                <c:pt idx="4">
                  <c:v>33.620715199170093</c:v>
                </c:pt>
                <c:pt idx="5">
                  <c:v>38.026827875736231</c:v>
                </c:pt>
                <c:pt idx="6">
                  <c:v>45.600211837830834</c:v>
                </c:pt>
                <c:pt idx="7">
                  <c:v>41.38073740122104</c:v>
                </c:pt>
                <c:pt idx="8">
                  <c:v>31.332682008779056</c:v>
                </c:pt>
                <c:pt idx="9">
                  <c:v>27.2808591901684</c:v>
                </c:pt>
                <c:pt idx="10">
                  <c:v>27.66462740047465</c:v>
                </c:pt>
              </c:numCache>
            </c:numRef>
          </c:val>
          <c:extLst>
            <c:ext xmlns:c16="http://schemas.microsoft.com/office/drawing/2014/chart" uri="{C3380CC4-5D6E-409C-BE32-E72D297353CC}">
              <c16:uniqueId val="{00000002-9627-4281-BCCD-FE5C308D5CC0}"/>
            </c:ext>
          </c:extLst>
        </c:ser>
        <c:dLbls>
          <c:showLegendKey val="0"/>
          <c:showVal val="0"/>
          <c:showCatName val="0"/>
          <c:showSerName val="0"/>
          <c:showPercent val="0"/>
          <c:showBubbleSize val="0"/>
        </c:dLbls>
        <c:gapWidth val="150"/>
        <c:axId val="17345536"/>
        <c:axId val="17351424"/>
      </c:barChart>
      <c:catAx>
        <c:axId val="17345536"/>
        <c:scaling>
          <c:orientation val="minMax"/>
        </c:scaling>
        <c:delete val="0"/>
        <c:axPos val="b"/>
        <c:numFmt formatCode="General" sourceLinked="1"/>
        <c:majorTickMark val="out"/>
        <c:minorTickMark val="none"/>
        <c:tickLblPos val="nextTo"/>
        <c:crossAx val="17351424"/>
        <c:crosses val="autoZero"/>
        <c:auto val="1"/>
        <c:lblAlgn val="ctr"/>
        <c:lblOffset val="100"/>
        <c:noMultiLvlLbl val="0"/>
      </c:catAx>
      <c:valAx>
        <c:axId val="17351424"/>
        <c:scaling>
          <c:orientation val="minMax"/>
        </c:scaling>
        <c:delete val="0"/>
        <c:axPos val="l"/>
        <c:numFmt formatCode="General" sourceLinked="1"/>
        <c:majorTickMark val="out"/>
        <c:minorTickMark val="none"/>
        <c:tickLblPos val="nextTo"/>
        <c:crossAx val="17345536"/>
        <c:crosses val="autoZero"/>
        <c:crossBetween val="between"/>
      </c:valAx>
    </c:plotArea>
    <c:legend>
      <c:legendPos val="r"/>
      <c:layout>
        <c:manualLayout>
          <c:xMode val="edge"/>
          <c:yMode val="edge"/>
          <c:x val="0.71727863247863244"/>
          <c:y val="0.1605983425300184"/>
          <c:w val="0.11725128205128205"/>
          <c:h val="0.18746456692913385"/>
        </c:manualLayout>
      </c:layout>
      <c:overlay val="0"/>
      <c:txPr>
        <a:bodyPr/>
        <a:lstStyle/>
        <a:p>
          <a:pPr>
            <a:defRPr sz="2000">
              <a:latin typeface="Corpid C1 Regular" pitchFamily="34" charset="0"/>
            </a:defRPr>
          </a:pPr>
          <a:endParaRPr lang="en-US"/>
        </a:p>
      </c:txPr>
    </c:legend>
    <c:plotVisOnly val="1"/>
    <c:dispBlanksAs val="gap"/>
    <c:showDLblsOverMax val="0"/>
  </c:chart>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373780200551853E-2"/>
          <c:y val="0.11758530183727034"/>
          <c:w val="0.90697215155797828"/>
          <c:h val="0.71512183024366049"/>
        </c:manualLayout>
      </c:layout>
      <c:lineChart>
        <c:grouping val="standard"/>
        <c:varyColors val="0"/>
        <c:ser>
          <c:idx val="0"/>
          <c:order val="0"/>
          <c:tx>
            <c:v>Trading day adjusted</c:v>
          </c:tx>
          <c:spPr>
            <a:ln>
              <a:solidFill>
                <a:srgbClr val="0000CC"/>
              </a:solidFill>
            </a:ln>
          </c:spPr>
          <c:marker>
            <c:symbol val="none"/>
          </c:marker>
          <c:cat>
            <c:numRef>
              <c:f>SA_LeapYearAust_SEI!$A$47:$A$179</c:f>
              <c:numCache>
                <c:formatCode>mmm\-yy</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cat>
          <c:val>
            <c:numRef>
              <c:f>SA_LeapYearAust_SEI!$D$47:$D$179</c:f>
              <c:numCache>
                <c:formatCode>General</c:formatCode>
                <c:ptCount val="133"/>
                <c:pt idx="0">
                  <c:v>99.820035000000004</c:v>
                </c:pt>
                <c:pt idx="1">
                  <c:v>95.812628000000004</c:v>
                </c:pt>
                <c:pt idx="2">
                  <c:v>96.414107000000001</c:v>
                </c:pt>
                <c:pt idx="3">
                  <c:v>97.194192000000001</c:v>
                </c:pt>
                <c:pt idx="4">
                  <c:v>96.366133000000005</c:v>
                </c:pt>
                <c:pt idx="5">
                  <c:v>95.643804000000003</c:v>
                </c:pt>
                <c:pt idx="6">
                  <c:v>93.351110000000006</c:v>
                </c:pt>
                <c:pt idx="7">
                  <c:v>92.236204999999998</c:v>
                </c:pt>
                <c:pt idx="8">
                  <c:v>91.439766000000006</c:v>
                </c:pt>
                <c:pt idx="9">
                  <c:v>91.935041999999996</c:v>
                </c:pt>
                <c:pt idx="10">
                  <c:v>90.332445000000007</c:v>
                </c:pt>
                <c:pt idx="11">
                  <c:v>91.306337999999997</c:v>
                </c:pt>
                <c:pt idx="12">
                  <c:v>94.70138</c:v>
                </c:pt>
                <c:pt idx="13">
                  <c:v>96.181783999999993</c:v>
                </c:pt>
                <c:pt idx="14">
                  <c:v>98.443438</c:v>
                </c:pt>
                <c:pt idx="15">
                  <c:v>98.136904000000001</c:v>
                </c:pt>
                <c:pt idx="16">
                  <c:v>101.246758</c:v>
                </c:pt>
                <c:pt idx="17">
                  <c:v>94.125097999999994</c:v>
                </c:pt>
                <c:pt idx="18">
                  <c:v>93.631611000000007</c:v>
                </c:pt>
                <c:pt idx="19">
                  <c:v>92.666503000000006</c:v>
                </c:pt>
                <c:pt idx="20">
                  <c:v>92.230968000000004</c:v>
                </c:pt>
                <c:pt idx="21">
                  <c:v>91.322241000000005</c:v>
                </c:pt>
                <c:pt idx="22">
                  <c:v>92.561594999999997</c:v>
                </c:pt>
                <c:pt idx="23">
                  <c:v>97.838674999999995</c:v>
                </c:pt>
                <c:pt idx="24">
                  <c:v>99.872474999999994</c:v>
                </c:pt>
                <c:pt idx="25">
                  <c:v>102.570153</c:v>
                </c:pt>
                <c:pt idx="26">
                  <c:v>97.574175999999994</c:v>
                </c:pt>
                <c:pt idx="27">
                  <c:v>105.124717</c:v>
                </c:pt>
                <c:pt idx="28">
                  <c:v>103.82886000000001</c:v>
                </c:pt>
                <c:pt idx="29">
                  <c:v>104.28795700000001</c:v>
                </c:pt>
                <c:pt idx="30">
                  <c:v>104.372784</c:v>
                </c:pt>
                <c:pt idx="31">
                  <c:v>107.810478</c:v>
                </c:pt>
                <c:pt idx="32">
                  <c:v>104.860046</c:v>
                </c:pt>
                <c:pt idx="33">
                  <c:v>103.61646</c:v>
                </c:pt>
                <c:pt idx="34">
                  <c:v>99.744859000000005</c:v>
                </c:pt>
                <c:pt idx="35">
                  <c:v>98.654561999999999</c:v>
                </c:pt>
                <c:pt idx="36">
                  <c:v>94.467596</c:v>
                </c:pt>
                <c:pt idx="37">
                  <c:v>93.757769999999994</c:v>
                </c:pt>
                <c:pt idx="38">
                  <c:v>89.294675999999995</c:v>
                </c:pt>
                <c:pt idx="39">
                  <c:v>86.581530999999998</c:v>
                </c:pt>
                <c:pt idx="40">
                  <c:v>82.843777000000003</c:v>
                </c:pt>
                <c:pt idx="41">
                  <c:v>74.796357</c:v>
                </c:pt>
                <c:pt idx="42">
                  <c:v>74.535043000000002</c:v>
                </c:pt>
                <c:pt idx="43">
                  <c:v>69.539668000000006</c:v>
                </c:pt>
                <c:pt idx="44">
                  <c:v>64.097894999999994</c:v>
                </c:pt>
                <c:pt idx="45">
                  <c:v>55.798994</c:v>
                </c:pt>
                <c:pt idx="46">
                  <c:v>53.125673999999997</c:v>
                </c:pt>
                <c:pt idx="47">
                  <c:v>47.005031000000002</c:v>
                </c:pt>
                <c:pt idx="48">
                  <c:v>42.891550000000002</c:v>
                </c:pt>
                <c:pt idx="49">
                  <c:v>36.888590000000001</c:v>
                </c:pt>
                <c:pt idx="50">
                  <c:v>36.423459999999999</c:v>
                </c:pt>
                <c:pt idx="51">
                  <c:v>34.669428000000003</c:v>
                </c:pt>
                <c:pt idx="52">
                  <c:v>33.421962000000001</c:v>
                </c:pt>
                <c:pt idx="53">
                  <c:v>34.390101000000001</c:v>
                </c:pt>
                <c:pt idx="54">
                  <c:v>34.810476000000001</c:v>
                </c:pt>
                <c:pt idx="55">
                  <c:v>35.795577999999999</c:v>
                </c:pt>
                <c:pt idx="56">
                  <c:v>37.474035000000001</c:v>
                </c:pt>
                <c:pt idx="57">
                  <c:v>39.316566999999999</c:v>
                </c:pt>
                <c:pt idx="58">
                  <c:v>39.996693</c:v>
                </c:pt>
                <c:pt idx="59">
                  <c:v>41.018600999999997</c:v>
                </c:pt>
                <c:pt idx="60">
                  <c:v>42.195315000000001</c:v>
                </c:pt>
                <c:pt idx="61">
                  <c:v>42.426605000000002</c:v>
                </c:pt>
                <c:pt idx="62">
                  <c:v>43.565646999999998</c:v>
                </c:pt>
                <c:pt idx="63">
                  <c:v>44.436661000000001</c:v>
                </c:pt>
                <c:pt idx="64">
                  <c:v>46.134222000000001</c:v>
                </c:pt>
                <c:pt idx="65">
                  <c:v>46.889024999999997</c:v>
                </c:pt>
                <c:pt idx="66">
                  <c:v>47.377068000000001</c:v>
                </c:pt>
                <c:pt idx="67">
                  <c:v>47.604908000000002</c:v>
                </c:pt>
                <c:pt idx="68">
                  <c:v>49.178365999999997</c:v>
                </c:pt>
                <c:pt idx="69">
                  <c:v>50.349715000000003</c:v>
                </c:pt>
                <c:pt idx="70">
                  <c:v>50.409047999999999</c:v>
                </c:pt>
                <c:pt idx="71">
                  <c:v>50.080846000000001</c:v>
                </c:pt>
                <c:pt idx="72">
                  <c:v>50.084518000000003</c:v>
                </c:pt>
                <c:pt idx="73">
                  <c:v>50.771875000000001</c:v>
                </c:pt>
                <c:pt idx="74">
                  <c:v>52.961731</c:v>
                </c:pt>
                <c:pt idx="75">
                  <c:v>49.972000000000001</c:v>
                </c:pt>
                <c:pt idx="76">
                  <c:v>48.035021999999998</c:v>
                </c:pt>
                <c:pt idx="77">
                  <c:v>48.255575</c:v>
                </c:pt>
                <c:pt idx="78">
                  <c:v>47.534784999999999</c:v>
                </c:pt>
                <c:pt idx="79">
                  <c:v>46.252229</c:v>
                </c:pt>
                <c:pt idx="80">
                  <c:v>46.577713000000003</c:v>
                </c:pt>
                <c:pt idx="81">
                  <c:v>45.057841000000003</c:v>
                </c:pt>
                <c:pt idx="82">
                  <c:v>45.367556999999998</c:v>
                </c:pt>
                <c:pt idx="83">
                  <c:v>45.589168999999998</c:v>
                </c:pt>
                <c:pt idx="84">
                  <c:v>44.248815</c:v>
                </c:pt>
                <c:pt idx="85">
                  <c:v>44.823059000000001</c:v>
                </c:pt>
                <c:pt idx="86">
                  <c:v>44.696817000000003</c:v>
                </c:pt>
                <c:pt idx="87">
                  <c:v>43.867483999999997</c:v>
                </c:pt>
                <c:pt idx="88">
                  <c:v>43.064273999999997</c:v>
                </c:pt>
                <c:pt idx="89">
                  <c:v>42.072648000000001</c:v>
                </c:pt>
                <c:pt idx="90">
                  <c:v>41.968643999999998</c:v>
                </c:pt>
                <c:pt idx="91">
                  <c:v>40.388430999999997</c:v>
                </c:pt>
                <c:pt idx="92">
                  <c:v>37.244137000000002</c:v>
                </c:pt>
                <c:pt idx="93">
                  <c:v>37.012163000000001</c:v>
                </c:pt>
                <c:pt idx="94">
                  <c:v>36.049075000000002</c:v>
                </c:pt>
                <c:pt idx="95">
                  <c:v>34.967084999999997</c:v>
                </c:pt>
                <c:pt idx="96">
                  <c:v>35.180719000000003</c:v>
                </c:pt>
                <c:pt idx="97">
                  <c:v>33.709003000000003</c:v>
                </c:pt>
                <c:pt idx="98">
                  <c:v>31.928684000000001</c:v>
                </c:pt>
                <c:pt idx="99">
                  <c:v>31.938673999999999</c:v>
                </c:pt>
                <c:pt idx="100">
                  <c:v>31.280422000000002</c:v>
                </c:pt>
                <c:pt idx="101">
                  <c:v>30.442392999999999</c:v>
                </c:pt>
                <c:pt idx="102">
                  <c:v>30.295884000000001</c:v>
                </c:pt>
                <c:pt idx="103">
                  <c:v>29.794456</c:v>
                </c:pt>
                <c:pt idx="104">
                  <c:v>29.640542</c:v>
                </c:pt>
                <c:pt idx="105">
                  <c:v>30.382469</c:v>
                </c:pt>
                <c:pt idx="106">
                  <c:v>30.923055000000002</c:v>
                </c:pt>
                <c:pt idx="107">
                  <c:v>31.042874999999999</c:v>
                </c:pt>
                <c:pt idx="108">
                  <c:v>30.975057</c:v>
                </c:pt>
                <c:pt idx="109">
                  <c:v>29.841460999999999</c:v>
                </c:pt>
                <c:pt idx="110">
                  <c:v>29.219538</c:v>
                </c:pt>
                <c:pt idx="111">
                  <c:v>28.780287999999999</c:v>
                </c:pt>
                <c:pt idx="112">
                  <c:v>28.686931999999999</c:v>
                </c:pt>
                <c:pt idx="113">
                  <c:v>29.510297000000001</c:v>
                </c:pt>
                <c:pt idx="114">
                  <c:v>29.119012999999999</c:v>
                </c:pt>
                <c:pt idx="115">
                  <c:v>30.077207000000001</c:v>
                </c:pt>
                <c:pt idx="116">
                  <c:v>30.035150000000002</c:v>
                </c:pt>
                <c:pt idx="117">
                  <c:v>30.338235000000001</c:v>
                </c:pt>
                <c:pt idx="118">
                  <c:v>30.453683000000002</c:v>
                </c:pt>
                <c:pt idx="119">
                  <c:v>30.519639999999999</c:v>
                </c:pt>
                <c:pt idx="120">
                  <c:v>30.873517</c:v>
                </c:pt>
                <c:pt idx="121">
                  <c:v>30.533166000000001</c:v>
                </c:pt>
                <c:pt idx="122">
                  <c:v>31.004473999999998</c:v>
                </c:pt>
                <c:pt idx="123">
                  <c:v>31.526050000000001</c:v>
                </c:pt>
                <c:pt idx="124">
                  <c:v>32.529798999999997</c:v>
                </c:pt>
                <c:pt idx="125">
                  <c:v>33.806856000000003</c:v>
                </c:pt>
                <c:pt idx="126">
                  <c:v>32.658479</c:v>
                </c:pt>
                <c:pt idx="127">
                  <c:v>32.931772000000002</c:v>
                </c:pt>
                <c:pt idx="128">
                  <c:v>32.730182999999997</c:v>
                </c:pt>
                <c:pt idx="129">
                  <c:v>32.841737999999999</c:v>
                </c:pt>
                <c:pt idx="130">
                  <c:v>32.551077999999997</c:v>
                </c:pt>
                <c:pt idx="131">
                  <c:v>32.596417000000002</c:v>
                </c:pt>
                <c:pt idx="132">
                  <c:v>31.266483000000001</c:v>
                </c:pt>
              </c:numCache>
            </c:numRef>
          </c:val>
          <c:smooth val="0"/>
          <c:extLst>
            <c:ext xmlns:c16="http://schemas.microsoft.com/office/drawing/2014/chart" uri="{C3380CC4-5D6E-409C-BE32-E72D297353CC}">
              <c16:uniqueId val="{00000000-34DC-4BE2-B839-242BEF439C41}"/>
            </c:ext>
          </c:extLst>
        </c:ser>
        <c:ser>
          <c:idx val="1"/>
          <c:order val="1"/>
          <c:tx>
            <c:v>Non-trading day adjusted</c:v>
          </c:tx>
          <c:spPr>
            <a:ln>
              <a:solidFill>
                <a:srgbClr val="FF33CC"/>
              </a:solidFill>
            </a:ln>
          </c:spPr>
          <c:marker>
            <c:symbol val="none"/>
          </c:marker>
          <c:cat>
            <c:numRef>
              <c:f>SA_LeapYearAust_SEI!$A$47:$A$179</c:f>
              <c:numCache>
                <c:formatCode>mmm\-yy</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cat>
          <c:val>
            <c:numRef>
              <c:f>SA_LeapYearAust_SEI!$S$47:$S$179</c:f>
              <c:numCache>
                <c:formatCode>General</c:formatCode>
                <c:ptCount val="133"/>
                <c:pt idx="0">
                  <c:v>98.771883000000003</c:v>
                </c:pt>
                <c:pt idx="1">
                  <c:v>95.028351000000001</c:v>
                </c:pt>
                <c:pt idx="2">
                  <c:v>96.475700000000003</c:v>
                </c:pt>
                <c:pt idx="3">
                  <c:v>96.561597000000006</c:v>
                </c:pt>
                <c:pt idx="4">
                  <c:v>95.756974999999997</c:v>
                </c:pt>
                <c:pt idx="5">
                  <c:v>95.917704000000001</c:v>
                </c:pt>
                <c:pt idx="6">
                  <c:v>92.611431999999994</c:v>
                </c:pt>
                <c:pt idx="7">
                  <c:v>92.538219999999995</c:v>
                </c:pt>
                <c:pt idx="8">
                  <c:v>92.347757999999999</c:v>
                </c:pt>
                <c:pt idx="9">
                  <c:v>91.083371</c:v>
                </c:pt>
                <c:pt idx="10">
                  <c:v>91.122266999999994</c:v>
                </c:pt>
                <c:pt idx="11">
                  <c:v>91.400829000000002</c:v>
                </c:pt>
                <c:pt idx="12">
                  <c:v>93.656553000000002</c:v>
                </c:pt>
                <c:pt idx="13">
                  <c:v>96.787177999999997</c:v>
                </c:pt>
                <c:pt idx="14">
                  <c:v>98.315394999999995</c:v>
                </c:pt>
                <c:pt idx="15">
                  <c:v>96.698768999999999</c:v>
                </c:pt>
                <c:pt idx="16">
                  <c:v>101.72662099999999</c:v>
                </c:pt>
                <c:pt idx="17">
                  <c:v>94.352382000000006</c:v>
                </c:pt>
                <c:pt idx="18">
                  <c:v>92.730287000000004</c:v>
                </c:pt>
                <c:pt idx="19">
                  <c:v>93.089984000000001</c:v>
                </c:pt>
                <c:pt idx="20">
                  <c:v>91.858789000000002</c:v>
                </c:pt>
                <c:pt idx="21">
                  <c:v>91.728463000000005</c:v>
                </c:pt>
                <c:pt idx="22">
                  <c:v>93.343534000000005</c:v>
                </c:pt>
                <c:pt idx="23">
                  <c:v>96.806326999999996</c:v>
                </c:pt>
                <c:pt idx="24">
                  <c:v>98.745526999999996</c:v>
                </c:pt>
                <c:pt idx="25">
                  <c:v>104.20970699999999</c:v>
                </c:pt>
                <c:pt idx="26">
                  <c:v>97.597029000000006</c:v>
                </c:pt>
                <c:pt idx="27">
                  <c:v>103.377555</c:v>
                </c:pt>
                <c:pt idx="28">
                  <c:v>104.550465</c:v>
                </c:pt>
                <c:pt idx="29">
                  <c:v>103.313057</c:v>
                </c:pt>
                <c:pt idx="30">
                  <c:v>104.602982</c:v>
                </c:pt>
                <c:pt idx="31">
                  <c:v>108.39766</c:v>
                </c:pt>
                <c:pt idx="32">
                  <c:v>103.30980700000001</c:v>
                </c:pt>
                <c:pt idx="33">
                  <c:v>105.14470799999999</c:v>
                </c:pt>
                <c:pt idx="34">
                  <c:v>100.66048000000001</c:v>
                </c:pt>
                <c:pt idx="35">
                  <c:v>97.211359999999999</c:v>
                </c:pt>
                <c:pt idx="36">
                  <c:v>97.307441999999995</c:v>
                </c:pt>
                <c:pt idx="37">
                  <c:v>95.147891999999999</c:v>
                </c:pt>
                <c:pt idx="38">
                  <c:v>87.405460000000005</c:v>
                </c:pt>
                <c:pt idx="39">
                  <c:v>87.035974999999993</c:v>
                </c:pt>
                <c:pt idx="40">
                  <c:v>83.523308</c:v>
                </c:pt>
                <c:pt idx="41">
                  <c:v>73.390923999999998</c:v>
                </c:pt>
                <c:pt idx="42">
                  <c:v>75.391801999999998</c:v>
                </c:pt>
                <c:pt idx="43">
                  <c:v>69.143229000000005</c:v>
                </c:pt>
                <c:pt idx="44">
                  <c:v>63.941848</c:v>
                </c:pt>
                <c:pt idx="45">
                  <c:v>56.458731</c:v>
                </c:pt>
                <c:pt idx="46">
                  <c:v>52.440150000000003</c:v>
                </c:pt>
                <c:pt idx="47">
                  <c:v>47.445127999999997</c:v>
                </c:pt>
                <c:pt idx="48">
                  <c:v>42.419680999999997</c:v>
                </c:pt>
                <c:pt idx="49">
                  <c:v>36.988408999999997</c:v>
                </c:pt>
                <c:pt idx="50">
                  <c:v>36.121926000000002</c:v>
                </c:pt>
                <c:pt idx="51">
                  <c:v>34.907099000000002</c:v>
                </c:pt>
                <c:pt idx="52">
                  <c:v>33.349443999999998</c:v>
                </c:pt>
                <c:pt idx="53">
                  <c:v>34.177202000000001</c:v>
                </c:pt>
                <c:pt idx="54">
                  <c:v>35.120266000000001</c:v>
                </c:pt>
                <c:pt idx="55">
                  <c:v>35.241742000000002</c:v>
                </c:pt>
                <c:pt idx="56">
                  <c:v>37.743482</c:v>
                </c:pt>
                <c:pt idx="57">
                  <c:v>39.674928000000001</c:v>
                </c:pt>
                <c:pt idx="58">
                  <c:v>39.520415</c:v>
                </c:pt>
                <c:pt idx="59">
                  <c:v>41.463934999999999</c:v>
                </c:pt>
                <c:pt idx="60">
                  <c:v>41.749146000000003</c:v>
                </c:pt>
                <c:pt idx="61">
                  <c:v>41.841718</c:v>
                </c:pt>
                <c:pt idx="62">
                  <c:v>43.934328000000001</c:v>
                </c:pt>
                <c:pt idx="63">
                  <c:v>44.613359000000003</c:v>
                </c:pt>
                <c:pt idx="64">
                  <c:v>45.598467999999997</c:v>
                </c:pt>
                <c:pt idx="65">
                  <c:v>47.244467999999998</c:v>
                </c:pt>
                <c:pt idx="66">
                  <c:v>47.230029000000002</c:v>
                </c:pt>
                <c:pt idx="67">
                  <c:v>47.427950000000003</c:v>
                </c:pt>
                <c:pt idx="68">
                  <c:v>49.598070999999997</c:v>
                </c:pt>
                <c:pt idx="69">
                  <c:v>49.946463999999999</c:v>
                </c:pt>
                <c:pt idx="70">
                  <c:v>50.482152999999997</c:v>
                </c:pt>
                <c:pt idx="71">
                  <c:v>50.339998999999999</c:v>
                </c:pt>
                <c:pt idx="72">
                  <c:v>49.597737000000002</c:v>
                </c:pt>
                <c:pt idx="73">
                  <c:v>50.094768000000002</c:v>
                </c:pt>
                <c:pt idx="74">
                  <c:v>53.561872999999999</c:v>
                </c:pt>
                <c:pt idx="75">
                  <c:v>49.678522999999998</c:v>
                </c:pt>
                <c:pt idx="76">
                  <c:v>48.008738999999998</c:v>
                </c:pt>
                <c:pt idx="77">
                  <c:v>48.938561999999997</c:v>
                </c:pt>
                <c:pt idx="78">
                  <c:v>46.578946000000002</c:v>
                </c:pt>
                <c:pt idx="79">
                  <c:v>46.796146999999998</c:v>
                </c:pt>
                <c:pt idx="80">
                  <c:v>46.636291999999997</c:v>
                </c:pt>
                <c:pt idx="81">
                  <c:v>44.152909999999999</c:v>
                </c:pt>
                <c:pt idx="82">
                  <c:v>46.048842</c:v>
                </c:pt>
                <c:pt idx="83">
                  <c:v>45.346893000000001</c:v>
                </c:pt>
                <c:pt idx="84">
                  <c:v>44.952455999999998</c:v>
                </c:pt>
                <c:pt idx="85">
                  <c:v>45.363871000000003</c:v>
                </c:pt>
                <c:pt idx="86">
                  <c:v>45.067504999999997</c:v>
                </c:pt>
                <c:pt idx="87">
                  <c:v>43.107613000000001</c:v>
                </c:pt>
                <c:pt idx="88">
                  <c:v>43.75385</c:v>
                </c:pt>
                <c:pt idx="89">
                  <c:v>41.971411000000003</c:v>
                </c:pt>
                <c:pt idx="90">
                  <c:v>41.915028999999997</c:v>
                </c:pt>
                <c:pt idx="91">
                  <c:v>40.877940000000002</c:v>
                </c:pt>
                <c:pt idx="92">
                  <c:v>36.220109000000001</c:v>
                </c:pt>
                <c:pt idx="93">
                  <c:v>37.222980999999997</c:v>
                </c:pt>
                <c:pt idx="94">
                  <c:v>36.423225000000002</c:v>
                </c:pt>
                <c:pt idx="95">
                  <c:v>34.419384999999998</c:v>
                </c:pt>
                <c:pt idx="96">
                  <c:v>34.895023999999999</c:v>
                </c:pt>
                <c:pt idx="97">
                  <c:v>34.279093000000003</c:v>
                </c:pt>
                <c:pt idx="98">
                  <c:v>31.746948</c:v>
                </c:pt>
                <c:pt idx="99">
                  <c:v>31.865708999999999</c:v>
                </c:pt>
                <c:pt idx="100">
                  <c:v>31.730103</c:v>
                </c:pt>
                <c:pt idx="101">
                  <c:v>29.927223000000001</c:v>
                </c:pt>
                <c:pt idx="102">
                  <c:v>30.537182000000001</c:v>
                </c:pt>
                <c:pt idx="103">
                  <c:v>29.925829</c:v>
                </c:pt>
                <c:pt idx="104">
                  <c:v>29.026409000000001</c:v>
                </c:pt>
                <c:pt idx="105">
                  <c:v>30.519248000000001</c:v>
                </c:pt>
                <c:pt idx="106">
                  <c:v>31.013717</c:v>
                </c:pt>
                <c:pt idx="107">
                  <c:v>30.994562999999999</c:v>
                </c:pt>
                <c:pt idx="108">
                  <c:v>30.750285999999999</c:v>
                </c:pt>
                <c:pt idx="109">
                  <c:v>29.817861000000001</c:v>
                </c:pt>
                <c:pt idx="110">
                  <c:v>29.038914999999999</c:v>
                </c:pt>
                <c:pt idx="111">
                  <c:v>29.025623</c:v>
                </c:pt>
                <c:pt idx="112">
                  <c:v>28.764081999999998</c:v>
                </c:pt>
                <c:pt idx="113">
                  <c:v>29.372962000000001</c:v>
                </c:pt>
                <c:pt idx="114">
                  <c:v>29.499559999999999</c:v>
                </c:pt>
                <c:pt idx="115">
                  <c:v>29.752483999999999</c:v>
                </c:pt>
                <c:pt idx="116">
                  <c:v>29.846948000000001</c:v>
                </c:pt>
                <c:pt idx="117">
                  <c:v>30.460277000000001</c:v>
                </c:pt>
                <c:pt idx="118">
                  <c:v>30.013299</c:v>
                </c:pt>
                <c:pt idx="119">
                  <c:v>30.784756999999999</c:v>
                </c:pt>
                <c:pt idx="120">
                  <c:v>30.691192999999998</c:v>
                </c:pt>
                <c:pt idx="121">
                  <c:v>30.229922999999999</c:v>
                </c:pt>
                <c:pt idx="122">
                  <c:v>31.069490999999999</c:v>
                </c:pt>
                <c:pt idx="123">
                  <c:v>32.051326000000003</c:v>
                </c:pt>
                <c:pt idx="124">
                  <c:v>32.042045999999999</c:v>
                </c:pt>
                <c:pt idx="125">
                  <c:v>34.251959999999997</c:v>
                </c:pt>
                <c:pt idx="126">
                  <c:v>32.414698000000001</c:v>
                </c:pt>
                <c:pt idx="127">
                  <c:v>32.568655</c:v>
                </c:pt>
                <c:pt idx="128">
                  <c:v>32.930816</c:v>
                </c:pt>
                <c:pt idx="129">
                  <c:v>32.574539999999999</c:v>
                </c:pt>
                <c:pt idx="130">
                  <c:v>32.456657</c:v>
                </c:pt>
                <c:pt idx="131">
                  <c:v>33.125171999999999</c:v>
                </c:pt>
                <c:pt idx="132">
                  <c:v>31.889355999999999</c:v>
                </c:pt>
              </c:numCache>
            </c:numRef>
          </c:val>
          <c:smooth val="0"/>
          <c:extLst>
            <c:ext xmlns:c16="http://schemas.microsoft.com/office/drawing/2014/chart" uri="{C3380CC4-5D6E-409C-BE32-E72D297353CC}">
              <c16:uniqueId val="{00000001-34DC-4BE2-B839-242BEF439C41}"/>
            </c:ext>
          </c:extLst>
        </c:ser>
        <c:dLbls>
          <c:showLegendKey val="0"/>
          <c:showVal val="0"/>
          <c:showCatName val="0"/>
          <c:showSerName val="0"/>
          <c:showPercent val="0"/>
          <c:showBubbleSize val="0"/>
        </c:dLbls>
        <c:smooth val="0"/>
        <c:axId val="17398784"/>
        <c:axId val="17408768"/>
      </c:lineChart>
      <c:dateAx>
        <c:axId val="17398784"/>
        <c:scaling>
          <c:orientation val="minMax"/>
        </c:scaling>
        <c:delete val="0"/>
        <c:axPos val="b"/>
        <c:numFmt formatCode="mmm\-yy"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7408768"/>
        <c:crosses val="autoZero"/>
        <c:auto val="1"/>
        <c:lblOffset val="100"/>
        <c:baseTimeUnit val="months"/>
      </c:dateAx>
      <c:valAx>
        <c:axId val="17408768"/>
        <c:scaling>
          <c:orientation val="minMax"/>
        </c:scaling>
        <c:delete val="0"/>
        <c:axPos val="l"/>
        <c:numFmt formatCode="General"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7398784"/>
        <c:crosses val="autoZero"/>
        <c:crossBetween val="between"/>
      </c:valAx>
    </c:plotArea>
    <c:legend>
      <c:legendPos val="r"/>
      <c:layout>
        <c:manualLayout>
          <c:xMode val="edge"/>
          <c:yMode val="edge"/>
          <c:x val="0.53988979069923948"/>
          <c:y val="0.2415581044495422"/>
          <c:w val="0.37188376068376067"/>
          <c:h val="0.18486089238845144"/>
        </c:manualLayout>
      </c:layout>
      <c:overlay val="0"/>
      <c:txPr>
        <a:bodyPr/>
        <a:lstStyle/>
        <a:p>
          <a:pPr>
            <a:defRPr sz="2000">
              <a:latin typeface="Corpid C1 Regular" pitchFamily="34" charset="0"/>
            </a:defRPr>
          </a:pPr>
          <a:endParaRPr lang="en-US"/>
        </a:p>
      </c:txPr>
    </c:legend>
    <c:plotVisOnly val="1"/>
    <c:dispBlanksAs val="gap"/>
    <c:showDLblsOverMax val="0"/>
  </c:chart>
  <c:spPr>
    <a:ln>
      <a:noFill/>
    </a:ln>
  </c:spPr>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86716468133792"/>
          <c:y val="0.13249872899745799"/>
          <c:w val="0.74071030351975231"/>
          <c:h val="0.78539624279248554"/>
        </c:manualLayout>
      </c:layout>
      <c:barChart>
        <c:barDir val="col"/>
        <c:grouping val="clustered"/>
        <c:varyColors val="0"/>
        <c:ser>
          <c:idx val="1"/>
          <c:order val="1"/>
          <c:tx>
            <c:strRef>
              <c:f>SA_LeapYearAust!$N$3</c:f>
              <c:strCache>
                <c:ptCount val="1"/>
                <c:pt idx="0">
                  <c:v>Original</c:v>
                </c:pt>
              </c:strCache>
            </c:strRef>
          </c:tx>
          <c:spPr>
            <a:solidFill>
              <a:schemeClr val="tx1"/>
            </a:solidFill>
          </c:spPr>
          <c:invertIfNegative val="0"/>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SA_LeapYearAust_SEI!$N$4:$N$18</c:f>
              <c:numCache>
                <c:formatCode>General</c:formatCode>
                <c:ptCount val="15"/>
                <c:pt idx="4">
                  <c:v>#N/A</c:v>
                </c:pt>
                <c:pt idx="5">
                  <c:v>#N/A</c:v>
                </c:pt>
                <c:pt idx="6">
                  <c:v>#N/A</c:v>
                </c:pt>
                <c:pt idx="7">
                  <c:v>#N/A</c:v>
                </c:pt>
                <c:pt idx="8">
                  <c:v>#N/A</c:v>
                </c:pt>
                <c:pt idx="9">
                  <c:v>#N/A</c:v>
                </c:pt>
                <c:pt idx="10">
                  <c:v>#N/A</c:v>
                </c:pt>
                <c:pt idx="11">
                  <c:v>#N/A</c:v>
                </c:pt>
                <c:pt idx="12">
                  <c:v>#N/A</c:v>
                </c:pt>
                <c:pt idx="13">
                  <c:v>#N/A</c:v>
                </c:pt>
                <c:pt idx="14">
                  <c:v>#N/A</c:v>
                </c:pt>
              </c:numCache>
            </c:numRef>
          </c:val>
          <c:extLst>
            <c:ext xmlns:c16="http://schemas.microsoft.com/office/drawing/2014/chart" uri="{C3380CC4-5D6E-409C-BE32-E72D297353CC}">
              <c16:uniqueId val="{00000000-07EC-4FCB-A55F-547FFD61EC32}"/>
            </c:ext>
          </c:extLst>
        </c:ser>
        <c:dLbls>
          <c:showLegendKey val="0"/>
          <c:showVal val="0"/>
          <c:showCatName val="0"/>
          <c:showSerName val="0"/>
          <c:showPercent val="0"/>
          <c:showBubbleSize val="0"/>
        </c:dLbls>
        <c:gapWidth val="150"/>
        <c:axId val="18172160"/>
        <c:axId val="18170624"/>
      </c:barChart>
      <c:lineChart>
        <c:grouping val="standard"/>
        <c:varyColors val="0"/>
        <c:ser>
          <c:idx val="0"/>
          <c:order val="0"/>
          <c:tx>
            <c:strRef>
              <c:f>SA_LeapYearAust!$M$3</c:f>
              <c:strCache>
                <c:ptCount val="1"/>
                <c:pt idx="0">
                  <c:v>Trading Day </c:v>
                </c:pt>
              </c:strCache>
            </c:strRef>
          </c:tx>
          <c:spPr>
            <a:ln>
              <a:solidFill>
                <a:srgbClr val="FF0000"/>
              </a:solidFill>
            </a:ln>
          </c:spPr>
          <c:marker>
            <c:symbol val="none"/>
          </c:marker>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SA_LeapYearAust_SEI!$M$4:$M$18</c:f>
              <c:numCache>
                <c:formatCode>General</c:formatCode>
                <c:ptCount val="15"/>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1-07EC-4FCB-A55F-547FFD61EC32}"/>
            </c:ext>
          </c:extLst>
        </c:ser>
        <c:dLbls>
          <c:showLegendKey val="0"/>
          <c:showVal val="0"/>
          <c:showCatName val="0"/>
          <c:showSerName val="0"/>
          <c:showPercent val="0"/>
          <c:showBubbleSize val="0"/>
        </c:dLbls>
        <c:marker val="1"/>
        <c:smooth val="0"/>
        <c:axId val="18167296"/>
        <c:axId val="18168832"/>
      </c:lineChart>
      <c:lineChart>
        <c:grouping val="standard"/>
        <c:varyColors val="0"/>
        <c:ser>
          <c:idx val="2"/>
          <c:order val="2"/>
          <c:spPr>
            <a:ln w="34925">
              <a:solidFill>
                <a:schemeClr val="bg1">
                  <a:lumMod val="75000"/>
                </a:schemeClr>
              </a:solidFill>
            </a:ln>
          </c:spPr>
          <c:marker>
            <c:symbol val="none"/>
          </c:marker>
          <c:val>
            <c:numRef>
              <c:f>SA_LeapYearAust_SEI!$O$4:$O$18</c:f>
              <c:numCache>
                <c:formatCode>General</c:formatCode>
                <c:ptCount val="15"/>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2-07EC-4FCB-A55F-547FFD61EC32}"/>
            </c:ext>
          </c:extLst>
        </c:ser>
        <c:dLbls>
          <c:showLegendKey val="0"/>
          <c:showVal val="0"/>
          <c:showCatName val="0"/>
          <c:showSerName val="0"/>
          <c:showPercent val="0"/>
          <c:showBubbleSize val="0"/>
        </c:dLbls>
        <c:marker val="1"/>
        <c:smooth val="0"/>
        <c:axId val="18172160"/>
        <c:axId val="18170624"/>
      </c:lineChart>
      <c:catAx>
        <c:axId val="18167296"/>
        <c:scaling>
          <c:orientation val="minMax"/>
          <c:max val="15"/>
          <c:min val="1"/>
        </c:scaling>
        <c:delete val="0"/>
        <c:axPos val="b"/>
        <c:numFmt formatCode="mmm\-yy"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8168832"/>
        <c:crosses val="autoZero"/>
        <c:auto val="0"/>
        <c:lblAlgn val="ctr"/>
        <c:lblOffset val="100"/>
        <c:tickLblSkip val="2"/>
        <c:noMultiLvlLbl val="0"/>
      </c:catAx>
      <c:valAx>
        <c:axId val="18168832"/>
        <c:scaling>
          <c:orientation val="minMax"/>
          <c:max val="0.95000000000000007"/>
          <c:min val="0.75000000000000011"/>
        </c:scaling>
        <c:delete val="0"/>
        <c:axPos val="l"/>
        <c:numFmt formatCode="#,##0.00" sourceLinked="0"/>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8167296"/>
        <c:crosses val="autoZero"/>
        <c:crossBetween val="between"/>
        <c:majorUnit val="5.000000000000001E-2"/>
      </c:valAx>
      <c:valAx>
        <c:axId val="18170624"/>
        <c:scaling>
          <c:orientation val="minMax"/>
          <c:max val="50"/>
          <c:min val="-10"/>
        </c:scaling>
        <c:delete val="0"/>
        <c:axPos val="r"/>
        <c:numFmt formatCode="General"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8172160"/>
        <c:crosses val="max"/>
        <c:crossBetween val="between"/>
      </c:valAx>
      <c:dateAx>
        <c:axId val="18172160"/>
        <c:scaling>
          <c:orientation val="minMax"/>
        </c:scaling>
        <c:delete val="1"/>
        <c:axPos val="b"/>
        <c:numFmt formatCode="mmm\-yy" sourceLinked="1"/>
        <c:majorTickMark val="out"/>
        <c:minorTickMark val="none"/>
        <c:tickLblPos val="nextTo"/>
        <c:crossAx val="18170624"/>
        <c:crosses val="autoZero"/>
        <c:auto val="1"/>
        <c:lblOffset val="100"/>
        <c:baseTimeUnit val="years"/>
        <c:majorUnit val="1"/>
        <c:minorUnit val="1"/>
      </c:dateAx>
    </c:plotArea>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06118850528298"/>
          <c:y val="0.10743398020129373"/>
          <c:w val="0.78238890907867287"/>
          <c:h val="0.74368376305604156"/>
        </c:manualLayout>
      </c:layout>
      <c:barChart>
        <c:barDir val="col"/>
        <c:grouping val="clustered"/>
        <c:varyColors val="0"/>
        <c:ser>
          <c:idx val="0"/>
          <c:order val="0"/>
          <c:spPr>
            <a:solidFill>
              <a:srgbClr val="0000CC"/>
            </a:solidFill>
          </c:spPr>
          <c:invertIfNegative val="0"/>
          <c:val>
            <c:numRef>
              <c:f>'New Job Ads for Commentary'!#REF!</c:f>
              <c:numCache>
                <c:formatCode>General</c:formatCode>
                <c:ptCount val="1"/>
                <c:pt idx="0">
                  <c:v>1</c:v>
                </c:pt>
              </c:numCache>
            </c:numRef>
          </c:val>
          <c:extLst>
            <c:ext xmlns:c16="http://schemas.microsoft.com/office/drawing/2014/chart" uri="{C3380CC4-5D6E-409C-BE32-E72D297353CC}">
              <c16:uniqueId val="{00000000-9105-4EDE-BD56-5704F261CBE0}"/>
            </c:ext>
          </c:extLst>
        </c:ser>
        <c:dLbls>
          <c:showLegendKey val="0"/>
          <c:showVal val="0"/>
          <c:showCatName val="0"/>
          <c:showSerName val="0"/>
          <c:showPercent val="0"/>
          <c:showBubbleSize val="0"/>
        </c:dLbls>
        <c:gapWidth val="150"/>
        <c:axId val="13924608"/>
        <c:axId val="13923072"/>
      </c:barChart>
      <c:lineChart>
        <c:grouping val="standard"/>
        <c:varyColors val="0"/>
        <c:ser>
          <c:idx val="3"/>
          <c:order val="1"/>
          <c:spPr>
            <a:ln w="38100">
              <a:solidFill>
                <a:srgbClr val="FF33CC"/>
              </a:solidFill>
            </a:ln>
          </c:spPr>
          <c:marker>
            <c:symbol val="none"/>
          </c:marker>
          <c:val>
            <c:numRef>
              <c:f>'New Job Ads for Commentary'!#REF!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9105-4EDE-BD56-5704F261CBE0}"/>
            </c:ext>
          </c:extLst>
        </c:ser>
        <c:dLbls>
          <c:showLegendKey val="0"/>
          <c:showVal val="0"/>
          <c:showCatName val="0"/>
          <c:showSerName val="0"/>
          <c:showPercent val="0"/>
          <c:showBubbleSize val="0"/>
        </c:dLbls>
        <c:marker val="1"/>
        <c:smooth val="0"/>
        <c:axId val="13911552"/>
        <c:axId val="13913088"/>
      </c:lineChart>
      <c:catAx>
        <c:axId val="13911552"/>
        <c:scaling>
          <c:orientation val="minMax"/>
          <c:max val="42705"/>
          <c:min val="40179"/>
        </c:scaling>
        <c:delete val="0"/>
        <c:axPos val="b"/>
        <c:numFmt formatCode="yyyy" sourceLinked="0"/>
        <c:majorTickMark val="out"/>
        <c:minorTickMark val="none"/>
        <c:tickLblPos val="nextTo"/>
        <c:spPr>
          <a:ln>
            <a:solidFill>
              <a:schemeClr val="tx1"/>
            </a:solidFill>
          </a:ln>
        </c:spPr>
        <c:txPr>
          <a:bodyPr/>
          <a:lstStyle/>
          <a:p>
            <a:pPr>
              <a:defRPr sz="2000">
                <a:latin typeface="Arial" panose="020B0604020202020204" pitchFamily="34" charset="0"/>
                <a:cs typeface="Arial" panose="020B0604020202020204" pitchFamily="34" charset="0"/>
              </a:defRPr>
            </a:pPr>
            <a:endParaRPr lang="en-US"/>
          </a:p>
        </c:txPr>
        <c:crossAx val="13913088"/>
        <c:crossesAt val="-80"/>
        <c:auto val="1"/>
        <c:lblAlgn val="ctr"/>
        <c:lblOffset val="100"/>
        <c:tickLblSkip val="1"/>
        <c:noMultiLvlLbl val="1"/>
      </c:catAx>
      <c:valAx>
        <c:axId val="13913088"/>
        <c:scaling>
          <c:orientation val="minMax"/>
          <c:max val="6"/>
          <c:min val="-6"/>
        </c:scaling>
        <c:delete val="0"/>
        <c:axPos val="l"/>
        <c:numFmt formatCode="General" sourceLinked="0"/>
        <c:majorTickMark val="out"/>
        <c:minorTickMark val="none"/>
        <c:tickLblPos val="nextTo"/>
        <c:spPr>
          <a:ln>
            <a:solidFill>
              <a:schemeClr val="tx1"/>
            </a:solidFill>
          </a:ln>
        </c:spPr>
        <c:txPr>
          <a:bodyPr/>
          <a:lstStyle/>
          <a:p>
            <a:pPr>
              <a:defRPr sz="2000">
                <a:latin typeface="Arial" panose="020B0604020202020204" pitchFamily="34" charset="0"/>
                <a:cs typeface="Arial" panose="020B0604020202020204" pitchFamily="34" charset="0"/>
              </a:defRPr>
            </a:pPr>
            <a:endParaRPr lang="en-US"/>
          </a:p>
        </c:txPr>
        <c:crossAx val="13911552"/>
        <c:crosses val="autoZero"/>
        <c:crossBetween val="between"/>
        <c:majorUnit val="2"/>
      </c:valAx>
      <c:valAx>
        <c:axId val="13923072"/>
        <c:scaling>
          <c:orientation val="minMax"/>
          <c:max val="6"/>
          <c:min val="-6"/>
        </c:scaling>
        <c:delete val="0"/>
        <c:axPos val="r"/>
        <c:numFmt formatCode="General" sourceLinked="0"/>
        <c:majorTickMark val="out"/>
        <c:minorTickMark val="none"/>
        <c:tickLblPos val="nextTo"/>
        <c:spPr>
          <a:ln>
            <a:solidFill>
              <a:schemeClr val="tx1"/>
            </a:solidFill>
          </a:ln>
        </c:spPr>
        <c:txPr>
          <a:bodyPr/>
          <a:lstStyle/>
          <a:p>
            <a:pPr>
              <a:defRPr sz="2000">
                <a:latin typeface="Arial" panose="020B0604020202020204" pitchFamily="34" charset="0"/>
                <a:cs typeface="Arial" panose="020B0604020202020204" pitchFamily="34" charset="0"/>
              </a:defRPr>
            </a:pPr>
            <a:endParaRPr lang="en-US"/>
          </a:p>
        </c:txPr>
        <c:crossAx val="13924608"/>
        <c:crosses val="max"/>
        <c:crossBetween val="between"/>
        <c:majorUnit val="2"/>
      </c:valAx>
      <c:catAx>
        <c:axId val="13924608"/>
        <c:scaling>
          <c:orientation val="minMax"/>
        </c:scaling>
        <c:delete val="1"/>
        <c:axPos val="b"/>
        <c:majorTickMark val="out"/>
        <c:minorTickMark val="none"/>
        <c:tickLblPos val="nextTo"/>
        <c:crossAx val="13923072"/>
        <c:crosses val="autoZero"/>
        <c:auto val="1"/>
        <c:lblAlgn val="ctr"/>
        <c:lblOffset val="100"/>
        <c:noMultiLvlLbl val="0"/>
      </c:catAx>
    </c:plotArea>
    <c:plotVisOnly val="1"/>
    <c:dispBlanksAs val="gap"/>
    <c:showDLblsOverMax val="0"/>
  </c:chart>
  <c:spPr>
    <a:ln>
      <a:solidFill>
        <a:schemeClr val="tx1"/>
      </a:solid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06118850528298"/>
          <c:y val="0.10743398020129373"/>
          <c:w val="0.78238890907867287"/>
          <c:h val="0.74368376305604156"/>
        </c:manualLayout>
      </c:layout>
      <c:barChart>
        <c:barDir val="col"/>
        <c:grouping val="clustered"/>
        <c:varyColors val="0"/>
        <c:ser>
          <c:idx val="0"/>
          <c:order val="0"/>
          <c:spPr>
            <a:solidFill>
              <a:srgbClr val="0000CC"/>
            </a:solidFill>
          </c:spPr>
          <c:invertIfNegative val="0"/>
          <c:val>
            <c:numRef>
              <c:f>'CAI for Commentary'!#REF!</c:f>
              <c:numCache>
                <c:formatCode>General</c:formatCode>
                <c:ptCount val="1"/>
                <c:pt idx="0">
                  <c:v>1</c:v>
                </c:pt>
              </c:numCache>
            </c:numRef>
          </c:val>
          <c:extLst>
            <c:ext xmlns:c16="http://schemas.microsoft.com/office/drawing/2014/chart" uri="{C3380CC4-5D6E-409C-BE32-E72D297353CC}">
              <c16:uniqueId val="{00000000-C5A0-45B4-8A61-EC38DBF4B1B4}"/>
            </c:ext>
          </c:extLst>
        </c:ser>
        <c:dLbls>
          <c:showLegendKey val="0"/>
          <c:showVal val="0"/>
          <c:showCatName val="0"/>
          <c:showSerName val="0"/>
          <c:showPercent val="0"/>
          <c:showBubbleSize val="0"/>
        </c:dLbls>
        <c:gapWidth val="150"/>
        <c:axId val="13709696"/>
        <c:axId val="13703808"/>
      </c:barChart>
      <c:lineChart>
        <c:grouping val="standard"/>
        <c:varyColors val="0"/>
        <c:ser>
          <c:idx val="3"/>
          <c:order val="1"/>
          <c:spPr>
            <a:ln w="38100">
              <a:solidFill>
                <a:srgbClr val="FF33CC"/>
              </a:solidFill>
            </a:ln>
          </c:spPr>
          <c:marker>
            <c:symbol val="none"/>
          </c:marker>
          <c:val>
            <c:numRef>
              <c:f>'CAI for Commentary'!#REF!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C5A0-45B4-8A61-EC38DBF4B1B4}"/>
            </c:ext>
          </c:extLst>
        </c:ser>
        <c:dLbls>
          <c:showLegendKey val="0"/>
          <c:showVal val="0"/>
          <c:showCatName val="0"/>
          <c:showSerName val="0"/>
          <c:showPercent val="0"/>
          <c:showBubbleSize val="0"/>
        </c:dLbls>
        <c:marker val="1"/>
        <c:smooth val="0"/>
        <c:axId val="13700480"/>
        <c:axId val="13702272"/>
      </c:lineChart>
      <c:catAx>
        <c:axId val="13700480"/>
        <c:scaling>
          <c:orientation val="minMax"/>
          <c:max val="42705"/>
          <c:min val="40179"/>
        </c:scaling>
        <c:delete val="0"/>
        <c:axPos val="b"/>
        <c:numFmt formatCode="yyyy" sourceLinked="0"/>
        <c:majorTickMark val="out"/>
        <c:minorTickMark val="none"/>
        <c:tickLblPos val="nextTo"/>
        <c:spPr>
          <a:ln>
            <a:solidFill>
              <a:schemeClr val="tx1"/>
            </a:solidFill>
          </a:ln>
        </c:spPr>
        <c:txPr>
          <a:bodyPr/>
          <a:lstStyle/>
          <a:p>
            <a:pPr>
              <a:defRPr sz="2000">
                <a:latin typeface="Arial" panose="020B0604020202020204" pitchFamily="34" charset="0"/>
                <a:cs typeface="Arial" panose="020B0604020202020204" pitchFamily="34" charset="0"/>
              </a:defRPr>
            </a:pPr>
            <a:endParaRPr lang="en-US"/>
          </a:p>
        </c:txPr>
        <c:crossAx val="13702272"/>
        <c:crossesAt val="-80"/>
        <c:auto val="1"/>
        <c:lblAlgn val="ctr"/>
        <c:lblOffset val="100"/>
        <c:tickLblSkip val="1"/>
        <c:noMultiLvlLbl val="1"/>
      </c:catAx>
      <c:valAx>
        <c:axId val="13702272"/>
        <c:scaling>
          <c:orientation val="minMax"/>
          <c:max val="6"/>
          <c:min val="-6"/>
        </c:scaling>
        <c:delete val="0"/>
        <c:axPos val="l"/>
        <c:numFmt formatCode="General" sourceLinked="0"/>
        <c:majorTickMark val="out"/>
        <c:minorTickMark val="none"/>
        <c:tickLblPos val="nextTo"/>
        <c:spPr>
          <a:ln>
            <a:solidFill>
              <a:schemeClr val="tx1"/>
            </a:solidFill>
          </a:ln>
        </c:spPr>
        <c:txPr>
          <a:bodyPr/>
          <a:lstStyle/>
          <a:p>
            <a:pPr>
              <a:defRPr sz="2000">
                <a:latin typeface="Arial" panose="020B0604020202020204" pitchFamily="34" charset="0"/>
                <a:cs typeface="Arial" panose="020B0604020202020204" pitchFamily="34" charset="0"/>
              </a:defRPr>
            </a:pPr>
            <a:endParaRPr lang="en-US"/>
          </a:p>
        </c:txPr>
        <c:crossAx val="13700480"/>
        <c:crosses val="autoZero"/>
        <c:crossBetween val="between"/>
        <c:majorUnit val="2"/>
      </c:valAx>
      <c:valAx>
        <c:axId val="13703808"/>
        <c:scaling>
          <c:orientation val="minMax"/>
          <c:max val="6"/>
          <c:min val="-6"/>
        </c:scaling>
        <c:delete val="0"/>
        <c:axPos val="r"/>
        <c:numFmt formatCode="General" sourceLinked="0"/>
        <c:majorTickMark val="out"/>
        <c:minorTickMark val="none"/>
        <c:tickLblPos val="nextTo"/>
        <c:spPr>
          <a:ln>
            <a:solidFill>
              <a:schemeClr val="tx1"/>
            </a:solidFill>
          </a:ln>
        </c:spPr>
        <c:txPr>
          <a:bodyPr/>
          <a:lstStyle/>
          <a:p>
            <a:pPr>
              <a:defRPr sz="2000">
                <a:latin typeface="Arial" panose="020B0604020202020204" pitchFamily="34" charset="0"/>
                <a:cs typeface="Arial" panose="020B0604020202020204" pitchFamily="34" charset="0"/>
              </a:defRPr>
            </a:pPr>
            <a:endParaRPr lang="en-US"/>
          </a:p>
        </c:txPr>
        <c:crossAx val="13709696"/>
        <c:crosses val="max"/>
        <c:crossBetween val="between"/>
        <c:majorUnit val="2"/>
      </c:valAx>
      <c:catAx>
        <c:axId val="13709696"/>
        <c:scaling>
          <c:orientation val="minMax"/>
        </c:scaling>
        <c:delete val="1"/>
        <c:axPos val="b"/>
        <c:majorTickMark val="out"/>
        <c:minorTickMark val="none"/>
        <c:tickLblPos val="nextTo"/>
        <c:crossAx val="13703808"/>
        <c:crosses val="autoZero"/>
        <c:auto val="1"/>
        <c:lblAlgn val="ctr"/>
        <c:lblOffset val="100"/>
        <c:noMultiLvlLbl val="0"/>
      </c:catAx>
    </c:plotArea>
    <c:plotVisOnly val="1"/>
    <c:dispBlanksAs val="gap"/>
    <c:showDLblsOverMax val="0"/>
  </c:chart>
  <c:spPr>
    <a:ln>
      <a:solidFill>
        <a:schemeClr val="tx1"/>
      </a:solidFill>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463075411051904E-2"/>
          <c:y val="0.14506768133067974"/>
          <c:w val="0.8980257908291932"/>
          <c:h val="0.69092720747879854"/>
        </c:manualLayout>
      </c:layout>
      <c:lineChart>
        <c:grouping val="standard"/>
        <c:varyColors val="0"/>
        <c:ser>
          <c:idx val="0"/>
          <c:order val="0"/>
          <c:tx>
            <c:v>Australia - total SEASABS</c:v>
          </c:tx>
          <c:spPr>
            <a:ln w="31750">
              <a:solidFill>
                <a:srgbClr val="0000CC"/>
              </a:solidFill>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B7B4-49C0-8ECD-8BEEC2B56A66}"/>
            </c:ext>
          </c:extLst>
        </c:ser>
        <c:ser>
          <c:idx val="1"/>
          <c:order val="1"/>
          <c:tx>
            <c:v>Australia - state total added</c:v>
          </c:tx>
          <c:spPr>
            <a:ln>
              <a:solidFill>
                <a:srgbClr val="FF33CC"/>
              </a:solidFill>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B7B4-49C0-8ECD-8BEEC2B56A66}"/>
            </c:ext>
          </c:extLst>
        </c:ser>
        <c:dLbls>
          <c:showLegendKey val="0"/>
          <c:showVal val="0"/>
          <c:showCatName val="0"/>
          <c:showSerName val="0"/>
          <c:showPercent val="0"/>
          <c:showBubbleSize val="0"/>
        </c:dLbls>
        <c:smooth val="0"/>
        <c:axId val="14332288"/>
        <c:axId val="14333824"/>
      </c:lineChart>
      <c:catAx>
        <c:axId val="14332288"/>
        <c:scaling>
          <c:orientation val="minMax"/>
          <c:min val="40909"/>
        </c:scaling>
        <c:delete val="0"/>
        <c:axPos val="b"/>
        <c:numFmt formatCode="mmm\-yy" sourceLinked="1"/>
        <c:majorTickMark val="out"/>
        <c:minorTickMark val="none"/>
        <c:tickLblPos val="nextTo"/>
        <c:txPr>
          <a:bodyPr/>
          <a:lstStyle/>
          <a:p>
            <a:pPr>
              <a:defRPr sz="2000">
                <a:latin typeface="Arial" panose="020B0604020202020204" pitchFamily="34" charset="0"/>
                <a:cs typeface="Arial" panose="020B0604020202020204" pitchFamily="34" charset="0"/>
              </a:defRPr>
            </a:pPr>
            <a:endParaRPr lang="en-US"/>
          </a:p>
        </c:txPr>
        <c:crossAx val="14333824"/>
        <c:crosses val="autoZero"/>
        <c:auto val="1"/>
        <c:lblAlgn val="ctr"/>
        <c:lblOffset val="100"/>
        <c:noMultiLvlLbl val="1"/>
      </c:catAx>
      <c:valAx>
        <c:axId val="14333824"/>
        <c:scaling>
          <c:orientation val="minMax"/>
          <c:max val="160000"/>
          <c:min val="100000"/>
        </c:scaling>
        <c:delete val="0"/>
        <c:axPos val="l"/>
        <c:numFmt formatCode="General" sourceLinked="1"/>
        <c:majorTickMark val="out"/>
        <c:minorTickMark val="none"/>
        <c:tickLblPos val="nextTo"/>
        <c:txPr>
          <a:bodyPr/>
          <a:lstStyle/>
          <a:p>
            <a:pPr>
              <a:defRPr sz="2000">
                <a:latin typeface="Arial" panose="020B0604020202020204" pitchFamily="34" charset="0"/>
                <a:cs typeface="Arial" panose="020B0604020202020204" pitchFamily="34" charset="0"/>
              </a:defRPr>
            </a:pPr>
            <a:endParaRPr lang="en-US"/>
          </a:p>
        </c:txPr>
        <c:crossAx val="14332288"/>
        <c:crosses val="autoZero"/>
        <c:crossBetween val="between"/>
        <c:dispUnits>
          <c:builtInUnit val="thousands"/>
        </c:dispUnits>
      </c:valAx>
    </c:plotArea>
    <c:legend>
      <c:legendPos val="r"/>
      <c:layout>
        <c:manualLayout>
          <c:xMode val="edge"/>
          <c:yMode val="edge"/>
          <c:x val="0.55033869120468226"/>
          <c:y val="0.53338110074884426"/>
          <c:w val="0.41999129853025224"/>
          <c:h val="0.14153070182101851"/>
        </c:manualLayout>
      </c:layout>
      <c:overlay val="0"/>
      <c:txPr>
        <a:bodyPr/>
        <a:lstStyle/>
        <a:p>
          <a:pPr>
            <a:defRPr sz="20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86716468133792"/>
          <c:y val="0.13249872899745799"/>
          <c:w val="0.74071030351975231"/>
          <c:h val="0.78539624279248554"/>
        </c:manualLayout>
      </c:layout>
      <c:barChart>
        <c:barDir val="col"/>
        <c:grouping val="clustered"/>
        <c:varyColors val="0"/>
        <c:ser>
          <c:idx val="1"/>
          <c:order val="1"/>
          <c:tx>
            <c:strRef>
              <c:f>SA_LeapYearAust!$Y$3</c:f>
              <c:strCache>
                <c:ptCount val="1"/>
                <c:pt idx="0">
                  <c:v>Original</c:v>
                </c:pt>
              </c:strCache>
            </c:strRef>
          </c:tx>
          <c:spPr>
            <a:solidFill>
              <a:schemeClr val="tx1"/>
            </a:solidFill>
          </c:spPr>
          <c:invertIfNegative val="0"/>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SA_LeapYearAust!$Y$4:$Y$18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extLst>
            <c:ext xmlns:c16="http://schemas.microsoft.com/office/drawing/2014/chart" uri="{C3380CC4-5D6E-409C-BE32-E72D297353CC}">
              <c16:uniqueId val="{00000000-3C4B-44A4-B233-4823EBB964B3}"/>
            </c:ext>
          </c:extLst>
        </c:ser>
        <c:dLbls>
          <c:showLegendKey val="0"/>
          <c:showVal val="0"/>
          <c:showCatName val="0"/>
          <c:showSerName val="0"/>
          <c:showPercent val="0"/>
          <c:showBubbleSize val="0"/>
        </c:dLbls>
        <c:gapWidth val="150"/>
        <c:axId val="13973376"/>
        <c:axId val="13971840"/>
      </c:barChart>
      <c:lineChart>
        <c:grouping val="standard"/>
        <c:varyColors val="0"/>
        <c:ser>
          <c:idx val="0"/>
          <c:order val="0"/>
          <c:tx>
            <c:strRef>
              <c:f>SA_LeapYearAust!$X$3</c:f>
              <c:strCache>
                <c:ptCount val="1"/>
                <c:pt idx="0">
                  <c:v>Trading Day </c:v>
                </c:pt>
              </c:strCache>
            </c:strRef>
          </c:tx>
          <c:spPr>
            <a:ln>
              <a:solidFill>
                <a:srgbClr val="FF0000"/>
              </a:solidFill>
            </a:ln>
          </c:spPr>
          <c:marker>
            <c:symbol val="none"/>
          </c:marker>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SA_LeapYearAust!$X$4:$X$18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1-3C4B-44A4-B233-4823EBB964B3}"/>
            </c:ext>
          </c:extLst>
        </c:ser>
        <c:dLbls>
          <c:showLegendKey val="0"/>
          <c:showVal val="0"/>
          <c:showCatName val="0"/>
          <c:showSerName val="0"/>
          <c:showPercent val="0"/>
          <c:showBubbleSize val="0"/>
        </c:dLbls>
        <c:marker val="1"/>
        <c:smooth val="0"/>
        <c:axId val="13968512"/>
        <c:axId val="13970048"/>
      </c:lineChart>
      <c:lineChart>
        <c:grouping val="standard"/>
        <c:varyColors val="0"/>
        <c:ser>
          <c:idx val="2"/>
          <c:order val="2"/>
          <c:spPr>
            <a:ln w="34925">
              <a:solidFill>
                <a:schemeClr val="bg1">
                  <a:lumMod val="75000"/>
                </a:schemeClr>
              </a:solidFill>
            </a:ln>
          </c:spPr>
          <c:marker>
            <c:symbol val="none"/>
          </c:marker>
          <c:val>
            <c:numRef>
              <c:f>SA_LeapYearAust!$Z$4:$Z$18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2-3C4B-44A4-B233-4823EBB964B3}"/>
            </c:ext>
          </c:extLst>
        </c:ser>
        <c:dLbls>
          <c:showLegendKey val="0"/>
          <c:showVal val="0"/>
          <c:showCatName val="0"/>
          <c:showSerName val="0"/>
          <c:showPercent val="0"/>
          <c:showBubbleSize val="0"/>
        </c:dLbls>
        <c:marker val="1"/>
        <c:smooth val="0"/>
        <c:axId val="13973376"/>
        <c:axId val="13971840"/>
      </c:lineChart>
      <c:catAx>
        <c:axId val="13968512"/>
        <c:scaling>
          <c:orientation val="minMax"/>
          <c:max val="15"/>
          <c:min val="1"/>
        </c:scaling>
        <c:delete val="0"/>
        <c:axPos val="b"/>
        <c:numFmt formatCode="mmm\-yy"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3970048"/>
        <c:crosses val="autoZero"/>
        <c:auto val="0"/>
        <c:lblAlgn val="ctr"/>
        <c:lblOffset val="100"/>
        <c:tickLblSkip val="2"/>
        <c:noMultiLvlLbl val="0"/>
      </c:catAx>
      <c:valAx>
        <c:axId val="13970048"/>
        <c:scaling>
          <c:orientation val="minMax"/>
          <c:max val="1.05"/>
          <c:min val="0.85000000000000009"/>
        </c:scaling>
        <c:delete val="0"/>
        <c:axPos val="l"/>
        <c:numFmt formatCode="#,##0.00" sourceLinked="0"/>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3968512"/>
        <c:crosses val="autoZero"/>
        <c:crossBetween val="between"/>
        <c:majorUnit val="5.000000000000001E-2"/>
      </c:valAx>
      <c:valAx>
        <c:axId val="13971840"/>
        <c:scaling>
          <c:orientation val="minMax"/>
          <c:max val="50"/>
          <c:min val="-10"/>
        </c:scaling>
        <c:delete val="0"/>
        <c:axPos val="r"/>
        <c:numFmt formatCode="General"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3973376"/>
        <c:crosses val="max"/>
        <c:crossBetween val="between"/>
      </c:valAx>
      <c:dateAx>
        <c:axId val="13973376"/>
        <c:scaling>
          <c:orientation val="minMax"/>
        </c:scaling>
        <c:delete val="1"/>
        <c:axPos val="b"/>
        <c:numFmt formatCode="mmm\-yy" sourceLinked="1"/>
        <c:majorTickMark val="out"/>
        <c:minorTickMark val="none"/>
        <c:tickLblPos val="nextTo"/>
        <c:crossAx val="13971840"/>
        <c:crosses val="autoZero"/>
        <c:auto val="1"/>
        <c:lblOffset val="100"/>
        <c:baseTimeUnit val="years"/>
        <c:majorUnit val="1"/>
        <c:minorUnit val="1"/>
      </c:dateAx>
    </c:plotArea>
    <c:plotVisOnly val="1"/>
    <c:dispBlanksAs val="gap"/>
    <c:showDLblsOverMax val="0"/>
  </c:chart>
  <c:spPr>
    <a:ln>
      <a:noFill/>
    </a:ln>
  </c:sp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86716468133792"/>
          <c:y val="0.13249872899745799"/>
          <c:w val="0.74071030351975231"/>
          <c:h val="0.78539624279248554"/>
        </c:manualLayout>
      </c:layout>
      <c:barChart>
        <c:barDir val="col"/>
        <c:grouping val="clustered"/>
        <c:varyColors val="0"/>
        <c:ser>
          <c:idx val="1"/>
          <c:order val="1"/>
          <c:tx>
            <c:strRef>
              <c:f>SA_LeapYearAust!$AJ$3</c:f>
              <c:strCache>
                <c:ptCount val="1"/>
                <c:pt idx="0">
                  <c:v>Original</c:v>
                </c:pt>
              </c:strCache>
            </c:strRef>
          </c:tx>
          <c:spPr>
            <a:solidFill>
              <a:schemeClr val="tx1"/>
            </a:solidFill>
          </c:spPr>
          <c:invertIfNegative val="0"/>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SA_LeapYearAust!$AJ$4:$AJ$18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extLst>
            <c:ext xmlns:c16="http://schemas.microsoft.com/office/drawing/2014/chart" uri="{C3380CC4-5D6E-409C-BE32-E72D297353CC}">
              <c16:uniqueId val="{00000000-121E-4FA2-96C3-43FB9CD58446}"/>
            </c:ext>
          </c:extLst>
        </c:ser>
        <c:dLbls>
          <c:showLegendKey val="0"/>
          <c:showVal val="0"/>
          <c:showCatName val="0"/>
          <c:showSerName val="0"/>
          <c:showPercent val="0"/>
          <c:showBubbleSize val="0"/>
        </c:dLbls>
        <c:gapWidth val="150"/>
        <c:axId val="16513280"/>
        <c:axId val="16511744"/>
      </c:barChart>
      <c:lineChart>
        <c:grouping val="standard"/>
        <c:varyColors val="0"/>
        <c:ser>
          <c:idx val="0"/>
          <c:order val="0"/>
          <c:tx>
            <c:strRef>
              <c:f>SA_LeapYearAust!$AI$3</c:f>
              <c:strCache>
                <c:ptCount val="1"/>
                <c:pt idx="0">
                  <c:v>Trading Day </c:v>
                </c:pt>
              </c:strCache>
            </c:strRef>
          </c:tx>
          <c:spPr>
            <a:ln>
              <a:solidFill>
                <a:srgbClr val="FF0000"/>
              </a:solidFill>
            </a:ln>
          </c:spPr>
          <c:marker>
            <c:symbol val="none"/>
          </c:marker>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SA_LeapYearAust!$AI$4:$AI$18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1-121E-4FA2-96C3-43FB9CD58446}"/>
            </c:ext>
          </c:extLst>
        </c:ser>
        <c:dLbls>
          <c:showLegendKey val="0"/>
          <c:showVal val="0"/>
          <c:showCatName val="0"/>
          <c:showSerName val="0"/>
          <c:showPercent val="0"/>
          <c:showBubbleSize val="0"/>
        </c:dLbls>
        <c:marker val="1"/>
        <c:smooth val="0"/>
        <c:axId val="16504320"/>
        <c:axId val="16505856"/>
      </c:lineChart>
      <c:lineChart>
        <c:grouping val="standard"/>
        <c:varyColors val="0"/>
        <c:ser>
          <c:idx val="2"/>
          <c:order val="2"/>
          <c:spPr>
            <a:ln w="34925">
              <a:solidFill>
                <a:schemeClr val="bg1">
                  <a:lumMod val="75000"/>
                </a:schemeClr>
              </a:solidFill>
            </a:ln>
          </c:spPr>
          <c:marker>
            <c:symbol val="none"/>
          </c:marker>
          <c:val>
            <c:numRef>
              <c:f>SA_LeapYearAust!$AK$4:$AK$18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2-121E-4FA2-96C3-43FB9CD58446}"/>
            </c:ext>
          </c:extLst>
        </c:ser>
        <c:dLbls>
          <c:showLegendKey val="0"/>
          <c:showVal val="0"/>
          <c:showCatName val="0"/>
          <c:showSerName val="0"/>
          <c:showPercent val="0"/>
          <c:showBubbleSize val="0"/>
        </c:dLbls>
        <c:marker val="1"/>
        <c:smooth val="0"/>
        <c:axId val="16513280"/>
        <c:axId val="16511744"/>
      </c:lineChart>
      <c:catAx>
        <c:axId val="16504320"/>
        <c:scaling>
          <c:orientation val="minMax"/>
          <c:max val="15"/>
          <c:min val="1"/>
        </c:scaling>
        <c:delete val="0"/>
        <c:axPos val="b"/>
        <c:numFmt formatCode="mmm\-yy"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505856"/>
        <c:crosses val="autoZero"/>
        <c:auto val="0"/>
        <c:lblAlgn val="ctr"/>
        <c:lblOffset val="100"/>
        <c:tickLblSkip val="2"/>
        <c:noMultiLvlLbl val="0"/>
      </c:catAx>
      <c:valAx>
        <c:axId val="16505856"/>
        <c:scaling>
          <c:orientation val="minMax"/>
          <c:max val="1.05"/>
          <c:min val="0.85000000000000009"/>
        </c:scaling>
        <c:delete val="0"/>
        <c:axPos val="l"/>
        <c:numFmt formatCode="#,##0.00" sourceLinked="0"/>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504320"/>
        <c:crosses val="autoZero"/>
        <c:crossBetween val="between"/>
        <c:majorUnit val="5.000000000000001E-2"/>
      </c:valAx>
      <c:valAx>
        <c:axId val="16511744"/>
        <c:scaling>
          <c:orientation val="minMax"/>
          <c:max val="50"/>
          <c:min val="-10"/>
        </c:scaling>
        <c:delete val="0"/>
        <c:axPos val="r"/>
        <c:numFmt formatCode="General"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513280"/>
        <c:crosses val="max"/>
        <c:crossBetween val="between"/>
      </c:valAx>
      <c:dateAx>
        <c:axId val="16513280"/>
        <c:scaling>
          <c:orientation val="minMax"/>
        </c:scaling>
        <c:delete val="1"/>
        <c:axPos val="b"/>
        <c:numFmt formatCode="mmm\-yy" sourceLinked="1"/>
        <c:majorTickMark val="out"/>
        <c:minorTickMark val="none"/>
        <c:tickLblPos val="nextTo"/>
        <c:crossAx val="16511744"/>
        <c:crosses val="autoZero"/>
        <c:auto val="1"/>
        <c:lblOffset val="100"/>
        <c:baseTimeUnit val="years"/>
        <c:majorUnit val="1"/>
        <c:minorUnit val="1"/>
      </c:dateAx>
    </c:plotArea>
    <c:plotVisOnly val="1"/>
    <c:dispBlanksAs val="gap"/>
    <c:showDLblsOverMax val="0"/>
  </c:chart>
  <c:spPr>
    <a:ln>
      <a:noFill/>
    </a:ln>
  </c:sp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86716468133792"/>
          <c:y val="0.13249872899745799"/>
          <c:w val="0.74071030351975231"/>
          <c:h val="0.78539624279248554"/>
        </c:manualLayout>
      </c:layout>
      <c:barChart>
        <c:barDir val="col"/>
        <c:grouping val="clustered"/>
        <c:varyColors val="0"/>
        <c:ser>
          <c:idx val="1"/>
          <c:order val="1"/>
          <c:tx>
            <c:strRef>
              <c:f>SA_LeapYearAust!$AJ$3</c:f>
              <c:strCache>
                <c:ptCount val="1"/>
                <c:pt idx="0">
                  <c:v>Original</c:v>
                </c:pt>
              </c:strCache>
            </c:strRef>
          </c:tx>
          <c:spPr>
            <a:solidFill>
              <a:schemeClr val="tx1"/>
            </a:solidFill>
          </c:spPr>
          <c:invertIfNegative val="0"/>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SA_LeapYearAust!$AU$4:$AU$18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extLst>
            <c:ext xmlns:c16="http://schemas.microsoft.com/office/drawing/2014/chart" uri="{C3380CC4-5D6E-409C-BE32-E72D297353CC}">
              <c16:uniqueId val="{00000000-7C0B-40B4-9354-EEDC1FF8C1EA}"/>
            </c:ext>
          </c:extLst>
        </c:ser>
        <c:dLbls>
          <c:showLegendKey val="0"/>
          <c:showVal val="0"/>
          <c:showCatName val="0"/>
          <c:showSerName val="0"/>
          <c:showPercent val="0"/>
          <c:showBubbleSize val="0"/>
        </c:dLbls>
        <c:gapWidth val="150"/>
        <c:axId val="16591488"/>
        <c:axId val="16589952"/>
      </c:barChart>
      <c:lineChart>
        <c:grouping val="standard"/>
        <c:varyColors val="0"/>
        <c:ser>
          <c:idx val="0"/>
          <c:order val="0"/>
          <c:tx>
            <c:strRef>
              <c:f>SA_LeapYearAust!$AI$3</c:f>
              <c:strCache>
                <c:ptCount val="1"/>
                <c:pt idx="0">
                  <c:v>Trading Day </c:v>
                </c:pt>
              </c:strCache>
            </c:strRef>
          </c:tx>
          <c:spPr>
            <a:ln>
              <a:solidFill>
                <a:srgbClr val="FF0000"/>
              </a:solidFill>
            </a:ln>
          </c:spPr>
          <c:marker>
            <c:symbol val="none"/>
          </c:marker>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SA_LeapYearAust!$AT$4:$AT$18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1-7C0B-40B4-9354-EEDC1FF8C1EA}"/>
            </c:ext>
          </c:extLst>
        </c:ser>
        <c:dLbls>
          <c:showLegendKey val="0"/>
          <c:showVal val="0"/>
          <c:showCatName val="0"/>
          <c:showSerName val="0"/>
          <c:showPercent val="0"/>
          <c:showBubbleSize val="0"/>
        </c:dLbls>
        <c:marker val="1"/>
        <c:smooth val="0"/>
        <c:axId val="16578432"/>
        <c:axId val="16579968"/>
      </c:lineChart>
      <c:lineChart>
        <c:grouping val="standard"/>
        <c:varyColors val="0"/>
        <c:ser>
          <c:idx val="2"/>
          <c:order val="2"/>
          <c:spPr>
            <a:ln w="34925">
              <a:solidFill>
                <a:schemeClr val="bg1">
                  <a:lumMod val="75000"/>
                </a:schemeClr>
              </a:solidFill>
            </a:ln>
          </c:spPr>
          <c:marker>
            <c:symbol val="none"/>
          </c:marker>
          <c:val>
            <c:numRef>
              <c:f>SA_LeapYearAust!$AV$4:$AV$18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2-7C0B-40B4-9354-EEDC1FF8C1EA}"/>
            </c:ext>
          </c:extLst>
        </c:ser>
        <c:dLbls>
          <c:showLegendKey val="0"/>
          <c:showVal val="0"/>
          <c:showCatName val="0"/>
          <c:showSerName val="0"/>
          <c:showPercent val="0"/>
          <c:showBubbleSize val="0"/>
        </c:dLbls>
        <c:marker val="1"/>
        <c:smooth val="0"/>
        <c:axId val="16591488"/>
        <c:axId val="16589952"/>
      </c:lineChart>
      <c:catAx>
        <c:axId val="16578432"/>
        <c:scaling>
          <c:orientation val="minMax"/>
          <c:max val="15"/>
          <c:min val="1"/>
        </c:scaling>
        <c:delete val="0"/>
        <c:axPos val="b"/>
        <c:numFmt formatCode="mmm\-yy"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579968"/>
        <c:crosses val="autoZero"/>
        <c:auto val="0"/>
        <c:lblAlgn val="ctr"/>
        <c:lblOffset val="100"/>
        <c:tickLblSkip val="2"/>
        <c:noMultiLvlLbl val="0"/>
      </c:catAx>
      <c:valAx>
        <c:axId val="16579968"/>
        <c:scaling>
          <c:orientation val="minMax"/>
          <c:max val="1.05"/>
          <c:min val="0.85000000000000009"/>
        </c:scaling>
        <c:delete val="0"/>
        <c:axPos val="l"/>
        <c:numFmt formatCode="#,##0.00" sourceLinked="0"/>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578432"/>
        <c:crosses val="autoZero"/>
        <c:crossBetween val="between"/>
        <c:majorUnit val="5.000000000000001E-2"/>
      </c:valAx>
      <c:valAx>
        <c:axId val="16589952"/>
        <c:scaling>
          <c:orientation val="minMax"/>
          <c:max val="50"/>
          <c:min val="-10"/>
        </c:scaling>
        <c:delete val="0"/>
        <c:axPos val="r"/>
        <c:numFmt formatCode="General"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591488"/>
        <c:crosses val="max"/>
        <c:crossBetween val="between"/>
      </c:valAx>
      <c:dateAx>
        <c:axId val="16591488"/>
        <c:scaling>
          <c:orientation val="minMax"/>
        </c:scaling>
        <c:delete val="1"/>
        <c:axPos val="b"/>
        <c:numFmt formatCode="mmm\-yy" sourceLinked="1"/>
        <c:majorTickMark val="out"/>
        <c:minorTickMark val="none"/>
        <c:tickLblPos val="nextTo"/>
        <c:crossAx val="16589952"/>
        <c:crosses val="autoZero"/>
        <c:auto val="1"/>
        <c:lblOffset val="100"/>
        <c:baseTimeUnit val="years"/>
        <c:majorUnit val="1"/>
        <c:minorUnit val="1"/>
      </c:dateAx>
    </c:plotArea>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86716468133792"/>
          <c:y val="0.13249872899745799"/>
          <c:w val="0.74071030351975231"/>
          <c:h val="0.78539624279248554"/>
        </c:manualLayout>
      </c:layout>
      <c:barChart>
        <c:barDir val="col"/>
        <c:grouping val="clustered"/>
        <c:varyColors val="0"/>
        <c:ser>
          <c:idx val="1"/>
          <c:order val="1"/>
          <c:tx>
            <c:strRef>
              <c:f>SA_LeapYearAust!$N$3</c:f>
              <c:strCache>
                <c:ptCount val="1"/>
                <c:pt idx="0">
                  <c:v>Original</c:v>
                </c:pt>
              </c:strCache>
            </c:strRef>
          </c:tx>
          <c:spPr>
            <a:solidFill>
              <a:schemeClr val="tx1"/>
            </a:solidFill>
          </c:spPr>
          <c:invertIfNegative val="0"/>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SA_LeapYearAust!$N$4:$N$18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extLst>
            <c:ext xmlns:c16="http://schemas.microsoft.com/office/drawing/2014/chart" uri="{C3380CC4-5D6E-409C-BE32-E72D297353CC}">
              <c16:uniqueId val="{00000000-AFED-4DA0-B653-1FDAA515EDD2}"/>
            </c:ext>
          </c:extLst>
        </c:ser>
        <c:dLbls>
          <c:showLegendKey val="0"/>
          <c:showVal val="0"/>
          <c:showCatName val="0"/>
          <c:showSerName val="0"/>
          <c:showPercent val="0"/>
          <c:showBubbleSize val="0"/>
        </c:dLbls>
        <c:gapWidth val="150"/>
        <c:axId val="16714752"/>
        <c:axId val="16713216"/>
      </c:barChart>
      <c:lineChart>
        <c:grouping val="standard"/>
        <c:varyColors val="0"/>
        <c:ser>
          <c:idx val="0"/>
          <c:order val="0"/>
          <c:tx>
            <c:strRef>
              <c:f>SA_LeapYearAust!$M$3</c:f>
              <c:strCache>
                <c:ptCount val="1"/>
                <c:pt idx="0">
                  <c:v>Trading Day </c:v>
                </c:pt>
              </c:strCache>
            </c:strRef>
          </c:tx>
          <c:spPr>
            <a:ln>
              <a:solidFill>
                <a:srgbClr val="FF0000"/>
              </a:solidFill>
            </a:ln>
          </c:spPr>
          <c:marker>
            <c:symbol val="none"/>
          </c:marker>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SA_LeapYearAust!$M$4:$M$18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1-AFED-4DA0-B653-1FDAA515EDD2}"/>
            </c:ext>
          </c:extLst>
        </c:ser>
        <c:dLbls>
          <c:showLegendKey val="0"/>
          <c:showVal val="0"/>
          <c:showCatName val="0"/>
          <c:showSerName val="0"/>
          <c:showPercent val="0"/>
          <c:showBubbleSize val="0"/>
        </c:dLbls>
        <c:marker val="1"/>
        <c:smooth val="0"/>
        <c:axId val="16701696"/>
        <c:axId val="16711680"/>
      </c:lineChart>
      <c:lineChart>
        <c:grouping val="standard"/>
        <c:varyColors val="0"/>
        <c:ser>
          <c:idx val="2"/>
          <c:order val="2"/>
          <c:spPr>
            <a:ln w="34925">
              <a:solidFill>
                <a:schemeClr val="bg1">
                  <a:lumMod val="75000"/>
                </a:schemeClr>
              </a:solidFill>
            </a:ln>
          </c:spPr>
          <c:marker>
            <c:symbol val="none"/>
          </c:marker>
          <c:val>
            <c:numRef>
              <c:f>SA_LeapYearAust!$O$4:$O$18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2-AFED-4DA0-B653-1FDAA515EDD2}"/>
            </c:ext>
          </c:extLst>
        </c:ser>
        <c:dLbls>
          <c:showLegendKey val="0"/>
          <c:showVal val="0"/>
          <c:showCatName val="0"/>
          <c:showSerName val="0"/>
          <c:showPercent val="0"/>
          <c:showBubbleSize val="0"/>
        </c:dLbls>
        <c:marker val="1"/>
        <c:smooth val="0"/>
        <c:axId val="16714752"/>
        <c:axId val="16713216"/>
      </c:lineChart>
      <c:catAx>
        <c:axId val="16701696"/>
        <c:scaling>
          <c:orientation val="minMax"/>
          <c:max val="15"/>
          <c:min val="1"/>
        </c:scaling>
        <c:delete val="0"/>
        <c:axPos val="b"/>
        <c:numFmt formatCode="mmm\-yy"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711680"/>
        <c:crosses val="autoZero"/>
        <c:auto val="0"/>
        <c:lblAlgn val="ctr"/>
        <c:lblOffset val="100"/>
        <c:tickLblSkip val="2"/>
        <c:noMultiLvlLbl val="0"/>
      </c:catAx>
      <c:valAx>
        <c:axId val="16711680"/>
        <c:scaling>
          <c:orientation val="minMax"/>
          <c:max val="1.05"/>
          <c:min val="0.85000000000000009"/>
        </c:scaling>
        <c:delete val="0"/>
        <c:axPos val="l"/>
        <c:numFmt formatCode="#,##0.00" sourceLinked="0"/>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701696"/>
        <c:crosses val="autoZero"/>
        <c:crossBetween val="between"/>
        <c:majorUnit val="5.000000000000001E-2"/>
      </c:valAx>
      <c:valAx>
        <c:axId val="16713216"/>
        <c:scaling>
          <c:orientation val="minMax"/>
          <c:max val="50"/>
          <c:min val="-10"/>
        </c:scaling>
        <c:delete val="0"/>
        <c:axPos val="r"/>
        <c:numFmt formatCode="General"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714752"/>
        <c:crosses val="max"/>
        <c:crossBetween val="between"/>
      </c:valAx>
      <c:dateAx>
        <c:axId val="16714752"/>
        <c:scaling>
          <c:orientation val="minMax"/>
        </c:scaling>
        <c:delete val="1"/>
        <c:axPos val="b"/>
        <c:numFmt formatCode="mmm\-yy" sourceLinked="1"/>
        <c:majorTickMark val="out"/>
        <c:minorTickMark val="none"/>
        <c:tickLblPos val="nextTo"/>
        <c:crossAx val="16713216"/>
        <c:crosses val="autoZero"/>
        <c:auto val="1"/>
        <c:lblOffset val="100"/>
        <c:baseTimeUnit val="years"/>
        <c:majorUnit val="1"/>
        <c:minorUnit val="1"/>
      </c:dateAx>
    </c:plotArea>
    <c:plotVisOnly val="1"/>
    <c:dispBlanksAs val="gap"/>
    <c:showDLblsOverMax val="0"/>
  </c:chart>
  <c:spPr>
    <a:ln>
      <a:noFill/>
    </a:ln>
  </c:sp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96801938219262"/>
          <c:y val="0.13039899146464959"/>
          <c:w val="0.82546281714785652"/>
          <c:h val="0.7506793146919627"/>
        </c:manualLayout>
      </c:layout>
      <c:barChart>
        <c:barDir val="col"/>
        <c:grouping val="clustered"/>
        <c:varyColors val="0"/>
        <c:ser>
          <c:idx val="0"/>
          <c:order val="0"/>
          <c:tx>
            <c:strRef>
              <c:f>SA_LeapYearAust!$C$197</c:f>
              <c:strCache>
                <c:ptCount val="1"/>
                <c:pt idx="0">
                  <c:v>Jan</c:v>
                </c:pt>
              </c:strCache>
            </c:strRef>
          </c:tx>
          <c:spPr>
            <a:solidFill>
              <a:schemeClr val="bg1">
                <a:lumMod val="85000"/>
              </a:schemeClr>
            </a:solidFill>
          </c:spPr>
          <c:invertIfNegative val="0"/>
          <c:cat>
            <c:numRef>
              <c:f>SA_LeapYearAust!$B$199:$B$213</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SA_LeapYearAust!$C$199:$C$213</c:f>
              <c:numCache>
                <c:formatCode>General</c:formatCode>
                <c:ptCount val="15"/>
                <c:pt idx="0">
                  <c:v>29735.42</c:v>
                </c:pt>
                <c:pt idx="1">
                  <c:v>40162.47</c:v>
                </c:pt>
                <c:pt idx="2">
                  <c:v>46561.97</c:v>
                </c:pt>
                <c:pt idx="3">
                  <c:v>71420.929999999993</c:v>
                </c:pt>
                <c:pt idx="4">
                  <c:v>100703.8</c:v>
                </c:pt>
                <c:pt idx="5">
                  <c:v>128208.9</c:v>
                </c:pt>
                <c:pt idx="6">
                  <c:v>179103.9</c:v>
                </c:pt>
                <c:pt idx="7">
                  <c:v>113869.5</c:v>
                </c:pt>
                <c:pt idx="8">
                  <c:v>110536.6</c:v>
                </c:pt>
                <c:pt idx="9">
                  <c:v>138870.39999999999</c:v>
                </c:pt>
                <c:pt idx="10">
                  <c:v>146060.20000000001</c:v>
                </c:pt>
                <c:pt idx="11">
                  <c:v>127125</c:v>
                </c:pt>
                <c:pt idx="12">
                  <c:v>127191</c:v>
                </c:pt>
                <c:pt idx="13">
                  <c:v>136031</c:v>
                </c:pt>
                <c:pt idx="14">
                  <c:v>139396</c:v>
                </c:pt>
              </c:numCache>
            </c:numRef>
          </c:val>
          <c:extLst>
            <c:ext xmlns:c16="http://schemas.microsoft.com/office/drawing/2014/chart" uri="{C3380CC4-5D6E-409C-BE32-E72D297353CC}">
              <c16:uniqueId val="{00000000-9495-414B-A674-9DB5F2B27278}"/>
            </c:ext>
          </c:extLst>
        </c:ser>
        <c:ser>
          <c:idx val="1"/>
          <c:order val="1"/>
          <c:tx>
            <c:strRef>
              <c:f>SA_LeapYearAust!$D$197</c:f>
              <c:strCache>
                <c:ptCount val="1"/>
                <c:pt idx="0">
                  <c:v>Feb</c:v>
                </c:pt>
              </c:strCache>
            </c:strRef>
          </c:tx>
          <c:spPr>
            <a:solidFill>
              <a:srgbClr val="FF0000"/>
            </a:solidFill>
          </c:spPr>
          <c:invertIfNegative val="0"/>
          <c:cat>
            <c:numRef>
              <c:f>SA_LeapYearAust!$B$199:$B$213</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SA_LeapYearAust!$D$199:$D$213</c:f>
              <c:numCache>
                <c:formatCode>General</c:formatCode>
                <c:ptCount val="15"/>
                <c:pt idx="0">
                  <c:v>34005.360000000001</c:v>
                </c:pt>
                <c:pt idx="1">
                  <c:v>40447.660000000003</c:v>
                </c:pt>
                <c:pt idx="2">
                  <c:v>51729.98</c:v>
                </c:pt>
                <c:pt idx="3">
                  <c:v>77102.11</c:v>
                </c:pt>
                <c:pt idx="4">
                  <c:v>108396.7</c:v>
                </c:pt>
                <c:pt idx="5">
                  <c:v>143431.20000000001</c:v>
                </c:pt>
                <c:pt idx="6">
                  <c:v>189406.8</c:v>
                </c:pt>
                <c:pt idx="7">
                  <c:v>106929.4</c:v>
                </c:pt>
                <c:pt idx="8">
                  <c:v>121647.8</c:v>
                </c:pt>
                <c:pt idx="9">
                  <c:v>151748.79999999999</c:v>
                </c:pt>
                <c:pt idx="10">
                  <c:v>154632.29999999999</c:v>
                </c:pt>
                <c:pt idx="11">
                  <c:v>124195</c:v>
                </c:pt>
                <c:pt idx="12">
                  <c:v>125388</c:v>
                </c:pt>
                <c:pt idx="13">
                  <c:v>134337</c:v>
                </c:pt>
                <c:pt idx="14">
                  <c:v>148814</c:v>
                </c:pt>
              </c:numCache>
            </c:numRef>
          </c:val>
          <c:extLst>
            <c:ext xmlns:c16="http://schemas.microsoft.com/office/drawing/2014/chart" uri="{C3380CC4-5D6E-409C-BE32-E72D297353CC}">
              <c16:uniqueId val="{00000001-9495-414B-A674-9DB5F2B27278}"/>
            </c:ext>
          </c:extLst>
        </c:ser>
        <c:ser>
          <c:idx val="2"/>
          <c:order val="2"/>
          <c:tx>
            <c:strRef>
              <c:f>SA_LeapYearAust!$E$197</c:f>
              <c:strCache>
                <c:ptCount val="1"/>
                <c:pt idx="0">
                  <c:v>March</c:v>
                </c:pt>
              </c:strCache>
            </c:strRef>
          </c:tx>
          <c:spPr>
            <a:solidFill>
              <a:schemeClr val="bg1">
                <a:lumMod val="50000"/>
              </a:schemeClr>
            </a:solidFill>
          </c:spPr>
          <c:invertIfNegative val="0"/>
          <c:cat>
            <c:numRef>
              <c:f>SA_LeapYearAust!$B$199:$B$213</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SA_LeapYearAust!$E$199:$E$213</c:f>
              <c:numCache>
                <c:formatCode>General</c:formatCode>
                <c:ptCount val="15"/>
                <c:pt idx="0">
                  <c:v>34364.81</c:v>
                </c:pt>
                <c:pt idx="1">
                  <c:v>41945.42</c:v>
                </c:pt>
                <c:pt idx="2">
                  <c:v>64600.67</c:v>
                </c:pt>
                <c:pt idx="3">
                  <c:v>79051.23</c:v>
                </c:pt>
                <c:pt idx="4">
                  <c:v>123284.7</c:v>
                </c:pt>
                <c:pt idx="5">
                  <c:v>159561.70000000001</c:v>
                </c:pt>
                <c:pt idx="6">
                  <c:v>175650.8</c:v>
                </c:pt>
                <c:pt idx="7">
                  <c:v>105317.3</c:v>
                </c:pt>
                <c:pt idx="8">
                  <c:v>135494.5</c:v>
                </c:pt>
                <c:pt idx="9">
                  <c:v>168159</c:v>
                </c:pt>
                <c:pt idx="10">
                  <c:v>158708.1</c:v>
                </c:pt>
                <c:pt idx="11">
                  <c:v>121540</c:v>
                </c:pt>
                <c:pt idx="12">
                  <c:v>129806</c:v>
                </c:pt>
                <c:pt idx="13">
                  <c:v>143758</c:v>
                </c:pt>
              </c:numCache>
            </c:numRef>
          </c:val>
          <c:extLst>
            <c:ext xmlns:c16="http://schemas.microsoft.com/office/drawing/2014/chart" uri="{C3380CC4-5D6E-409C-BE32-E72D297353CC}">
              <c16:uniqueId val="{00000002-9495-414B-A674-9DB5F2B27278}"/>
            </c:ext>
          </c:extLst>
        </c:ser>
        <c:dLbls>
          <c:showLegendKey val="0"/>
          <c:showVal val="0"/>
          <c:showCatName val="0"/>
          <c:showSerName val="0"/>
          <c:showPercent val="0"/>
          <c:showBubbleSize val="0"/>
        </c:dLbls>
        <c:gapWidth val="150"/>
        <c:axId val="16774656"/>
        <c:axId val="16776192"/>
      </c:barChart>
      <c:catAx>
        <c:axId val="16774656"/>
        <c:scaling>
          <c:orientation val="minMax"/>
        </c:scaling>
        <c:delete val="0"/>
        <c:axPos val="b"/>
        <c:numFmt formatCode="General" sourceLinked="1"/>
        <c:majorTickMark val="out"/>
        <c:minorTickMark val="none"/>
        <c:tickLblPos val="nextTo"/>
        <c:spPr>
          <a:ln>
            <a:solidFill>
              <a:schemeClr val="tx1"/>
            </a:solidFill>
          </a:ln>
        </c:spPr>
        <c:txPr>
          <a:bodyPr/>
          <a:lstStyle/>
          <a:p>
            <a:pPr>
              <a:defRPr sz="1600">
                <a:latin typeface="Corpid C1 Regular" pitchFamily="34" charset="0"/>
              </a:defRPr>
            </a:pPr>
            <a:endParaRPr lang="en-US"/>
          </a:p>
        </c:txPr>
        <c:crossAx val="16776192"/>
        <c:crosses val="autoZero"/>
        <c:auto val="1"/>
        <c:lblAlgn val="ctr"/>
        <c:lblOffset val="100"/>
        <c:noMultiLvlLbl val="0"/>
      </c:catAx>
      <c:valAx>
        <c:axId val="16776192"/>
        <c:scaling>
          <c:orientation val="minMax"/>
        </c:scaling>
        <c:delete val="0"/>
        <c:axPos val="l"/>
        <c:numFmt formatCode="General" sourceLinked="0"/>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774656"/>
        <c:crosses val="autoZero"/>
        <c:crossBetween val="between"/>
        <c:dispUnits>
          <c:builtInUnit val="thousands"/>
        </c:dispUnits>
      </c:valAx>
    </c:plotArea>
    <c:legend>
      <c:legendPos val="r"/>
      <c:layout>
        <c:manualLayout>
          <c:xMode val="edge"/>
          <c:yMode val="edge"/>
          <c:x val="0.12164845548152635"/>
          <c:y val="0.14068373736747475"/>
          <c:w val="0.11725128205128205"/>
          <c:h val="0.18746456692913385"/>
        </c:manualLayout>
      </c:layout>
      <c:overlay val="0"/>
      <c:txPr>
        <a:bodyPr/>
        <a:lstStyle/>
        <a:p>
          <a:pPr>
            <a:defRPr sz="2000">
              <a:latin typeface="Corpid C1 Regular" pitchFamily="34" charset="0"/>
            </a:defRPr>
          </a:pPr>
          <a:endParaRPr lang="en-US"/>
        </a:p>
      </c:txPr>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6.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7.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8.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0.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codeName="Chart1">
    <tabColor rgb="FF33CC33"/>
  </sheetPr>
  <sheetViews>
    <sheetView workbookViewId="0"/>
  </sheetViews>
  <pageMargins left="0.7" right="0.7" top="0.75" bottom="0.75" header="0.3" footer="0.3"/>
  <pageSetup paperSize="9" orientation="portrait" r:id="rId1"/>
  <drawing r:id="rId2"/>
</chartsheet>
</file>

<file path=xl/chartsheets/sheet10.xml><?xml version="1.0" encoding="utf-8"?>
<chartsheet xmlns="http://schemas.openxmlformats.org/spreadsheetml/2006/main" xmlns:r="http://schemas.openxmlformats.org/officeDocument/2006/relationships">
  <sheetPr codeName="Chart18"/>
  <sheetViews>
    <sheetView zoomScale="115" workbookViewId="0"/>
  </sheetViews>
  <pageMargins left="0.7" right="0.7" top="0.75" bottom="0.75" header="0.3" footer="0.3"/>
  <pageSetup paperSize="9" orientation="portrait" r:id="rId1"/>
  <drawing r:id="rId2"/>
</chartsheet>
</file>

<file path=xl/chartsheets/sheet11.xml><?xml version="1.0" encoding="utf-8"?>
<chartsheet xmlns="http://schemas.openxmlformats.org/spreadsheetml/2006/main" xmlns:r="http://schemas.openxmlformats.org/officeDocument/2006/relationships">
  <sheetPr codeName="Chart19"/>
  <sheetViews>
    <sheetView workbookViewId="0"/>
  </sheetViews>
  <pageMargins left="0.7" right="0.7" top="0.75" bottom="0.75" header="0.3" footer="0.3"/>
  <pageSetup paperSize="9" orientation="portrait" r:id="rId1"/>
  <drawing r:id="rId2"/>
</chartsheet>
</file>

<file path=xl/chartsheets/sheet12.xml><?xml version="1.0" encoding="utf-8"?>
<chartsheet xmlns="http://schemas.openxmlformats.org/spreadsheetml/2006/main" xmlns:r="http://schemas.openxmlformats.org/officeDocument/2006/relationships">
  <sheetPr codeName="Chart21"/>
  <sheetViews>
    <sheetView zoomScale="77" workbookViewId="0" zoomToFit="1"/>
  </sheetViews>
  <pageMargins left="0.7" right="0.7" top="0.75" bottom="0.75" header="0.3" footer="0.3"/>
  <pageSetup paperSize="9" orientation="portrait" r:id="rId1"/>
  <drawing r:id="rId2"/>
</chartsheet>
</file>

<file path=xl/chartsheets/sheet13.xml><?xml version="1.0" encoding="utf-8"?>
<chartsheet xmlns="http://schemas.openxmlformats.org/spreadsheetml/2006/main" xmlns:r="http://schemas.openxmlformats.org/officeDocument/2006/relationships">
  <sheetPr codeName="Chart22"/>
  <sheetViews>
    <sheetView workbookViewId="0"/>
  </sheetViews>
  <pageMargins left="0.7" right="0.7" top="0.75" bottom="0.75" header="0.3" footer="0.3"/>
  <pageSetup paperSize="9" orientation="portrait" r:id="rId1"/>
  <drawing r:id="rId2"/>
</chartsheet>
</file>

<file path=xl/chartsheets/sheet14.xml><?xml version="1.0" encoding="utf-8"?>
<chartsheet xmlns="http://schemas.openxmlformats.org/spreadsheetml/2006/main" xmlns:r="http://schemas.openxmlformats.org/officeDocument/2006/relationships">
  <sheetPr codeName="Chart23"/>
  <sheetViews>
    <sheetView workbookViewId="0"/>
  </sheetViews>
  <pageMargins left="0.7" right="0.7" top="0.75" bottom="0.75" header="0.3" footer="0.3"/>
  <pageSetup paperSize="9" orientation="portrait" r:id="rId1"/>
  <drawing r:id="rId2"/>
</chartsheet>
</file>

<file path=xl/chartsheets/sheet15.xml><?xml version="1.0" encoding="utf-8"?>
<chartsheet xmlns="http://schemas.openxmlformats.org/spreadsheetml/2006/main" xmlns:r="http://schemas.openxmlformats.org/officeDocument/2006/relationships">
  <sheetPr codeName="Chart25">
    <tabColor rgb="FFEC008C"/>
  </sheetPr>
  <sheetViews>
    <sheetView zoomScale="85" workbookViewId="0"/>
  </sheetViews>
  <pageMargins left="0.7" right="0.7" top="0.75" bottom="0.75" header="0.3" footer="0.3"/>
  <pageSetup paperSize="9" orientation="portrait" r:id="rId1"/>
  <drawing r:id="rId2"/>
</chartsheet>
</file>

<file path=xl/chartsheets/sheet2.xml><?xml version="1.0" encoding="utf-8"?>
<chartsheet xmlns="http://schemas.openxmlformats.org/spreadsheetml/2006/main" xmlns:r="http://schemas.openxmlformats.org/officeDocument/2006/relationships">
  <sheetPr codeName="Chart2">
    <tabColor rgb="FF33CC33"/>
  </sheetPr>
  <sheetViews>
    <sheetView workbookViewId="0"/>
  </sheetViews>
  <pageMargins left="0.7" right="0.7" top="0.75" bottom="0.75" header="0.3" footer="0.3"/>
  <pageSetup paperSize="9" orientation="portrait" r:id="rId1"/>
  <drawing r:id="rId2"/>
</chartsheet>
</file>

<file path=xl/chartsheets/sheet3.xml><?xml version="1.0" encoding="utf-8"?>
<chartsheet xmlns="http://schemas.openxmlformats.org/spreadsheetml/2006/main" xmlns:r="http://schemas.openxmlformats.org/officeDocument/2006/relationships">
  <sheetPr codeName="Chart3">
    <tabColor rgb="FF33CC33"/>
  </sheetPr>
  <sheetViews>
    <sheetView workbookViewId="0"/>
  </sheetViews>
  <pageMargins left="0.7" right="0.7" top="0.75" bottom="0.75" header="0.3" footer="0.3"/>
  <pageSetup paperSize="9" orientation="portrait" r:id="rId1"/>
  <drawing r:id="rId2"/>
</chartsheet>
</file>

<file path=xl/chartsheets/sheet4.xml><?xml version="1.0" encoding="utf-8"?>
<chartsheet xmlns="http://schemas.openxmlformats.org/spreadsheetml/2006/main" xmlns:r="http://schemas.openxmlformats.org/officeDocument/2006/relationships">
  <sheetPr codeName="Chart4">
    <tabColor rgb="FF33CC33"/>
  </sheetPr>
  <sheetViews>
    <sheetView zoomScale="135" workbookViewId="0" zoomToFit="1"/>
  </sheetViews>
  <pageMargins left="0.7" right="0.7" top="0.75" bottom="0.75" header="0.3" footer="0.3"/>
  <pageSetup paperSize="9" orientation="portrait" r:id="rId1"/>
  <drawing r:id="rId2"/>
</chartsheet>
</file>

<file path=xl/chartsheets/sheet5.xml><?xml version="1.0" encoding="utf-8"?>
<chartsheet xmlns="http://schemas.openxmlformats.org/spreadsheetml/2006/main" xmlns:r="http://schemas.openxmlformats.org/officeDocument/2006/relationships">
  <sheetPr codeName="Chart13">
    <tabColor rgb="FFEC008C"/>
  </sheetPr>
  <sheetViews>
    <sheetView zoomScale="85" workbookViewId="0"/>
  </sheetViews>
  <pageMargins left="0.7" right="0.7" top="0.75" bottom="0.75" header="0.3" footer="0.3"/>
  <pageSetup paperSize="9" orientation="portrait" r:id="rId1"/>
  <drawing r:id="rId2"/>
</chartsheet>
</file>

<file path=xl/chartsheets/sheet6.xml><?xml version="1.0" encoding="utf-8"?>
<chartsheet xmlns="http://schemas.openxmlformats.org/spreadsheetml/2006/main" xmlns:r="http://schemas.openxmlformats.org/officeDocument/2006/relationships">
  <sheetPr codeName="Chart14">
    <tabColor rgb="FFEC008C"/>
  </sheetPr>
  <sheetViews>
    <sheetView zoomScale="115" workbookViewId="0"/>
  </sheetViews>
  <pageMargins left="0.7" right="0.7" top="0.75" bottom="0.75" header="0.3" footer="0.3"/>
  <pageSetup paperSize="9" orientation="portrait" r:id="rId1"/>
  <drawing r:id="rId2"/>
</chartsheet>
</file>

<file path=xl/chartsheets/sheet7.xml><?xml version="1.0" encoding="utf-8"?>
<chartsheet xmlns="http://schemas.openxmlformats.org/spreadsheetml/2006/main" xmlns:r="http://schemas.openxmlformats.org/officeDocument/2006/relationships">
  <sheetPr codeName="Chart15">
    <tabColor rgb="FFEC008C"/>
  </sheetPr>
  <sheetViews>
    <sheetView zoomScale="85" workbookViewId="0"/>
  </sheetViews>
  <pageMargins left="0.7" right="0.7" top="0.75" bottom="0.75" header="0.3" footer="0.3"/>
  <pageSetup paperSize="9" orientation="portrait" r:id="rId1"/>
  <drawing r:id="rId2"/>
</chartsheet>
</file>

<file path=xl/chartsheets/sheet8.xml><?xml version="1.0" encoding="utf-8"?>
<chartsheet xmlns="http://schemas.openxmlformats.org/spreadsheetml/2006/main" xmlns:r="http://schemas.openxmlformats.org/officeDocument/2006/relationships">
  <sheetPr codeName="Chart16">
    <tabColor rgb="FFEC008C"/>
  </sheetPr>
  <sheetViews>
    <sheetView zoomScale="85" workbookViewId="0"/>
  </sheetViews>
  <pageMargins left="0.7" right="0.7" top="0.75" bottom="0.75" header="0.3" footer="0.3"/>
  <pageSetup paperSize="9" orientation="portrait" r:id="rId1"/>
  <drawing r:id="rId2"/>
</chartsheet>
</file>

<file path=xl/chartsheets/sheet9.xml><?xml version="1.0" encoding="utf-8"?>
<chartsheet xmlns="http://schemas.openxmlformats.org/spreadsheetml/2006/main" xmlns:r="http://schemas.openxmlformats.org/officeDocument/2006/relationships">
  <sheetPr codeName="Chart17"/>
  <sheetViews>
    <sheetView zoomScale="77" workbookViewId="0" zoomToFit="1"/>
  </sheetViews>
  <pageMargins left="0.7" right="0.7" top="0.75" bottom="0.75" header="0.3" footer="0.3"/>
  <pageSetup paperSize="9" orientation="portrait"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cdr:x>
      <cdr:y>0.00525</cdr:y>
    </cdr:from>
    <cdr:to>
      <cdr:x>0.99573</cdr:x>
      <cdr:y>0.15643</cdr:y>
    </cdr:to>
    <cdr:sp macro="" textlink="">
      <cdr:nvSpPr>
        <cdr:cNvPr id="2" name="TextBox 1"/>
        <cdr:cNvSpPr txBox="1"/>
      </cdr:nvSpPr>
      <cdr:spPr>
        <a:xfrm xmlns:a="http://schemas.openxmlformats.org/drawingml/2006/main">
          <a:off x="0" y="31750"/>
          <a:ext cx="924718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400" b="0">
              <a:latin typeface="Corpid C1 Bold" pitchFamily="34" charset="0"/>
            </a:rPr>
            <a:t>Seasonal Adjustment Analysis - Feb - NSW</a:t>
          </a:r>
        </a:p>
      </cdr:txBody>
    </cdr:sp>
  </cdr:relSizeAnchor>
  <cdr:relSizeAnchor xmlns:cdr="http://schemas.openxmlformats.org/drawingml/2006/chartDrawing">
    <cdr:from>
      <cdr:x>0</cdr:x>
      <cdr:y>0.12598</cdr:y>
    </cdr:from>
    <cdr:to>
      <cdr:x>0.09846</cdr:x>
      <cdr:y>0.53358</cdr:y>
    </cdr:to>
    <cdr:sp macro="" textlink="">
      <cdr:nvSpPr>
        <cdr:cNvPr id="3" name="TextBox 2"/>
        <cdr:cNvSpPr txBox="1"/>
      </cdr:nvSpPr>
      <cdr:spPr>
        <a:xfrm xmlns:a="http://schemas.openxmlformats.org/drawingml/2006/main" rot="16200000">
          <a:off x="-775447" y="1537447"/>
          <a:ext cx="2465294"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000">
              <a:latin typeface="Corpid C1 Regular" pitchFamily="34" charset="0"/>
            </a:rPr>
            <a:t>Seasonal Factor</a:t>
          </a:r>
        </a:p>
      </cdr:txBody>
    </cdr:sp>
  </cdr:relSizeAnchor>
  <cdr:relSizeAnchor xmlns:cdr="http://schemas.openxmlformats.org/drawingml/2006/chartDrawing">
    <cdr:from>
      <cdr:x>0.13876</cdr:x>
      <cdr:y>0.52432</cdr:y>
    </cdr:from>
    <cdr:to>
      <cdr:x>0.87964</cdr:x>
      <cdr:y>0.52432</cdr:y>
    </cdr:to>
    <cdr:cxnSp macro="">
      <cdr:nvCxnSpPr>
        <cdr:cNvPr id="5" name="Straight Connector 4">
          <a:extLst xmlns:a="http://schemas.openxmlformats.org/drawingml/2006/main">
            <a:ext uri="{FF2B5EF4-FFF2-40B4-BE49-F238E27FC236}">
              <a16:creationId xmlns:a16="http://schemas.microsoft.com/office/drawing/2014/main" id="{0A3FFE86-05F6-491F-BD11-55E71BB935BD}"/>
            </a:ext>
          </a:extLst>
        </cdr:cNvPr>
        <cdr:cNvCxnSpPr/>
      </cdr:nvCxnSpPr>
      <cdr:spPr>
        <a:xfrm xmlns:a="http://schemas.openxmlformats.org/drawingml/2006/main">
          <a:off x="1288676" y="3171265"/>
          <a:ext cx="6880412" cy="0"/>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0.13876</cdr:x>
      <cdr:y>0.7874</cdr:y>
    </cdr:from>
    <cdr:to>
      <cdr:x>0.87843</cdr:x>
      <cdr:y>0.7874</cdr:y>
    </cdr:to>
    <cdr:cxnSp macro="">
      <cdr:nvCxnSpPr>
        <cdr:cNvPr id="7" name="Straight Connector 6">
          <a:extLst xmlns:a="http://schemas.openxmlformats.org/drawingml/2006/main">
            <a:ext uri="{FF2B5EF4-FFF2-40B4-BE49-F238E27FC236}">
              <a16:creationId xmlns:a16="http://schemas.microsoft.com/office/drawing/2014/main" id="{3FCC8B65-3B4D-4083-9D30-31316EBF549A}"/>
            </a:ext>
          </a:extLst>
        </cdr:cNvPr>
        <cdr:cNvCxnSpPr/>
      </cdr:nvCxnSpPr>
      <cdr:spPr>
        <a:xfrm xmlns:a="http://schemas.openxmlformats.org/drawingml/2006/main" flipH="1">
          <a:off x="1288676" y="4762500"/>
          <a:ext cx="6869206"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0.90618</cdr:x>
      <cdr:y>0.1019</cdr:y>
    </cdr:from>
    <cdr:to>
      <cdr:x>0.98462</cdr:x>
      <cdr:y>0.56322</cdr:y>
    </cdr:to>
    <cdr:sp macro="" textlink="">
      <cdr:nvSpPr>
        <cdr:cNvPr id="8" name="Rectangle 7"/>
        <cdr:cNvSpPr/>
      </cdr:nvSpPr>
      <cdr:spPr>
        <a:xfrm xmlns:a="http://schemas.openxmlformats.org/drawingml/2006/main">
          <a:off x="8415618" y="616324"/>
          <a:ext cx="728382" cy="2790264"/>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0.04891</cdr:x>
      <cdr:y>0.56508</cdr:y>
    </cdr:from>
    <cdr:to>
      <cdr:x>0.12308</cdr:x>
      <cdr:y>0.93747</cdr:y>
    </cdr:to>
    <cdr:sp macro="" textlink="">
      <cdr:nvSpPr>
        <cdr:cNvPr id="9" name="Rectangle 8"/>
        <cdr:cNvSpPr/>
      </cdr:nvSpPr>
      <cdr:spPr>
        <a:xfrm xmlns:a="http://schemas.openxmlformats.org/drawingml/2006/main">
          <a:off x="454211" y="3417794"/>
          <a:ext cx="688789" cy="2252381"/>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0.13997</cdr:x>
      <cdr:y>0.32793</cdr:y>
    </cdr:from>
    <cdr:to>
      <cdr:x>0.87843</cdr:x>
      <cdr:y>0.32793</cdr:y>
    </cdr:to>
    <cdr:cxnSp macro="">
      <cdr:nvCxnSpPr>
        <cdr:cNvPr id="11" name="Straight Connector 10">
          <a:extLst xmlns:a="http://schemas.openxmlformats.org/drawingml/2006/main">
            <a:ext uri="{FF2B5EF4-FFF2-40B4-BE49-F238E27FC236}">
              <a16:creationId xmlns:a16="http://schemas.microsoft.com/office/drawing/2014/main" id="{764C8432-6FC5-4B5D-95EA-D3DBDE2846E9}"/>
            </a:ext>
          </a:extLst>
        </cdr:cNvPr>
        <cdr:cNvCxnSpPr/>
      </cdr:nvCxnSpPr>
      <cdr:spPr>
        <a:xfrm xmlns:a="http://schemas.openxmlformats.org/drawingml/2006/main">
          <a:off x="1299882" y="1983441"/>
          <a:ext cx="6858000"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0.67934</cdr:x>
      <cdr:y>0.39463</cdr:y>
    </cdr:from>
    <cdr:to>
      <cdr:x>0.7778</cdr:x>
      <cdr:y>0.54581</cdr:y>
    </cdr:to>
    <cdr:sp macro="" textlink="">
      <cdr:nvSpPr>
        <cdr:cNvPr id="12" name="TextBox 11"/>
        <cdr:cNvSpPr txBox="1"/>
      </cdr:nvSpPr>
      <cdr:spPr>
        <a:xfrm xmlns:a="http://schemas.openxmlformats.org/drawingml/2006/main">
          <a:off x="6308911" y="238685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AU" sz="1800">
              <a:solidFill>
                <a:srgbClr val="FF0000"/>
              </a:solidFill>
              <a:latin typeface="Corpid C1 Regular" pitchFamily="34" charset="0"/>
            </a:rPr>
            <a:t>Seasonal factor</a:t>
          </a:r>
        </a:p>
      </cdr:txBody>
    </cdr:sp>
  </cdr:relSizeAnchor>
  <cdr:relSizeAnchor xmlns:cdr="http://schemas.openxmlformats.org/drawingml/2006/chartDrawing">
    <cdr:from>
      <cdr:x>0.89068</cdr:x>
      <cdr:y>0.55865</cdr:y>
    </cdr:from>
    <cdr:to>
      <cdr:x>0.98914</cdr:x>
      <cdr:y>0.96625</cdr:y>
    </cdr:to>
    <cdr:sp macro="" textlink="">
      <cdr:nvSpPr>
        <cdr:cNvPr id="19" name="TextBox 1"/>
        <cdr:cNvSpPr txBox="1"/>
      </cdr:nvSpPr>
      <cdr:spPr>
        <a:xfrm xmlns:a="http://schemas.openxmlformats.org/drawingml/2006/main" rot="5400000">
          <a:off x="7496174" y="4154394"/>
          <a:ext cx="2465294"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a:latin typeface="Corpid C1 Regular" pitchFamily="34" charset="0"/>
            </a:rPr>
            <a:t>Monthly %</a:t>
          </a: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84804" cy="6087717"/>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cdr:x>
      <cdr:y>0.00525</cdr:y>
    </cdr:from>
    <cdr:to>
      <cdr:x>0.99573</cdr:x>
      <cdr:y>0.15643</cdr:y>
    </cdr:to>
    <cdr:sp macro="" textlink="">
      <cdr:nvSpPr>
        <cdr:cNvPr id="2" name="TextBox 1"/>
        <cdr:cNvSpPr txBox="1"/>
      </cdr:nvSpPr>
      <cdr:spPr>
        <a:xfrm xmlns:a="http://schemas.openxmlformats.org/drawingml/2006/main">
          <a:off x="0" y="31750"/>
          <a:ext cx="924718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400" b="0">
              <a:latin typeface="Corpid C1 Bold" pitchFamily="34" charset="0"/>
            </a:rPr>
            <a:t>Seasonal Adjustment Analysis - Feb - VIC</a:t>
          </a:r>
        </a:p>
      </cdr:txBody>
    </cdr:sp>
  </cdr:relSizeAnchor>
  <cdr:relSizeAnchor xmlns:cdr="http://schemas.openxmlformats.org/drawingml/2006/chartDrawing">
    <cdr:from>
      <cdr:x>0</cdr:x>
      <cdr:y>0.12598</cdr:y>
    </cdr:from>
    <cdr:to>
      <cdr:x>0.09846</cdr:x>
      <cdr:y>0.53358</cdr:y>
    </cdr:to>
    <cdr:sp macro="" textlink="">
      <cdr:nvSpPr>
        <cdr:cNvPr id="3" name="TextBox 2"/>
        <cdr:cNvSpPr txBox="1"/>
      </cdr:nvSpPr>
      <cdr:spPr>
        <a:xfrm xmlns:a="http://schemas.openxmlformats.org/drawingml/2006/main" rot="16200000">
          <a:off x="-775447" y="1537447"/>
          <a:ext cx="2465294"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000">
              <a:latin typeface="Corpid C1 Regular" pitchFamily="34" charset="0"/>
            </a:rPr>
            <a:t>Seasonal Factor</a:t>
          </a:r>
        </a:p>
      </cdr:txBody>
    </cdr:sp>
  </cdr:relSizeAnchor>
  <cdr:relSizeAnchor xmlns:cdr="http://schemas.openxmlformats.org/drawingml/2006/chartDrawing">
    <cdr:from>
      <cdr:x>0.13876</cdr:x>
      <cdr:y>0.52432</cdr:y>
    </cdr:from>
    <cdr:to>
      <cdr:x>0.87964</cdr:x>
      <cdr:y>0.52432</cdr:y>
    </cdr:to>
    <cdr:cxnSp macro="">
      <cdr:nvCxnSpPr>
        <cdr:cNvPr id="5" name="Straight Connector 4">
          <a:extLst xmlns:a="http://schemas.openxmlformats.org/drawingml/2006/main">
            <a:ext uri="{FF2B5EF4-FFF2-40B4-BE49-F238E27FC236}">
              <a16:creationId xmlns:a16="http://schemas.microsoft.com/office/drawing/2014/main" id="{261E6EF4-D933-4C3F-A4CF-6E62250EB603}"/>
            </a:ext>
          </a:extLst>
        </cdr:cNvPr>
        <cdr:cNvCxnSpPr/>
      </cdr:nvCxnSpPr>
      <cdr:spPr>
        <a:xfrm xmlns:a="http://schemas.openxmlformats.org/drawingml/2006/main">
          <a:off x="1288676" y="3171265"/>
          <a:ext cx="6880412" cy="0"/>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0.13876</cdr:x>
      <cdr:y>0.7874</cdr:y>
    </cdr:from>
    <cdr:to>
      <cdr:x>0.87843</cdr:x>
      <cdr:y>0.7874</cdr:y>
    </cdr:to>
    <cdr:cxnSp macro="">
      <cdr:nvCxnSpPr>
        <cdr:cNvPr id="7" name="Straight Connector 6">
          <a:extLst xmlns:a="http://schemas.openxmlformats.org/drawingml/2006/main">
            <a:ext uri="{FF2B5EF4-FFF2-40B4-BE49-F238E27FC236}">
              <a16:creationId xmlns:a16="http://schemas.microsoft.com/office/drawing/2014/main" id="{5A6724DD-CB58-49D2-ABCC-373B75687533}"/>
            </a:ext>
          </a:extLst>
        </cdr:cNvPr>
        <cdr:cNvCxnSpPr/>
      </cdr:nvCxnSpPr>
      <cdr:spPr>
        <a:xfrm xmlns:a="http://schemas.openxmlformats.org/drawingml/2006/main" flipH="1">
          <a:off x="1288676" y="4762500"/>
          <a:ext cx="6869206"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0.90618</cdr:x>
      <cdr:y>0.1019</cdr:y>
    </cdr:from>
    <cdr:to>
      <cdr:x>0.98462</cdr:x>
      <cdr:y>0.56322</cdr:y>
    </cdr:to>
    <cdr:sp macro="" textlink="">
      <cdr:nvSpPr>
        <cdr:cNvPr id="8" name="Rectangle 7"/>
        <cdr:cNvSpPr/>
      </cdr:nvSpPr>
      <cdr:spPr>
        <a:xfrm xmlns:a="http://schemas.openxmlformats.org/drawingml/2006/main">
          <a:off x="8415618" y="616324"/>
          <a:ext cx="728382" cy="2790264"/>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0.04891</cdr:x>
      <cdr:y>0.56508</cdr:y>
    </cdr:from>
    <cdr:to>
      <cdr:x>0.12308</cdr:x>
      <cdr:y>0.93747</cdr:y>
    </cdr:to>
    <cdr:sp macro="" textlink="">
      <cdr:nvSpPr>
        <cdr:cNvPr id="9" name="Rectangle 8"/>
        <cdr:cNvSpPr/>
      </cdr:nvSpPr>
      <cdr:spPr>
        <a:xfrm xmlns:a="http://schemas.openxmlformats.org/drawingml/2006/main">
          <a:off x="454211" y="3417794"/>
          <a:ext cx="688789" cy="2252381"/>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0.13997</cdr:x>
      <cdr:y>0.32793</cdr:y>
    </cdr:from>
    <cdr:to>
      <cdr:x>0.87843</cdr:x>
      <cdr:y>0.32793</cdr:y>
    </cdr:to>
    <cdr:cxnSp macro="">
      <cdr:nvCxnSpPr>
        <cdr:cNvPr id="11" name="Straight Connector 10">
          <a:extLst xmlns:a="http://schemas.openxmlformats.org/drawingml/2006/main">
            <a:ext uri="{FF2B5EF4-FFF2-40B4-BE49-F238E27FC236}">
              <a16:creationId xmlns:a16="http://schemas.microsoft.com/office/drawing/2014/main" id="{30383680-43D4-4226-A092-215F3CBFB154}"/>
            </a:ext>
          </a:extLst>
        </cdr:cNvPr>
        <cdr:cNvCxnSpPr/>
      </cdr:nvCxnSpPr>
      <cdr:spPr>
        <a:xfrm xmlns:a="http://schemas.openxmlformats.org/drawingml/2006/main">
          <a:off x="1299882" y="1983441"/>
          <a:ext cx="6858000"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0.67934</cdr:x>
      <cdr:y>0.39463</cdr:y>
    </cdr:from>
    <cdr:to>
      <cdr:x>0.7778</cdr:x>
      <cdr:y>0.54581</cdr:y>
    </cdr:to>
    <cdr:sp macro="" textlink="">
      <cdr:nvSpPr>
        <cdr:cNvPr id="12" name="TextBox 11"/>
        <cdr:cNvSpPr txBox="1"/>
      </cdr:nvSpPr>
      <cdr:spPr>
        <a:xfrm xmlns:a="http://schemas.openxmlformats.org/drawingml/2006/main">
          <a:off x="6308911" y="238685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AU" sz="1800">
              <a:solidFill>
                <a:srgbClr val="FF0000"/>
              </a:solidFill>
              <a:latin typeface="Corpid C1 Regular" pitchFamily="34" charset="0"/>
            </a:rPr>
            <a:t>Seasonal factor</a:t>
          </a:r>
        </a:p>
      </cdr:txBody>
    </cdr:sp>
  </cdr:relSizeAnchor>
  <cdr:relSizeAnchor xmlns:cdr="http://schemas.openxmlformats.org/drawingml/2006/chartDrawing">
    <cdr:from>
      <cdr:x>0.89068</cdr:x>
      <cdr:y>0.55865</cdr:y>
    </cdr:from>
    <cdr:to>
      <cdr:x>0.98914</cdr:x>
      <cdr:y>0.96625</cdr:y>
    </cdr:to>
    <cdr:sp macro="" textlink="">
      <cdr:nvSpPr>
        <cdr:cNvPr id="19" name="TextBox 1"/>
        <cdr:cNvSpPr txBox="1"/>
      </cdr:nvSpPr>
      <cdr:spPr>
        <a:xfrm xmlns:a="http://schemas.openxmlformats.org/drawingml/2006/main" rot="5400000">
          <a:off x="7496174" y="4154394"/>
          <a:ext cx="2465294"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a:latin typeface="Corpid C1 Regular" pitchFamily="34" charset="0"/>
            </a:rPr>
            <a:t>Monthly %</a:t>
          </a: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cdr:x>
      <cdr:y>0.00525</cdr:y>
    </cdr:from>
    <cdr:to>
      <cdr:x>0.99573</cdr:x>
      <cdr:y>0.15643</cdr:y>
    </cdr:to>
    <cdr:sp macro="" textlink="">
      <cdr:nvSpPr>
        <cdr:cNvPr id="2" name="TextBox 1"/>
        <cdr:cNvSpPr txBox="1"/>
      </cdr:nvSpPr>
      <cdr:spPr>
        <a:xfrm xmlns:a="http://schemas.openxmlformats.org/drawingml/2006/main">
          <a:off x="0" y="31750"/>
          <a:ext cx="924718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400" b="0">
              <a:latin typeface="Corpid C1 Bold" pitchFamily="34" charset="0"/>
            </a:rPr>
            <a:t>Seasonal Adjustment Analysis - Feb - WA</a:t>
          </a:r>
        </a:p>
      </cdr:txBody>
    </cdr:sp>
  </cdr:relSizeAnchor>
  <cdr:relSizeAnchor xmlns:cdr="http://schemas.openxmlformats.org/drawingml/2006/chartDrawing">
    <cdr:from>
      <cdr:x>0</cdr:x>
      <cdr:y>0.12598</cdr:y>
    </cdr:from>
    <cdr:to>
      <cdr:x>0.09846</cdr:x>
      <cdr:y>0.53358</cdr:y>
    </cdr:to>
    <cdr:sp macro="" textlink="">
      <cdr:nvSpPr>
        <cdr:cNvPr id="3" name="TextBox 2"/>
        <cdr:cNvSpPr txBox="1"/>
      </cdr:nvSpPr>
      <cdr:spPr>
        <a:xfrm xmlns:a="http://schemas.openxmlformats.org/drawingml/2006/main" rot="16200000">
          <a:off x="-775447" y="1537447"/>
          <a:ext cx="2465294"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000">
              <a:latin typeface="Corpid C1 Regular" pitchFamily="34" charset="0"/>
            </a:rPr>
            <a:t>Seasonal Factor</a:t>
          </a:r>
        </a:p>
      </cdr:txBody>
    </cdr:sp>
  </cdr:relSizeAnchor>
  <cdr:relSizeAnchor xmlns:cdr="http://schemas.openxmlformats.org/drawingml/2006/chartDrawing">
    <cdr:from>
      <cdr:x>0.13876</cdr:x>
      <cdr:y>0.52432</cdr:y>
    </cdr:from>
    <cdr:to>
      <cdr:x>0.87964</cdr:x>
      <cdr:y>0.52432</cdr:y>
    </cdr:to>
    <cdr:cxnSp macro="">
      <cdr:nvCxnSpPr>
        <cdr:cNvPr id="5" name="Straight Connector 4">
          <a:extLst xmlns:a="http://schemas.openxmlformats.org/drawingml/2006/main">
            <a:ext uri="{FF2B5EF4-FFF2-40B4-BE49-F238E27FC236}">
              <a16:creationId xmlns:a16="http://schemas.microsoft.com/office/drawing/2014/main" id="{DA04E945-4DD8-4188-8068-1940F4BEBCAC}"/>
            </a:ext>
          </a:extLst>
        </cdr:cNvPr>
        <cdr:cNvCxnSpPr/>
      </cdr:nvCxnSpPr>
      <cdr:spPr>
        <a:xfrm xmlns:a="http://schemas.openxmlformats.org/drawingml/2006/main">
          <a:off x="1288676" y="3171265"/>
          <a:ext cx="6880412" cy="0"/>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0.13876</cdr:x>
      <cdr:y>0.7874</cdr:y>
    </cdr:from>
    <cdr:to>
      <cdr:x>0.87843</cdr:x>
      <cdr:y>0.7874</cdr:y>
    </cdr:to>
    <cdr:cxnSp macro="">
      <cdr:nvCxnSpPr>
        <cdr:cNvPr id="7" name="Straight Connector 6">
          <a:extLst xmlns:a="http://schemas.openxmlformats.org/drawingml/2006/main">
            <a:ext uri="{FF2B5EF4-FFF2-40B4-BE49-F238E27FC236}">
              <a16:creationId xmlns:a16="http://schemas.microsoft.com/office/drawing/2014/main" id="{7FCA1001-BE39-4B0C-B328-E3E0CC8E9BBC}"/>
            </a:ext>
          </a:extLst>
        </cdr:cNvPr>
        <cdr:cNvCxnSpPr/>
      </cdr:nvCxnSpPr>
      <cdr:spPr>
        <a:xfrm xmlns:a="http://schemas.openxmlformats.org/drawingml/2006/main" flipH="1">
          <a:off x="1288676" y="4762500"/>
          <a:ext cx="6869206"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0.90618</cdr:x>
      <cdr:y>0.1019</cdr:y>
    </cdr:from>
    <cdr:to>
      <cdr:x>0.98462</cdr:x>
      <cdr:y>0.56322</cdr:y>
    </cdr:to>
    <cdr:sp macro="" textlink="">
      <cdr:nvSpPr>
        <cdr:cNvPr id="8" name="Rectangle 7"/>
        <cdr:cNvSpPr/>
      </cdr:nvSpPr>
      <cdr:spPr>
        <a:xfrm xmlns:a="http://schemas.openxmlformats.org/drawingml/2006/main">
          <a:off x="8415618" y="616324"/>
          <a:ext cx="728382" cy="2790264"/>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0.04891</cdr:x>
      <cdr:y>0.56508</cdr:y>
    </cdr:from>
    <cdr:to>
      <cdr:x>0.12308</cdr:x>
      <cdr:y>0.93747</cdr:y>
    </cdr:to>
    <cdr:sp macro="" textlink="">
      <cdr:nvSpPr>
        <cdr:cNvPr id="9" name="Rectangle 8"/>
        <cdr:cNvSpPr/>
      </cdr:nvSpPr>
      <cdr:spPr>
        <a:xfrm xmlns:a="http://schemas.openxmlformats.org/drawingml/2006/main">
          <a:off x="454211" y="3417794"/>
          <a:ext cx="688789" cy="2252381"/>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0.13997</cdr:x>
      <cdr:y>0.32793</cdr:y>
    </cdr:from>
    <cdr:to>
      <cdr:x>0.87843</cdr:x>
      <cdr:y>0.32793</cdr:y>
    </cdr:to>
    <cdr:cxnSp macro="">
      <cdr:nvCxnSpPr>
        <cdr:cNvPr id="11" name="Straight Connector 10">
          <a:extLst xmlns:a="http://schemas.openxmlformats.org/drawingml/2006/main">
            <a:ext uri="{FF2B5EF4-FFF2-40B4-BE49-F238E27FC236}">
              <a16:creationId xmlns:a16="http://schemas.microsoft.com/office/drawing/2014/main" id="{93964822-3FDA-4D60-A458-A27CE209E193}"/>
            </a:ext>
          </a:extLst>
        </cdr:cNvPr>
        <cdr:cNvCxnSpPr/>
      </cdr:nvCxnSpPr>
      <cdr:spPr>
        <a:xfrm xmlns:a="http://schemas.openxmlformats.org/drawingml/2006/main">
          <a:off x="1299882" y="1983441"/>
          <a:ext cx="6858000"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0.67934</cdr:x>
      <cdr:y>0.39463</cdr:y>
    </cdr:from>
    <cdr:to>
      <cdr:x>0.7778</cdr:x>
      <cdr:y>0.54581</cdr:y>
    </cdr:to>
    <cdr:sp macro="" textlink="">
      <cdr:nvSpPr>
        <cdr:cNvPr id="12" name="TextBox 11"/>
        <cdr:cNvSpPr txBox="1"/>
      </cdr:nvSpPr>
      <cdr:spPr>
        <a:xfrm xmlns:a="http://schemas.openxmlformats.org/drawingml/2006/main">
          <a:off x="6308911" y="238685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AU" sz="1800">
              <a:solidFill>
                <a:srgbClr val="FF0000"/>
              </a:solidFill>
              <a:latin typeface="Corpid C1 Regular" pitchFamily="34" charset="0"/>
            </a:rPr>
            <a:t>Seasonal factor</a:t>
          </a:r>
        </a:p>
      </cdr:txBody>
    </cdr:sp>
  </cdr:relSizeAnchor>
  <cdr:relSizeAnchor xmlns:cdr="http://schemas.openxmlformats.org/drawingml/2006/chartDrawing">
    <cdr:from>
      <cdr:x>0.89068</cdr:x>
      <cdr:y>0.55865</cdr:y>
    </cdr:from>
    <cdr:to>
      <cdr:x>0.98914</cdr:x>
      <cdr:y>0.96625</cdr:y>
    </cdr:to>
    <cdr:sp macro="" textlink="">
      <cdr:nvSpPr>
        <cdr:cNvPr id="19" name="TextBox 1"/>
        <cdr:cNvSpPr txBox="1"/>
      </cdr:nvSpPr>
      <cdr:spPr>
        <a:xfrm xmlns:a="http://schemas.openxmlformats.org/drawingml/2006/main" rot="5400000">
          <a:off x="7496174" y="4154394"/>
          <a:ext cx="2465294"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a:latin typeface="Corpid C1 Regular" pitchFamily="34" charset="0"/>
            </a:rPr>
            <a:t>Monthly %</a:t>
          </a: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cdr:x>
      <cdr:y>0.00525</cdr:y>
    </cdr:from>
    <cdr:to>
      <cdr:x>0.99573</cdr:x>
      <cdr:y>0.15643</cdr:y>
    </cdr:to>
    <cdr:sp macro="" textlink="">
      <cdr:nvSpPr>
        <cdr:cNvPr id="2" name="TextBox 1"/>
        <cdr:cNvSpPr txBox="1"/>
      </cdr:nvSpPr>
      <cdr:spPr>
        <a:xfrm xmlns:a="http://schemas.openxmlformats.org/drawingml/2006/main">
          <a:off x="0" y="31750"/>
          <a:ext cx="924718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400" b="0">
              <a:latin typeface="Corpid C1 Bold" pitchFamily="34" charset="0"/>
            </a:rPr>
            <a:t>Seasonal Adjustment Analysis - Feb - Australia</a:t>
          </a:r>
        </a:p>
      </cdr:txBody>
    </cdr:sp>
  </cdr:relSizeAnchor>
  <cdr:relSizeAnchor xmlns:cdr="http://schemas.openxmlformats.org/drawingml/2006/chartDrawing">
    <cdr:from>
      <cdr:x>0</cdr:x>
      <cdr:y>0.12598</cdr:y>
    </cdr:from>
    <cdr:to>
      <cdr:x>0.09846</cdr:x>
      <cdr:y>0.53358</cdr:y>
    </cdr:to>
    <cdr:sp macro="" textlink="">
      <cdr:nvSpPr>
        <cdr:cNvPr id="3" name="TextBox 2"/>
        <cdr:cNvSpPr txBox="1"/>
      </cdr:nvSpPr>
      <cdr:spPr>
        <a:xfrm xmlns:a="http://schemas.openxmlformats.org/drawingml/2006/main" rot="16200000">
          <a:off x="-775447" y="1537447"/>
          <a:ext cx="2465294"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000">
              <a:latin typeface="Corpid C1 Regular" pitchFamily="34" charset="0"/>
            </a:rPr>
            <a:t>Seasonal Factor</a:t>
          </a:r>
        </a:p>
      </cdr:txBody>
    </cdr:sp>
  </cdr:relSizeAnchor>
  <cdr:relSizeAnchor xmlns:cdr="http://schemas.openxmlformats.org/drawingml/2006/chartDrawing">
    <cdr:from>
      <cdr:x>0.13876</cdr:x>
      <cdr:y>0.52432</cdr:y>
    </cdr:from>
    <cdr:to>
      <cdr:x>0.87964</cdr:x>
      <cdr:y>0.52432</cdr:y>
    </cdr:to>
    <cdr:cxnSp macro="">
      <cdr:nvCxnSpPr>
        <cdr:cNvPr id="5" name="Straight Connector 4">
          <a:extLst xmlns:a="http://schemas.openxmlformats.org/drawingml/2006/main">
            <a:ext uri="{FF2B5EF4-FFF2-40B4-BE49-F238E27FC236}">
              <a16:creationId xmlns:a16="http://schemas.microsoft.com/office/drawing/2014/main" id="{56D2CB50-CFD3-4183-8A85-D109DECB11AE}"/>
            </a:ext>
          </a:extLst>
        </cdr:cNvPr>
        <cdr:cNvCxnSpPr/>
      </cdr:nvCxnSpPr>
      <cdr:spPr>
        <a:xfrm xmlns:a="http://schemas.openxmlformats.org/drawingml/2006/main">
          <a:off x="1288676" y="3171265"/>
          <a:ext cx="6880412" cy="0"/>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0.13876</cdr:x>
      <cdr:y>0.7874</cdr:y>
    </cdr:from>
    <cdr:to>
      <cdr:x>0.87843</cdr:x>
      <cdr:y>0.7874</cdr:y>
    </cdr:to>
    <cdr:cxnSp macro="">
      <cdr:nvCxnSpPr>
        <cdr:cNvPr id="7" name="Straight Connector 6">
          <a:extLst xmlns:a="http://schemas.openxmlformats.org/drawingml/2006/main">
            <a:ext uri="{FF2B5EF4-FFF2-40B4-BE49-F238E27FC236}">
              <a16:creationId xmlns:a16="http://schemas.microsoft.com/office/drawing/2014/main" id="{7238C062-7E02-4D2F-8089-9F2ECC48214F}"/>
            </a:ext>
          </a:extLst>
        </cdr:cNvPr>
        <cdr:cNvCxnSpPr/>
      </cdr:nvCxnSpPr>
      <cdr:spPr>
        <a:xfrm xmlns:a="http://schemas.openxmlformats.org/drawingml/2006/main" flipH="1">
          <a:off x="1288676" y="4762500"/>
          <a:ext cx="6869206"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0.90618</cdr:x>
      <cdr:y>0.1019</cdr:y>
    </cdr:from>
    <cdr:to>
      <cdr:x>0.98462</cdr:x>
      <cdr:y>0.56322</cdr:y>
    </cdr:to>
    <cdr:sp macro="" textlink="">
      <cdr:nvSpPr>
        <cdr:cNvPr id="8" name="Rectangle 7"/>
        <cdr:cNvSpPr/>
      </cdr:nvSpPr>
      <cdr:spPr>
        <a:xfrm xmlns:a="http://schemas.openxmlformats.org/drawingml/2006/main">
          <a:off x="8415618" y="616324"/>
          <a:ext cx="728382" cy="2790264"/>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0.04891</cdr:x>
      <cdr:y>0.56508</cdr:y>
    </cdr:from>
    <cdr:to>
      <cdr:x>0.12308</cdr:x>
      <cdr:y>0.93747</cdr:y>
    </cdr:to>
    <cdr:sp macro="" textlink="">
      <cdr:nvSpPr>
        <cdr:cNvPr id="9" name="Rectangle 8"/>
        <cdr:cNvSpPr/>
      </cdr:nvSpPr>
      <cdr:spPr>
        <a:xfrm xmlns:a="http://schemas.openxmlformats.org/drawingml/2006/main">
          <a:off x="454211" y="3417794"/>
          <a:ext cx="688789" cy="2252381"/>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0.13997</cdr:x>
      <cdr:y>0.32793</cdr:y>
    </cdr:from>
    <cdr:to>
      <cdr:x>0.87843</cdr:x>
      <cdr:y>0.32793</cdr:y>
    </cdr:to>
    <cdr:cxnSp macro="">
      <cdr:nvCxnSpPr>
        <cdr:cNvPr id="11" name="Straight Connector 10">
          <a:extLst xmlns:a="http://schemas.openxmlformats.org/drawingml/2006/main">
            <a:ext uri="{FF2B5EF4-FFF2-40B4-BE49-F238E27FC236}">
              <a16:creationId xmlns:a16="http://schemas.microsoft.com/office/drawing/2014/main" id="{F55BAE91-EDF1-43DD-AF52-E1A60D4EB3BC}"/>
            </a:ext>
          </a:extLst>
        </cdr:cNvPr>
        <cdr:cNvCxnSpPr/>
      </cdr:nvCxnSpPr>
      <cdr:spPr>
        <a:xfrm xmlns:a="http://schemas.openxmlformats.org/drawingml/2006/main">
          <a:off x="1299882" y="1983441"/>
          <a:ext cx="6858000"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0.67934</cdr:x>
      <cdr:y>0.39463</cdr:y>
    </cdr:from>
    <cdr:to>
      <cdr:x>0.7778</cdr:x>
      <cdr:y>0.54581</cdr:y>
    </cdr:to>
    <cdr:sp macro="" textlink="">
      <cdr:nvSpPr>
        <cdr:cNvPr id="12" name="TextBox 11"/>
        <cdr:cNvSpPr txBox="1"/>
      </cdr:nvSpPr>
      <cdr:spPr>
        <a:xfrm xmlns:a="http://schemas.openxmlformats.org/drawingml/2006/main">
          <a:off x="6308911" y="238685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AU" sz="1800">
              <a:solidFill>
                <a:srgbClr val="FF0000"/>
              </a:solidFill>
              <a:latin typeface="Corpid C1 Regular" pitchFamily="34" charset="0"/>
            </a:rPr>
            <a:t>Seasonal factor</a:t>
          </a:r>
        </a:p>
      </cdr:txBody>
    </cdr:sp>
  </cdr:relSizeAnchor>
  <cdr:relSizeAnchor xmlns:cdr="http://schemas.openxmlformats.org/drawingml/2006/chartDrawing">
    <cdr:from>
      <cdr:x>0.89068</cdr:x>
      <cdr:y>0.55865</cdr:y>
    </cdr:from>
    <cdr:to>
      <cdr:x>0.98914</cdr:x>
      <cdr:y>0.96625</cdr:y>
    </cdr:to>
    <cdr:sp macro="" textlink="">
      <cdr:nvSpPr>
        <cdr:cNvPr id="19" name="TextBox 1"/>
        <cdr:cNvSpPr txBox="1"/>
      </cdr:nvSpPr>
      <cdr:spPr>
        <a:xfrm xmlns:a="http://schemas.openxmlformats.org/drawingml/2006/main" rot="5400000">
          <a:off x="7496174" y="4154394"/>
          <a:ext cx="2465294"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a:latin typeface="Corpid C1 Regular" pitchFamily="34" charset="0"/>
            </a:rPr>
            <a:t>Monthly %</a:t>
          </a: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89968" cy="6086104"/>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cdr:x>
      <cdr:y>0.00525</cdr:y>
    </cdr:from>
    <cdr:to>
      <cdr:x>1</cdr:x>
      <cdr:y>0.15643</cdr:y>
    </cdr:to>
    <cdr:sp macro="" textlink="">
      <cdr:nvSpPr>
        <cdr:cNvPr id="2" name="TextBox 1"/>
        <cdr:cNvSpPr txBox="1"/>
      </cdr:nvSpPr>
      <cdr:spPr>
        <a:xfrm xmlns:a="http://schemas.openxmlformats.org/drawingml/2006/main">
          <a:off x="0" y="31750"/>
          <a:ext cx="928687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400">
              <a:latin typeface="Corpid C1 Bold" pitchFamily="34" charset="0"/>
            </a:rPr>
            <a:t>New</a:t>
          </a:r>
          <a:r>
            <a:rPr lang="en-AU" sz="2400" baseline="0">
              <a:latin typeface="Corpid C1 Bold" pitchFamily="34" charset="0"/>
            </a:rPr>
            <a:t> Job Ads in Original Terms - Australia</a:t>
          </a:r>
          <a:endParaRPr lang="en-AU" sz="2400">
            <a:latin typeface="Corpid C1 Bold" pitchFamily="34" charset="0"/>
          </a:endParaRPr>
        </a:p>
      </cdr:txBody>
    </cdr:sp>
  </cdr:relSizeAnchor>
  <cdr:relSizeAnchor xmlns:cdr="http://schemas.openxmlformats.org/drawingml/2006/chartDrawing">
    <cdr:from>
      <cdr:x>0.89402</cdr:x>
      <cdr:y>0.09186</cdr:y>
    </cdr:from>
    <cdr:to>
      <cdr:x>0.89402</cdr:x>
      <cdr:y>0.14304</cdr:y>
    </cdr:to>
    <cdr:cxnSp macro="">
      <cdr:nvCxnSpPr>
        <cdr:cNvPr id="4" name="Straight Arrow Connector 3">
          <a:extLst xmlns:a="http://schemas.openxmlformats.org/drawingml/2006/main">
            <a:ext uri="{FF2B5EF4-FFF2-40B4-BE49-F238E27FC236}">
              <a16:creationId xmlns:a16="http://schemas.microsoft.com/office/drawing/2014/main" id="{ACA63BB5-2CA7-42A2-8AA5-5F14B9653335}"/>
            </a:ext>
          </a:extLst>
        </cdr:cNvPr>
        <cdr:cNvCxnSpPr/>
      </cdr:nvCxnSpPr>
      <cdr:spPr>
        <a:xfrm xmlns:a="http://schemas.openxmlformats.org/drawingml/2006/main">
          <a:off x="8302625" y="555626"/>
          <a:ext cx="0" cy="309562"/>
        </a:xfrm>
        <a:prstGeom xmlns:a="http://schemas.openxmlformats.org/drawingml/2006/main" prst="straightConnector1">
          <a:avLst/>
        </a:prstGeom>
        <a:ln xmlns:a="http://schemas.openxmlformats.org/drawingml/2006/main">
          <a:solidFill>
            <a:srgbClr val="0000CC"/>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0.45932</cdr:x>
      <cdr:y>0.09239</cdr:y>
    </cdr:from>
    <cdr:to>
      <cdr:x>0.45932</cdr:x>
      <cdr:y>0.14357</cdr:y>
    </cdr:to>
    <cdr:cxnSp macro="">
      <cdr:nvCxnSpPr>
        <cdr:cNvPr id="5" name="Straight Arrow Connector 4">
          <a:extLst xmlns:a="http://schemas.openxmlformats.org/drawingml/2006/main">
            <a:ext uri="{FF2B5EF4-FFF2-40B4-BE49-F238E27FC236}">
              <a16:creationId xmlns:a16="http://schemas.microsoft.com/office/drawing/2014/main" id="{353C4BDC-E01A-4C55-BC83-D173CBF857D1}"/>
            </a:ext>
          </a:extLst>
        </cdr:cNvPr>
        <cdr:cNvCxnSpPr/>
      </cdr:nvCxnSpPr>
      <cdr:spPr>
        <a:xfrm xmlns:a="http://schemas.openxmlformats.org/drawingml/2006/main">
          <a:off x="4265612" y="558800"/>
          <a:ext cx="0" cy="309562"/>
        </a:xfrm>
        <a:prstGeom xmlns:a="http://schemas.openxmlformats.org/drawingml/2006/main" prst="straightConnector1">
          <a:avLst/>
        </a:prstGeom>
        <a:ln xmlns:a="http://schemas.openxmlformats.org/drawingml/2006/main">
          <a:solidFill>
            <a:srgbClr val="0000CC"/>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0.68017</cdr:x>
      <cdr:y>0.19265</cdr:y>
    </cdr:from>
    <cdr:to>
      <cdr:x>0.68017</cdr:x>
      <cdr:y>0.24383</cdr:y>
    </cdr:to>
    <cdr:cxnSp macro="">
      <cdr:nvCxnSpPr>
        <cdr:cNvPr id="6" name="Straight Arrow Connector 5">
          <a:extLst xmlns:a="http://schemas.openxmlformats.org/drawingml/2006/main">
            <a:ext uri="{FF2B5EF4-FFF2-40B4-BE49-F238E27FC236}">
              <a16:creationId xmlns:a16="http://schemas.microsoft.com/office/drawing/2014/main" id="{C82CCFF1-1BEA-42AF-8F67-AEB10A4A8B83}"/>
            </a:ext>
          </a:extLst>
        </cdr:cNvPr>
        <cdr:cNvCxnSpPr/>
      </cdr:nvCxnSpPr>
      <cdr:spPr>
        <a:xfrm xmlns:a="http://schemas.openxmlformats.org/drawingml/2006/main">
          <a:off x="6316661" y="1165225"/>
          <a:ext cx="0" cy="309562"/>
        </a:xfrm>
        <a:prstGeom xmlns:a="http://schemas.openxmlformats.org/drawingml/2006/main" prst="straightConnector1">
          <a:avLst/>
        </a:prstGeom>
        <a:ln xmlns:a="http://schemas.openxmlformats.org/drawingml/2006/main">
          <a:solidFill>
            <a:srgbClr val="0000CC"/>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0.23402</cdr:x>
      <cdr:y>0.52073</cdr:y>
    </cdr:from>
    <cdr:to>
      <cdr:x>0.23402</cdr:x>
      <cdr:y>0.57192</cdr:y>
    </cdr:to>
    <cdr:cxnSp macro="">
      <cdr:nvCxnSpPr>
        <cdr:cNvPr id="7" name="Straight Arrow Connector 6">
          <a:extLst xmlns:a="http://schemas.openxmlformats.org/drawingml/2006/main">
            <a:ext uri="{FF2B5EF4-FFF2-40B4-BE49-F238E27FC236}">
              <a16:creationId xmlns:a16="http://schemas.microsoft.com/office/drawing/2014/main" id="{E60DD292-6944-4C2E-B380-19936376DEAE}"/>
            </a:ext>
          </a:extLst>
        </cdr:cNvPr>
        <cdr:cNvCxnSpPr/>
      </cdr:nvCxnSpPr>
      <cdr:spPr>
        <a:xfrm xmlns:a="http://schemas.openxmlformats.org/drawingml/2006/main">
          <a:off x="2173287" y="3149600"/>
          <a:ext cx="0" cy="309562"/>
        </a:xfrm>
        <a:prstGeom xmlns:a="http://schemas.openxmlformats.org/drawingml/2006/main" prst="straightConnector1">
          <a:avLst/>
        </a:prstGeom>
        <a:ln xmlns:a="http://schemas.openxmlformats.org/drawingml/2006/main">
          <a:solidFill>
            <a:srgbClr val="0000CC"/>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9.xml><?xml version="1.0" encoding="utf-8"?>
<xdr:wsDr xmlns:xdr="http://schemas.openxmlformats.org/drawingml/2006/spreadsheetDrawing" xmlns:a="http://schemas.openxmlformats.org/drawingml/2006/main">
  <xdr:absoluteAnchor>
    <xdr:pos x="0" y="0"/>
    <xdr:ext cx="9284804" cy="6087717"/>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0.00205</cdr:x>
      <cdr:y>0.00629</cdr:y>
    </cdr:from>
    <cdr:to>
      <cdr:x>1</cdr:x>
      <cdr:y>0.15721</cdr:y>
    </cdr:to>
    <cdr:sp macro="" textlink="">
      <cdr:nvSpPr>
        <cdr:cNvPr id="2" name="TextBox 1"/>
        <cdr:cNvSpPr txBox="1"/>
      </cdr:nvSpPr>
      <cdr:spPr>
        <a:xfrm xmlns:a="http://schemas.openxmlformats.org/drawingml/2006/main">
          <a:off x="19049" y="38100"/>
          <a:ext cx="927664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800" b="1">
              <a:latin typeface="Arial" panose="020B0604020202020204" pitchFamily="34" charset="0"/>
              <a:cs typeface="Arial" panose="020B0604020202020204" pitchFamily="34" charset="0"/>
            </a:rPr>
            <a:t>Seek New Job Ads - Australia</a:t>
          </a:r>
        </a:p>
        <a:p xmlns:a="http://schemas.openxmlformats.org/drawingml/2006/main">
          <a:pPr algn="ctr"/>
          <a:r>
            <a:rPr lang="en-AU" sz="2400" b="1">
              <a:latin typeface="Arial" panose="020B0604020202020204" pitchFamily="34" charset="0"/>
              <a:cs typeface="Arial" panose="020B0604020202020204" pitchFamily="34" charset="0"/>
            </a:rPr>
            <a:t>Sep 2016 vs Sep 2015 (%)</a:t>
          </a:r>
        </a:p>
      </cdr:txBody>
    </cdr:sp>
  </cdr:relSizeAnchor>
  <cdr:relSizeAnchor xmlns:cdr="http://schemas.openxmlformats.org/drawingml/2006/chartDrawing">
    <cdr:from>
      <cdr:x>0.00821</cdr:x>
      <cdr:y>0.15591</cdr:y>
    </cdr:from>
    <cdr:to>
      <cdr:x>0.1065</cdr:x>
      <cdr:y>0.89606</cdr:y>
    </cdr:to>
    <cdr:sp macro="" textlink="">
      <cdr:nvSpPr>
        <cdr:cNvPr id="3" name="TextBox 1"/>
        <cdr:cNvSpPr txBox="1"/>
      </cdr:nvSpPr>
      <cdr:spPr>
        <a:xfrm xmlns:a="http://schemas.openxmlformats.org/drawingml/2006/main" rot="16200000">
          <a:off x="-1705765" y="2724940"/>
          <a:ext cx="4476753" cy="91282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b="0">
              <a:latin typeface="Arial" panose="020B0604020202020204" pitchFamily="34" charset="0"/>
              <a:cs typeface="Arial" panose="020B0604020202020204" pitchFamily="34" charset="0"/>
            </a:rPr>
            <a:t>Per cent</a:t>
          </a:r>
        </a:p>
      </cdr:txBody>
    </cdr:sp>
  </cdr:relSizeAnchor>
</c:userShapes>
</file>

<file path=xl/drawings/drawing20.xml><?xml version="1.0" encoding="utf-8"?>
<c:userShapes xmlns:c="http://schemas.openxmlformats.org/drawingml/2006/chart">
  <cdr:relSizeAnchor xmlns:cdr="http://schemas.openxmlformats.org/drawingml/2006/chartDrawing">
    <cdr:from>
      <cdr:x>0.00427</cdr:x>
      <cdr:y>0.0084</cdr:y>
    </cdr:from>
    <cdr:to>
      <cdr:x>1</cdr:x>
      <cdr:y>0.15958</cdr:y>
    </cdr:to>
    <cdr:sp macro="" textlink="">
      <cdr:nvSpPr>
        <cdr:cNvPr id="2" name="TextBox 1"/>
        <cdr:cNvSpPr txBox="1"/>
      </cdr:nvSpPr>
      <cdr:spPr>
        <a:xfrm xmlns:a="http://schemas.openxmlformats.org/drawingml/2006/main">
          <a:off x="50800" y="50800"/>
          <a:ext cx="9247220" cy="9143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400" b="0">
              <a:latin typeface="Corpid C1 Bold" pitchFamily="34" charset="0"/>
            </a:rPr>
            <a:t>New Job Ads - Original Analysis</a:t>
          </a:r>
          <a:r>
            <a:rPr lang="en-AU" sz="2400" b="0" baseline="0">
              <a:latin typeface="Corpid C1 Bold" pitchFamily="34" charset="0"/>
            </a:rPr>
            <a:t> - Australia</a:t>
          </a:r>
          <a:endParaRPr lang="en-AU" sz="2400" b="0">
            <a:latin typeface="Corpid C1 Bold" pitchFamily="34" charset="0"/>
          </a:endParaRPr>
        </a:p>
      </cdr:txBody>
    </cdr:sp>
  </cdr:relSizeAnchor>
  <cdr:relSizeAnchor xmlns:cdr="http://schemas.openxmlformats.org/drawingml/2006/chartDrawing">
    <cdr:from>
      <cdr:x>0.87135</cdr:x>
      <cdr:y>0.76138</cdr:y>
    </cdr:from>
    <cdr:to>
      <cdr:x>0.96981</cdr:x>
      <cdr:y>0.91256</cdr:y>
    </cdr:to>
    <cdr:sp macro="" textlink="">
      <cdr:nvSpPr>
        <cdr:cNvPr id="3" name="TextBox 2"/>
        <cdr:cNvSpPr txBox="1"/>
      </cdr:nvSpPr>
      <cdr:spPr>
        <a:xfrm xmlns:a="http://schemas.openxmlformats.org/drawingml/2006/main">
          <a:off x="8092110" y="4605129"/>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AU" sz="1400">
              <a:solidFill>
                <a:srgbClr val="FF0000"/>
              </a:solidFill>
              <a:latin typeface="Corpid C1 Regular" pitchFamily="34" charset="0"/>
            </a:rPr>
            <a:t>2004</a:t>
          </a:r>
        </a:p>
        <a:p xmlns:a="http://schemas.openxmlformats.org/drawingml/2006/main">
          <a:r>
            <a:rPr lang="en-AU" sz="1400">
              <a:solidFill>
                <a:srgbClr val="FF0000"/>
              </a:solidFill>
              <a:latin typeface="Corpid C1 Regular" pitchFamily="34" charset="0"/>
            </a:rPr>
            <a:t>(LP</a:t>
          </a:r>
          <a:r>
            <a:rPr lang="en-AU" sz="1400" baseline="0">
              <a:solidFill>
                <a:srgbClr val="FF0000"/>
              </a:solidFill>
              <a:latin typeface="Corpid C1 Regular" pitchFamily="34" charset="0"/>
            </a:rPr>
            <a:t> year)</a:t>
          </a:r>
          <a:endParaRPr lang="en-AU" sz="1400">
            <a:solidFill>
              <a:srgbClr val="FF0000"/>
            </a:solidFill>
            <a:latin typeface="Corpid C1 Regular" pitchFamily="34" charset="0"/>
          </a:endParaRPr>
        </a:p>
      </cdr:txBody>
    </cdr:sp>
  </cdr:relSizeAnchor>
  <cdr:relSizeAnchor xmlns:cdr="http://schemas.openxmlformats.org/drawingml/2006/chartDrawing">
    <cdr:from>
      <cdr:x>0.40146</cdr:x>
      <cdr:y>0.18505</cdr:y>
    </cdr:from>
    <cdr:to>
      <cdr:x>0.49992</cdr:x>
      <cdr:y>0.33623</cdr:y>
    </cdr:to>
    <cdr:sp macro="" textlink="">
      <cdr:nvSpPr>
        <cdr:cNvPr id="4" name="TextBox 1"/>
        <cdr:cNvSpPr txBox="1"/>
      </cdr:nvSpPr>
      <cdr:spPr>
        <a:xfrm xmlns:a="http://schemas.openxmlformats.org/drawingml/2006/main">
          <a:off x="3728278" y="1119257"/>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solidFill>
                <a:srgbClr val="FF33CC"/>
              </a:solidFill>
              <a:latin typeface="Corpid C1 Regular" pitchFamily="34" charset="0"/>
            </a:rPr>
            <a:t>2008</a:t>
          </a:r>
        </a:p>
        <a:p xmlns:a="http://schemas.openxmlformats.org/drawingml/2006/main">
          <a:r>
            <a:rPr lang="en-AU" sz="1400">
              <a:solidFill>
                <a:srgbClr val="FF33CC"/>
              </a:solidFill>
              <a:latin typeface="Corpid C1 Regular" pitchFamily="34" charset="0"/>
            </a:rPr>
            <a:t>(LP</a:t>
          </a:r>
          <a:r>
            <a:rPr lang="en-AU" sz="1400" baseline="0">
              <a:solidFill>
                <a:srgbClr val="FF33CC"/>
              </a:solidFill>
              <a:latin typeface="Corpid C1 Regular" pitchFamily="34" charset="0"/>
            </a:rPr>
            <a:t> year)</a:t>
          </a:r>
          <a:endParaRPr lang="en-AU" sz="1400">
            <a:solidFill>
              <a:srgbClr val="FF33CC"/>
            </a:solidFill>
            <a:latin typeface="Corpid C1 Regular" pitchFamily="34" charset="0"/>
          </a:endParaRPr>
        </a:p>
      </cdr:txBody>
    </cdr:sp>
  </cdr:relSizeAnchor>
  <cdr:relSizeAnchor xmlns:cdr="http://schemas.openxmlformats.org/drawingml/2006/chartDrawing">
    <cdr:from>
      <cdr:x>0.86701</cdr:x>
      <cdr:y>0.66708</cdr:y>
    </cdr:from>
    <cdr:to>
      <cdr:x>0.96547</cdr:x>
      <cdr:y>0.81826</cdr:y>
    </cdr:to>
    <cdr:sp macro="" textlink="">
      <cdr:nvSpPr>
        <cdr:cNvPr id="5" name="TextBox 1"/>
        <cdr:cNvSpPr txBox="1"/>
      </cdr:nvSpPr>
      <cdr:spPr>
        <a:xfrm xmlns:a="http://schemas.openxmlformats.org/drawingml/2006/main">
          <a:off x="8051804" y="4034734"/>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solidFill>
                <a:srgbClr val="0000CC"/>
              </a:solidFill>
              <a:latin typeface="Corpid C1 Regular" pitchFamily="34" charset="0"/>
            </a:rPr>
            <a:t>2012</a:t>
          </a:r>
        </a:p>
        <a:p xmlns:a="http://schemas.openxmlformats.org/drawingml/2006/main">
          <a:r>
            <a:rPr lang="en-AU" sz="1400">
              <a:solidFill>
                <a:srgbClr val="0000CC"/>
              </a:solidFill>
              <a:latin typeface="Corpid C1 Regular" pitchFamily="34" charset="0"/>
            </a:rPr>
            <a:t>(LP</a:t>
          </a:r>
          <a:r>
            <a:rPr lang="en-AU" sz="1400" baseline="0">
              <a:solidFill>
                <a:srgbClr val="0000CC"/>
              </a:solidFill>
              <a:latin typeface="Corpid C1 Regular" pitchFamily="34" charset="0"/>
            </a:rPr>
            <a:t> year)</a:t>
          </a:r>
          <a:endParaRPr lang="en-AU" sz="1400">
            <a:solidFill>
              <a:srgbClr val="0000CC"/>
            </a:solidFill>
            <a:latin typeface="Corpid C1 Regular" pitchFamily="34" charset="0"/>
          </a:endParaRPr>
        </a:p>
      </cdr:txBody>
    </cdr:sp>
  </cdr:relSizeAnchor>
  <cdr:relSizeAnchor xmlns:cdr="http://schemas.openxmlformats.org/drawingml/2006/chartDrawing">
    <cdr:from>
      <cdr:x>0.08217</cdr:x>
      <cdr:y>0.53698</cdr:y>
    </cdr:from>
    <cdr:to>
      <cdr:x>0.18063</cdr:x>
      <cdr:y>0.68817</cdr:y>
    </cdr:to>
    <cdr:sp macro="" textlink="">
      <cdr:nvSpPr>
        <cdr:cNvPr id="6" name="TextBox 1"/>
        <cdr:cNvSpPr txBox="1"/>
      </cdr:nvSpPr>
      <cdr:spPr>
        <a:xfrm xmlns:a="http://schemas.openxmlformats.org/drawingml/2006/main">
          <a:off x="763105" y="3247886"/>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solidFill>
                <a:sysClr val="windowText" lastClr="000000"/>
              </a:solidFill>
              <a:latin typeface="Corpid C1 Regular" pitchFamily="34" charset="0"/>
            </a:rPr>
            <a:t>2016</a:t>
          </a:r>
        </a:p>
        <a:p xmlns:a="http://schemas.openxmlformats.org/drawingml/2006/main">
          <a:r>
            <a:rPr lang="en-AU" sz="1400">
              <a:solidFill>
                <a:sysClr val="windowText" lastClr="000000"/>
              </a:solidFill>
              <a:latin typeface="Corpid C1 Regular" pitchFamily="34" charset="0"/>
            </a:rPr>
            <a:t>(LP</a:t>
          </a:r>
          <a:r>
            <a:rPr lang="en-AU" sz="1400" baseline="0">
              <a:solidFill>
                <a:sysClr val="windowText" lastClr="000000"/>
              </a:solidFill>
              <a:latin typeface="Corpid C1 Regular" pitchFamily="34" charset="0"/>
            </a:rPr>
            <a:t> year)</a:t>
          </a:r>
          <a:endParaRPr lang="en-AU" sz="1400">
            <a:solidFill>
              <a:sysClr val="windowText" lastClr="000000"/>
            </a:solidFill>
            <a:latin typeface="Corpid C1 Regular" pitchFamily="34" charset="0"/>
          </a:endParaRPr>
        </a:p>
      </cdr:txBody>
    </cdr:sp>
  </cdr:relSizeAnchor>
  <cdr:relSizeAnchor xmlns:cdr="http://schemas.openxmlformats.org/drawingml/2006/chartDrawing">
    <cdr:from>
      <cdr:x>0.87657</cdr:x>
      <cdr:y>0.55342</cdr:y>
    </cdr:from>
    <cdr:to>
      <cdr:x>0.97503</cdr:x>
      <cdr:y>0.7046</cdr:y>
    </cdr:to>
    <cdr:sp macro="" textlink="">
      <cdr:nvSpPr>
        <cdr:cNvPr id="7" name="TextBox 1"/>
        <cdr:cNvSpPr txBox="1"/>
      </cdr:nvSpPr>
      <cdr:spPr>
        <a:xfrm xmlns:a="http://schemas.openxmlformats.org/drawingml/2006/main">
          <a:off x="8140563" y="3347280"/>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solidFill>
                <a:srgbClr val="00B0F0"/>
              </a:solidFill>
              <a:latin typeface="Corpid C1 Regular" pitchFamily="34" charset="0"/>
            </a:rPr>
            <a:t>2015</a:t>
          </a:r>
        </a:p>
      </cdr:txBody>
    </cdr:sp>
  </cdr:relSizeAnchor>
  <cdr:relSizeAnchor xmlns:cdr="http://schemas.openxmlformats.org/drawingml/2006/chartDrawing">
    <cdr:from>
      <cdr:x>0.8786</cdr:x>
      <cdr:y>0.59313</cdr:y>
    </cdr:from>
    <cdr:to>
      <cdr:x>0.97706</cdr:x>
      <cdr:y>0.74431</cdr:y>
    </cdr:to>
    <cdr:sp macro="" textlink="">
      <cdr:nvSpPr>
        <cdr:cNvPr id="8" name="TextBox 1"/>
        <cdr:cNvSpPr txBox="1"/>
      </cdr:nvSpPr>
      <cdr:spPr>
        <a:xfrm xmlns:a="http://schemas.openxmlformats.org/drawingml/2006/main">
          <a:off x="8159475" y="3587474"/>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solidFill>
                <a:schemeClr val="accent4">
                  <a:lumMod val="60000"/>
                  <a:lumOff val="40000"/>
                </a:schemeClr>
              </a:solidFill>
              <a:latin typeface="Corpid C1 Regular" pitchFamily="34" charset="0"/>
            </a:rPr>
            <a:t>2014</a:t>
          </a:r>
        </a:p>
      </cdr:txBody>
    </cdr:sp>
  </cdr:relSizeAnchor>
  <cdr:relSizeAnchor xmlns:cdr="http://schemas.openxmlformats.org/drawingml/2006/chartDrawing">
    <cdr:from>
      <cdr:x>0.87949</cdr:x>
      <cdr:y>0.62463</cdr:y>
    </cdr:from>
    <cdr:to>
      <cdr:x>0.97796</cdr:x>
      <cdr:y>0.77581</cdr:y>
    </cdr:to>
    <cdr:sp macro="" textlink="">
      <cdr:nvSpPr>
        <cdr:cNvPr id="9" name="TextBox 1"/>
        <cdr:cNvSpPr txBox="1"/>
      </cdr:nvSpPr>
      <cdr:spPr>
        <a:xfrm xmlns:a="http://schemas.openxmlformats.org/drawingml/2006/main">
          <a:off x="8167757" y="3777974"/>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solidFill>
                <a:srgbClr val="00FF00"/>
              </a:solidFill>
              <a:latin typeface="Corpid C1 Regular" pitchFamily="34" charset="0"/>
            </a:rPr>
            <a:t>2013</a:t>
          </a:r>
        </a:p>
      </cdr:txBody>
    </cdr:sp>
  </cdr:relSizeAnchor>
  <cdr:relSizeAnchor xmlns:cdr="http://schemas.openxmlformats.org/drawingml/2006/chartDrawing">
    <cdr:from>
      <cdr:x>0.87236</cdr:x>
      <cdr:y>0.5096</cdr:y>
    </cdr:from>
    <cdr:to>
      <cdr:x>0.97082</cdr:x>
      <cdr:y>0.66078</cdr:y>
    </cdr:to>
    <cdr:sp macro="" textlink="">
      <cdr:nvSpPr>
        <cdr:cNvPr id="10" name="TextBox 1"/>
        <cdr:cNvSpPr txBox="1"/>
      </cdr:nvSpPr>
      <cdr:spPr>
        <a:xfrm xmlns:a="http://schemas.openxmlformats.org/drawingml/2006/main">
          <a:off x="8101495" y="3082235"/>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solidFill>
                <a:schemeClr val="bg2">
                  <a:lumMod val="50000"/>
                </a:schemeClr>
              </a:solidFill>
              <a:latin typeface="Corpid C1 Regular" pitchFamily="34" charset="0"/>
            </a:rPr>
            <a:t>2011</a:t>
          </a: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0.05436</cdr:x>
      <cdr:y>0.46614</cdr:y>
    </cdr:from>
    <cdr:to>
      <cdr:x>0.93026</cdr:x>
      <cdr:y>0.46614</cdr:y>
    </cdr:to>
    <cdr:cxnSp macro="">
      <cdr:nvCxnSpPr>
        <cdr:cNvPr id="3" name="Straight Connector 2">
          <a:extLst xmlns:a="http://schemas.openxmlformats.org/drawingml/2006/main">
            <a:ext uri="{FF2B5EF4-FFF2-40B4-BE49-F238E27FC236}">
              <a16:creationId xmlns:a16="http://schemas.microsoft.com/office/drawing/2014/main" id="{BC213C65-6D55-428F-A27E-630DB02FFD5B}"/>
            </a:ext>
          </a:extLst>
        </cdr:cNvPr>
        <cdr:cNvCxnSpPr/>
      </cdr:nvCxnSpPr>
      <cdr:spPr>
        <a:xfrm xmlns:a="http://schemas.openxmlformats.org/drawingml/2006/main">
          <a:off x="504825" y="2819400"/>
          <a:ext cx="8134350"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0.0084</cdr:y>
    </cdr:from>
    <cdr:to>
      <cdr:x>1</cdr:x>
      <cdr:y>0.15958</cdr:y>
    </cdr:to>
    <cdr:sp macro="" textlink="">
      <cdr:nvSpPr>
        <cdr:cNvPr id="4" name="TextBox 1"/>
        <cdr:cNvSpPr txBox="1"/>
      </cdr:nvSpPr>
      <cdr:spPr>
        <a:xfrm xmlns:a="http://schemas.openxmlformats.org/drawingml/2006/main">
          <a:off x="50800" y="50800"/>
          <a:ext cx="9286875"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400">
              <a:latin typeface="Corpid C1 Bold" pitchFamily="34" charset="0"/>
            </a:rPr>
            <a:t>Seasonal Factors</a:t>
          </a: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289968" cy="6086104"/>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a:extLst>
            <a:ext uri="{FF2B5EF4-FFF2-40B4-BE49-F238E27FC236}">
              <a16:creationId xmlns:a16="http://schemas.microsoft.com/office/drawing/2014/main" id="{00000000-0008-0000-1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5.xml><?xml version="1.0" encoding="utf-8"?>
<c:userShapes xmlns:c="http://schemas.openxmlformats.org/drawingml/2006/chart">
  <cdr:relSizeAnchor xmlns:cdr="http://schemas.openxmlformats.org/drawingml/2006/chartDrawing">
    <cdr:from>
      <cdr:x>0</cdr:x>
      <cdr:y>0.0084</cdr:y>
    </cdr:from>
    <cdr:to>
      <cdr:x>1</cdr:x>
      <cdr:y>0.15958</cdr:y>
    </cdr:to>
    <cdr:sp macro="" textlink="">
      <cdr:nvSpPr>
        <cdr:cNvPr id="2" name="TextBox 1"/>
        <cdr:cNvSpPr txBox="1"/>
      </cdr:nvSpPr>
      <cdr:spPr>
        <a:xfrm xmlns:a="http://schemas.openxmlformats.org/drawingml/2006/main">
          <a:off x="50800" y="50800"/>
          <a:ext cx="9286875"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400">
              <a:latin typeface="Corpid C1 Bold" pitchFamily="34" charset="0"/>
            </a:rPr>
            <a:t>SEI </a:t>
          </a:r>
          <a:r>
            <a:rPr lang="en-AU" sz="2400" baseline="0">
              <a:latin typeface="Corpid C1 Bold" pitchFamily="34" charset="0"/>
            </a:rPr>
            <a:t>in Original Terms - Australia</a:t>
          </a:r>
          <a:endParaRPr lang="en-AU" sz="2400">
            <a:latin typeface="Corpid C1 Bold" pitchFamily="34" charset="0"/>
          </a:endParaRPr>
        </a:p>
      </cdr:txBody>
    </cdr:sp>
  </cdr:relSizeAnchor>
  <cdr:relSizeAnchor xmlns:cdr="http://schemas.openxmlformats.org/drawingml/2006/chartDrawing">
    <cdr:from>
      <cdr:x>0.88821</cdr:x>
      <cdr:y>0.52283</cdr:y>
    </cdr:from>
    <cdr:to>
      <cdr:x>0.88821</cdr:x>
      <cdr:y>0.6</cdr:y>
    </cdr:to>
    <cdr:cxnSp macro="">
      <cdr:nvCxnSpPr>
        <cdr:cNvPr id="4" name="Straight Arrow Connector 3">
          <a:extLst xmlns:a="http://schemas.openxmlformats.org/drawingml/2006/main">
            <a:ext uri="{FF2B5EF4-FFF2-40B4-BE49-F238E27FC236}">
              <a16:creationId xmlns:a16="http://schemas.microsoft.com/office/drawing/2014/main" id="{82F7D382-9BEA-466A-97CC-DA04F5D6435D}"/>
            </a:ext>
          </a:extLst>
        </cdr:cNvPr>
        <cdr:cNvCxnSpPr/>
      </cdr:nvCxnSpPr>
      <cdr:spPr>
        <a:xfrm xmlns:a="http://schemas.openxmlformats.org/drawingml/2006/main">
          <a:off x="8248650" y="3162300"/>
          <a:ext cx="0" cy="466725"/>
        </a:xfrm>
        <a:prstGeom xmlns:a="http://schemas.openxmlformats.org/drawingml/2006/main" prst="straightConnector1">
          <a:avLst/>
        </a:prstGeom>
        <a:ln xmlns:a="http://schemas.openxmlformats.org/drawingml/2006/main">
          <a:solidFill>
            <a:srgbClr val="0000CC"/>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0.59932</cdr:x>
      <cdr:y>0.45879</cdr:y>
    </cdr:from>
    <cdr:to>
      <cdr:x>0.59932</cdr:x>
      <cdr:y>0.53596</cdr:y>
    </cdr:to>
    <cdr:cxnSp macro="">
      <cdr:nvCxnSpPr>
        <cdr:cNvPr id="5" name="Straight Arrow Connector 4">
          <a:extLst xmlns:a="http://schemas.openxmlformats.org/drawingml/2006/main">
            <a:ext uri="{FF2B5EF4-FFF2-40B4-BE49-F238E27FC236}">
              <a16:creationId xmlns:a16="http://schemas.microsoft.com/office/drawing/2014/main" id="{14B66E0B-93E1-48F3-B03A-E05C38E3FADD}"/>
            </a:ext>
          </a:extLst>
        </cdr:cNvPr>
        <cdr:cNvCxnSpPr/>
      </cdr:nvCxnSpPr>
      <cdr:spPr>
        <a:xfrm xmlns:a="http://schemas.openxmlformats.org/drawingml/2006/main">
          <a:off x="5565775" y="2774950"/>
          <a:ext cx="0" cy="466725"/>
        </a:xfrm>
        <a:prstGeom xmlns:a="http://schemas.openxmlformats.org/drawingml/2006/main" prst="straightConnector1">
          <a:avLst/>
        </a:prstGeom>
        <a:ln xmlns:a="http://schemas.openxmlformats.org/drawingml/2006/main">
          <a:solidFill>
            <a:srgbClr val="0000CC"/>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0.31145</cdr:x>
      <cdr:y>0.09554</cdr:y>
    </cdr:from>
    <cdr:to>
      <cdr:x>0.31145</cdr:x>
      <cdr:y>0.1727</cdr:y>
    </cdr:to>
    <cdr:cxnSp macro="">
      <cdr:nvCxnSpPr>
        <cdr:cNvPr id="6" name="Straight Arrow Connector 5">
          <a:extLst xmlns:a="http://schemas.openxmlformats.org/drawingml/2006/main">
            <a:ext uri="{FF2B5EF4-FFF2-40B4-BE49-F238E27FC236}">
              <a16:creationId xmlns:a16="http://schemas.microsoft.com/office/drawing/2014/main" id="{9D8983C3-FD8A-4ED3-93F3-CF691A012487}"/>
            </a:ext>
          </a:extLst>
        </cdr:cNvPr>
        <cdr:cNvCxnSpPr/>
      </cdr:nvCxnSpPr>
      <cdr:spPr>
        <a:xfrm xmlns:a="http://schemas.openxmlformats.org/drawingml/2006/main">
          <a:off x="2892425" y="577850"/>
          <a:ext cx="0" cy="466725"/>
        </a:xfrm>
        <a:prstGeom xmlns:a="http://schemas.openxmlformats.org/drawingml/2006/main" prst="straightConnector1">
          <a:avLst/>
        </a:prstGeom>
        <a:ln xmlns:a="http://schemas.openxmlformats.org/drawingml/2006/main">
          <a:solidFill>
            <a:srgbClr val="0000CC"/>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6.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a:extLst>
            <a:ext uri="{FF2B5EF4-FFF2-40B4-BE49-F238E27FC236}">
              <a16:creationId xmlns:a16="http://schemas.microsoft.com/office/drawing/2014/main" id="{00000000-0008-0000-1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7.xml><?xml version="1.0" encoding="utf-8"?>
<c:userShapes xmlns:c="http://schemas.openxmlformats.org/drawingml/2006/chart">
  <cdr:relSizeAnchor xmlns:cdr="http://schemas.openxmlformats.org/drawingml/2006/chartDrawing">
    <cdr:from>
      <cdr:x>0</cdr:x>
      <cdr:y>0.0084</cdr:y>
    </cdr:from>
    <cdr:to>
      <cdr:x>1</cdr:x>
      <cdr:y>0.15958</cdr:y>
    </cdr:to>
    <cdr:sp macro="" textlink="">
      <cdr:nvSpPr>
        <cdr:cNvPr id="2" name="TextBox 1"/>
        <cdr:cNvSpPr txBox="1"/>
      </cdr:nvSpPr>
      <cdr:spPr>
        <a:xfrm xmlns:a="http://schemas.openxmlformats.org/drawingml/2006/main">
          <a:off x="50800" y="50800"/>
          <a:ext cx="9286875"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400">
              <a:latin typeface="Corpid C1 Bold" pitchFamily="34" charset="0"/>
            </a:rPr>
            <a:t>SEI </a:t>
          </a:r>
          <a:r>
            <a:rPr lang="en-AU" sz="2400" baseline="0">
              <a:latin typeface="Corpid C1 Bold" pitchFamily="34" charset="0"/>
            </a:rPr>
            <a:t>Seasonally Adjusted - types of adjustment</a:t>
          </a:r>
          <a:endParaRPr lang="en-AU" sz="2400">
            <a:latin typeface="Corpid C1 Bold" pitchFamily="34" charset="0"/>
          </a:endParaRPr>
        </a:p>
      </cdr:txBody>
    </cdr:sp>
  </cdr:relSizeAnchor>
</c:userShapes>
</file>

<file path=xl/drawings/drawing28.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a:extLst>
            <a:ext uri="{FF2B5EF4-FFF2-40B4-BE49-F238E27FC236}">
              <a16:creationId xmlns:a16="http://schemas.microsoft.com/office/drawing/2014/main" id="{00000000-0008-0000-1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9.xml><?xml version="1.0" encoding="utf-8"?>
<c:userShapes xmlns:c="http://schemas.openxmlformats.org/drawingml/2006/chart">
  <cdr:relSizeAnchor xmlns:cdr="http://schemas.openxmlformats.org/drawingml/2006/chartDrawing">
    <cdr:from>
      <cdr:x>0</cdr:x>
      <cdr:y>0.00525</cdr:y>
    </cdr:from>
    <cdr:to>
      <cdr:x>0.99573</cdr:x>
      <cdr:y>0.15643</cdr:y>
    </cdr:to>
    <cdr:sp macro="" textlink="">
      <cdr:nvSpPr>
        <cdr:cNvPr id="2" name="TextBox 1"/>
        <cdr:cNvSpPr txBox="1"/>
      </cdr:nvSpPr>
      <cdr:spPr>
        <a:xfrm xmlns:a="http://schemas.openxmlformats.org/drawingml/2006/main">
          <a:off x="0" y="31750"/>
          <a:ext cx="924718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400" b="0">
              <a:latin typeface="Corpid C1 Bold" pitchFamily="34" charset="0"/>
            </a:rPr>
            <a:t>Seasonal Adjustment Analysis - Feb SEI- Australia</a:t>
          </a:r>
        </a:p>
      </cdr:txBody>
    </cdr:sp>
  </cdr:relSizeAnchor>
  <cdr:relSizeAnchor xmlns:cdr="http://schemas.openxmlformats.org/drawingml/2006/chartDrawing">
    <cdr:from>
      <cdr:x>0</cdr:x>
      <cdr:y>0.12598</cdr:y>
    </cdr:from>
    <cdr:to>
      <cdr:x>0.09846</cdr:x>
      <cdr:y>0.53358</cdr:y>
    </cdr:to>
    <cdr:sp macro="" textlink="">
      <cdr:nvSpPr>
        <cdr:cNvPr id="3" name="TextBox 2"/>
        <cdr:cNvSpPr txBox="1"/>
      </cdr:nvSpPr>
      <cdr:spPr>
        <a:xfrm xmlns:a="http://schemas.openxmlformats.org/drawingml/2006/main" rot="16200000">
          <a:off x="-775447" y="1537447"/>
          <a:ext cx="2465294"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000">
              <a:latin typeface="Corpid C1 Regular" pitchFamily="34" charset="0"/>
            </a:rPr>
            <a:t>Seasonal Factor</a:t>
          </a:r>
        </a:p>
      </cdr:txBody>
    </cdr:sp>
  </cdr:relSizeAnchor>
  <cdr:relSizeAnchor xmlns:cdr="http://schemas.openxmlformats.org/drawingml/2006/chartDrawing">
    <cdr:from>
      <cdr:x>0.13876</cdr:x>
      <cdr:y>0.52432</cdr:y>
    </cdr:from>
    <cdr:to>
      <cdr:x>0.87964</cdr:x>
      <cdr:y>0.52432</cdr:y>
    </cdr:to>
    <cdr:cxnSp macro="">
      <cdr:nvCxnSpPr>
        <cdr:cNvPr id="5" name="Straight Connector 4">
          <a:extLst xmlns:a="http://schemas.openxmlformats.org/drawingml/2006/main">
            <a:ext uri="{FF2B5EF4-FFF2-40B4-BE49-F238E27FC236}">
              <a16:creationId xmlns:a16="http://schemas.microsoft.com/office/drawing/2014/main" id="{26858161-E274-402A-903D-ADB5F8360FB8}"/>
            </a:ext>
          </a:extLst>
        </cdr:cNvPr>
        <cdr:cNvCxnSpPr/>
      </cdr:nvCxnSpPr>
      <cdr:spPr>
        <a:xfrm xmlns:a="http://schemas.openxmlformats.org/drawingml/2006/main">
          <a:off x="1288676" y="3171265"/>
          <a:ext cx="6880412" cy="0"/>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0.13876</cdr:x>
      <cdr:y>0.7874</cdr:y>
    </cdr:from>
    <cdr:to>
      <cdr:x>0.87843</cdr:x>
      <cdr:y>0.7874</cdr:y>
    </cdr:to>
    <cdr:cxnSp macro="">
      <cdr:nvCxnSpPr>
        <cdr:cNvPr id="7" name="Straight Connector 6">
          <a:extLst xmlns:a="http://schemas.openxmlformats.org/drawingml/2006/main">
            <a:ext uri="{FF2B5EF4-FFF2-40B4-BE49-F238E27FC236}">
              <a16:creationId xmlns:a16="http://schemas.microsoft.com/office/drawing/2014/main" id="{17856530-623A-4B47-97A9-44BD45BA33FE}"/>
            </a:ext>
          </a:extLst>
        </cdr:cNvPr>
        <cdr:cNvCxnSpPr/>
      </cdr:nvCxnSpPr>
      <cdr:spPr>
        <a:xfrm xmlns:a="http://schemas.openxmlformats.org/drawingml/2006/main" flipH="1">
          <a:off x="1288676" y="4762500"/>
          <a:ext cx="6869206"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0.90618</cdr:x>
      <cdr:y>0.1019</cdr:y>
    </cdr:from>
    <cdr:to>
      <cdr:x>0.98462</cdr:x>
      <cdr:y>0.56322</cdr:y>
    </cdr:to>
    <cdr:sp macro="" textlink="">
      <cdr:nvSpPr>
        <cdr:cNvPr id="8" name="Rectangle 7"/>
        <cdr:cNvSpPr/>
      </cdr:nvSpPr>
      <cdr:spPr>
        <a:xfrm xmlns:a="http://schemas.openxmlformats.org/drawingml/2006/main">
          <a:off x="8415618" y="616324"/>
          <a:ext cx="728382" cy="2790264"/>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0.04891</cdr:x>
      <cdr:y>0.56508</cdr:y>
    </cdr:from>
    <cdr:to>
      <cdr:x>0.12308</cdr:x>
      <cdr:y>0.93747</cdr:y>
    </cdr:to>
    <cdr:sp macro="" textlink="">
      <cdr:nvSpPr>
        <cdr:cNvPr id="9" name="Rectangle 8"/>
        <cdr:cNvSpPr/>
      </cdr:nvSpPr>
      <cdr:spPr>
        <a:xfrm xmlns:a="http://schemas.openxmlformats.org/drawingml/2006/main">
          <a:off x="454211" y="3417794"/>
          <a:ext cx="688789" cy="2252381"/>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0.64676</cdr:x>
      <cdr:y>0.39278</cdr:y>
    </cdr:from>
    <cdr:to>
      <cdr:x>0.74522</cdr:x>
      <cdr:y>0.54396</cdr:y>
    </cdr:to>
    <cdr:sp macro="" textlink="">
      <cdr:nvSpPr>
        <cdr:cNvPr id="12" name="TextBox 11"/>
        <cdr:cNvSpPr txBox="1"/>
      </cdr:nvSpPr>
      <cdr:spPr>
        <a:xfrm xmlns:a="http://schemas.openxmlformats.org/drawingml/2006/main">
          <a:off x="6006387" y="2375665"/>
          <a:ext cx="914385" cy="9143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AU" sz="1800">
              <a:solidFill>
                <a:srgbClr val="FF0000"/>
              </a:solidFill>
              <a:latin typeface="Corpid C1 Regular" pitchFamily="34" charset="0"/>
            </a:rPr>
            <a:t>Seasonal factor</a:t>
          </a:r>
        </a:p>
      </cdr:txBody>
    </cdr:sp>
  </cdr:relSizeAnchor>
  <cdr:relSizeAnchor xmlns:cdr="http://schemas.openxmlformats.org/drawingml/2006/chartDrawing">
    <cdr:from>
      <cdr:x>0.89068</cdr:x>
      <cdr:y>0.55865</cdr:y>
    </cdr:from>
    <cdr:to>
      <cdr:x>0.98914</cdr:x>
      <cdr:y>0.96625</cdr:y>
    </cdr:to>
    <cdr:sp macro="" textlink="">
      <cdr:nvSpPr>
        <cdr:cNvPr id="19" name="TextBox 1"/>
        <cdr:cNvSpPr txBox="1"/>
      </cdr:nvSpPr>
      <cdr:spPr>
        <a:xfrm xmlns:a="http://schemas.openxmlformats.org/drawingml/2006/main" rot="5400000">
          <a:off x="7496174" y="4154394"/>
          <a:ext cx="2465294"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a:latin typeface="Corpid C1 Regular" pitchFamily="34" charset="0"/>
            </a:rPr>
            <a:t>Monthly %</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0.00315</cdr:y>
    </cdr:from>
    <cdr:to>
      <cdr:x>1</cdr:x>
      <cdr:y>0.15431</cdr:y>
    </cdr:to>
    <cdr:sp macro="" textlink="">
      <cdr:nvSpPr>
        <cdr:cNvPr id="2" name="TextBox 1"/>
        <cdr:cNvSpPr txBox="1"/>
      </cdr:nvSpPr>
      <cdr:spPr>
        <a:xfrm xmlns:a="http://schemas.openxmlformats.org/drawingml/2006/main">
          <a:off x="0" y="19050"/>
          <a:ext cx="9282697"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800" b="1">
              <a:latin typeface="Arial" panose="020B0604020202020204" pitchFamily="34" charset="0"/>
              <a:cs typeface="Arial" panose="020B0604020202020204" pitchFamily="34" charset="0"/>
            </a:rPr>
            <a:t>SEEK New Job Ads m/m %</a:t>
          </a:r>
        </a:p>
      </cdr:txBody>
    </cdr:sp>
  </cdr:relSizeAnchor>
  <cdr:relSizeAnchor xmlns:cdr="http://schemas.openxmlformats.org/drawingml/2006/chartDrawing">
    <cdr:from>
      <cdr:x>0.00616</cdr:x>
      <cdr:y>0.10707</cdr:y>
    </cdr:from>
    <cdr:to>
      <cdr:x>0.10466</cdr:x>
      <cdr:y>0.8487</cdr:y>
    </cdr:to>
    <cdr:sp macro="" textlink="">
      <cdr:nvSpPr>
        <cdr:cNvPr id="3" name="TextBox 2"/>
        <cdr:cNvSpPr txBox="1"/>
      </cdr:nvSpPr>
      <cdr:spPr>
        <a:xfrm xmlns:a="http://schemas.openxmlformats.org/drawingml/2006/main" rot="16200000">
          <a:off x="-1728788" y="2433638"/>
          <a:ext cx="448627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000">
              <a:latin typeface="Arial" panose="020B0604020202020204" pitchFamily="34" charset="0"/>
              <a:cs typeface="Arial" panose="020B0604020202020204" pitchFamily="34" charset="0"/>
            </a:rPr>
            <a:t>Per cent</a:t>
          </a:r>
        </a:p>
      </cdr:txBody>
    </cdr:sp>
  </cdr:relSizeAnchor>
  <cdr:relSizeAnchor xmlns:cdr="http://schemas.openxmlformats.org/drawingml/2006/chartDrawing">
    <cdr:from>
      <cdr:x>0.00291</cdr:x>
      <cdr:y>0.93058</cdr:y>
    </cdr:from>
    <cdr:to>
      <cdr:x>0.4862</cdr:x>
      <cdr:y>0.98819</cdr:y>
    </cdr:to>
    <cdr:sp macro="" textlink="">
      <cdr:nvSpPr>
        <cdr:cNvPr id="4" name="TextBox 1"/>
        <cdr:cNvSpPr txBox="1"/>
      </cdr:nvSpPr>
      <cdr:spPr>
        <a:xfrm xmlns:a="http://schemas.openxmlformats.org/drawingml/2006/main">
          <a:off x="26988" y="5629275"/>
          <a:ext cx="4486275" cy="34849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AU" sz="1600">
              <a:latin typeface="Arial" panose="020B0604020202020204" pitchFamily="34" charset="0"/>
              <a:cs typeface="Arial" panose="020B0604020202020204" pitchFamily="34" charset="0"/>
            </a:rPr>
            <a:t>Source: SEEK; NAB</a:t>
          </a:r>
        </a:p>
      </cdr:txBody>
    </cdr:sp>
  </cdr:relSizeAnchor>
  <cdr:relSizeAnchor xmlns:cdr="http://schemas.openxmlformats.org/drawingml/2006/chartDrawing">
    <cdr:from>
      <cdr:x>0.72268</cdr:x>
      <cdr:y>0.52329</cdr:y>
    </cdr:from>
    <cdr:to>
      <cdr:x>0.82119</cdr:x>
      <cdr:y>0.67445</cdr:y>
    </cdr:to>
    <cdr:sp macro="" textlink="">
      <cdr:nvSpPr>
        <cdr:cNvPr id="6" name="TextBox 1"/>
        <cdr:cNvSpPr txBox="1"/>
      </cdr:nvSpPr>
      <cdr:spPr>
        <a:xfrm xmlns:a="http://schemas.openxmlformats.org/drawingml/2006/main">
          <a:off x="6711482" y="3165037"/>
          <a:ext cx="914850" cy="9142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2000">
              <a:solidFill>
                <a:srgbClr val="FF33CC"/>
              </a:solidFill>
              <a:latin typeface="Arial" panose="020B0604020202020204" pitchFamily="34" charset="0"/>
              <a:cs typeface="Arial" panose="020B0604020202020204" pitchFamily="34" charset="0"/>
            </a:rPr>
            <a:t>Trend</a:t>
          </a:r>
        </a:p>
      </cdr:txBody>
    </cdr:sp>
  </cdr:relSizeAnchor>
  <cdr:relSizeAnchor xmlns:cdr="http://schemas.openxmlformats.org/drawingml/2006/chartDrawing">
    <cdr:from>
      <cdr:x>0.10359</cdr:x>
      <cdr:y>0.47874</cdr:y>
    </cdr:from>
    <cdr:to>
      <cdr:x>0.89129</cdr:x>
      <cdr:y>0.47874</cdr:y>
    </cdr:to>
    <cdr:cxnSp macro="">
      <cdr:nvCxnSpPr>
        <cdr:cNvPr id="8" name="Straight Connector 7">
          <a:extLst xmlns:a="http://schemas.openxmlformats.org/drawingml/2006/main">
            <a:ext uri="{FF2B5EF4-FFF2-40B4-BE49-F238E27FC236}">
              <a16:creationId xmlns:a16="http://schemas.microsoft.com/office/drawing/2014/main" id="{B0770C51-E9CD-41FF-A535-6DDA4798600B}"/>
            </a:ext>
          </a:extLst>
        </cdr:cNvPr>
        <cdr:cNvCxnSpPr/>
      </cdr:nvCxnSpPr>
      <cdr:spPr>
        <a:xfrm xmlns:a="http://schemas.openxmlformats.org/drawingml/2006/main">
          <a:off x="962027" y="2895599"/>
          <a:ext cx="7315272"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0.89162</cdr:x>
      <cdr:y>0.10761</cdr:y>
    </cdr:from>
    <cdr:to>
      <cdr:x>0.99012</cdr:x>
      <cdr:y>0.84924</cdr:y>
    </cdr:to>
    <cdr:sp macro="" textlink="">
      <cdr:nvSpPr>
        <cdr:cNvPr id="9" name="TextBox 1"/>
        <cdr:cNvSpPr txBox="1"/>
      </cdr:nvSpPr>
      <cdr:spPr>
        <a:xfrm xmlns:a="http://schemas.openxmlformats.org/drawingml/2006/main" rot="5400000">
          <a:off x="6494952" y="2436326"/>
          <a:ext cx="4485656" cy="91475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a:latin typeface="Arial" panose="020B0604020202020204" pitchFamily="34" charset="0"/>
              <a:cs typeface="Arial" panose="020B0604020202020204" pitchFamily="34" charset="0"/>
            </a:rPr>
            <a:t>Per cent</a:t>
          </a:r>
        </a:p>
      </cdr:txBody>
    </cdr:sp>
  </cdr:relSizeAnchor>
  <cdr:relSizeAnchor xmlns:cdr="http://schemas.openxmlformats.org/drawingml/2006/chartDrawing">
    <cdr:from>
      <cdr:x>0.40855</cdr:x>
      <cdr:y>0.20367</cdr:y>
    </cdr:from>
    <cdr:to>
      <cdr:x>0.50706</cdr:x>
      <cdr:y>0.35483</cdr:y>
    </cdr:to>
    <cdr:sp macro="" textlink="">
      <cdr:nvSpPr>
        <cdr:cNvPr id="10" name="TextBox 1"/>
        <cdr:cNvSpPr txBox="1"/>
      </cdr:nvSpPr>
      <cdr:spPr>
        <a:xfrm xmlns:a="http://schemas.openxmlformats.org/drawingml/2006/main">
          <a:off x="3794169" y="1231884"/>
          <a:ext cx="914851" cy="9142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2000">
              <a:solidFill>
                <a:srgbClr val="0000CC"/>
              </a:solidFill>
              <a:latin typeface="Arial" panose="020B0604020202020204" pitchFamily="34" charset="0"/>
              <a:cs typeface="Arial" panose="020B0604020202020204" pitchFamily="34" charset="0"/>
            </a:rPr>
            <a:t>Seasonally</a:t>
          </a:r>
          <a:r>
            <a:rPr lang="en-AU" sz="2000" baseline="0">
              <a:solidFill>
                <a:srgbClr val="0000CC"/>
              </a:solidFill>
              <a:latin typeface="Arial" panose="020B0604020202020204" pitchFamily="34" charset="0"/>
              <a:cs typeface="Arial" panose="020B0604020202020204" pitchFamily="34" charset="0"/>
            </a:rPr>
            <a:t> adjusted</a:t>
          </a:r>
          <a:endParaRPr lang="en-AU" sz="2000">
            <a:solidFill>
              <a:srgbClr val="0000CC"/>
            </a:solidFill>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cdr:x>
      <cdr:y>0.00315</cdr:y>
    </cdr:from>
    <cdr:to>
      <cdr:x>1</cdr:x>
      <cdr:y>0.15431</cdr:y>
    </cdr:to>
    <cdr:sp macro="" textlink="">
      <cdr:nvSpPr>
        <cdr:cNvPr id="2" name="TextBox 1"/>
        <cdr:cNvSpPr txBox="1"/>
      </cdr:nvSpPr>
      <cdr:spPr>
        <a:xfrm xmlns:a="http://schemas.openxmlformats.org/drawingml/2006/main">
          <a:off x="0" y="19050"/>
          <a:ext cx="9282697"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800" b="1">
              <a:latin typeface="Arial" panose="020B0604020202020204" pitchFamily="34" charset="0"/>
              <a:cs typeface="Arial" panose="020B0604020202020204" pitchFamily="34" charset="0"/>
            </a:rPr>
            <a:t>SEEK SEI m/m %</a:t>
          </a:r>
        </a:p>
      </cdr:txBody>
    </cdr:sp>
  </cdr:relSizeAnchor>
  <cdr:relSizeAnchor xmlns:cdr="http://schemas.openxmlformats.org/drawingml/2006/chartDrawing">
    <cdr:from>
      <cdr:x>0.00616</cdr:x>
      <cdr:y>0.10707</cdr:y>
    </cdr:from>
    <cdr:to>
      <cdr:x>0.10466</cdr:x>
      <cdr:y>0.8487</cdr:y>
    </cdr:to>
    <cdr:sp macro="" textlink="">
      <cdr:nvSpPr>
        <cdr:cNvPr id="3" name="TextBox 2"/>
        <cdr:cNvSpPr txBox="1"/>
      </cdr:nvSpPr>
      <cdr:spPr>
        <a:xfrm xmlns:a="http://schemas.openxmlformats.org/drawingml/2006/main" rot="16200000">
          <a:off x="-1728788" y="2433638"/>
          <a:ext cx="448627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000">
              <a:latin typeface="Arial" panose="020B0604020202020204" pitchFamily="34" charset="0"/>
              <a:cs typeface="Arial" panose="020B0604020202020204" pitchFamily="34" charset="0"/>
            </a:rPr>
            <a:t>Per cent</a:t>
          </a:r>
        </a:p>
      </cdr:txBody>
    </cdr:sp>
  </cdr:relSizeAnchor>
  <cdr:relSizeAnchor xmlns:cdr="http://schemas.openxmlformats.org/drawingml/2006/chartDrawing">
    <cdr:from>
      <cdr:x>0.00291</cdr:x>
      <cdr:y>0.93058</cdr:y>
    </cdr:from>
    <cdr:to>
      <cdr:x>0.4862</cdr:x>
      <cdr:y>0.98819</cdr:y>
    </cdr:to>
    <cdr:sp macro="" textlink="">
      <cdr:nvSpPr>
        <cdr:cNvPr id="4" name="TextBox 1"/>
        <cdr:cNvSpPr txBox="1"/>
      </cdr:nvSpPr>
      <cdr:spPr>
        <a:xfrm xmlns:a="http://schemas.openxmlformats.org/drawingml/2006/main">
          <a:off x="26988" y="5629275"/>
          <a:ext cx="4486275" cy="34849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AU" sz="1600">
              <a:latin typeface="Arial" panose="020B0604020202020204" pitchFamily="34" charset="0"/>
              <a:cs typeface="Arial" panose="020B0604020202020204" pitchFamily="34" charset="0"/>
            </a:rPr>
            <a:t>Source: SEEK; NAB</a:t>
          </a:r>
        </a:p>
      </cdr:txBody>
    </cdr:sp>
  </cdr:relSizeAnchor>
  <cdr:relSizeAnchor xmlns:cdr="http://schemas.openxmlformats.org/drawingml/2006/chartDrawing">
    <cdr:from>
      <cdr:x>0.7473</cdr:x>
      <cdr:y>0.34061</cdr:y>
    </cdr:from>
    <cdr:to>
      <cdr:x>0.84581</cdr:x>
      <cdr:y>0.49177</cdr:y>
    </cdr:to>
    <cdr:sp macro="" textlink="">
      <cdr:nvSpPr>
        <cdr:cNvPr id="6" name="TextBox 1"/>
        <cdr:cNvSpPr txBox="1"/>
      </cdr:nvSpPr>
      <cdr:spPr>
        <a:xfrm xmlns:a="http://schemas.openxmlformats.org/drawingml/2006/main">
          <a:off x="6940103" y="2060143"/>
          <a:ext cx="914850" cy="9142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2000">
              <a:solidFill>
                <a:srgbClr val="FF33CC"/>
              </a:solidFill>
              <a:latin typeface="Arial" panose="020B0604020202020204" pitchFamily="34" charset="0"/>
              <a:cs typeface="Arial" panose="020B0604020202020204" pitchFamily="34" charset="0"/>
            </a:rPr>
            <a:t>Trend</a:t>
          </a:r>
        </a:p>
      </cdr:txBody>
    </cdr:sp>
  </cdr:relSizeAnchor>
  <cdr:relSizeAnchor xmlns:cdr="http://schemas.openxmlformats.org/drawingml/2006/chartDrawing">
    <cdr:from>
      <cdr:x>0.10359</cdr:x>
      <cdr:y>0.47874</cdr:y>
    </cdr:from>
    <cdr:to>
      <cdr:x>0.89129</cdr:x>
      <cdr:y>0.47874</cdr:y>
    </cdr:to>
    <cdr:cxnSp macro="">
      <cdr:nvCxnSpPr>
        <cdr:cNvPr id="8" name="Straight Connector 7">
          <a:extLst xmlns:a="http://schemas.openxmlformats.org/drawingml/2006/main">
            <a:ext uri="{FF2B5EF4-FFF2-40B4-BE49-F238E27FC236}">
              <a16:creationId xmlns:a16="http://schemas.microsoft.com/office/drawing/2014/main" id="{2442F9B3-F4AE-4342-A3B2-8151DCA16BF9}"/>
            </a:ext>
          </a:extLst>
        </cdr:cNvPr>
        <cdr:cNvCxnSpPr/>
      </cdr:nvCxnSpPr>
      <cdr:spPr>
        <a:xfrm xmlns:a="http://schemas.openxmlformats.org/drawingml/2006/main">
          <a:off x="961999" y="2895579"/>
          <a:ext cx="7315271"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0.89162</cdr:x>
      <cdr:y>0.10761</cdr:y>
    </cdr:from>
    <cdr:to>
      <cdr:x>0.99012</cdr:x>
      <cdr:y>0.84924</cdr:y>
    </cdr:to>
    <cdr:sp macro="" textlink="">
      <cdr:nvSpPr>
        <cdr:cNvPr id="9" name="TextBox 1"/>
        <cdr:cNvSpPr txBox="1"/>
      </cdr:nvSpPr>
      <cdr:spPr>
        <a:xfrm xmlns:a="http://schemas.openxmlformats.org/drawingml/2006/main" rot="5400000">
          <a:off x="6494952" y="2436326"/>
          <a:ext cx="4485656" cy="91475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a:latin typeface="Arial" panose="020B0604020202020204" pitchFamily="34" charset="0"/>
              <a:cs typeface="Arial" panose="020B0604020202020204" pitchFamily="34" charset="0"/>
            </a:rPr>
            <a:t>Per cent</a:t>
          </a:r>
        </a:p>
      </cdr:txBody>
    </cdr:sp>
  </cdr:relSizeAnchor>
  <cdr:relSizeAnchor xmlns:cdr="http://schemas.openxmlformats.org/drawingml/2006/chartDrawing">
    <cdr:from>
      <cdr:x>0.41368</cdr:x>
      <cdr:y>0.21942</cdr:y>
    </cdr:from>
    <cdr:to>
      <cdr:x>0.51219</cdr:x>
      <cdr:y>0.37058</cdr:y>
    </cdr:to>
    <cdr:sp macro="" textlink="">
      <cdr:nvSpPr>
        <cdr:cNvPr id="10" name="TextBox 1"/>
        <cdr:cNvSpPr txBox="1"/>
      </cdr:nvSpPr>
      <cdr:spPr>
        <a:xfrm xmlns:a="http://schemas.openxmlformats.org/drawingml/2006/main">
          <a:off x="3841750" y="1327150"/>
          <a:ext cx="914850" cy="9142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2000">
              <a:solidFill>
                <a:srgbClr val="0000CC"/>
              </a:solidFill>
              <a:latin typeface="Arial" panose="020B0604020202020204" pitchFamily="34" charset="0"/>
              <a:cs typeface="Arial" panose="020B0604020202020204" pitchFamily="34" charset="0"/>
            </a:rPr>
            <a:t>Seasonally</a:t>
          </a:r>
          <a:r>
            <a:rPr lang="en-AU" sz="2000" baseline="0">
              <a:solidFill>
                <a:srgbClr val="0000CC"/>
              </a:solidFill>
              <a:latin typeface="Arial" panose="020B0604020202020204" pitchFamily="34" charset="0"/>
              <a:cs typeface="Arial" panose="020B0604020202020204" pitchFamily="34" charset="0"/>
            </a:rPr>
            <a:t> adjusted</a:t>
          </a:r>
          <a:endParaRPr lang="en-AU" sz="2000">
            <a:solidFill>
              <a:srgbClr val="0000CC"/>
            </a:solidFill>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85111" cy="608894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0.0025</cdr:x>
      <cdr:y>0.00512</cdr:y>
    </cdr:from>
    <cdr:to>
      <cdr:x>1</cdr:x>
      <cdr:y>0.15611</cdr:y>
    </cdr:to>
    <cdr:sp macro="" textlink="">
      <cdr:nvSpPr>
        <cdr:cNvPr id="2" name="TextBox 1"/>
        <cdr:cNvSpPr txBox="1"/>
      </cdr:nvSpPr>
      <cdr:spPr>
        <a:xfrm xmlns:a="http://schemas.openxmlformats.org/drawingml/2006/main">
          <a:off x="23231" y="30976"/>
          <a:ext cx="9269452"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400" b="1">
              <a:latin typeface="Arial" panose="020B0604020202020204" pitchFamily="34" charset="0"/>
              <a:cs typeface="Arial" panose="020B0604020202020204" pitchFamily="34" charset="0"/>
            </a:rPr>
            <a:t>Job Ads</a:t>
          </a:r>
          <a:r>
            <a:rPr lang="en-AU" sz="2400" b="1" baseline="0">
              <a:latin typeface="Arial" panose="020B0604020202020204" pitchFamily="34" charset="0"/>
              <a:cs typeface="Arial" panose="020B0604020202020204" pitchFamily="34" charset="0"/>
            </a:rPr>
            <a:t> - Seasonal Adjustment Comprison</a:t>
          </a:r>
          <a:endParaRPr lang="en-AU" sz="2400" b="1">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2060"/>
  </sheetPr>
  <dimension ref="A1:U470"/>
  <sheetViews>
    <sheetView zoomScale="80" zoomScaleNormal="80" workbookViewId="0">
      <pane xSplit="1" ySplit="2" topLeftCell="B3" activePane="bottomRight" state="frozen"/>
      <selection sqref="A1:U292"/>
      <selection pane="topRight" sqref="A1:U292"/>
      <selection pane="bottomLeft" sqref="A1:U292"/>
      <selection pane="bottomRight" activeCell="N229" sqref="N229"/>
    </sheetView>
  </sheetViews>
  <sheetFormatPr defaultRowHeight="15"/>
  <cols>
    <col min="11" max="11" width="2.140625" style="18" customWidth="1"/>
  </cols>
  <sheetData>
    <row r="1" spans="1:21" ht="15.75">
      <c r="A1" s="24" t="s">
        <v>54</v>
      </c>
      <c r="B1" s="18"/>
      <c r="C1" s="18"/>
      <c r="D1" s="18"/>
      <c r="E1" s="18"/>
      <c r="F1" s="18"/>
      <c r="G1" s="18"/>
      <c r="H1" s="18"/>
      <c r="I1" s="18"/>
      <c r="J1" s="18"/>
      <c r="L1" s="24" t="s">
        <v>55</v>
      </c>
      <c r="M1" s="18"/>
      <c r="N1" s="18"/>
      <c r="O1" s="18"/>
      <c r="P1" s="18"/>
      <c r="Q1" s="18"/>
      <c r="R1" s="18"/>
      <c r="S1" s="18"/>
      <c r="T1" s="18"/>
      <c r="U1" s="18"/>
    </row>
    <row r="2" spans="1:21">
      <c r="A2" s="21" t="s">
        <v>11</v>
      </c>
      <c r="B2" s="12" t="s">
        <v>12</v>
      </c>
      <c r="C2" s="12" t="s">
        <v>13</v>
      </c>
      <c r="D2" s="12" t="s">
        <v>14</v>
      </c>
      <c r="E2" s="12" t="s">
        <v>15</v>
      </c>
      <c r="F2" s="12" t="s">
        <v>16</v>
      </c>
      <c r="G2" s="12" t="s">
        <v>17</v>
      </c>
      <c r="H2" s="12" t="s">
        <v>18</v>
      </c>
      <c r="I2" s="12" t="s">
        <v>19</v>
      </c>
      <c r="J2" s="12" t="s">
        <v>20</v>
      </c>
      <c r="L2" s="21" t="s">
        <v>11</v>
      </c>
      <c r="M2" s="12" t="s">
        <v>12</v>
      </c>
      <c r="N2" s="12" t="s">
        <v>13</v>
      </c>
      <c r="O2" s="12" t="s">
        <v>14</v>
      </c>
      <c r="P2" s="12" t="s">
        <v>15</v>
      </c>
      <c r="Q2" s="12" t="s">
        <v>16</v>
      </c>
      <c r="R2" s="12" t="s">
        <v>17</v>
      </c>
      <c r="S2" s="12" t="s">
        <v>18</v>
      </c>
      <c r="T2" s="12" t="s">
        <v>19</v>
      </c>
      <c r="U2" s="12" t="s">
        <v>20</v>
      </c>
    </row>
    <row r="3" spans="1:21" hidden="1">
      <c r="A3" s="20">
        <v>37073</v>
      </c>
      <c r="B3" s="22">
        <v>49.520452362298187</v>
      </c>
      <c r="C3" s="22">
        <v>30.265520364767674</v>
      </c>
      <c r="D3" s="22">
        <v>13.36727807800219</v>
      </c>
      <c r="E3" s="22">
        <v>22.268139145889705</v>
      </c>
      <c r="F3" s="22">
        <v>9.8817269608597726</v>
      </c>
      <c r="G3" s="22">
        <v>10.099294004375913</v>
      </c>
      <c r="H3" s="22">
        <v>9.3105844312958368</v>
      </c>
      <c r="I3" s="22">
        <v>21.78568223907293</v>
      </c>
      <c r="J3" s="22">
        <v>28.590745718977452</v>
      </c>
      <c r="L3" s="20">
        <v>37073</v>
      </c>
      <c r="M3" s="22"/>
      <c r="N3" s="22"/>
      <c r="O3" s="22"/>
      <c r="P3" s="22"/>
      <c r="Q3" s="22"/>
      <c r="R3" s="22"/>
      <c r="S3" s="22"/>
      <c r="T3" s="22"/>
      <c r="U3" s="22"/>
    </row>
    <row r="4" spans="1:21" hidden="1">
      <c r="A4" s="20">
        <v>37104</v>
      </c>
      <c r="B4" s="22">
        <v>53.416718698899281</v>
      </c>
      <c r="C4" s="22">
        <v>34.222213355792505</v>
      </c>
      <c r="D4" s="22">
        <v>15.372467353182021</v>
      </c>
      <c r="E4" s="22">
        <v>23.302872574310911</v>
      </c>
      <c r="F4" s="22">
        <v>10.556685786147032</v>
      </c>
      <c r="G4" s="22">
        <v>12.900586446336062</v>
      </c>
      <c r="H4" s="22">
        <v>12.189612929222294</v>
      </c>
      <c r="I4" s="22">
        <v>26.95056577410223</v>
      </c>
      <c r="J4" s="22">
        <v>31.549286576686399</v>
      </c>
      <c r="L4" s="20">
        <v>37104</v>
      </c>
      <c r="M4" s="22"/>
      <c r="N4" s="22"/>
      <c r="O4" s="22"/>
      <c r="P4" s="22"/>
      <c r="Q4" s="22"/>
      <c r="R4" s="22"/>
      <c r="S4" s="22"/>
      <c r="T4" s="22"/>
      <c r="U4" s="22"/>
    </row>
    <row r="5" spans="1:21" hidden="1">
      <c r="A5" s="20">
        <v>37135</v>
      </c>
      <c r="B5" s="22">
        <v>48.831540523542152</v>
      </c>
      <c r="C5" s="22">
        <v>29.580305870079606</v>
      </c>
      <c r="D5" s="22">
        <v>12.503308521021447</v>
      </c>
      <c r="E5" s="22">
        <v>19.357660222119506</v>
      </c>
      <c r="F5" s="22">
        <v>8.7214785888411654</v>
      </c>
      <c r="G5" s="22">
        <v>6.6560888133205838</v>
      </c>
      <c r="H5" s="22">
        <v>9.338252705467097</v>
      </c>
      <c r="I5" s="22">
        <v>21.204157201493381</v>
      </c>
      <c r="J5" s="22">
        <v>27.586532171772447</v>
      </c>
      <c r="L5" s="20">
        <v>37135</v>
      </c>
      <c r="M5" s="22"/>
      <c r="N5" s="22"/>
      <c r="O5" s="22"/>
      <c r="P5" s="22"/>
      <c r="Q5" s="22"/>
      <c r="R5" s="22"/>
      <c r="S5" s="22"/>
      <c r="T5" s="22"/>
      <c r="U5" s="22"/>
    </row>
    <row r="6" spans="1:21" hidden="1">
      <c r="A6" s="20">
        <v>37165</v>
      </c>
      <c r="B6" s="22">
        <v>45.061266787152235</v>
      </c>
      <c r="C6" s="22">
        <v>26.213327088857202</v>
      </c>
      <c r="D6" s="22">
        <v>9.8413329009040424</v>
      </c>
      <c r="E6" s="22">
        <v>18.026176111054561</v>
      </c>
      <c r="F6" s="22">
        <v>9.1819287427065071</v>
      </c>
      <c r="G6" s="22">
        <v>9.0308013743059696</v>
      </c>
      <c r="H6" s="22">
        <v>6.368416604660303</v>
      </c>
      <c r="I6" s="22">
        <v>22.796484561042625</v>
      </c>
      <c r="J6" s="22">
        <v>24.386160029130551</v>
      </c>
      <c r="L6" s="20">
        <v>37165</v>
      </c>
      <c r="M6" s="22"/>
      <c r="N6" s="22"/>
      <c r="O6" s="22"/>
      <c r="P6" s="22"/>
      <c r="Q6" s="22"/>
      <c r="R6" s="22"/>
      <c r="S6" s="22"/>
      <c r="T6" s="22"/>
      <c r="U6" s="22"/>
    </row>
    <row r="7" spans="1:21" hidden="1">
      <c r="A7" s="20">
        <v>37196</v>
      </c>
      <c r="B7" s="22">
        <v>51.857157148560198</v>
      </c>
      <c r="C7" s="22">
        <v>28.759118609287448</v>
      </c>
      <c r="D7" s="22">
        <v>15.21334751019057</v>
      </c>
      <c r="E7" s="22">
        <v>25.617664206446833</v>
      </c>
      <c r="F7" s="22">
        <v>9.6092627573871088</v>
      </c>
      <c r="G7" s="22">
        <v>11.975896929076598</v>
      </c>
      <c r="H7" s="22">
        <v>7.8753801265926597</v>
      </c>
      <c r="I7" s="22">
        <v>22.321666522824497</v>
      </c>
      <c r="J7" s="22">
        <v>29.854660185780237</v>
      </c>
      <c r="L7" s="20">
        <v>37196</v>
      </c>
      <c r="M7" s="22"/>
      <c r="N7" s="22"/>
      <c r="O7" s="22"/>
      <c r="P7" s="22"/>
      <c r="Q7" s="22"/>
      <c r="R7" s="22"/>
      <c r="S7" s="22"/>
      <c r="T7" s="22"/>
      <c r="U7" s="22"/>
    </row>
    <row r="8" spans="1:21" hidden="1">
      <c r="A8" s="20">
        <v>37226</v>
      </c>
      <c r="B8" s="22">
        <v>37.501931446777917</v>
      </c>
      <c r="C8" s="22">
        <v>25.387330287683941</v>
      </c>
      <c r="D8" s="22">
        <v>11.773296697554352</v>
      </c>
      <c r="E8" s="22">
        <v>20.020400941621524</v>
      </c>
      <c r="F8" s="22">
        <v>10.52343974677599</v>
      </c>
      <c r="G8" s="22">
        <v>8.1809449798127503</v>
      </c>
      <c r="H8" s="22">
        <v>7.6137563340427681</v>
      </c>
      <c r="I8" s="22">
        <v>16.369083509217848</v>
      </c>
      <c r="J8" s="22">
        <v>22.86323130863876</v>
      </c>
      <c r="L8" s="20">
        <v>37226</v>
      </c>
      <c r="M8" s="22"/>
      <c r="N8" s="22"/>
      <c r="O8" s="22"/>
      <c r="P8" s="22"/>
      <c r="Q8" s="22"/>
      <c r="R8" s="22"/>
      <c r="S8" s="22"/>
      <c r="T8" s="22"/>
      <c r="U8" s="22"/>
    </row>
    <row r="9" spans="1:21" hidden="1">
      <c r="A9" s="20">
        <v>37257</v>
      </c>
      <c r="B9" s="22">
        <v>35.333967325978961</v>
      </c>
      <c r="C9" s="22">
        <v>25.023190962938095</v>
      </c>
      <c r="D9" s="22">
        <v>11.782514310447571</v>
      </c>
      <c r="E9" s="22">
        <v>22.058195901026536</v>
      </c>
      <c r="F9" s="22">
        <v>8.1274370939991432</v>
      </c>
      <c r="G9" s="22">
        <v>9.9605652602023209</v>
      </c>
      <c r="H9" s="22">
        <v>8.3374146823733284</v>
      </c>
      <c r="I9" s="22">
        <v>22.285170932617827</v>
      </c>
      <c r="J9" s="22">
        <v>22.360527120799865</v>
      </c>
      <c r="L9" s="20">
        <v>37257</v>
      </c>
      <c r="M9" s="22">
        <v>40.202238383781783</v>
      </c>
      <c r="N9" s="22">
        <v>25.705593080244615</v>
      </c>
      <c r="O9" s="22">
        <v>12.561250220806564</v>
      </c>
      <c r="P9" s="22">
        <v>22.08990104561822</v>
      </c>
      <c r="Q9" s="22">
        <v>9.682593545413825</v>
      </c>
      <c r="R9" s="22">
        <v>10.446079805390193</v>
      </c>
      <c r="S9" s="22">
        <v>7.8291714470929366</v>
      </c>
      <c r="T9" s="22">
        <v>21.540361769350522</v>
      </c>
      <c r="U9" s="22">
        <v>24.245231744590559</v>
      </c>
    </row>
    <row r="10" spans="1:21" hidden="1">
      <c r="A10" s="20">
        <v>37288</v>
      </c>
      <c r="B10" s="22">
        <v>41.890181941591628</v>
      </c>
      <c r="C10" s="22">
        <v>25.731284960061917</v>
      </c>
      <c r="D10" s="22">
        <v>12.937017094314495</v>
      </c>
      <c r="E10" s="22">
        <v>22.256924838609542</v>
      </c>
      <c r="F10" s="22">
        <v>10.803753324480368</v>
      </c>
      <c r="G10" s="22">
        <v>11.573059924946143</v>
      </c>
      <c r="H10" s="22">
        <v>8.9964694424094098</v>
      </c>
      <c r="I10" s="22">
        <v>22.348648394615843</v>
      </c>
      <c r="J10" s="22">
        <v>24.988394703144337</v>
      </c>
      <c r="L10" s="20">
        <v>37288</v>
      </c>
      <c r="M10" s="22">
        <v>39.592515229725663</v>
      </c>
      <c r="N10" s="22">
        <v>25.868670975554782</v>
      </c>
      <c r="O10" s="22">
        <v>13.053094114470673</v>
      </c>
      <c r="P10" s="22">
        <v>22.738076174032475</v>
      </c>
      <c r="Q10" s="22">
        <v>9.9294269053046467</v>
      </c>
      <c r="R10" s="22">
        <v>11.475866654789074</v>
      </c>
      <c r="S10" s="22">
        <v>8.4751921049054335</v>
      </c>
      <c r="T10" s="22">
        <v>23.235552141535049</v>
      </c>
      <c r="U10" s="22">
        <v>24.319363643639104</v>
      </c>
    </row>
    <row r="11" spans="1:21" hidden="1">
      <c r="A11" s="20">
        <v>37316</v>
      </c>
      <c r="B11" s="22">
        <v>38.851532725856885</v>
      </c>
      <c r="C11" s="22">
        <v>26.345162738907103</v>
      </c>
      <c r="D11" s="22">
        <v>13.781322425733809</v>
      </c>
      <c r="E11" s="22">
        <v>22.221103225228862</v>
      </c>
      <c r="F11" s="22">
        <v>10.069962777650426</v>
      </c>
      <c r="G11" s="22">
        <v>12.991733246078949</v>
      </c>
      <c r="H11" s="22">
        <v>8.5951804795183886</v>
      </c>
      <c r="I11" s="22">
        <v>22.86623104681809</v>
      </c>
      <c r="J11" s="22">
        <v>24.374294191892361</v>
      </c>
      <c r="L11" s="20">
        <v>37316</v>
      </c>
      <c r="M11" s="22">
        <v>39.932068055423436</v>
      </c>
      <c r="N11" s="22">
        <v>26.490204658526885</v>
      </c>
      <c r="O11" s="22">
        <v>13.676799738816342</v>
      </c>
      <c r="P11" s="22">
        <v>23.314486609836298</v>
      </c>
      <c r="Q11" s="22">
        <v>10.172984987530542</v>
      </c>
      <c r="R11" s="22">
        <v>12.674740619006439</v>
      </c>
      <c r="S11" s="22">
        <v>9.498213960981543</v>
      </c>
      <c r="T11" s="22">
        <v>25.170799741170669</v>
      </c>
      <c r="U11" s="22">
        <v>24.825261049858049</v>
      </c>
    </row>
    <row r="12" spans="1:21" hidden="1">
      <c r="A12" s="20">
        <v>37347</v>
      </c>
      <c r="B12" s="22">
        <v>43.335052758011358</v>
      </c>
      <c r="C12" s="22">
        <v>27.404925597362467</v>
      </c>
      <c r="D12" s="22">
        <v>14.469598547686541</v>
      </c>
      <c r="E12" s="22">
        <v>26.743997070293069</v>
      </c>
      <c r="F12" s="22">
        <v>10.409094009872238</v>
      </c>
      <c r="G12" s="22">
        <v>13.286204079665792</v>
      </c>
      <c r="H12" s="22">
        <v>9.7103759416618924</v>
      </c>
      <c r="I12" s="22">
        <v>33.126174629764868</v>
      </c>
      <c r="J12" s="22">
        <v>26.445141538934099</v>
      </c>
      <c r="L12" s="20">
        <v>37347</v>
      </c>
      <c r="M12" s="22">
        <v>40.693948468711561</v>
      </c>
      <c r="N12" s="22">
        <v>27.275311054205481</v>
      </c>
      <c r="O12" s="22">
        <v>14.306964787271101</v>
      </c>
      <c r="P12" s="22">
        <v>23.762818033415488</v>
      </c>
      <c r="Q12" s="22">
        <v>10.352967374113613</v>
      </c>
      <c r="R12" s="22">
        <v>13.908064628974273</v>
      </c>
      <c r="S12" s="22">
        <v>10.641641774285718</v>
      </c>
      <c r="T12" s="22">
        <v>26.810759215491721</v>
      </c>
      <c r="U12" s="22">
        <v>25.491314002339529</v>
      </c>
    </row>
    <row r="13" spans="1:21" hidden="1">
      <c r="A13" s="20">
        <v>37377</v>
      </c>
      <c r="B13" s="22">
        <v>41.453340740774003</v>
      </c>
      <c r="C13" s="22">
        <v>28.670723529862265</v>
      </c>
      <c r="D13" s="22">
        <v>15.184895150685829</v>
      </c>
      <c r="E13" s="22">
        <v>22.864864698042769</v>
      </c>
      <c r="F13" s="22">
        <v>10.350699693515462</v>
      </c>
      <c r="G13" s="22">
        <v>15.018220312220091</v>
      </c>
      <c r="H13" s="22">
        <v>11.351744698873981</v>
      </c>
      <c r="I13" s="22">
        <v>29.389553310351761</v>
      </c>
      <c r="J13" s="22">
        <v>26.382176820952097</v>
      </c>
      <c r="L13" s="20">
        <v>37377</v>
      </c>
      <c r="M13" s="22">
        <v>41.449260171607385</v>
      </c>
      <c r="N13" s="22">
        <v>28.095459805043767</v>
      </c>
      <c r="O13" s="22">
        <v>14.958763262273072</v>
      </c>
      <c r="P13" s="22">
        <v>24.178342567389812</v>
      </c>
      <c r="Q13" s="22">
        <v>10.486077702709544</v>
      </c>
      <c r="R13" s="22">
        <v>15.256790697324373</v>
      </c>
      <c r="S13" s="22">
        <v>11.780525044404367</v>
      </c>
      <c r="T13" s="22">
        <v>27.979531992000663</v>
      </c>
      <c r="U13" s="22">
        <v>26.169604437056005</v>
      </c>
    </row>
    <row r="14" spans="1:21" hidden="1">
      <c r="A14" s="20">
        <v>37408</v>
      </c>
      <c r="B14" s="22">
        <v>41.423419776259422</v>
      </c>
      <c r="C14" s="22">
        <v>28.734046913675854</v>
      </c>
      <c r="D14" s="22">
        <v>15.773865926590828</v>
      </c>
      <c r="E14" s="22">
        <v>24.382483019518617</v>
      </c>
      <c r="F14" s="22">
        <v>10.999892374453278</v>
      </c>
      <c r="G14" s="22">
        <v>17.965749151663633</v>
      </c>
      <c r="H14" s="22">
        <v>15.54915447020405</v>
      </c>
      <c r="I14" s="22">
        <v>24.958826933439614</v>
      </c>
      <c r="J14" s="22">
        <v>26.753172021227389</v>
      </c>
      <c r="L14" s="20">
        <v>37408</v>
      </c>
      <c r="M14" s="22">
        <v>41.758306733757244</v>
      </c>
      <c r="N14" s="22">
        <v>28.771659421875274</v>
      </c>
      <c r="O14" s="22">
        <v>15.54869185064414</v>
      </c>
      <c r="P14" s="22">
        <v>24.421384256006277</v>
      </c>
      <c r="Q14" s="22">
        <v>10.522366237236163</v>
      </c>
      <c r="R14" s="22">
        <v>16.4759812046719</v>
      </c>
      <c r="S14" s="22">
        <v>12.817551998304518</v>
      </c>
      <c r="T14" s="22">
        <v>28.569862309890421</v>
      </c>
      <c r="U14" s="22">
        <v>26.636156981390595</v>
      </c>
    </row>
    <row r="15" spans="1:21" hidden="1">
      <c r="A15" s="20">
        <v>37438</v>
      </c>
      <c r="B15" s="22">
        <v>42.396014248588578</v>
      </c>
      <c r="C15" s="22">
        <v>29.284060663813566</v>
      </c>
      <c r="D15" s="22">
        <v>15.737799036499206</v>
      </c>
      <c r="E15" s="22">
        <v>24.482459947574718</v>
      </c>
      <c r="F15" s="22">
        <v>10.668515809698507</v>
      </c>
      <c r="G15" s="22">
        <v>16.67287503811929</v>
      </c>
      <c r="H15" s="22">
        <v>13.662753732860377</v>
      </c>
      <c r="I15" s="22">
        <v>28.176420246439797</v>
      </c>
      <c r="J15" s="22">
        <v>26.728247489376479</v>
      </c>
      <c r="L15" s="20">
        <v>37438</v>
      </c>
      <c r="M15" s="22">
        <v>41.509633104127239</v>
      </c>
      <c r="N15" s="22">
        <v>29.145236102751021</v>
      </c>
      <c r="O15" s="22">
        <v>15.926339558805763</v>
      </c>
      <c r="P15" s="22">
        <v>24.3736955541575</v>
      </c>
      <c r="Q15" s="22">
        <v>10.423313447839446</v>
      </c>
      <c r="R15" s="22">
        <v>17.421763115605035</v>
      </c>
      <c r="S15" s="22">
        <v>13.668655052673524</v>
      </c>
      <c r="T15" s="22">
        <v>28.965086459089907</v>
      </c>
      <c r="U15" s="22">
        <v>26.755330364554631</v>
      </c>
    </row>
    <row r="16" spans="1:21" hidden="1">
      <c r="A16" s="20">
        <v>37469</v>
      </c>
      <c r="B16" s="22">
        <v>40.808476359312202</v>
      </c>
      <c r="C16" s="22">
        <v>29.88940192976786</v>
      </c>
      <c r="D16" s="22">
        <v>16.187203422357175</v>
      </c>
      <c r="E16" s="22">
        <v>24.618727661521913</v>
      </c>
      <c r="F16" s="22">
        <v>9.6961934480642444</v>
      </c>
      <c r="G16" s="22">
        <v>16.636041078819456</v>
      </c>
      <c r="H16" s="22">
        <v>13.279813590393234</v>
      </c>
      <c r="I16" s="22">
        <v>29.377825119429161</v>
      </c>
      <c r="J16" s="22">
        <v>27.066607292114568</v>
      </c>
      <c r="L16" s="20">
        <v>37469</v>
      </c>
      <c r="M16" s="22">
        <v>41.260428650245665</v>
      </c>
      <c r="N16" s="22">
        <v>29.32307181705669</v>
      </c>
      <c r="O16" s="22">
        <v>16.236809518766808</v>
      </c>
      <c r="P16" s="22">
        <v>24.354607562244105</v>
      </c>
      <c r="Q16" s="22">
        <v>10.277022574342125</v>
      </c>
      <c r="R16" s="22">
        <v>18.165435952499919</v>
      </c>
      <c r="S16" s="22">
        <v>14.38618000917292</v>
      </c>
      <c r="T16" s="22">
        <v>29.721289803396967</v>
      </c>
      <c r="U16" s="22">
        <v>26.804164068534014</v>
      </c>
    </row>
    <row r="17" spans="1:21" hidden="1">
      <c r="A17" s="20">
        <v>37500</v>
      </c>
      <c r="B17" s="22">
        <v>40.061137281093586</v>
      </c>
      <c r="C17" s="22">
        <v>29.058129939770204</v>
      </c>
      <c r="D17" s="22">
        <v>16.622420161292187</v>
      </c>
      <c r="E17" s="22">
        <v>24.277556957576941</v>
      </c>
      <c r="F17" s="22">
        <v>10.571247833637102</v>
      </c>
      <c r="G17" s="22">
        <v>20.310500957083505</v>
      </c>
      <c r="H17" s="22">
        <v>14.143445086317048</v>
      </c>
      <c r="I17" s="22">
        <v>32.642471184600382</v>
      </c>
      <c r="J17" s="22">
        <v>26.407426355400844</v>
      </c>
      <c r="L17" s="20">
        <v>37500</v>
      </c>
      <c r="M17" s="22">
        <v>41.250785737465392</v>
      </c>
      <c r="N17" s="22">
        <v>29.554358323575734</v>
      </c>
      <c r="O17" s="22">
        <v>16.612371431017213</v>
      </c>
      <c r="P17" s="22">
        <v>24.476985014479016</v>
      </c>
      <c r="Q17" s="22">
        <v>10.235356593955077</v>
      </c>
      <c r="R17" s="22">
        <v>18.76266696201332</v>
      </c>
      <c r="S17" s="22">
        <v>14.95260193692507</v>
      </c>
      <c r="T17" s="22">
        <v>31.016115441195975</v>
      </c>
      <c r="U17" s="22">
        <v>26.957913524557668</v>
      </c>
    </row>
    <row r="18" spans="1:21" hidden="1">
      <c r="A18" s="20">
        <v>37530</v>
      </c>
      <c r="B18" s="22">
        <v>42.340350108124291</v>
      </c>
      <c r="C18" s="22">
        <v>29.773905924983236</v>
      </c>
      <c r="D18" s="22">
        <v>17.225581418308483</v>
      </c>
      <c r="E18" s="22">
        <v>25.053448192002381</v>
      </c>
      <c r="F18" s="22">
        <v>10.311565056876368</v>
      </c>
      <c r="G18" s="22">
        <v>19.806304970978843</v>
      </c>
      <c r="H18" s="22">
        <v>15.061851733739257</v>
      </c>
      <c r="I18" s="22">
        <v>31.808753318864202</v>
      </c>
      <c r="J18" s="22">
        <v>27.359496284056206</v>
      </c>
      <c r="L18" s="20">
        <v>37530</v>
      </c>
      <c r="M18" s="22">
        <v>41.54497232904086</v>
      </c>
      <c r="N18" s="22">
        <v>30.147562479761554</v>
      </c>
      <c r="O18" s="22">
        <v>17.137485349798634</v>
      </c>
      <c r="P18" s="22">
        <v>24.838280128863939</v>
      </c>
      <c r="Q18" s="22">
        <v>10.307553198088328</v>
      </c>
      <c r="R18" s="22">
        <v>19.18823432023877</v>
      </c>
      <c r="S18" s="22">
        <v>15.385233538619461</v>
      </c>
      <c r="T18" s="22">
        <v>32.775596951737235</v>
      </c>
      <c r="U18" s="22">
        <v>27.354126792592169</v>
      </c>
    </row>
    <row r="19" spans="1:21" hidden="1">
      <c r="A19" s="20">
        <v>37561</v>
      </c>
      <c r="B19" s="22">
        <v>41.221070306823151</v>
      </c>
      <c r="C19" s="22">
        <v>30.2087517522091</v>
      </c>
      <c r="D19" s="22">
        <v>16.985268034062308</v>
      </c>
      <c r="E19" s="22">
        <v>23.378193074748399</v>
      </c>
      <c r="F19" s="22">
        <v>9.9688103158247383</v>
      </c>
      <c r="G19" s="22">
        <v>17.444910257006928</v>
      </c>
      <c r="H19" s="22">
        <v>16.508966611413751</v>
      </c>
      <c r="I19" s="22">
        <v>32.448498066947622</v>
      </c>
      <c r="J19" s="22">
        <v>27.152145413221685</v>
      </c>
      <c r="L19" s="20">
        <v>37561</v>
      </c>
      <c r="M19" s="22">
        <v>42.020112196519243</v>
      </c>
      <c r="N19" s="22">
        <v>31.085641779448942</v>
      </c>
      <c r="O19" s="22">
        <v>17.758643714200421</v>
      </c>
      <c r="P19" s="22">
        <v>25.345720880182821</v>
      </c>
      <c r="Q19" s="22">
        <v>10.519023094572292</v>
      </c>
      <c r="R19" s="22">
        <v>19.584519861800402</v>
      </c>
      <c r="S19" s="22">
        <v>15.629458572672156</v>
      </c>
      <c r="T19" s="22">
        <v>34.333390446358536</v>
      </c>
      <c r="U19" s="22">
        <v>27.917144633184503</v>
      </c>
    </row>
    <row r="20" spans="1:21" hidden="1">
      <c r="A20" s="20">
        <v>37591</v>
      </c>
      <c r="B20" s="22">
        <v>42.778145517179588</v>
      </c>
      <c r="C20" s="22">
        <v>31.28779827009776</v>
      </c>
      <c r="D20" s="22">
        <v>18.063002037804843</v>
      </c>
      <c r="E20" s="22">
        <v>26.98311579089739</v>
      </c>
      <c r="F20" s="22">
        <v>10.578158121879785</v>
      </c>
      <c r="G20" s="22">
        <v>20.148579328805116</v>
      </c>
      <c r="H20" s="22">
        <v>16.553387487855304</v>
      </c>
      <c r="I20" s="22">
        <v>37.634521933995671</v>
      </c>
      <c r="J20" s="22">
        <v>28.54300323279022</v>
      </c>
      <c r="L20" s="20">
        <v>37591</v>
      </c>
      <c r="M20" s="22">
        <v>42.331305671155881</v>
      </c>
      <c r="N20" s="22">
        <v>32.056662157542064</v>
      </c>
      <c r="O20" s="22">
        <v>18.309027446524787</v>
      </c>
      <c r="P20" s="22">
        <v>25.768466321043981</v>
      </c>
      <c r="Q20" s="22">
        <v>10.823745754751082</v>
      </c>
      <c r="R20" s="22">
        <v>19.798138402683442</v>
      </c>
      <c r="S20" s="22">
        <v>15.565588944041014</v>
      </c>
      <c r="T20" s="22">
        <v>34.915826407472316</v>
      </c>
      <c r="U20" s="22">
        <v>28.400464635977418</v>
      </c>
    </row>
    <row r="21" spans="1:21" hidden="1">
      <c r="A21" s="20">
        <v>37622</v>
      </c>
      <c r="B21" s="22">
        <v>43.307664607102517</v>
      </c>
      <c r="C21" s="22">
        <v>33.376693072601654</v>
      </c>
      <c r="D21" s="22">
        <v>19.521170221499101</v>
      </c>
      <c r="E21" s="22">
        <v>27.496919541376226</v>
      </c>
      <c r="F21" s="22">
        <v>12.12734141703783</v>
      </c>
      <c r="G21" s="22">
        <v>20.059562369465063</v>
      </c>
      <c r="H21" s="22">
        <v>15.602998297309206</v>
      </c>
      <c r="I21" s="22">
        <v>36.520507107718764</v>
      </c>
      <c r="J21" s="22">
        <v>29.438192970188116</v>
      </c>
      <c r="L21" s="20">
        <v>37622</v>
      </c>
      <c r="M21" s="22">
        <v>42.362277132216072</v>
      </c>
      <c r="N21" s="22">
        <v>32.710639455350751</v>
      </c>
      <c r="O21" s="22">
        <v>18.625197421727783</v>
      </c>
      <c r="P21" s="22">
        <v>25.982565141128244</v>
      </c>
      <c r="Q21" s="22">
        <v>11.122297875346861</v>
      </c>
      <c r="R21" s="22">
        <v>19.450448336730229</v>
      </c>
      <c r="S21" s="22">
        <v>15.101399049794425</v>
      </c>
      <c r="T21" s="22">
        <v>34.518261454472857</v>
      </c>
      <c r="U21" s="22">
        <v>28.630384518374623</v>
      </c>
    </row>
    <row r="22" spans="1:21" hidden="1">
      <c r="A22" s="20">
        <v>37653</v>
      </c>
      <c r="B22" s="22">
        <v>43.038199862981777</v>
      </c>
      <c r="C22" s="22">
        <v>35.745345946507484</v>
      </c>
      <c r="D22" s="22">
        <v>19.683615541355504</v>
      </c>
      <c r="E22" s="22">
        <v>25.054119412929975</v>
      </c>
      <c r="F22" s="22">
        <v>11.429533239053329</v>
      </c>
      <c r="G22" s="22">
        <v>20.64036302527963</v>
      </c>
      <c r="H22" s="22">
        <v>13.144620447875596</v>
      </c>
      <c r="I22" s="22">
        <v>34.189015815348334</v>
      </c>
      <c r="J22" s="22">
        <v>29.691598573427068</v>
      </c>
      <c r="L22" s="20">
        <v>37653</v>
      </c>
      <c r="M22" s="22">
        <v>42.2070743437787</v>
      </c>
      <c r="N22" s="22">
        <v>32.918440174520263</v>
      </c>
      <c r="O22" s="22">
        <v>18.704502373429165</v>
      </c>
      <c r="P22" s="22">
        <v>25.91043594642105</v>
      </c>
      <c r="Q22" s="22">
        <v>11.348869775160775</v>
      </c>
      <c r="R22" s="22">
        <v>19.098059174856719</v>
      </c>
      <c r="S22" s="22">
        <v>14.290127089412511</v>
      </c>
      <c r="T22" s="22">
        <v>33.544933026943639</v>
      </c>
      <c r="U22" s="22">
        <v>28.627125337087772</v>
      </c>
    </row>
    <row r="23" spans="1:21" hidden="1">
      <c r="A23" s="20">
        <v>37681</v>
      </c>
      <c r="B23" s="22">
        <v>42.894957942533537</v>
      </c>
      <c r="C23" s="22">
        <v>33.881149291726011</v>
      </c>
      <c r="D23" s="22">
        <v>18.829154750302536</v>
      </c>
      <c r="E23" s="22">
        <v>27.149897438599364</v>
      </c>
      <c r="F23" s="22">
        <v>11.223417659971489</v>
      </c>
      <c r="G23" s="22">
        <v>18.351487262192318</v>
      </c>
      <c r="H23" s="22">
        <v>14.00661521399576</v>
      </c>
      <c r="I23" s="22">
        <v>31.607566370269673</v>
      </c>
      <c r="J23" s="22">
        <v>29.317754581050092</v>
      </c>
      <c r="L23" s="20">
        <v>37681</v>
      </c>
      <c r="M23" s="22">
        <v>42.026001509408651</v>
      </c>
      <c r="N23" s="22">
        <v>32.710513576899167</v>
      </c>
      <c r="O23" s="22">
        <v>18.633210793715762</v>
      </c>
      <c r="P23" s="22">
        <v>25.730302538866383</v>
      </c>
      <c r="Q23" s="22">
        <v>11.479823184355482</v>
      </c>
      <c r="R23" s="22">
        <v>19.41115537821922</v>
      </c>
      <c r="S23" s="22">
        <v>13.477765855976401</v>
      </c>
      <c r="T23" s="22">
        <v>32.459320315954642</v>
      </c>
      <c r="U23" s="22">
        <v>28.500345704762552</v>
      </c>
    </row>
    <row r="24" spans="1:21" hidden="1">
      <c r="A24" s="20">
        <v>37712</v>
      </c>
      <c r="B24" s="22">
        <v>38.647111589330635</v>
      </c>
      <c r="C24" s="22">
        <v>29.276014916351144</v>
      </c>
      <c r="D24" s="22">
        <v>17.286004618702179</v>
      </c>
      <c r="E24" s="22">
        <v>24.393069195251822</v>
      </c>
      <c r="F24" s="22">
        <v>11.602089796071786</v>
      </c>
      <c r="G24" s="22">
        <v>20.856726294086926</v>
      </c>
      <c r="H24" s="22">
        <v>11.599038308404076</v>
      </c>
      <c r="I24" s="22">
        <v>28.11936414862463</v>
      </c>
      <c r="J24" s="22">
        <v>25.701366807215521</v>
      </c>
      <c r="L24" s="20">
        <v>37712</v>
      </c>
      <c r="M24" s="22">
        <v>42.053373877373588</v>
      </c>
      <c r="N24" s="22">
        <v>32.374519671804194</v>
      </c>
      <c r="O24" s="22">
        <v>18.566872002922761</v>
      </c>
      <c r="P24" s="22">
        <v>25.682395732176616</v>
      </c>
      <c r="Q24" s="22">
        <v>11.522056835920568</v>
      </c>
      <c r="R24" s="22">
        <v>20.456559072099921</v>
      </c>
      <c r="S24" s="22">
        <v>12.909040411055653</v>
      </c>
      <c r="T24" s="22">
        <v>31.745043029226856</v>
      </c>
      <c r="U24" s="22">
        <v>28.451691116384083</v>
      </c>
    </row>
    <row r="25" spans="1:21" hidden="1">
      <c r="A25" s="20">
        <v>37742</v>
      </c>
      <c r="B25" s="22">
        <v>42.738818911579266</v>
      </c>
      <c r="C25" s="22">
        <v>31.129928194779328</v>
      </c>
      <c r="D25" s="22">
        <v>17.965043962447641</v>
      </c>
      <c r="E25" s="22">
        <v>24.876901622471255</v>
      </c>
      <c r="F25" s="22">
        <v>11.551591265648604</v>
      </c>
      <c r="G25" s="22">
        <v>14.92207063880323</v>
      </c>
      <c r="H25" s="22">
        <v>13.056064198628517</v>
      </c>
      <c r="I25" s="22">
        <v>31.25902702013348</v>
      </c>
      <c r="J25" s="22">
        <v>28.560119694304614</v>
      </c>
      <c r="L25" s="20">
        <v>37742</v>
      </c>
      <c r="M25" s="22">
        <v>42.644901490122955</v>
      </c>
      <c r="N25" s="22">
        <v>32.361334208183628</v>
      </c>
      <c r="O25" s="22">
        <v>18.687590884006212</v>
      </c>
      <c r="P25" s="22">
        <v>25.941697701526834</v>
      </c>
      <c r="Q25" s="22">
        <v>11.5164696705881</v>
      </c>
      <c r="R25" s="22">
        <v>22.138677883313783</v>
      </c>
      <c r="S25" s="22">
        <v>12.74764472504005</v>
      </c>
      <c r="T25" s="22">
        <v>31.772817832341975</v>
      </c>
      <c r="U25" s="22">
        <v>28.742879505392605</v>
      </c>
    </row>
    <row r="26" spans="1:21" hidden="1">
      <c r="A26" s="20">
        <v>37773</v>
      </c>
      <c r="B26" s="22">
        <v>44.394268269789265</v>
      </c>
      <c r="C26" s="22">
        <v>33.004789735411286</v>
      </c>
      <c r="D26" s="22">
        <v>19.267151548292148</v>
      </c>
      <c r="E26" s="22">
        <v>25.886567404383097</v>
      </c>
      <c r="F26" s="22">
        <v>11.588609103740653</v>
      </c>
      <c r="G26" s="22">
        <v>23.402926072778111</v>
      </c>
      <c r="H26" s="22">
        <v>13.086655669272037</v>
      </c>
      <c r="I26" s="22">
        <v>33.682226443788167</v>
      </c>
      <c r="J26" s="22">
        <v>29.6244427761449</v>
      </c>
      <c r="L26" s="20">
        <v>37773</v>
      </c>
      <c r="M26" s="22">
        <v>43.718703716567909</v>
      </c>
      <c r="N26" s="22">
        <v>32.879023019174547</v>
      </c>
      <c r="O26" s="22">
        <v>19.096616375547601</v>
      </c>
      <c r="P26" s="22">
        <v>26.539142760392831</v>
      </c>
      <c r="Q26" s="22">
        <v>11.595285615717744</v>
      </c>
      <c r="R26" s="22">
        <v>23.836756748798866</v>
      </c>
      <c r="S26" s="22">
        <v>12.906822490654605</v>
      </c>
      <c r="T26" s="22">
        <v>32.241698460285981</v>
      </c>
      <c r="U26" s="22">
        <v>29.402279834265116</v>
      </c>
    </row>
    <row r="27" spans="1:21" hidden="1">
      <c r="A27" s="20">
        <v>37803</v>
      </c>
      <c r="B27" s="22">
        <v>46.275008935318283</v>
      </c>
      <c r="C27" s="22">
        <v>35.049898561321555</v>
      </c>
      <c r="D27" s="22">
        <v>20.738528572923805</v>
      </c>
      <c r="E27" s="22">
        <v>28.773481059704359</v>
      </c>
      <c r="F27" s="22">
        <v>12.28549114222627</v>
      </c>
      <c r="G27" s="22">
        <v>37.291595828632893</v>
      </c>
      <c r="H27" s="22">
        <v>13.408208168337127</v>
      </c>
      <c r="I27" s="22">
        <v>34.11496725391391</v>
      </c>
      <c r="J27" s="22">
        <v>31.554592345990834</v>
      </c>
      <c r="L27" s="20">
        <v>37803</v>
      </c>
      <c r="M27" s="22">
        <v>45.024245810093063</v>
      </c>
      <c r="N27" s="22">
        <v>33.985266728697091</v>
      </c>
      <c r="O27" s="22">
        <v>19.818592528427295</v>
      </c>
      <c r="P27" s="22">
        <v>27.452279588446888</v>
      </c>
      <c r="Q27" s="22">
        <v>11.872156984675167</v>
      </c>
      <c r="R27" s="22">
        <v>24.971887415919198</v>
      </c>
      <c r="S27" s="22">
        <v>13.385995244164143</v>
      </c>
      <c r="T27" s="22">
        <v>32.752822644906409</v>
      </c>
      <c r="U27" s="22">
        <v>30.340833190966173</v>
      </c>
    </row>
    <row r="28" spans="1:21" hidden="1">
      <c r="A28" s="20">
        <v>37834</v>
      </c>
      <c r="B28" s="22">
        <v>44.821931075697925</v>
      </c>
      <c r="C28" s="22">
        <v>34.845834282795884</v>
      </c>
      <c r="D28" s="22">
        <v>20.081460335771613</v>
      </c>
      <c r="E28" s="22">
        <v>29.643115055105341</v>
      </c>
      <c r="F28" s="22">
        <v>11.577977134864174</v>
      </c>
      <c r="G28" s="22">
        <v>21.926317408787444</v>
      </c>
      <c r="H28" s="22">
        <v>14.474944156515443</v>
      </c>
      <c r="I28" s="22">
        <v>33.941967730082276</v>
      </c>
      <c r="J28" s="22">
        <v>30.579265870416283</v>
      </c>
      <c r="L28" s="20">
        <v>37834</v>
      </c>
      <c r="M28" s="22">
        <v>46.203943237923546</v>
      </c>
      <c r="N28" s="22">
        <v>35.458399193839568</v>
      </c>
      <c r="O28" s="22">
        <v>20.713879028739189</v>
      </c>
      <c r="P28" s="22">
        <v>28.435715468914385</v>
      </c>
      <c r="Q28" s="22">
        <v>12.373980809346691</v>
      </c>
      <c r="R28" s="22">
        <v>25.664205508628285</v>
      </c>
      <c r="S28" s="22">
        <v>13.953678972001264</v>
      </c>
      <c r="T28" s="22">
        <v>32.896477118489301</v>
      </c>
      <c r="U28" s="22">
        <v>31.34813271813935</v>
      </c>
    </row>
    <row r="29" spans="1:21" hidden="1">
      <c r="A29" s="20">
        <v>37865</v>
      </c>
      <c r="B29" s="22">
        <v>48.114505380843184</v>
      </c>
      <c r="C29" s="22">
        <v>37.888050486182145</v>
      </c>
      <c r="D29" s="22">
        <v>21.934510215462623</v>
      </c>
      <c r="E29" s="22">
        <v>28.703411450358846</v>
      </c>
      <c r="F29" s="22">
        <v>12.861333828265979</v>
      </c>
      <c r="G29" s="22">
        <v>23.344862612038231</v>
      </c>
      <c r="H29" s="22">
        <v>13.680286923658075</v>
      </c>
      <c r="I29" s="22">
        <v>33.311513393981407</v>
      </c>
      <c r="J29" s="22">
        <v>32.918725393727073</v>
      </c>
      <c r="L29" s="20">
        <v>37865</v>
      </c>
      <c r="M29" s="22">
        <v>47.003866151560437</v>
      </c>
      <c r="N29" s="22">
        <v>36.934236406307775</v>
      </c>
      <c r="O29" s="22">
        <v>21.584758173028263</v>
      </c>
      <c r="P29" s="22">
        <v>29.322467268927859</v>
      </c>
      <c r="Q29" s="22">
        <v>13.0361176666547</v>
      </c>
      <c r="R29" s="22">
        <v>26.097118128259449</v>
      </c>
      <c r="S29" s="22">
        <v>14.442401065160926</v>
      </c>
      <c r="T29" s="22">
        <v>32.621363645432204</v>
      </c>
      <c r="U29" s="22">
        <v>32.211978835994046</v>
      </c>
    </row>
    <row r="30" spans="1:21" hidden="1">
      <c r="A30" s="20">
        <v>37895</v>
      </c>
      <c r="B30" s="22">
        <v>51.101473471088575</v>
      </c>
      <c r="C30" s="22">
        <v>38.626936100394452</v>
      </c>
      <c r="D30" s="22">
        <v>22.484252313110563</v>
      </c>
      <c r="E30" s="22">
        <v>29.260827629804748</v>
      </c>
      <c r="F30" s="22">
        <v>14.08920589880433</v>
      </c>
      <c r="G30" s="22">
        <v>27.588945509004642</v>
      </c>
      <c r="H30" s="22">
        <v>16.456640196953114</v>
      </c>
      <c r="I30" s="22">
        <v>32.336493344956644</v>
      </c>
      <c r="J30" s="22">
        <v>33.702476305860877</v>
      </c>
      <c r="L30" s="20">
        <v>37895</v>
      </c>
      <c r="M30" s="22">
        <v>47.587768239755704</v>
      </c>
      <c r="N30" s="22">
        <v>38.17024631890186</v>
      </c>
      <c r="O30" s="22">
        <v>22.313347631717498</v>
      </c>
      <c r="P30" s="22">
        <v>30.030870931689829</v>
      </c>
      <c r="Q30" s="22">
        <v>13.8053518760656</v>
      </c>
      <c r="R30" s="22">
        <v>26.729430324035373</v>
      </c>
      <c r="S30" s="22">
        <v>15.132484105754862</v>
      </c>
      <c r="T30" s="22">
        <v>32.213103012311471</v>
      </c>
      <c r="U30" s="22">
        <v>32.938231855759348</v>
      </c>
    </row>
    <row r="31" spans="1:21" hidden="1">
      <c r="A31" s="20">
        <v>37926</v>
      </c>
      <c r="B31" s="22">
        <v>44.310064686784564</v>
      </c>
      <c r="C31" s="22">
        <v>37.791723620190361</v>
      </c>
      <c r="D31" s="22">
        <v>22.891732839026265</v>
      </c>
      <c r="E31" s="22">
        <v>30.663930406872009</v>
      </c>
      <c r="F31" s="22">
        <v>14.978706395272193</v>
      </c>
      <c r="G31" s="22">
        <v>18.833343664761006</v>
      </c>
      <c r="H31" s="22">
        <v>15.297289475810894</v>
      </c>
      <c r="I31" s="22">
        <v>26.367143015444228</v>
      </c>
      <c r="J31" s="22">
        <v>32.275989760639995</v>
      </c>
      <c r="L31" s="20">
        <v>37926</v>
      </c>
      <c r="M31" s="22">
        <v>48.453826360455501</v>
      </c>
      <c r="N31" s="22">
        <v>39.328747198447758</v>
      </c>
      <c r="O31" s="22">
        <v>23.060752433871006</v>
      </c>
      <c r="P31" s="22">
        <v>30.618049732556958</v>
      </c>
      <c r="Q31" s="22">
        <v>14.579449905251465</v>
      </c>
      <c r="R31" s="22">
        <v>27.740100303209108</v>
      </c>
      <c r="S31" s="22">
        <v>16.48489451499491</v>
      </c>
      <c r="T31" s="22">
        <v>32.311830744078904</v>
      </c>
      <c r="U31" s="22">
        <v>33.770324989594705</v>
      </c>
    </row>
    <row r="32" spans="1:21" hidden="1">
      <c r="A32" s="20">
        <v>37956</v>
      </c>
      <c r="B32" s="22">
        <v>50.429218972976116</v>
      </c>
      <c r="C32" s="22">
        <v>42.11685595013968</v>
      </c>
      <c r="D32" s="22">
        <v>24.65766398152029</v>
      </c>
      <c r="E32" s="22">
        <v>32.901963991893886</v>
      </c>
      <c r="F32" s="22">
        <v>15.56280491241202</v>
      </c>
      <c r="G32" s="22">
        <v>34.48165386056786</v>
      </c>
      <c r="H32" s="22">
        <v>20.267763326956437</v>
      </c>
      <c r="I32" s="22">
        <v>38.275928642506642</v>
      </c>
      <c r="J32" s="22">
        <v>35.641128402041097</v>
      </c>
      <c r="L32" s="20">
        <v>37956</v>
      </c>
      <c r="M32" s="22">
        <v>50.123820732927392</v>
      </c>
      <c r="N32" s="22">
        <v>40.6981593505323</v>
      </c>
      <c r="O32" s="22">
        <v>24.045753786703532</v>
      </c>
      <c r="P32" s="22">
        <v>31.337039627265185</v>
      </c>
      <c r="Q32" s="22">
        <v>15.27664322656754</v>
      </c>
      <c r="R32" s="22">
        <v>29.139263228700084</v>
      </c>
      <c r="S32" s="22">
        <v>18.833440303667821</v>
      </c>
      <c r="T32" s="22">
        <v>33.20815990579846</v>
      </c>
      <c r="U32" s="22">
        <v>34.996286510251615</v>
      </c>
    </row>
    <row r="33" spans="1:21" hidden="1">
      <c r="A33" s="20">
        <v>37987</v>
      </c>
      <c r="B33" s="22">
        <v>51.295062911442415</v>
      </c>
      <c r="C33" s="22">
        <v>41.077564358177383</v>
      </c>
      <c r="D33" s="22">
        <v>24.360998366380748</v>
      </c>
      <c r="E33" s="22">
        <v>31.063313849305572</v>
      </c>
      <c r="F33" s="22">
        <v>15.943031778033861</v>
      </c>
      <c r="G33" s="22">
        <v>37.641872164674766</v>
      </c>
      <c r="H33" s="22">
        <v>15.137445289935275</v>
      </c>
      <c r="I33" s="22">
        <v>33.064313351910087</v>
      </c>
      <c r="J33" s="22">
        <v>35.767844157612636</v>
      </c>
      <c r="L33" s="20">
        <v>37987</v>
      </c>
      <c r="M33" s="22">
        <v>52.701424761851612</v>
      </c>
      <c r="N33" s="22">
        <v>42.381625467817088</v>
      </c>
      <c r="O33" s="22">
        <v>25.357428036896568</v>
      </c>
      <c r="P33" s="22">
        <v>32.349285166230032</v>
      </c>
      <c r="Q33" s="22">
        <v>15.875775343066433</v>
      </c>
      <c r="R33" s="22">
        <v>30.609651096757045</v>
      </c>
      <c r="S33" s="22">
        <v>21.515101982778088</v>
      </c>
      <c r="T33" s="22">
        <v>34.729727942028866</v>
      </c>
      <c r="U33" s="22">
        <v>36.659139362361891</v>
      </c>
    </row>
    <row r="34" spans="1:21" hidden="1">
      <c r="A34" s="20">
        <v>38018</v>
      </c>
      <c r="B34" s="22">
        <v>54.810382174895501</v>
      </c>
      <c r="C34" s="22">
        <v>43.984369026516838</v>
      </c>
      <c r="D34" s="22">
        <v>26.034276838638082</v>
      </c>
      <c r="E34" s="22">
        <v>32.927508853763591</v>
      </c>
      <c r="F34" s="22">
        <v>15.974888211659547</v>
      </c>
      <c r="G34" s="22">
        <v>25.282714070788455</v>
      </c>
      <c r="H34" s="22">
        <v>24.921546077044475</v>
      </c>
      <c r="I34" s="22">
        <v>36.273736902399868</v>
      </c>
      <c r="J34" s="22">
        <v>37.895811686234588</v>
      </c>
      <c r="L34" s="20">
        <v>38018</v>
      </c>
      <c r="M34" s="22">
        <v>55.88136002775569</v>
      </c>
      <c r="N34" s="22">
        <v>44.320845345786083</v>
      </c>
      <c r="O34" s="22">
        <v>26.895173056838861</v>
      </c>
      <c r="P34" s="22">
        <v>33.554907675160578</v>
      </c>
      <c r="Q34" s="22">
        <v>16.383898821676222</v>
      </c>
      <c r="R34" s="22">
        <v>31.343298533780821</v>
      </c>
      <c r="S34" s="22">
        <v>23.915188945760026</v>
      </c>
      <c r="T34" s="22">
        <v>36.627629166683107</v>
      </c>
      <c r="U34" s="22">
        <v>38.615085150770469</v>
      </c>
    </row>
    <row r="35" spans="1:21" hidden="1">
      <c r="A35" s="20">
        <v>38047</v>
      </c>
      <c r="B35" s="22">
        <v>61.776405541055055</v>
      </c>
      <c r="C35" s="22">
        <v>46.072616244916361</v>
      </c>
      <c r="D35" s="22">
        <v>28.267011213338293</v>
      </c>
      <c r="E35" s="22">
        <v>34.119968564064365</v>
      </c>
      <c r="F35" s="22">
        <v>17.143803577894097</v>
      </c>
      <c r="G35" s="22">
        <v>35.62420585780351</v>
      </c>
      <c r="H35" s="22">
        <v>31.618911883592993</v>
      </c>
      <c r="I35" s="22">
        <v>39.817065431809233</v>
      </c>
      <c r="J35" s="22">
        <v>41.665661719563666</v>
      </c>
      <c r="L35" s="20">
        <v>38047</v>
      </c>
      <c r="M35" s="22">
        <v>59.169103410182913</v>
      </c>
      <c r="N35" s="22">
        <v>46.364180109811045</v>
      </c>
      <c r="O35" s="22">
        <v>28.513799877399649</v>
      </c>
      <c r="P35" s="22">
        <v>34.593043358208085</v>
      </c>
      <c r="Q35" s="22">
        <v>16.869369696861657</v>
      </c>
      <c r="R35" s="22">
        <v>31.330354583914428</v>
      </c>
      <c r="S35" s="22">
        <v>25.388826634461211</v>
      </c>
      <c r="T35" s="22">
        <v>38.743661353849177</v>
      </c>
      <c r="U35" s="22">
        <v>40.641491426335648</v>
      </c>
    </row>
    <row r="36" spans="1:21" hidden="1">
      <c r="A36" s="20">
        <v>38078</v>
      </c>
      <c r="B36" s="22">
        <v>62.934460510354441</v>
      </c>
      <c r="C36" s="22">
        <v>49.423965301870851</v>
      </c>
      <c r="D36" s="22">
        <v>32.248394834051304</v>
      </c>
      <c r="E36" s="22">
        <v>37.04184856587537</v>
      </c>
      <c r="F36" s="22">
        <v>17.301191696924047</v>
      </c>
      <c r="G36" s="22">
        <v>25.912984056190187</v>
      </c>
      <c r="H36" s="22">
        <v>28.776019703596532</v>
      </c>
      <c r="I36" s="22">
        <v>42.515376258058353</v>
      </c>
      <c r="J36" s="22">
        <v>43.100059206589506</v>
      </c>
      <c r="L36" s="20">
        <v>38078</v>
      </c>
      <c r="M36" s="22">
        <v>62.005842716161041</v>
      </c>
      <c r="N36" s="22">
        <v>48.254110996348572</v>
      </c>
      <c r="O36" s="22">
        <v>30.060646578169582</v>
      </c>
      <c r="P36" s="22">
        <v>35.278455305967981</v>
      </c>
      <c r="Q36" s="22">
        <v>17.422966977279472</v>
      </c>
      <c r="R36" s="22">
        <v>31.610368310758169</v>
      </c>
      <c r="S36" s="22">
        <v>25.946504702027458</v>
      </c>
      <c r="T36" s="22">
        <v>40.83432050112355</v>
      </c>
      <c r="U36" s="22">
        <v>42.509592408603922</v>
      </c>
    </row>
    <row r="37" spans="1:21" hidden="1">
      <c r="A37" s="20">
        <v>38108</v>
      </c>
      <c r="B37" s="22">
        <v>65.189805059374947</v>
      </c>
      <c r="C37" s="22">
        <v>50.303401065375716</v>
      </c>
      <c r="D37" s="22">
        <v>31.258357597017177</v>
      </c>
      <c r="E37" s="22">
        <v>37.048666948287213</v>
      </c>
      <c r="F37" s="22">
        <v>18.391112519227395</v>
      </c>
      <c r="G37" s="22">
        <v>33.336075334196039</v>
      </c>
      <c r="H37" s="22">
        <v>24.785122947603931</v>
      </c>
      <c r="I37" s="22">
        <v>39.720946793890882</v>
      </c>
      <c r="J37" s="22">
        <v>44.551554283596339</v>
      </c>
      <c r="L37" s="20">
        <v>38108</v>
      </c>
      <c r="M37" s="22">
        <v>64.091301606909553</v>
      </c>
      <c r="N37" s="22">
        <v>49.828064566851573</v>
      </c>
      <c r="O37" s="22">
        <v>31.377063386198301</v>
      </c>
      <c r="P37" s="22">
        <v>35.798029284023904</v>
      </c>
      <c r="Q37" s="22">
        <v>18.088908179388767</v>
      </c>
      <c r="R37" s="22">
        <v>32.656049231827836</v>
      </c>
      <c r="S37" s="22">
        <v>25.784181776809522</v>
      </c>
      <c r="T37" s="22">
        <v>42.841963384523467</v>
      </c>
      <c r="U37" s="22">
        <v>44.053864833137965</v>
      </c>
    </row>
    <row r="38" spans="1:21" hidden="1">
      <c r="A38" s="20">
        <v>38139</v>
      </c>
      <c r="B38" s="22">
        <v>65.96611515106629</v>
      </c>
      <c r="C38" s="22">
        <v>51.636611173124059</v>
      </c>
      <c r="D38" s="22">
        <v>32.366903080004427</v>
      </c>
      <c r="E38" s="22">
        <v>36.885003295523241</v>
      </c>
      <c r="F38" s="22">
        <v>18.880199499075033</v>
      </c>
      <c r="G38" s="22">
        <v>32.923570273620705</v>
      </c>
      <c r="H38" s="22">
        <v>16.249731379837474</v>
      </c>
      <c r="I38" s="22">
        <v>45.448786562005935</v>
      </c>
      <c r="J38" s="22">
        <v>45.584203425196073</v>
      </c>
      <c r="L38" s="20">
        <v>38139</v>
      </c>
      <c r="M38" s="22">
        <v>65.655418377750593</v>
      </c>
      <c r="N38" s="22">
        <v>51.216575982181347</v>
      </c>
      <c r="O38" s="22">
        <v>32.468586362496801</v>
      </c>
      <c r="P38" s="22">
        <v>36.482093000775734</v>
      </c>
      <c r="Q38" s="22">
        <v>18.9020935434528</v>
      </c>
      <c r="R38" s="22">
        <v>34.545711466311012</v>
      </c>
      <c r="S38" s="22">
        <v>25.422677595216875</v>
      </c>
      <c r="T38" s="22">
        <v>44.85426190279312</v>
      </c>
      <c r="U38" s="22">
        <v>45.391941489810577</v>
      </c>
    </row>
    <row r="39" spans="1:21" hidden="1">
      <c r="A39" s="20">
        <v>38169</v>
      </c>
      <c r="B39" s="22">
        <v>64.504897019242193</v>
      </c>
      <c r="C39" s="22">
        <v>51.607496414103636</v>
      </c>
      <c r="D39" s="22">
        <v>32.371195362207253</v>
      </c>
      <c r="E39" s="22">
        <v>34.791658457461196</v>
      </c>
      <c r="F39" s="22">
        <v>19.372406617527211</v>
      </c>
      <c r="G39" s="22">
        <v>35.570318166796412</v>
      </c>
      <c r="H39" s="22">
        <v>29.868727503636528</v>
      </c>
      <c r="I39" s="22">
        <v>48.320814346656682</v>
      </c>
      <c r="J39" s="22">
        <v>45.340358878784095</v>
      </c>
      <c r="L39" s="20">
        <v>38169</v>
      </c>
      <c r="M39" s="22">
        <v>67.155449494599935</v>
      </c>
      <c r="N39" s="22">
        <v>52.563485120123168</v>
      </c>
      <c r="O39" s="22">
        <v>33.416182244494969</v>
      </c>
      <c r="P39" s="22">
        <v>37.406449739812864</v>
      </c>
      <c r="Q39" s="22">
        <v>19.847610192457005</v>
      </c>
      <c r="R39" s="22">
        <v>36.950536052240594</v>
      </c>
      <c r="S39" s="22">
        <v>25.314229813375423</v>
      </c>
      <c r="T39" s="22">
        <v>46.87042605088407</v>
      </c>
      <c r="U39" s="22">
        <v>46.678882157751758</v>
      </c>
    </row>
    <row r="40" spans="1:21" hidden="1">
      <c r="A40" s="20">
        <v>38200</v>
      </c>
      <c r="B40" s="22">
        <v>68.912999029180554</v>
      </c>
      <c r="C40" s="22">
        <v>53.446867856818848</v>
      </c>
      <c r="D40" s="22">
        <v>34.766480221664573</v>
      </c>
      <c r="E40" s="22">
        <v>35.983249013800688</v>
      </c>
      <c r="F40" s="22">
        <v>21.117433361189121</v>
      </c>
      <c r="G40" s="22">
        <v>43.807634741814432</v>
      </c>
      <c r="H40" s="22">
        <v>23.462727694157472</v>
      </c>
      <c r="I40" s="22">
        <v>49.507639115063711</v>
      </c>
      <c r="J40" s="22">
        <v>48.25098959121641</v>
      </c>
      <c r="L40" s="20">
        <v>38200</v>
      </c>
      <c r="M40" s="22">
        <v>68.895201407717579</v>
      </c>
      <c r="N40" s="22">
        <v>53.985987661797829</v>
      </c>
      <c r="O40" s="22">
        <v>34.371696909831563</v>
      </c>
      <c r="P40" s="22">
        <v>38.507174515419997</v>
      </c>
      <c r="Q40" s="22">
        <v>20.870706937225155</v>
      </c>
      <c r="R40" s="22">
        <v>38.930330386099818</v>
      </c>
      <c r="S40" s="22">
        <v>25.585048375754006</v>
      </c>
      <c r="T40" s="22">
        <v>48.696080486070144</v>
      </c>
      <c r="U40" s="22">
        <v>48.035251876567237</v>
      </c>
    </row>
    <row r="41" spans="1:21" hidden="1">
      <c r="A41" s="20">
        <v>38231</v>
      </c>
      <c r="B41" s="22">
        <v>70.265628890209513</v>
      </c>
      <c r="C41" s="22">
        <v>54.40992480577129</v>
      </c>
      <c r="D41" s="22">
        <v>35.330566166746515</v>
      </c>
      <c r="E41" s="22">
        <v>41.671498221242629</v>
      </c>
      <c r="F41" s="22">
        <v>21.837937533713216</v>
      </c>
      <c r="G41" s="22">
        <v>41.525896604671622</v>
      </c>
      <c r="H41" s="22">
        <v>31.915581580134138</v>
      </c>
      <c r="I41" s="22">
        <v>48.949586902989026</v>
      </c>
      <c r="J41" s="22">
        <v>49.023798220310674</v>
      </c>
      <c r="L41" s="20">
        <v>38231</v>
      </c>
      <c r="M41" s="22">
        <v>71.255340302617924</v>
      </c>
      <c r="N41" s="22">
        <v>55.803761108985874</v>
      </c>
      <c r="O41" s="22">
        <v>35.592857519578956</v>
      </c>
      <c r="P41" s="22">
        <v>39.897547545735847</v>
      </c>
      <c r="Q41" s="22">
        <v>21.904622727461824</v>
      </c>
      <c r="R41" s="22">
        <v>40.227708035958813</v>
      </c>
      <c r="S41" s="22">
        <v>26.132792919780272</v>
      </c>
      <c r="T41" s="22">
        <v>50.531333481751552</v>
      </c>
      <c r="U41" s="22">
        <v>49.684724066350292</v>
      </c>
    </row>
    <row r="42" spans="1:21" hidden="1">
      <c r="A42" s="20">
        <v>38261</v>
      </c>
      <c r="B42" s="22">
        <v>75.489837565709138</v>
      </c>
      <c r="C42" s="22">
        <v>58.924777463806464</v>
      </c>
      <c r="D42" s="22">
        <v>36.755432869918934</v>
      </c>
      <c r="E42" s="22">
        <v>44.478558440933526</v>
      </c>
      <c r="F42" s="22">
        <v>23.51973884289211</v>
      </c>
      <c r="G42" s="22">
        <v>37.668027041432033</v>
      </c>
      <c r="H42" s="22">
        <v>22.777187260070679</v>
      </c>
      <c r="I42" s="22">
        <v>52.922462004092395</v>
      </c>
      <c r="J42" s="22">
        <v>51.837729450204492</v>
      </c>
      <c r="L42" s="20">
        <v>38261</v>
      </c>
      <c r="M42" s="22">
        <v>73.696077009072695</v>
      </c>
      <c r="N42" s="22">
        <v>57.691121301870041</v>
      </c>
      <c r="O42" s="22">
        <v>36.836008691454602</v>
      </c>
      <c r="P42" s="22">
        <v>41.18659780333725</v>
      </c>
      <c r="Q42" s="22">
        <v>22.900120612888074</v>
      </c>
      <c r="R42" s="22">
        <v>40.934950588305661</v>
      </c>
      <c r="S42" s="22">
        <v>26.386727629694672</v>
      </c>
      <c r="T42" s="22">
        <v>52.457113174118867</v>
      </c>
      <c r="U42" s="22">
        <v>51.33789853334769</v>
      </c>
    </row>
    <row r="43" spans="1:21" hidden="1">
      <c r="A43" s="20">
        <v>38292</v>
      </c>
      <c r="B43" s="22">
        <v>76.099172799234097</v>
      </c>
      <c r="C43" s="22">
        <v>60.233155521275073</v>
      </c>
      <c r="D43" s="22">
        <v>38.644931672114353</v>
      </c>
      <c r="E43" s="22">
        <v>43.073079246001129</v>
      </c>
      <c r="F43" s="22">
        <v>24.22818120065504</v>
      </c>
      <c r="G43" s="22">
        <v>40.227940208925794</v>
      </c>
      <c r="H43" s="22">
        <v>28.969442946455093</v>
      </c>
      <c r="I43" s="22">
        <v>54.214704466190319</v>
      </c>
      <c r="J43" s="22">
        <v>53.769576054926958</v>
      </c>
      <c r="L43" s="20">
        <v>38292</v>
      </c>
      <c r="M43" s="22">
        <v>75.629784321686557</v>
      </c>
      <c r="N43" s="22">
        <v>59.275331105047272</v>
      </c>
      <c r="O43" s="22">
        <v>37.975136831902425</v>
      </c>
      <c r="P43" s="22">
        <v>42.199981205065242</v>
      </c>
      <c r="Q43" s="22">
        <v>23.844306995749228</v>
      </c>
      <c r="R43" s="22">
        <v>41.328415826739658</v>
      </c>
      <c r="S43" s="22">
        <v>26.121984832335993</v>
      </c>
      <c r="T43" s="22">
        <v>54.357197403593695</v>
      </c>
      <c r="U43" s="22">
        <v>52.703910570130965</v>
      </c>
    </row>
    <row r="44" spans="1:21" hidden="1">
      <c r="A44" s="20">
        <v>38322</v>
      </c>
      <c r="B44" s="22">
        <v>76.125300526581057</v>
      </c>
      <c r="C44" s="22">
        <v>59.653537655379083</v>
      </c>
      <c r="D44" s="22">
        <v>39.051074717252895</v>
      </c>
      <c r="E44" s="22">
        <v>39.746390448471026</v>
      </c>
      <c r="F44" s="22">
        <v>24.414812018995676</v>
      </c>
      <c r="G44" s="22">
        <v>42.047072235146018</v>
      </c>
      <c r="H44" s="22">
        <v>23.147020405215006</v>
      </c>
      <c r="I44" s="22">
        <v>55.705434763948638</v>
      </c>
      <c r="J44" s="22">
        <v>52.97501249429277</v>
      </c>
      <c r="L44" s="20">
        <v>38322</v>
      </c>
      <c r="M44" s="22">
        <v>76.889973846159052</v>
      </c>
      <c r="N44" s="22">
        <v>60.416357439560599</v>
      </c>
      <c r="O44" s="22">
        <v>39.11998141872067</v>
      </c>
      <c r="P44" s="22">
        <v>43.017644346692663</v>
      </c>
      <c r="Q44" s="22">
        <v>24.800456651197603</v>
      </c>
      <c r="R44" s="22">
        <v>42.137512944708497</v>
      </c>
      <c r="S44" s="22">
        <v>25.748446114681389</v>
      </c>
      <c r="T44" s="22">
        <v>56.332803079572372</v>
      </c>
      <c r="U44" s="22">
        <v>53.78044039293323</v>
      </c>
    </row>
    <row r="45" spans="1:21" hidden="1">
      <c r="A45" s="20">
        <v>38353</v>
      </c>
      <c r="B45" s="22">
        <v>81.04392403919762</v>
      </c>
      <c r="C45" s="22">
        <v>63.362004637828008</v>
      </c>
      <c r="D45" s="22">
        <v>41.427433025333556</v>
      </c>
      <c r="E45" s="22">
        <v>44.154520642239362</v>
      </c>
      <c r="F45" s="22">
        <v>25.602381932896584</v>
      </c>
      <c r="G45" s="22">
        <v>42.759771137360516</v>
      </c>
      <c r="H45" s="22">
        <v>24.788065364932063</v>
      </c>
      <c r="I45" s="22">
        <v>59.151346271232299</v>
      </c>
      <c r="J45" s="22">
        <v>56.436971934008142</v>
      </c>
      <c r="L45" s="20">
        <v>38353</v>
      </c>
      <c r="M45" s="22">
        <v>77.63247374743483</v>
      </c>
      <c r="N45" s="22">
        <v>61.38628156484679</v>
      </c>
      <c r="O45" s="22">
        <v>40.504330737650335</v>
      </c>
      <c r="P45" s="22">
        <v>44.001518648636818</v>
      </c>
      <c r="Q45" s="22">
        <v>25.841912413623945</v>
      </c>
      <c r="R45" s="22">
        <v>43.351206894512259</v>
      </c>
      <c r="S45" s="22">
        <v>25.765851821445025</v>
      </c>
      <c r="T45" s="22">
        <v>58.446190833555598</v>
      </c>
      <c r="U45" s="22">
        <v>54.777386579970198</v>
      </c>
    </row>
    <row r="46" spans="1:21" hidden="1">
      <c r="A46" s="20">
        <v>38384</v>
      </c>
      <c r="B46" s="22">
        <v>79.204849840520467</v>
      </c>
      <c r="C46" s="22">
        <v>63.688540614131448</v>
      </c>
      <c r="D46" s="22">
        <v>42.069776501486189</v>
      </c>
      <c r="E46" s="22">
        <v>47.199041627944588</v>
      </c>
      <c r="F46" s="22">
        <v>26.862281378999825</v>
      </c>
      <c r="G46" s="22">
        <v>45.006977616738254</v>
      </c>
      <c r="H46" s="22">
        <v>27.058574429221522</v>
      </c>
      <c r="I46" s="22">
        <v>60.334778761237871</v>
      </c>
      <c r="J46" s="22">
        <v>56.487080674724908</v>
      </c>
      <c r="L46" s="20">
        <v>38384</v>
      </c>
      <c r="M46" s="22">
        <v>78.197285900238029</v>
      </c>
      <c r="N46" s="22">
        <v>62.462054283607671</v>
      </c>
      <c r="O46" s="22">
        <v>42.215192946897837</v>
      </c>
      <c r="P46" s="22">
        <v>45.421336885585816</v>
      </c>
      <c r="Q46" s="22">
        <v>26.990134813891846</v>
      </c>
      <c r="R46" s="22">
        <v>44.748563960597686</v>
      </c>
      <c r="S46" s="22">
        <v>26.431132461531519</v>
      </c>
      <c r="T46" s="22">
        <v>60.35713933441523</v>
      </c>
      <c r="U46" s="22">
        <v>55.897280117111571</v>
      </c>
    </row>
    <row r="47" spans="1:21" hidden="1">
      <c r="A47" s="20">
        <v>38412</v>
      </c>
      <c r="B47" s="22">
        <v>70.69147079988187</v>
      </c>
      <c r="C47" s="22">
        <v>56.815257483695994</v>
      </c>
      <c r="D47" s="22">
        <v>38.836716223265981</v>
      </c>
      <c r="E47" s="22">
        <v>41.681238338020563</v>
      </c>
      <c r="F47" s="22">
        <v>28.38868704432651</v>
      </c>
      <c r="G47" s="22">
        <v>43.434607043995996</v>
      </c>
      <c r="H47" s="22">
        <v>27.48823891985343</v>
      </c>
      <c r="I47" s="22">
        <v>62.727863373973094</v>
      </c>
      <c r="J47" s="22">
        <v>51.824250100074579</v>
      </c>
      <c r="L47" s="20">
        <v>38412</v>
      </c>
      <c r="M47" s="22">
        <v>79.017056690676128</v>
      </c>
      <c r="N47" s="22">
        <v>63.931649087749335</v>
      </c>
      <c r="O47" s="22">
        <v>44.315321519506604</v>
      </c>
      <c r="P47" s="22">
        <v>47.30565585643707</v>
      </c>
      <c r="Q47" s="22">
        <v>28.240817211817781</v>
      </c>
      <c r="R47" s="22">
        <v>45.871296239898477</v>
      </c>
      <c r="S47" s="22">
        <v>27.480113799512878</v>
      </c>
      <c r="T47" s="22">
        <v>61.630197880387229</v>
      </c>
      <c r="U47" s="22">
        <v>57.307823972188807</v>
      </c>
    </row>
    <row r="48" spans="1:21" hidden="1">
      <c r="A48" s="20">
        <v>38443</v>
      </c>
      <c r="B48" s="22">
        <v>84.591395900223134</v>
      </c>
      <c r="C48" s="22">
        <v>68.163644562515287</v>
      </c>
      <c r="D48" s="22">
        <v>51.246867949117672</v>
      </c>
      <c r="E48" s="22">
        <v>54.206738502057092</v>
      </c>
      <c r="F48" s="22">
        <v>29.970310127992882</v>
      </c>
      <c r="G48" s="22">
        <v>51.383883102425585</v>
      </c>
      <c r="H48" s="22">
        <v>30.138829024299461</v>
      </c>
      <c r="I48" s="22">
        <v>60.264479482075906</v>
      </c>
      <c r="J48" s="22">
        <v>61.654634729153656</v>
      </c>
      <c r="L48" s="20">
        <v>38443</v>
      </c>
      <c r="M48" s="22">
        <v>80.385161141494663</v>
      </c>
      <c r="N48" s="22">
        <v>65.972675829746933</v>
      </c>
      <c r="O48" s="22">
        <v>46.701915996684463</v>
      </c>
      <c r="P48" s="22">
        <v>49.402963511299234</v>
      </c>
      <c r="Q48" s="22">
        <v>29.559493275047771</v>
      </c>
      <c r="R48" s="22">
        <v>46.245116612022777</v>
      </c>
      <c r="S48" s="22">
        <v>28.856251417944119</v>
      </c>
      <c r="T48" s="22">
        <v>62.235107675311227</v>
      </c>
      <c r="U48" s="22">
        <v>59.089504298239362</v>
      </c>
    </row>
    <row r="49" spans="1:21" hidden="1">
      <c r="A49" s="20">
        <v>38473</v>
      </c>
      <c r="B49" s="22">
        <v>83.123129370585261</v>
      </c>
      <c r="C49" s="22">
        <v>69.783661120607903</v>
      </c>
      <c r="D49" s="22">
        <v>50.170437176620617</v>
      </c>
      <c r="E49" s="22">
        <v>51.832994245613207</v>
      </c>
      <c r="F49" s="22">
        <v>31.206340788733456</v>
      </c>
      <c r="G49" s="22">
        <v>45.913796122084634</v>
      </c>
      <c r="H49" s="22">
        <v>30.169484663031042</v>
      </c>
      <c r="I49" s="22">
        <v>66.567147549828135</v>
      </c>
      <c r="J49" s="22">
        <v>62.480775086818696</v>
      </c>
      <c r="L49" s="20">
        <v>38473</v>
      </c>
      <c r="M49" s="22">
        <v>82.197029457108499</v>
      </c>
      <c r="N49" s="22">
        <v>68.339766882694818</v>
      </c>
      <c r="O49" s="22">
        <v>49.175321603299679</v>
      </c>
      <c r="P49" s="22">
        <v>51.19085549694676</v>
      </c>
      <c r="Q49" s="22">
        <v>30.887494879953408</v>
      </c>
      <c r="R49" s="22">
        <v>45.994041385584765</v>
      </c>
      <c r="S49" s="22">
        <v>30.42004712609307</v>
      </c>
      <c r="T49" s="22">
        <v>62.257069729496173</v>
      </c>
      <c r="U49" s="22">
        <v>61.079197183064359</v>
      </c>
    </row>
    <row r="50" spans="1:21" hidden="1">
      <c r="A50" s="20">
        <v>38504</v>
      </c>
      <c r="B50" s="22">
        <v>84.190103841941465</v>
      </c>
      <c r="C50" s="22">
        <v>72.199517103199724</v>
      </c>
      <c r="D50" s="22">
        <v>50.304868381348925</v>
      </c>
      <c r="E50" s="22">
        <v>53.178266695398143</v>
      </c>
      <c r="F50" s="22">
        <v>31.999938784592874</v>
      </c>
      <c r="G50" s="22">
        <v>42.128249853667029</v>
      </c>
      <c r="H50" s="22">
        <v>30.639090979275984</v>
      </c>
      <c r="I50" s="22">
        <v>61.686159758487321</v>
      </c>
      <c r="J50" s="22">
        <v>63.280556963292391</v>
      </c>
      <c r="L50" s="20">
        <v>38504</v>
      </c>
      <c r="M50" s="22">
        <v>84.172058218293074</v>
      </c>
      <c r="N50" s="22">
        <v>70.686094889244558</v>
      </c>
      <c r="O50" s="22">
        <v>51.522332927827541</v>
      </c>
      <c r="P50" s="22">
        <v>52.460033623908132</v>
      </c>
      <c r="Q50" s="22">
        <v>32.136828449568497</v>
      </c>
      <c r="R50" s="22">
        <v>45.785045779422461</v>
      </c>
      <c r="S50" s="22">
        <v>32.347055255225044</v>
      </c>
      <c r="T50" s="22">
        <v>62.147454153071294</v>
      </c>
      <c r="U50" s="22">
        <v>63.038097636459</v>
      </c>
    </row>
    <row r="51" spans="1:21" hidden="1">
      <c r="A51" s="20">
        <v>38534</v>
      </c>
      <c r="B51" s="22">
        <v>85.459919952187988</v>
      </c>
      <c r="C51" s="22">
        <v>70.98274986735224</v>
      </c>
      <c r="D51" s="22">
        <v>53.224087236235029</v>
      </c>
      <c r="E51" s="22">
        <v>51.914512137763658</v>
      </c>
      <c r="F51" s="22">
        <v>32.738416197893969</v>
      </c>
      <c r="G51" s="22">
        <v>46.051789177632209</v>
      </c>
      <c r="H51" s="22">
        <v>34.272284798337068</v>
      </c>
      <c r="I51" s="22">
        <v>60.304095352605813</v>
      </c>
      <c r="J51" s="22">
        <v>63.714028503554097</v>
      </c>
      <c r="L51" s="20">
        <v>38534</v>
      </c>
      <c r="M51" s="22">
        <v>86.044652494744867</v>
      </c>
      <c r="N51" s="22">
        <v>72.719868384241877</v>
      </c>
      <c r="O51" s="22">
        <v>53.54745623899354</v>
      </c>
      <c r="P51" s="22">
        <v>53.333673039295547</v>
      </c>
      <c r="Q51" s="22">
        <v>33.247798259641584</v>
      </c>
      <c r="R51" s="22">
        <v>46.122056025530483</v>
      </c>
      <c r="S51" s="22">
        <v>34.339723987692778</v>
      </c>
      <c r="T51" s="22">
        <v>62.438433866276085</v>
      </c>
      <c r="U51" s="22">
        <v>64.763901104921459</v>
      </c>
    </row>
    <row r="52" spans="1:21" hidden="1">
      <c r="A52" s="20">
        <v>38565</v>
      </c>
      <c r="B52" s="22">
        <v>88.476204785622741</v>
      </c>
      <c r="C52" s="22">
        <v>74.899716992525782</v>
      </c>
      <c r="D52" s="22">
        <v>56.123972909542474</v>
      </c>
      <c r="E52" s="22">
        <v>53.42488792924356</v>
      </c>
      <c r="F52" s="22">
        <v>35.179490465835769</v>
      </c>
      <c r="G52" s="22">
        <v>46.428627939008116</v>
      </c>
      <c r="H52" s="22">
        <v>36.951522627413645</v>
      </c>
      <c r="I52" s="22">
        <v>60.857212881230929</v>
      </c>
      <c r="J52" s="22">
        <v>66.669379200518208</v>
      </c>
      <c r="L52" s="20">
        <v>38565</v>
      </c>
      <c r="M52" s="22">
        <v>87.636097647118532</v>
      </c>
      <c r="N52" s="22">
        <v>74.285418990962199</v>
      </c>
      <c r="O52" s="22">
        <v>55.235864534267151</v>
      </c>
      <c r="P52" s="22">
        <v>54.09199207238197</v>
      </c>
      <c r="Q52" s="22">
        <v>34.200508298030805</v>
      </c>
      <c r="R52" s="22">
        <v>47.067847392694603</v>
      </c>
      <c r="S52" s="22">
        <v>36.322312154757228</v>
      </c>
      <c r="T52" s="22">
        <v>63.344217111631629</v>
      </c>
      <c r="U52" s="22">
        <v>66.207676459706718</v>
      </c>
    </row>
    <row r="53" spans="1:21" hidden="1">
      <c r="A53" s="20">
        <v>38596</v>
      </c>
      <c r="B53" s="22">
        <v>90.594936647958065</v>
      </c>
      <c r="C53" s="22">
        <v>76.491277405781105</v>
      </c>
      <c r="D53" s="22">
        <v>56.795659863217821</v>
      </c>
      <c r="E53" s="22">
        <v>56.657606022410789</v>
      </c>
      <c r="F53" s="22">
        <v>35.837257580480539</v>
      </c>
      <c r="G53" s="22">
        <v>46.422160919442867</v>
      </c>
      <c r="H53" s="22">
        <v>38.033126760796989</v>
      </c>
      <c r="I53" s="22">
        <v>67.124933696840216</v>
      </c>
      <c r="J53" s="22">
        <v>68.722555968815058</v>
      </c>
      <c r="L53" s="20">
        <v>38596</v>
      </c>
      <c r="M53" s="22">
        <v>89.059227238736909</v>
      </c>
      <c r="N53" s="22">
        <v>75.494309944817886</v>
      </c>
      <c r="O53" s="22">
        <v>56.864189821559449</v>
      </c>
      <c r="P53" s="22">
        <v>55.002264524291476</v>
      </c>
      <c r="Q53" s="22">
        <v>35.166502862435742</v>
      </c>
      <c r="R53" s="22">
        <v>48.685921139274747</v>
      </c>
      <c r="S53" s="22">
        <v>38.204176045493796</v>
      </c>
      <c r="T53" s="22">
        <v>64.851689048940358</v>
      </c>
      <c r="U53" s="22">
        <v>67.532144863415212</v>
      </c>
    </row>
    <row r="54" spans="1:21" hidden="1">
      <c r="A54" s="20">
        <v>38626</v>
      </c>
      <c r="B54" s="22">
        <v>87.959846020641038</v>
      </c>
      <c r="C54" s="22">
        <v>74.398601074324716</v>
      </c>
      <c r="D54" s="22">
        <v>58.650411539894122</v>
      </c>
      <c r="E54" s="22">
        <v>54.916545472032588</v>
      </c>
      <c r="F54" s="22">
        <v>36.23753128448859</v>
      </c>
      <c r="G54" s="22">
        <v>52.2459825999955</v>
      </c>
      <c r="H54" s="22">
        <v>42.251324922718986</v>
      </c>
      <c r="I54" s="22">
        <v>65.524527309002238</v>
      </c>
      <c r="J54" s="22">
        <v>67.312767657207146</v>
      </c>
      <c r="L54" s="20">
        <v>38626</v>
      </c>
      <c r="M54" s="22">
        <v>90.864150831662144</v>
      </c>
      <c r="N54" s="22">
        <v>76.912355685329757</v>
      </c>
      <c r="O54" s="22">
        <v>58.931164782082298</v>
      </c>
      <c r="P54" s="22">
        <v>56.516949363254433</v>
      </c>
      <c r="Q54" s="22">
        <v>36.429365634592983</v>
      </c>
      <c r="R54" s="22">
        <v>50.831996685401549</v>
      </c>
      <c r="S54" s="22">
        <v>39.843843490233084</v>
      </c>
      <c r="T54" s="22">
        <v>66.976914085170165</v>
      </c>
      <c r="U54" s="22">
        <v>69.227087976513488</v>
      </c>
    </row>
    <row r="55" spans="1:21" hidden="1">
      <c r="A55" s="20">
        <v>38657</v>
      </c>
      <c r="B55" s="22">
        <v>93.827611366137049</v>
      </c>
      <c r="C55" s="22">
        <v>80.162179798993179</v>
      </c>
      <c r="D55" s="22">
        <v>60.860201977064179</v>
      </c>
      <c r="E55" s="22">
        <v>59.22541137559125</v>
      </c>
      <c r="F55" s="22">
        <v>37.34193424720015</v>
      </c>
      <c r="G55" s="22">
        <v>56.670581273228663</v>
      </c>
      <c r="H55" s="22">
        <v>40.322555578856026</v>
      </c>
      <c r="I55" s="22">
        <v>73.982864743271548</v>
      </c>
      <c r="J55" s="22">
        <v>71.77200770784286</v>
      </c>
      <c r="L55" s="20">
        <v>38657</v>
      </c>
      <c r="M55" s="22">
        <v>93.130238297950967</v>
      </c>
      <c r="N55" s="22">
        <v>78.653476768002477</v>
      </c>
      <c r="O55" s="22">
        <v>61.489588046138188</v>
      </c>
      <c r="P55" s="22">
        <v>58.765344858025145</v>
      </c>
      <c r="Q55" s="22">
        <v>38.093469912674536</v>
      </c>
      <c r="R55" s="22">
        <v>53.179231270738889</v>
      </c>
      <c r="S55" s="22">
        <v>40.981876883351894</v>
      </c>
      <c r="T55" s="22">
        <v>69.540925770090453</v>
      </c>
      <c r="U55" s="22">
        <v>71.361531212246319</v>
      </c>
    </row>
    <row r="56" spans="1:21" hidden="1">
      <c r="A56" s="20">
        <v>38687</v>
      </c>
      <c r="B56" s="22">
        <v>93.775833992698495</v>
      </c>
      <c r="C56" s="22">
        <v>78.184133161785709</v>
      </c>
      <c r="D56" s="22">
        <v>62.213568123782039</v>
      </c>
      <c r="E56" s="22">
        <v>59.540395950717439</v>
      </c>
      <c r="F56" s="22">
        <v>38.835154541511933</v>
      </c>
      <c r="G56" s="22">
        <v>51.916455766768607</v>
      </c>
      <c r="H56" s="22">
        <v>38.88872977915053</v>
      </c>
      <c r="I56" s="22">
        <v>69.797246636824099</v>
      </c>
      <c r="J56" s="22">
        <v>71.919733110483492</v>
      </c>
      <c r="L56" s="20">
        <v>38687</v>
      </c>
      <c r="M56" s="22">
        <v>95.25212526600734</v>
      </c>
      <c r="N56" s="22">
        <v>80.308680614594891</v>
      </c>
      <c r="O56" s="22">
        <v>64.093825444260915</v>
      </c>
      <c r="P56" s="22">
        <v>61.278314473167114</v>
      </c>
      <c r="Q56" s="22">
        <v>40.096315079196849</v>
      </c>
      <c r="R56" s="22">
        <v>54.867046209298955</v>
      </c>
      <c r="S56" s="22">
        <v>41.834310906643474</v>
      </c>
      <c r="T56" s="22">
        <v>72.32555183247355</v>
      </c>
      <c r="U56" s="22">
        <v>73.484573454220126</v>
      </c>
    </row>
    <row r="57" spans="1:21" hidden="1">
      <c r="A57" s="20">
        <v>38718</v>
      </c>
      <c r="B57" s="22">
        <v>99.195435847555103</v>
      </c>
      <c r="C57" s="22">
        <v>82.891024821599842</v>
      </c>
      <c r="D57" s="22">
        <v>67.813596437492123</v>
      </c>
      <c r="E57" s="22">
        <v>64.476861877845067</v>
      </c>
      <c r="F57" s="22">
        <v>42.271638715069415</v>
      </c>
      <c r="G57" s="22">
        <v>53.899028552788366</v>
      </c>
      <c r="H57" s="22">
        <v>45.020731556923714</v>
      </c>
      <c r="I57" s="22">
        <v>72.379153461145791</v>
      </c>
      <c r="J57" s="22">
        <v>76.61487201109874</v>
      </c>
      <c r="L57" s="20">
        <v>38718</v>
      </c>
      <c r="M57" s="22">
        <v>97.099487136850613</v>
      </c>
      <c r="N57" s="22">
        <v>81.769244646526317</v>
      </c>
      <c r="O57" s="22">
        <v>66.648353291631992</v>
      </c>
      <c r="P57" s="22">
        <v>63.726714905922158</v>
      </c>
      <c r="Q57" s="22">
        <v>42.322157870401377</v>
      </c>
      <c r="R57" s="22">
        <v>56.48581168407474</v>
      </c>
      <c r="S57" s="22">
        <v>42.897932226113667</v>
      </c>
      <c r="T57" s="22">
        <v>74.956149472616602</v>
      </c>
      <c r="U57" s="22">
        <v>75.44642647186663</v>
      </c>
    </row>
    <row r="58" spans="1:21" hidden="1">
      <c r="A58" s="20">
        <v>38749</v>
      </c>
      <c r="B58" s="22">
        <v>101.17857842463742</v>
      </c>
      <c r="C58" s="22">
        <v>85.257579247115657</v>
      </c>
      <c r="D58" s="22">
        <v>71.248347223562632</v>
      </c>
      <c r="E58" s="22">
        <v>67.265281289463317</v>
      </c>
      <c r="F58" s="22">
        <v>47.359458589584833</v>
      </c>
      <c r="G58" s="22">
        <v>62.561767854619951</v>
      </c>
      <c r="H58" s="22">
        <v>45.414299871643834</v>
      </c>
      <c r="I58" s="22">
        <v>79.281461316262934</v>
      </c>
      <c r="J58" s="22">
        <v>79.493237560974606</v>
      </c>
      <c r="L58" s="20">
        <v>38749</v>
      </c>
      <c r="M58" s="22">
        <v>98.752852428982649</v>
      </c>
      <c r="N58" s="22">
        <v>83.130205338537536</v>
      </c>
      <c r="O58" s="22">
        <v>69.046520150897592</v>
      </c>
      <c r="P58" s="22">
        <v>65.908236173434631</v>
      </c>
      <c r="Q58" s="22">
        <v>44.6626760659829</v>
      </c>
      <c r="R58" s="22">
        <v>58.75770886656381</v>
      </c>
      <c r="S58" s="22">
        <v>44.319034163470512</v>
      </c>
      <c r="T58" s="22">
        <v>77.368251354379012</v>
      </c>
      <c r="U58" s="22">
        <v>77.26649653507981</v>
      </c>
    </row>
    <row r="59" spans="1:21" hidden="1">
      <c r="A59" s="20">
        <v>38777</v>
      </c>
      <c r="B59" s="22">
        <v>101.12520513491657</v>
      </c>
      <c r="C59" s="22">
        <v>85.682426978055403</v>
      </c>
      <c r="D59" s="22">
        <v>72.342760445935411</v>
      </c>
      <c r="E59" s="22">
        <v>69.836242765952179</v>
      </c>
      <c r="F59" s="22">
        <v>47.550423909205279</v>
      </c>
      <c r="G59" s="22">
        <v>59.645380938478468</v>
      </c>
      <c r="H59" s="22">
        <v>42.695574568416433</v>
      </c>
      <c r="I59" s="22">
        <v>81.545039936151724</v>
      </c>
      <c r="J59" s="22">
        <v>80.193736590943416</v>
      </c>
      <c r="L59" s="20">
        <v>38777</v>
      </c>
      <c r="M59" s="22">
        <v>100.35180545889344</v>
      </c>
      <c r="N59" s="22">
        <v>84.544139901576727</v>
      </c>
      <c r="O59" s="22">
        <v>71.120082284021365</v>
      </c>
      <c r="P59" s="22">
        <v>67.745675642042016</v>
      </c>
      <c r="Q59" s="22">
        <v>46.929065144486799</v>
      </c>
      <c r="R59" s="22">
        <v>61.791211277283367</v>
      </c>
      <c r="S59" s="22">
        <v>45.817363085976773</v>
      </c>
      <c r="T59" s="22">
        <v>79.420133159691716</v>
      </c>
      <c r="U59" s="22">
        <v>79.000359100349755</v>
      </c>
    </row>
    <row r="60" spans="1:21" hidden="1">
      <c r="A60" s="20">
        <v>38808</v>
      </c>
      <c r="B60" s="22">
        <v>97.231524313069457</v>
      </c>
      <c r="C60" s="22">
        <v>80.265229913152524</v>
      </c>
      <c r="D60" s="22">
        <v>69.533712800698964</v>
      </c>
      <c r="E60" s="22">
        <v>67.075456331723473</v>
      </c>
      <c r="F60" s="22">
        <v>47.081049292326341</v>
      </c>
      <c r="G60" s="22">
        <v>61.706164302058312</v>
      </c>
      <c r="H60" s="22">
        <v>45.054181020982277</v>
      </c>
      <c r="I60" s="22">
        <v>81.113632468993472</v>
      </c>
      <c r="J60" s="22">
        <v>76.255058012548389</v>
      </c>
      <c r="L60" s="20">
        <v>38808</v>
      </c>
      <c r="M60" s="22">
        <v>101.99764314246811</v>
      </c>
      <c r="N60" s="22">
        <v>86.023935974260638</v>
      </c>
      <c r="O60" s="22">
        <v>72.878440252055015</v>
      </c>
      <c r="P60" s="22">
        <v>69.113989956901278</v>
      </c>
      <c r="Q60" s="22">
        <v>48.993926276399087</v>
      </c>
      <c r="R60" s="22">
        <v>65.148863290783069</v>
      </c>
      <c r="S60" s="22">
        <v>47.268203186533668</v>
      </c>
      <c r="T60" s="22">
        <v>81.074165821234928</v>
      </c>
      <c r="U60" s="22">
        <v>80.67622506640646</v>
      </c>
    </row>
    <row r="61" spans="1:21" hidden="1">
      <c r="A61" s="20">
        <v>38838</v>
      </c>
      <c r="B61" s="22">
        <v>103.04202285590671</v>
      </c>
      <c r="C61" s="22">
        <v>88.997358328301686</v>
      </c>
      <c r="D61" s="22">
        <v>74.512991612448587</v>
      </c>
      <c r="E61" s="22">
        <v>69.619769384647327</v>
      </c>
      <c r="F61" s="22">
        <v>50.673916482168366</v>
      </c>
      <c r="G61" s="22">
        <v>61.491982311823733</v>
      </c>
      <c r="H61" s="22">
        <v>54.47478681409644</v>
      </c>
      <c r="I61" s="22">
        <v>83.577828595843869</v>
      </c>
      <c r="J61" s="22">
        <v>82.282098536344293</v>
      </c>
      <c r="L61" s="20">
        <v>38838</v>
      </c>
      <c r="M61" s="22">
        <v>103.85124797777301</v>
      </c>
      <c r="N61" s="22">
        <v>87.632999082726698</v>
      </c>
      <c r="O61" s="22">
        <v>74.539842496603981</v>
      </c>
      <c r="P61" s="22">
        <v>70.115844425163161</v>
      </c>
      <c r="Q61" s="22">
        <v>50.823841997616768</v>
      </c>
      <c r="R61" s="22">
        <v>68.172504970557355</v>
      </c>
      <c r="S61" s="22">
        <v>48.350173137630563</v>
      </c>
      <c r="T61" s="22">
        <v>82.565194102636269</v>
      </c>
      <c r="U61" s="22">
        <v>82.408443485685396</v>
      </c>
    </row>
    <row r="62" spans="1:21" hidden="1">
      <c r="A62" s="20">
        <v>38869</v>
      </c>
      <c r="B62" s="22">
        <v>108.37532166503345</v>
      </c>
      <c r="C62" s="22">
        <v>90.511565156604334</v>
      </c>
      <c r="D62" s="22">
        <v>77.832250857922332</v>
      </c>
      <c r="E62" s="22">
        <v>70.409218646650544</v>
      </c>
      <c r="F62" s="22">
        <v>53.240196739058455</v>
      </c>
      <c r="G62" s="22">
        <v>85.511592826201479</v>
      </c>
      <c r="H62" s="22">
        <v>49.152177716553801</v>
      </c>
      <c r="I62" s="22">
        <v>82.270554403922773</v>
      </c>
      <c r="J62" s="22">
        <v>86.10236620413562</v>
      </c>
      <c r="L62" s="20">
        <v>38869</v>
      </c>
      <c r="M62" s="22">
        <v>105.91665251143397</v>
      </c>
      <c r="N62" s="22">
        <v>89.322727286721815</v>
      </c>
      <c r="O62" s="22">
        <v>76.289729200143242</v>
      </c>
      <c r="P62" s="22">
        <v>70.940048769664642</v>
      </c>
      <c r="Q62" s="22">
        <v>52.423510948410858</v>
      </c>
      <c r="R62" s="22">
        <v>70.190845393141529</v>
      </c>
      <c r="S62" s="22">
        <v>48.803243384279469</v>
      </c>
      <c r="T62" s="22">
        <v>84.282748854456912</v>
      </c>
      <c r="U62" s="22">
        <v>84.246475391762047</v>
      </c>
    </row>
    <row r="63" spans="1:21" hidden="1">
      <c r="A63" s="20">
        <v>38899</v>
      </c>
      <c r="B63" s="22">
        <v>110.00605609082746</v>
      </c>
      <c r="C63" s="22">
        <v>92.522984573725282</v>
      </c>
      <c r="D63" s="22">
        <v>78.255462925374232</v>
      </c>
      <c r="E63" s="22">
        <v>74.232164402095762</v>
      </c>
      <c r="F63" s="22">
        <v>54.99811535109562</v>
      </c>
      <c r="G63" s="22">
        <v>69.03364566632915</v>
      </c>
      <c r="H63" s="22">
        <v>46.095030212622952</v>
      </c>
      <c r="I63" s="22">
        <v>85.262319880373127</v>
      </c>
      <c r="J63" s="22">
        <v>87.140595813552423</v>
      </c>
      <c r="L63" s="20">
        <v>38899</v>
      </c>
      <c r="M63" s="22">
        <v>108.10636417755519</v>
      </c>
      <c r="N63" s="22">
        <v>91.105896872138089</v>
      </c>
      <c r="O63" s="22">
        <v>78.493533872559397</v>
      </c>
      <c r="P63" s="22">
        <v>71.771373042234259</v>
      </c>
      <c r="Q63" s="22">
        <v>53.900411289286545</v>
      </c>
      <c r="R63" s="22">
        <v>71.07484578607955</v>
      </c>
      <c r="S63" s="22">
        <v>49.018002954552912</v>
      </c>
      <c r="T63" s="22">
        <v>86.449195761484276</v>
      </c>
      <c r="U63" s="22">
        <v>86.250449167740811</v>
      </c>
    </row>
    <row r="64" spans="1:21" hidden="1">
      <c r="A64" s="20">
        <v>38930</v>
      </c>
      <c r="B64" s="22">
        <v>109.90305285724608</v>
      </c>
      <c r="C64" s="22">
        <v>92.541262586637416</v>
      </c>
      <c r="D64" s="22">
        <v>80.05792776327138</v>
      </c>
      <c r="E64" s="22">
        <v>72.091089365022683</v>
      </c>
      <c r="F64" s="22">
        <v>54.870699020468216</v>
      </c>
      <c r="G64" s="22">
        <v>66.733524318626706</v>
      </c>
      <c r="H64" s="22">
        <v>48.169226030521152</v>
      </c>
      <c r="I64" s="22">
        <v>87.949575810679278</v>
      </c>
      <c r="J64" s="22">
        <v>88.044653188410052</v>
      </c>
      <c r="L64" s="20">
        <v>38930</v>
      </c>
      <c r="M64" s="22">
        <v>110.08102177791592</v>
      </c>
      <c r="N64" s="22">
        <v>92.843664884609709</v>
      </c>
      <c r="O64" s="22">
        <v>81.060243457264221</v>
      </c>
      <c r="P64" s="22">
        <v>72.718102238304766</v>
      </c>
      <c r="Q64" s="22">
        <v>55.135551491259349</v>
      </c>
      <c r="R64" s="22">
        <v>71.172833485607057</v>
      </c>
      <c r="S64" s="22">
        <v>49.242651067888659</v>
      </c>
      <c r="T64" s="22">
        <v>89.196959682504442</v>
      </c>
      <c r="U64" s="22">
        <v>88.203375344536937</v>
      </c>
    </row>
    <row r="65" spans="1:21" hidden="1">
      <c r="A65" s="20">
        <v>38961</v>
      </c>
      <c r="B65" s="22">
        <v>110.63131169990115</v>
      </c>
      <c r="C65" s="22">
        <v>93.005602175968846</v>
      </c>
      <c r="D65" s="22">
        <v>83.847999525572376</v>
      </c>
      <c r="E65" s="22">
        <v>72.306596533207497</v>
      </c>
      <c r="F65" s="22">
        <v>57.150550883588245</v>
      </c>
      <c r="G65" s="22">
        <v>67.321011663644484</v>
      </c>
      <c r="H65" s="22">
        <v>52.514354584727997</v>
      </c>
      <c r="I65" s="22">
        <v>93.399507807841587</v>
      </c>
      <c r="J65" s="22">
        <v>89.109069508413583</v>
      </c>
      <c r="L65" s="20">
        <v>38961</v>
      </c>
      <c r="M65" s="22">
        <v>111.62614199578202</v>
      </c>
      <c r="N65" s="22">
        <v>94.357116072350053</v>
      </c>
      <c r="O65" s="22">
        <v>83.709331943526678</v>
      </c>
      <c r="P65" s="22">
        <v>73.672529201819088</v>
      </c>
      <c r="Q65" s="22">
        <v>56.190461322223939</v>
      </c>
      <c r="R65" s="22">
        <v>70.689808137952852</v>
      </c>
      <c r="S65" s="22">
        <v>49.420784860646947</v>
      </c>
      <c r="T65" s="22">
        <v>92.122305552282228</v>
      </c>
      <c r="U65" s="22">
        <v>89.894410496629519</v>
      </c>
    </row>
    <row r="66" spans="1:21" hidden="1">
      <c r="A66" s="20">
        <v>38991</v>
      </c>
      <c r="B66" s="22">
        <v>113.60603589541761</v>
      </c>
      <c r="C66" s="22">
        <v>96.154783776554638</v>
      </c>
      <c r="D66" s="22">
        <v>86.737942144981005</v>
      </c>
      <c r="E66" s="22">
        <v>76.164300780088269</v>
      </c>
      <c r="F66" s="22">
        <v>56.769875752209529</v>
      </c>
      <c r="G66" s="22">
        <v>71.649495046534554</v>
      </c>
      <c r="H66" s="22">
        <v>46.241334931918686</v>
      </c>
      <c r="I66" s="22">
        <v>97.799749046251478</v>
      </c>
      <c r="J66" s="22">
        <v>91.922551773704015</v>
      </c>
      <c r="L66" s="20">
        <v>38991</v>
      </c>
      <c r="M66" s="22">
        <v>113.08998960750418</v>
      </c>
      <c r="N66" s="22">
        <v>95.949162112611404</v>
      </c>
      <c r="O66" s="22">
        <v>86.483652068723913</v>
      </c>
      <c r="P66" s="22">
        <v>74.67906427363576</v>
      </c>
      <c r="Q66" s="22">
        <v>57.344422308990318</v>
      </c>
      <c r="R66" s="22">
        <v>70.536302438786606</v>
      </c>
      <c r="S66" s="22">
        <v>49.923191385938608</v>
      </c>
      <c r="T66" s="22">
        <v>94.54003022843375</v>
      </c>
      <c r="U66" s="22">
        <v>91.569648089109819</v>
      </c>
    </row>
    <row r="67" spans="1:21" hidden="1">
      <c r="A67" s="20">
        <v>39022</v>
      </c>
      <c r="B67" s="22">
        <v>114.13479055261644</v>
      </c>
      <c r="C67" s="22">
        <v>97.503345595854768</v>
      </c>
      <c r="D67" s="22">
        <v>89.435860190174409</v>
      </c>
      <c r="E67" s="22">
        <v>74.59353027003111</v>
      </c>
      <c r="F67" s="22">
        <v>58.78803732236225</v>
      </c>
      <c r="G67" s="22">
        <v>72.68894066486844</v>
      </c>
      <c r="H67" s="22">
        <v>52.112162093758364</v>
      </c>
      <c r="I67" s="22">
        <v>95.975411878035189</v>
      </c>
      <c r="J67" s="22">
        <v>93.301551618994679</v>
      </c>
      <c r="L67" s="20">
        <v>39022</v>
      </c>
      <c r="M67" s="22">
        <v>114.88329708518887</v>
      </c>
      <c r="N67" s="22">
        <v>98.036365746565963</v>
      </c>
      <c r="O67" s="22">
        <v>89.552022044914679</v>
      </c>
      <c r="P67" s="22">
        <v>75.793098157815095</v>
      </c>
      <c r="Q67" s="22">
        <v>58.990814104212966</v>
      </c>
      <c r="R67" s="22">
        <v>71.610716761084831</v>
      </c>
      <c r="S67" s="22">
        <v>51.110433207212438</v>
      </c>
      <c r="T67" s="22">
        <v>96.17216821050053</v>
      </c>
      <c r="U67" s="22">
        <v>93.570396420677909</v>
      </c>
    </row>
    <row r="68" spans="1:21" hidden="1">
      <c r="A68" s="20">
        <v>39052</v>
      </c>
      <c r="B68" s="22">
        <v>119.22491970598</v>
      </c>
      <c r="C68" s="22">
        <v>103.13018300017237</v>
      </c>
      <c r="D68" s="22">
        <v>95.738448945205903</v>
      </c>
      <c r="E68" s="22">
        <v>79.35157521138234</v>
      </c>
      <c r="F68" s="22">
        <v>61.504597131353719</v>
      </c>
      <c r="G68" s="22">
        <v>72.808383915677553</v>
      </c>
      <c r="H68" s="22">
        <v>56.410418151357518</v>
      </c>
      <c r="I68" s="22">
        <v>97.730258856521502</v>
      </c>
      <c r="J68" s="22">
        <v>97.931486168193359</v>
      </c>
      <c r="L68" s="20">
        <v>39052</v>
      </c>
      <c r="M68" s="22">
        <v>117.28691637640736</v>
      </c>
      <c r="N68" s="22">
        <v>100.88965814578219</v>
      </c>
      <c r="O68" s="22">
        <v>93.100249595346511</v>
      </c>
      <c r="P68" s="22">
        <v>77.278272490287449</v>
      </c>
      <c r="Q68" s="22">
        <v>61.367213212411144</v>
      </c>
      <c r="R68" s="22">
        <v>73.916676136086949</v>
      </c>
      <c r="S68" s="22">
        <v>52.827147951444289</v>
      </c>
      <c r="T68" s="22">
        <v>97.108278841026745</v>
      </c>
      <c r="U68" s="22">
        <v>96.174616363113103</v>
      </c>
    </row>
    <row r="69" spans="1:21" hidden="1">
      <c r="A69" s="20">
        <v>39083</v>
      </c>
      <c r="B69" s="22">
        <v>114.9410208817043</v>
      </c>
      <c r="C69" s="22">
        <v>98.791217247306633</v>
      </c>
      <c r="D69" s="22">
        <v>90.994692694692688</v>
      </c>
      <c r="E69" s="22">
        <v>77.739106620977509</v>
      </c>
      <c r="F69" s="22">
        <v>60.802147132409068</v>
      </c>
      <c r="G69" s="22">
        <v>73.185470044167516</v>
      </c>
      <c r="H69" s="22">
        <v>49.769266177369225</v>
      </c>
      <c r="I69" s="22">
        <v>96.58801533010579</v>
      </c>
      <c r="J69" s="22">
        <v>93.961654145238612</v>
      </c>
      <c r="L69" s="20">
        <v>39083</v>
      </c>
      <c r="M69" s="22">
        <v>119.9393263579809</v>
      </c>
      <c r="N69" s="22">
        <v>104.13575399325229</v>
      </c>
      <c r="O69" s="22">
        <v>96.888996776920933</v>
      </c>
      <c r="P69" s="22">
        <v>79.168263653559293</v>
      </c>
      <c r="Q69" s="22">
        <v>64.263728407474602</v>
      </c>
      <c r="R69" s="22">
        <v>76.368410700390768</v>
      </c>
      <c r="S69" s="22">
        <v>54.667047392262411</v>
      </c>
      <c r="T69" s="22">
        <v>97.706900260699086</v>
      </c>
      <c r="U69" s="22">
        <v>99.096201644366005</v>
      </c>
    </row>
    <row r="70" spans="1:21" hidden="1">
      <c r="A70" s="20">
        <v>39114</v>
      </c>
      <c r="B70" s="22">
        <v>126.89887236428955</v>
      </c>
      <c r="C70" s="22">
        <v>110.00009844573367</v>
      </c>
      <c r="D70" s="22">
        <v>102.81939127340809</v>
      </c>
      <c r="E70" s="22">
        <v>81.452921689174389</v>
      </c>
      <c r="F70" s="22">
        <v>71.569955061392548</v>
      </c>
      <c r="G70" s="22">
        <v>77.296731127169167</v>
      </c>
      <c r="H70" s="22">
        <v>55.463438592789913</v>
      </c>
      <c r="I70" s="22">
        <v>98.426845985990994</v>
      </c>
      <c r="J70" s="22">
        <v>105.2490645858819</v>
      </c>
      <c r="L70" s="20">
        <v>39114</v>
      </c>
      <c r="M70" s="22">
        <v>122.67478943581152</v>
      </c>
      <c r="N70" s="22">
        <v>107.59069256426514</v>
      </c>
      <c r="O70" s="22">
        <v>100.79761352853642</v>
      </c>
      <c r="P70" s="22">
        <v>81.631038282166188</v>
      </c>
      <c r="Q70" s="22">
        <v>67.474635669106092</v>
      </c>
      <c r="R70" s="22">
        <v>78.41961041710293</v>
      </c>
      <c r="S70" s="22">
        <v>56.578360312634942</v>
      </c>
      <c r="T70" s="22">
        <v>98.687582901978473</v>
      </c>
      <c r="U70" s="22">
        <v>102.20556149749702</v>
      </c>
    </row>
    <row r="71" spans="1:21" hidden="1">
      <c r="A71" s="20">
        <v>39142</v>
      </c>
      <c r="B71" s="22">
        <v>128.13588806066875</v>
      </c>
      <c r="C71" s="22">
        <v>113.77586215299264</v>
      </c>
      <c r="D71" s="22">
        <v>107.35204346673952</v>
      </c>
      <c r="E71" s="22">
        <v>85.962006881684999</v>
      </c>
      <c r="F71" s="22">
        <v>71.185430366156893</v>
      </c>
      <c r="G71" s="22">
        <v>91.071680367385639</v>
      </c>
      <c r="H71" s="22">
        <v>62.749263617115489</v>
      </c>
      <c r="I71" s="22">
        <v>99.204634592133203</v>
      </c>
      <c r="J71" s="22">
        <v>108.07190836841372</v>
      </c>
      <c r="L71" s="20">
        <v>39142</v>
      </c>
      <c r="M71" s="22">
        <v>125.57421157230489</v>
      </c>
      <c r="N71" s="22">
        <v>111.09879367989302</v>
      </c>
      <c r="O71" s="22">
        <v>104.79902284340984</v>
      </c>
      <c r="P71" s="22">
        <v>84.88704448891599</v>
      </c>
      <c r="Q71" s="22">
        <v>70.728847662825615</v>
      </c>
      <c r="R71" s="22">
        <v>80.753663560434092</v>
      </c>
      <c r="S71" s="22">
        <v>58.665776471935928</v>
      </c>
      <c r="T71" s="22">
        <v>100.70463007970154</v>
      </c>
      <c r="U71" s="22">
        <v>105.47645161207255</v>
      </c>
    </row>
    <row r="72" spans="1:21" hidden="1">
      <c r="A72" s="20">
        <v>39173</v>
      </c>
      <c r="B72" s="22">
        <v>125.63531547647577</v>
      </c>
      <c r="C72" s="22">
        <v>112.80808026905909</v>
      </c>
      <c r="D72" s="22">
        <v>107.4498857312971</v>
      </c>
      <c r="E72" s="22">
        <v>86.706520177321678</v>
      </c>
      <c r="F72" s="22">
        <v>73.341320021360019</v>
      </c>
      <c r="G72" s="22">
        <v>77.260148082443379</v>
      </c>
      <c r="H72" s="22">
        <v>60.782702448221229</v>
      </c>
      <c r="I72" s="22">
        <v>104.6754370202502</v>
      </c>
      <c r="J72" s="22">
        <v>106.47322590857517</v>
      </c>
      <c r="L72" s="20">
        <v>39173</v>
      </c>
      <c r="M72" s="22">
        <v>128.72872021948402</v>
      </c>
      <c r="N72" s="22">
        <v>114.62990604555657</v>
      </c>
      <c r="O72" s="22">
        <v>108.77190880431141</v>
      </c>
      <c r="P72" s="22">
        <v>89.15645160191562</v>
      </c>
      <c r="Q72" s="22">
        <v>73.767552621243965</v>
      </c>
      <c r="R72" s="22">
        <v>83.960179079647318</v>
      </c>
      <c r="S72" s="22">
        <v>60.48428915873906</v>
      </c>
      <c r="T72" s="22">
        <v>103.8118477139312</v>
      </c>
      <c r="U72" s="22">
        <v>108.89664985996647</v>
      </c>
    </row>
    <row r="73" spans="1:21" hidden="1">
      <c r="A73" s="20">
        <v>39203</v>
      </c>
      <c r="B73" s="22">
        <v>132.37061710587568</v>
      </c>
      <c r="C73" s="22">
        <v>118.38746765822721</v>
      </c>
      <c r="D73" s="22">
        <v>113.56437129645545</v>
      </c>
      <c r="E73" s="22">
        <v>95.082572085921399</v>
      </c>
      <c r="F73" s="22">
        <v>76.891519217091655</v>
      </c>
      <c r="G73" s="22">
        <v>83.178055633342183</v>
      </c>
      <c r="H73" s="22">
        <v>60.789445789797526</v>
      </c>
      <c r="I73" s="22">
        <v>105.40759344786248</v>
      </c>
      <c r="J73" s="22">
        <v>112.97592008348852</v>
      </c>
      <c r="L73" s="20">
        <v>39203</v>
      </c>
      <c r="M73" s="22">
        <v>132.15083991834257</v>
      </c>
      <c r="N73" s="22">
        <v>118.07443620029984</v>
      </c>
      <c r="O73" s="22">
        <v>112.53484345278952</v>
      </c>
      <c r="P73" s="22">
        <v>94.126535379524682</v>
      </c>
      <c r="Q73" s="22">
        <v>76.388143823337288</v>
      </c>
      <c r="R73" s="22">
        <v>88.033341657478317</v>
      </c>
      <c r="S73" s="22">
        <v>61.924295376610239</v>
      </c>
      <c r="T73" s="22">
        <v>107.32649003604536</v>
      </c>
      <c r="U73" s="22">
        <v>112.35277522097194</v>
      </c>
    </row>
    <row r="74" spans="1:21" hidden="1">
      <c r="A74" s="20">
        <v>39234</v>
      </c>
      <c r="B74" s="22">
        <v>132.45376089714017</v>
      </c>
      <c r="C74" s="22">
        <v>118.81469559434275</v>
      </c>
      <c r="D74" s="22">
        <v>113.2426384615423</v>
      </c>
      <c r="E74" s="22">
        <v>97.334863013048334</v>
      </c>
      <c r="F74" s="22">
        <v>77.202230433943711</v>
      </c>
      <c r="G74" s="22">
        <v>86.678546572754541</v>
      </c>
      <c r="H74" s="22">
        <v>61.84615240930956</v>
      </c>
      <c r="I74" s="22">
        <v>110.55935422641809</v>
      </c>
      <c r="J74" s="22">
        <v>112.85479225504429</v>
      </c>
      <c r="L74" s="20">
        <v>39234</v>
      </c>
      <c r="M74" s="22">
        <v>135.79944427527198</v>
      </c>
      <c r="N74" s="22">
        <v>121.39484740691063</v>
      </c>
      <c r="O74" s="22">
        <v>116.0619559456419</v>
      </c>
      <c r="P74" s="22">
        <v>99.405573920868306</v>
      </c>
      <c r="Q74" s="22">
        <v>78.704464105015731</v>
      </c>
      <c r="R74" s="22">
        <v>92.817744494032937</v>
      </c>
      <c r="S74" s="22">
        <v>63.10819162870461</v>
      </c>
      <c r="T74" s="22">
        <v>110.29304830434093</v>
      </c>
      <c r="U74" s="22">
        <v>115.77562456530784</v>
      </c>
    </row>
    <row r="75" spans="1:21" hidden="1">
      <c r="A75" s="20">
        <v>39264</v>
      </c>
      <c r="B75" s="22">
        <v>144.34315789353772</v>
      </c>
      <c r="C75" s="22">
        <v>127.44307650017601</v>
      </c>
      <c r="D75" s="22">
        <v>121.85957046412706</v>
      </c>
      <c r="E75" s="22">
        <v>107.57863727955599</v>
      </c>
      <c r="F75" s="22">
        <v>84.160137979181172</v>
      </c>
      <c r="G75" s="22">
        <v>107.15453517405291</v>
      </c>
      <c r="H75" s="22">
        <v>65.334372331564765</v>
      </c>
      <c r="I75" s="22">
        <v>116.71293157019834</v>
      </c>
      <c r="J75" s="22">
        <v>122.72951707395498</v>
      </c>
      <c r="L75" s="20">
        <v>39264</v>
      </c>
      <c r="M75" s="22">
        <v>139.79281060455062</v>
      </c>
      <c r="N75" s="22">
        <v>124.77599489929716</v>
      </c>
      <c r="O75" s="22">
        <v>119.66409349110955</v>
      </c>
      <c r="P75" s="22">
        <v>104.52514770121803</v>
      </c>
      <c r="Q75" s="22">
        <v>80.997159211918529</v>
      </c>
      <c r="R75" s="22">
        <v>97.538802339319304</v>
      </c>
      <c r="S75" s="22">
        <v>64.161205143747296</v>
      </c>
      <c r="T75" s="22">
        <v>112.31937316872124</v>
      </c>
      <c r="U75" s="22">
        <v>119.29879430263198</v>
      </c>
    </row>
    <row r="76" spans="1:21" hidden="1">
      <c r="A76" s="20">
        <v>39295</v>
      </c>
      <c r="B76" s="22">
        <v>143.7544653896602</v>
      </c>
      <c r="C76" s="22">
        <v>127.65169701287242</v>
      </c>
      <c r="D76" s="22">
        <v>123.23613455028917</v>
      </c>
      <c r="E76" s="22">
        <v>110.34597758415036</v>
      </c>
      <c r="F76" s="22">
        <v>82.074803678479057</v>
      </c>
      <c r="G76" s="22">
        <v>100.61722732804913</v>
      </c>
      <c r="H76" s="22">
        <v>68.821760138613556</v>
      </c>
      <c r="I76" s="22">
        <v>116.48454946813021</v>
      </c>
      <c r="J76" s="22">
        <v>122.51343103146573</v>
      </c>
      <c r="L76" s="20">
        <v>39295</v>
      </c>
      <c r="M76" s="22">
        <v>143.94913090145127</v>
      </c>
      <c r="N76" s="22">
        <v>128.33417284102956</v>
      </c>
      <c r="O76" s="22">
        <v>123.49455460158671</v>
      </c>
      <c r="P76" s="22">
        <v>109.02135101127202</v>
      </c>
      <c r="Q76" s="22">
        <v>83.453730616032715</v>
      </c>
      <c r="R76" s="22">
        <v>101.661870008035</v>
      </c>
      <c r="S76" s="22">
        <v>65.522316498474737</v>
      </c>
      <c r="T76" s="22">
        <v>113.73078774888374</v>
      </c>
      <c r="U76" s="22">
        <v>122.94260476163115</v>
      </c>
    </row>
    <row r="77" spans="1:21" hidden="1">
      <c r="A77" s="20">
        <v>39326</v>
      </c>
      <c r="B77" s="22">
        <v>145.85959616048723</v>
      </c>
      <c r="C77" s="22">
        <v>131.38291238379821</v>
      </c>
      <c r="D77" s="22">
        <v>125.5424585748161</v>
      </c>
      <c r="E77" s="22">
        <v>112.73360515259367</v>
      </c>
      <c r="F77" s="22">
        <v>84.98617029016593</v>
      </c>
      <c r="G77" s="22">
        <v>107.14300702060538</v>
      </c>
      <c r="H77" s="22">
        <v>60.067871351875056</v>
      </c>
      <c r="I77" s="22">
        <v>111.5785942172415</v>
      </c>
      <c r="J77" s="22">
        <v>125.47813192989541</v>
      </c>
      <c r="L77" s="20">
        <v>39326</v>
      </c>
      <c r="M77" s="22">
        <v>147.99764891300998</v>
      </c>
      <c r="N77" s="22">
        <v>132.22875358210646</v>
      </c>
      <c r="O77" s="22">
        <v>127.61919891660509</v>
      </c>
      <c r="P77" s="22">
        <v>112.9622707876009</v>
      </c>
      <c r="Q77" s="22">
        <v>85.983213361984667</v>
      </c>
      <c r="R77" s="22">
        <v>104.85321972915192</v>
      </c>
      <c r="S77" s="22">
        <v>67.558758720851813</v>
      </c>
      <c r="T77" s="22">
        <v>114.62502349702677</v>
      </c>
      <c r="U77" s="22">
        <v>126.66474746986664</v>
      </c>
    </row>
    <row r="78" spans="1:21" hidden="1">
      <c r="A78" s="20">
        <v>39356</v>
      </c>
      <c r="B78" s="22">
        <v>150.62091557426899</v>
      </c>
      <c r="C78" s="22">
        <v>133.08417077421834</v>
      </c>
      <c r="D78" s="22">
        <v>129.848878383114</v>
      </c>
      <c r="E78" s="22">
        <v>113.48590975240107</v>
      </c>
      <c r="F78" s="22">
        <v>88.106920094887542</v>
      </c>
      <c r="G78" s="22">
        <v>102.50826254796381</v>
      </c>
      <c r="H78" s="22">
        <v>73.507100133426178</v>
      </c>
      <c r="I78" s="22">
        <v>110.97781546989074</v>
      </c>
      <c r="J78" s="22">
        <v>127.96392143901272</v>
      </c>
      <c r="L78" s="20">
        <v>39356</v>
      </c>
      <c r="M78" s="22">
        <v>150.75981500468026</v>
      </c>
      <c r="N78" s="22">
        <v>135.43177607581464</v>
      </c>
      <c r="O78" s="22">
        <v>130.95500622965909</v>
      </c>
      <c r="P78" s="22">
        <v>115.95065901975036</v>
      </c>
      <c r="Q78" s="22">
        <v>88.301646797183579</v>
      </c>
      <c r="R78" s="22">
        <v>106.80918299669638</v>
      </c>
      <c r="S78" s="22">
        <v>69.910054076409111</v>
      </c>
      <c r="T78" s="22">
        <v>115.13032097117078</v>
      </c>
      <c r="U78" s="22">
        <v>129.49282809517516</v>
      </c>
    </row>
    <row r="79" spans="1:21" hidden="1">
      <c r="A79" s="20">
        <v>39387</v>
      </c>
      <c r="B79" s="22">
        <v>154.20880880311319</v>
      </c>
      <c r="C79" s="22">
        <v>139.77399592479242</v>
      </c>
      <c r="D79" s="22">
        <v>135.83444859304669</v>
      </c>
      <c r="E79" s="22">
        <v>121.38435697409867</v>
      </c>
      <c r="F79" s="22">
        <v>92.864900007359623</v>
      </c>
      <c r="G79" s="22">
        <v>110.11967360489629</v>
      </c>
      <c r="H79" s="22">
        <v>70.837978462572764</v>
      </c>
      <c r="I79" s="22">
        <v>114.02327195021861</v>
      </c>
      <c r="J79" s="22">
        <v>133.62939903212907</v>
      </c>
      <c r="L79" s="20">
        <v>39387</v>
      </c>
      <c r="M79" s="22">
        <v>151.95862742324823</v>
      </c>
      <c r="N79" s="22">
        <v>137.55021844359703</v>
      </c>
      <c r="O79" s="22">
        <v>133.20720667438073</v>
      </c>
      <c r="P79" s="22">
        <v>117.8777806956442</v>
      </c>
      <c r="Q79" s="22">
        <v>90.405526756352117</v>
      </c>
      <c r="R79" s="22">
        <v>108.08290727662629</v>
      </c>
      <c r="S79" s="22">
        <v>72.189129154319659</v>
      </c>
      <c r="T79" s="22">
        <v>115.3173319385016</v>
      </c>
      <c r="U79" s="22">
        <v>131.18767857523795</v>
      </c>
    </row>
    <row r="80" spans="1:21" hidden="1">
      <c r="A80" s="20">
        <v>39417</v>
      </c>
      <c r="B80" s="22">
        <v>156.4806528554073</v>
      </c>
      <c r="C80" s="22">
        <v>141.65543223200129</v>
      </c>
      <c r="D80" s="22">
        <v>139.14239156139311</v>
      </c>
      <c r="E80" s="22">
        <v>118.62448988647655</v>
      </c>
      <c r="F80" s="22">
        <v>93.562758743025853</v>
      </c>
      <c r="G80" s="22">
        <v>102.39190831616305</v>
      </c>
      <c r="H80" s="22">
        <v>77.363894900103574</v>
      </c>
      <c r="I80" s="22">
        <v>122.0016489561268</v>
      </c>
      <c r="J80" s="22">
        <v>135.31190027885421</v>
      </c>
      <c r="L80" s="20">
        <v>39417</v>
      </c>
      <c r="M80" s="22">
        <v>152.0990121373126</v>
      </c>
      <c r="N80" s="22">
        <v>138.72507505510853</v>
      </c>
      <c r="O80" s="22">
        <v>134.5830166565714</v>
      </c>
      <c r="P80" s="22">
        <v>119.72983535498479</v>
      </c>
      <c r="Q80" s="22">
        <v>92.297436768797937</v>
      </c>
      <c r="R80" s="22">
        <v>109.90525478084182</v>
      </c>
      <c r="S80" s="22">
        <v>74.392211753923746</v>
      </c>
      <c r="T80" s="22">
        <v>115.28240641823437</v>
      </c>
      <c r="U80" s="22">
        <v>132.08518053643147</v>
      </c>
    </row>
    <row r="81" spans="1:21" hidden="1">
      <c r="A81" s="20">
        <v>39448</v>
      </c>
      <c r="B81" s="22">
        <v>150.17630892715445</v>
      </c>
      <c r="C81" s="22">
        <v>139.591412188292</v>
      </c>
      <c r="D81" s="22">
        <v>133.23218880574439</v>
      </c>
      <c r="E81" s="22">
        <v>123.6040940902589</v>
      </c>
      <c r="F81" s="22">
        <v>92.62634254523077</v>
      </c>
      <c r="G81" s="22">
        <v>116.88437404570378</v>
      </c>
      <c r="H81" s="22">
        <v>78.025666897748636</v>
      </c>
      <c r="I81" s="22">
        <v>119.71380113125274</v>
      </c>
      <c r="J81" s="22">
        <v>131.96804991022844</v>
      </c>
      <c r="L81" s="20">
        <v>39448</v>
      </c>
      <c r="M81" s="22">
        <v>151.83983649166589</v>
      </c>
      <c r="N81" s="22">
        <v>139.2978516894751</v>
      </c>
      <c r="O81" s="22">
        <v>135.51741634101296</v>
      </c>
      <c r="P81" s="22">
        <v>122.50745820820852</v>
      </c>
      <c r="Q81" s="22">
        <v>94.03832073650716</v>
      </c>
      <c r="R81" s="22">
        <v>113.29979047458363</v>
      </c>
      <c r="S81" s="22">
        <v>76.897735492299489</v>
      </c>
      <c r="T81" s="22">
        <v>115.11639743640008</v>
      </c>
      <c r="U81" s="22">
        <v>132.65969460947289</v>
      </c>
    </row>
    <row r="82" spans="1:21" hidden="1">
      <c r="A82" s="20">
        <v>39479</v>
      </c>
      <c r="B82" s="22">
        <v>150.27300213637798</v>
      </c>
      <c r="C82" s="22">
        <v>139.63243625119236</v>
      </c>
      <c r="D82" s="22">
        <v>135.17446625085228</v>
      </c>
      <c r="E82" s="22">
        <v>126.10688822295499</v>
      </c>
      <c r="F82" s="22">
        <v>94.420597421266109</v>
      </c>
      <c r="G82" s="22">
        <v>115.08587827646033</v>
      </c>
      <c r="H82" s="22">
        <v>76.669812865521152</v>
      </c>
      <c r="I82" s="22">
        <v>105.23083451471449</v>
      </c>
      <c r="J82" s="22">
        <v>132.07943872432153</v>
      </c>
      <c r="L82" s="20">
        <v>39479</v>
      </c>
      <c r="M82" s="22">
        <v>151.57029397678767</v>
      </c>
      <c r="N82" s="22">
        <v>139.5353170639641</v>
      </c>
      <c r="O82" s="22">
        <v>136.44118956977204</v>
      </c>
      <c r="P82" s="22">
        <v>126.41045390339541</v>
      </c>
      <c r="Q82" s="22">
        <v>95.726857425392438</v>
      </c>
      <c r="R82" s="22">
        <v>117.98736948867101</v>
      </c>
      <c r="S82" s="22">
        <v>79.860451584496161</v>
      </c>
      <c r="T82" s="22">
        <v>114.6112772104748</v>
      </c>
      <c r="U82" s="22">
        <v>133.25183490773844</v>
      </c>
    </row>
    <row r="83" spans="1:21" hidden="1">
      <c r="A83" s="20">
        <v>39508</v>
      </c>
      <c r="B83" s="22">
        <v>140.83117323239026</v>
      </c>
      <c r="C83" s="22">
        <v>127.54641552963292</v>
      </c>
      <c r="D83" s="22">
        <v>127.10563714034531</v>
      </c>
      <c r="E83" s="22">
        <v>117.65591882083324</v>
      </c>
      <c r="F83" s="22">
        <v>98.110227324963844</v>
      </c>
      <c r="G83" s="22">
        <v>116.50310191442337</v>
      </c>
      <c r="H83" s="22">
        <v>79.907968935430901</v>
      </c>
      <c r="I83" s="22">
        <v>116.08816768655848</v>
      </c>
      <c r="J83" s="22">
        <v>124.17819611809892</v>
      </c>
      <c r="L83" s="20">
        <v>39508</v>
      </c>
      <c r="M83" s="22">
        <v>151.20856021042661</v>
      </c>
      <c r="N83" s="22">
        <v>139.43467736687845</v>
      </c>
      <c r="O83" s="22">
        <v>137.41134541038898</v>
      </c>
      <c r="P83" s="22">
        <v>130.40782599165809</v>
      </c>
      <c r="Q83" s="22">
        <v>97.281700783176333</v>
      </c>
      <c r="R83" s="22">
        <v>122.1993841232828</v>
      </c>
      <c r="S83" s="22">
        <v>83.175893057228862</v>
      </c>
      <c r="T83" s="22">
        <v>113.66140677338443</v>
      </c>
      <c r="U83" s="22">
        <v>133.78786718890271</v>
      </c>
    </row>
    <row r="84" spans="1:21" hidden="1">
      <c r="A84" s="20">
        <v>39539</v>
      </c>
      <c r="B84" s="22">
        <v>158.50679005956806</v>
      </c>
      <c r="C84" s="22">
        <v>147.46228835551707</v>
      </c>
      <c r="D84" s="22">
        <v>147.80753344472794</v>
      </c>
      <c r="E84" s="22">
        <v>137.92626539933102</v>
      </c>
      <c r="F84" s="22">
        <v>98.945185766835593</v>
      </c>
      <c r="G84" s="22">
        <v>128.91866243912872</v>
      </c>
      <c r="H84" s="22">
        <v>86.396514041115722</v>
      </c>
      <c r="I84" s="22">
        <v>111.75826467551224</v>
      </c>
      <c r="J84" s="22">
        <v>141.59783381057699</v>
      </c>
      <c r="L84" s="20">
        <v>39539</v>
      </c>
      <c r="M84" s="22">
        <v>150.55882405830562</v>
      </c>
      <c r="N84" s="22">
        <v>138.97395390630376</v>
      </c>
      <c r="O84" s="22">
        <v>138.25358209085599</v>
      </c>
      <c r="P84" s="22">
        <v>133.19877915748935</v>
      </c>
      <c r="Q84" s="22">
        <v>98.606843345076754</v>
      </c>
      <c r="R84" s="22">
        <v>124.24126720921009</v>
      </c>
      <c r="S84" s="22">
        <v>86.372746667373008</v>
      </c>
      <c r="T84" s="22">
        <v>112.54501033019596</v>
      </c>
      <c r="U84" s="22">
        <v>134.07395389204186</v>
      </c>
    </row>
    <row r="85" spans="1:21" hidden="1">
      <c r="A85" s="20">
        <v>39569</v>
      </c>
      <c r="B85" s="22">
        <v>152.79026817397903</v>
      </c>
      <c r="C85" s="22">
        <v>139.0963665761542</v>
      </c>
      <c r="D85" s="22">
        <v>138.1730136432214</v>
      </c>
      <c r="E85" s="22">
        <v>147.32646093381962</v>
      </c>
      <c r="F85" s="22">
        <v>100.08278876664261</v>
      </c>
      <c r="G85" s="22">
        <v>123.44144547352636</v>
      </c>
      <c r="H85" s="22">
        <v>91.338902599444012</v>
      </c>
      <c r="I85" s="22">
        <v>114.76517565758964</v>
      </c>
      <c r="J85" s="22">
        <v>135.59819577706486</v>
      </c>
      <c r="L85" s="20">
        <v>39569</v>
      </c>
      <c r="M85" s="22">
        <v>148.93459285464479</v>
      </c>
      <c r="N85" s="22">
        <v>137.86532666099745</v>
      </c>
      <c r="O85" s="22">
        <v>138.3651232319319</v>
      </c>
      <c r="P85" s="22">
        <v>133.6058008665841</v>
      </c>
      <c r="Q85" s="22">
        <v>99.533573243198703</v>
      </c>
      <c r="R85" s="22">
        <v>122.82360598356573</v>
      </c>
      <c r="S85" s="22">
        <v>89.010445148100871</v>
      </c>
      <c r="T85" s="22">
        <v>111.64868828265494</v>
      </c>
      <c r="U85" s="22">
        <v>133.59025151276063</v>
      </c>
    </row>
    <row r="86" spans="1:21" hidden="1">
      <c r="A86" s="20">
        <v>39600</v>
      </c>
      <c r="B86" s="22">
        <v>146.41676523950557</v>
      </c>
      <c r="C86" s="22">
        <v>136.81012249638809</v>
      </c>
      <c r="D86" s="22">
        <v>138.56665677532126</v>
      </c>
      <c r="E86" s="22">
        <v>132.8900991956352</v>
      </c>
      <c r="F86" s="22">
        <v>100.83694822381463</v>
      </c>
      <c r="G86" s="22">
        <v>131.62066993524303</v>
      </c>
      <c r="H86" s="22">
        <v>96.122516982157649</v>
      </c>
      <c r="I86" s="22">
        <v>111.23923562059224</v>
      </c>
      <c r="J86" s="22">
        <v>133.1103610652462</v>
      </c>
      <c r="L86" s="20">
        <v>39600</v>
      </c>
      <c r="M86" s="22">
        <v>145.52000256706174</v>
      </c>
      <c r="N86" s="22">
        <v>135.65406629085507</v>
      </c>
      <c r="O86" s="22">
        <v>136.93970649673605</v>
      </c>
      <c r="P86" s="22">
        <v>131.15104494017075</v>
      </c>
      <c r="Q86" s="22">
        <v>99.806214665372011</v>
      </c>
      <c r="R86" s="22">
        <v>118.21627343918996</v>
      </c>
      <c r="S86" s="22">
        <v>90.575708193818656</v>
      </c>
      <c r="T86" s="22">
        <v>111.07410420184122</v>
      </c>
      <c r="U86" s="22">
        <v>131.74590995385148</v>
      </c>
    </row>
    <row r="87" spans="1:21" hidden="1">
      <c r="A87" s="20">
        <v>39630</v>
      </c>
      <c r="B87" s="22">
        <v>138.13112774946032</v>
      </c>
      <c r="C87" s="22">
        <v>130.0385244682129</v>
      </c>
      <c r="D87" s="22">
        <v>133.40894379764359</v>
      </c>
      <c r="E87" s="22">
        <v>122.30830345193505</v>
      </c>
      <c r="F87" s="22">
        <v>99.329199868704308</v>
      </c>
      <c r="G87" s="22">
        <v>103.70455351576844</v>
      </c>
      <c r="H87" s="22">
        <v>88.865834471648526</v>
      </c>
      <c r="I87" s="22">
        <v>107.64028159175936</v>
      </c>
      <c r="J87" s="22">
        <v>126.79128701972992</v>
      </c>
      <c r="L87" s="20">
        <v>39630</v>
      </c>
      <c r="M87" s="22">
        <v>139.99121416082133</v>
      </c>
      <c r="N87" s="22">
        <v>131.9588078367849</v>
      </c>
      <c r="O87" s="22">
        <v>133.70049724427744</v>
      </c>
      <c r="P87" s="22">
        <v>126.37218744681691</v>
      </c>
      <c r="Q87" s="22">
        <v>99.178231248355374</v>
      </c>
      <c r="R87" s="22">
        <v>111.81502757130714</v>
      </c>
      <c r="S87" s="22">
        <v>91.079331710989123</v>
      </c>
      <c r="T87" s="22">
        <v>110.55109595774914</v>
      </c>
      <c r="U87" s="22">
        <v>128.22892913861907</v>
      </c>
    </row>
    <row r="88" spans="1:21" hidden="1">
      <c r="A88" s="20">
        <v>39661</v>
      </c>
      <c r="B88" s="22">
        <v>132.83238889268497</v>
      </c>
      <c r="C88" s="22">
        <v>125.78410076777318</v>
      </c>
      <c r="D88" s="22">
        <v>127.8004983658017</v>
      </c>
      <c r="E88" s="22">
        <v>114.13694722323837</v>
      </c>
      <c r="F88" s="22">
        <v>96.269723284976067</v>
      </c>
      <c r="G88" s="22">
        <v>96.576226691884145</v>
      </c>
      <c r="H88" s="22">
        <v>88.514749940730155</v>
      </c>
      <c r="I88" s="22">
        <v>109.84607325325781</v>
      </c>
      <c r="J88" s="22">
        <v>122.16077517878622</v>
      </c>
      <c r="L88" s="20">
        <v>39661</v>
      </c>
      <c r="M88" s="22">
        <v>132.57256877100389</v>
      </c>
      <c r="N88" s="22">
        <v>126.71077898653648</v>
      </c>
      <c r="O88" s="22">
        <v>128.84779973895306</v>
      </c>
      <c r="P88" s="22">
        <v>120.42143944366333</v>
      </c>
      <c r="Q88" s="22">
        <v>97.473493826793387</v>
      </c>
      <c r="R88" s="22">
        <v>105.51120855043649</v>
      </c>
      <c r="S88" s="22">
        <v>90.48531149528867</v>
      </c>
      <c r="T88" s="22">
        <v>109.61457725485468</v>
      </c>
      <c r="U88" s="22">
        <v>123.12471915060188</v>
      </c>
    </row>
    <row r="89" spans="1:21" hidden="1">
      <c r="A89" s="20">
        <v>39692</v>
      </c>
      <c r="B89" s="22">
        <v>124.22978977390696</v>
      </c>
      <c r="C89" s="22">
        <v>121.12019874831437</v>
      </c>
      <c r="D89" s="22">
        <v>122.08147325070622</v>
      </c>
      <c r="E89" s="22">
        <v>113.4192737634786</v>
      </c>
      <c r="F89" s="22">
        <v>94.052332750525309</v>
      </c>
      <c r="G89" s="22">
        <v>95.731592022058251</v>
      </c>
      <c r="H89" s="22">
        <v>84.939791470782168</v>
      </c>
      <c r="I89" s="22">
        <v>108.71924549156003</v>
      </c>
      <c r="J89" s="22">
        <v>116.7021963420017</v>
      </c>
      <c r="L89" s="20">
        <v>39692</v>
      </c>
      <c r="M89" s="22">
        <v>124.06015673886952</v>
      </c>
      <c r="N89" s="22">
        <v>120.28548886969415</v>
      </c>
      <c r="O89" s="22">
        <v>122.88701712039986</v>
      </c>
      <c r="P89" s="22">
        <v>114.42535073566454</v>
      </c>
      <c r="Q89" s="22">
        <v>94.45401822155327</v>
      </c>
      <c r="R89" s="22">
        <v>100.20716585612874</v>
      </c>
      <c r="S89" s="22">
        <v>88.913176428900272</v>
      </c>
      <c r="T89" s="22">
        <v>108.08889428083729</v>
      </c>
      <c r="U89" s="22">
        <v>116.8825499232783</v>
      </c>
    </row>
    <row r="90" spans="1:21" hidden="1">
      <c r="A90" s="20">
        <v>39722</v>
      </c>
      <c r="B90" s="22">
        <v>114.38069129812808</v>
      </c>
      <c r="C90" s="22">
        <v>113.81953965107809</v>
      </c>
      <c r="D90" s="22">
        <v>114.79562593282719</v>
      </c>
      <c r="E90" s="22">
        <v>110.04153673429474</v>
      </c>
      <c r="F90" s="22">
        <v>93.414747675446023</v>
      </c>
      <c r="G90" s="22">
        <v>97.359865652405304</v>
      </c>
      <c r="H90" s="22">
        <v>90.252421839221114</v>
      </c>
      <c r="I90" s="22">
        <v>106.99766777030291</v>
      </c>
      <c r="J90" s="22">
        <v>110.36907254023755</v>
      </c>
      <c r="L90" s="20">
        <v>39722</v>
      </c>
      <c r="M90" s="22">
        <v>115.18983982919192</v>
      </c>
      <c r="N90" s="22">
        <v>113.12824269770721</v>
      </c>
      <c r="O90" s="22">
        <v>116.01099762697157</v>
      </c>
      <c r="P90" s="22">
        <v>109.02215035035252</v>
      </c>
      <c r="Q90" s="22">
        <v>89.793662283948208</v>
      </c>
      <c r="R90" s="22">
        <v>96.38643085841133</v>
      </c>
      <c r="S90" s="22">
        <v>86.779104160368121</v>
      </c>
      <c r="T90" s="22">
        <v>105.86848696214808</v>
      </c>
      <c r="U90" s="22">
        <v>109.89673561563409</v>
      </c>
    </row>
    <row r="91" spans="1:21" hidden="1">
      <c r="A91" s="20">
        <v>39753</v>
      </c>
      <c r="B91" s="22">
        <v>107.38182799224005</v>
      </c>
      <c r="C91" s="22">
        <v>105.78509393017521</v>
      </c>
      <c r="D91" s="22">
        <v>109.63983449440715</v>
      </c>
      <c r="E91" s="22">
        <v>107.25525920126569</v>
      </c>
      <c r="F91" s="22">
        <v>84.426766789254273</v>
      </c>
      <c r="G91" s="22">
        <v>99.686697736557591</v>
      </c>
      <c r="H91" s="22">
        <v>89.09743573088862</v>
      </c>
      <c r="I91" s="22">
        <v>104.97038840150859</v>
      </c>
      <c r="J91" s="22">
        <v>103.69592823650855</v>
      </c>
      <c r="L91" s="20">
        <v>39753</v>
      </c>
      <c r="M91" s="22">
        <v>106.50596666886882</v>
      </c>
      <c r="N91" s="22">
        <v>105.62580684868774</v>
      </c>
      <c r="O91" s="22">
        <v>108.36283365538637</v>
      </c>
      <c r="P91" s="22">
        <v>104.08751642507698</v>
      </c>
      <c r="Q91" s="22">
        <v>83.371701194014818</v>
      </c>
      <c r="R91" s="22">
        <v>93.599634892801646</v>
      </c>
      <c r="S91" s="22">
        <v>84.867020595775756</v>
      </c>
      <c r="T91" s="22">
        <v>102.59766306860018</v>
      </c>
      <c r="U91" s="22">
        <v>102.44889800969436</v>
      </c>
    </row>
    <row r="92" spans="1:21" hidden="1">
      <c r="A92" s="20">
        <v>39783</v>
      </c>
      <c r="B92" s="22">
        <v>99.444347157628201</v>
      </c>
      <c r="C92" s="22">
        <v>98.707597000986155</v>
      </c>
      <c r="D92" s="22">
        <v>104.8850130333917</v>
      </c>
      <c r="E92" s="22">
        <v>102.16522339804889</v>
      </c>
      <c r="F92" s="22">
        <v>77.230045670661667</v>
      </c>
      <c r="G92" s="22">
        <v>93.871666388983371</v>
      </c>
      <c r="H92" s="22">
        <v>81.6354603597579</v>
      </c>
      <c r="I92" s="22">
        <v>99.787060783180252</v>
      </c>
      <c r="J92" s="22">
        <v>96.23084667876293</v>
      </c>
      <c r="L92" s="20">
        <v>39783</v>
      </c>
      <c r="M92" s="22">
        <v>97.926865580116058</v>
      </c>
      <c r="N92" s="22">
        <v>97.771572906768029</v>
      </c>
      <c r="O92" s="22">
        <v>99.704338717205104</v>
      </c>
      <c r="P92" s="22">
        <v>98.548201571191186</v>
      </c>
      <c r="Q92" s="22">
        <v>75.584105047604226</v>
      </c>
      <c r="R92" s="22">
        <v>90.927051562338988</v>
      </c>
      <c r="S92" s="22">
        <v>83.302147906580046</v>
      </c>
      <c r="T92" s="22">
        <v>98.465123419967384</v>
      </c>
      <c r="U92" s="22">
        <v>94.461076612581337</v>
      </c>
    </row>
    <row r="93" spans="1:21" hidden="1">
      <c r="A93" s="20">
        <v>39814</v>
      </c>
      <c r="B93" s="22">
        <v>88.815204212851356</v>
      </c>
      <c r="C93" s="22">
        <v>89.316484570081826</v>
      </c>
      <c r="D93" s="22">
        <v>89.303166167660436</v>
      </c>
      <c r="E93" s="22">
        <v>90.244866248754036</v>
      </c>
      <c r="F93" s="22">
        <v>66.582152766444096</v>
      </c>
      <c r="G93" s="22">
        <v>84.722224854234142</v>
      </c>
      <c r="H93" s="22">
        <v>77.310886440965049</v>
      </c>
      <c r="I93" s="22">
        <v>91.810269682576944</v>
      </c>
      <c r="J93" s="22">
        <v>85.41628589371912</v>
      </c>
      <c r="L93" s="20">
        <v>39814</v>
      </c>
      <c r="M93" s="22">
        <v>89.926804447073792</v>
      </c>
      <c r="N93" s="22">
        <v>90.285927143142288</v>
      </c>
      <c r="O93" s="22">
        <v>90.749414997954801</v>
      </c>
      <c r="P93" s="22">
        <v>92.153316790124052</v>
      </c>
      <c r="Q93" s="22">
        <v>67.309041572215435</v>
      </c>
      <c r="R93" s="22">
        <v>87.930986220317749</v>
      </c>
      <c r="S93" s="22">
        <v>81.882849116402951</v>
      </c>
      <c r="T93" s="22">
        <v>93.932471020787673</v>
      </c>
      <c r="U93" s="22">
        <v>86.560670762188778</v>
      </c>
    </row>
    <row r="94" spans="1:21" hidden="1">
      <c r="A94" s="20">
        <v>39845</v>
      </c>
      <c r="B94" s="22">
        <v>82.256944516978848</v>
      </c>
      <c r="C94" s="22">
        <v>83.287043356568361</v>
      </c>
      <c r="D94" s="22">
        <v>79.491769837788041</v>
      </c>
      <c r="E94" s="22">
        <v>85.839181062575804</v>
      </c>
      <c r="F94" s="22">
        <v>58.015316235742119</v>
      </c>
      <c r="G94" s="22">
        <v>78.811619476847142</v>
      </c>
      <c r="H94" s="22">
        <v>76.350446517032097</v>
      </c>
      <c r="I94" s="22">
        <v>88.833747095044501</v>
      </c>
      <c r="J94" s="22">
        <v>78.167116117372984</v>
      </c>
      <c r="L94" s="20">
        <v>39845</v>
      </c>
      <c r="M94" s="22">
        <v>83.004543686121366</v>
      </c>
      <c r="N94" s="22">
        <v>83.803048416727847</v>
      </c>
      <c r="O94" s="22">
        <v>82.243355255932428</v>
      </c>
      <c r="P94" s="22">
        <v>85.703103186253642</v>
      </c>
      <c r="Q94" s="22">
        <v>59.57614138164908</v>
      </c>
      <c r="R94" s="22">
        <v>84.637332694142614</v>
      </c>
      <c r="S94" s="22">
        <v>80.216338537328085</v>
      </c>
      <c r="T94" s="22">
        <v>90.01492800309893</v>
      </c>
      <c r="U94" s="22">
        <v>79.424262396931184</v>
      </c>
    </row>
    <row r="95" spans="1:21" hidden="1">
      <c r="A95" s="20">
        <v>39873</v>
      </c>
      <c r="B95" s="22">
        <v>76.475881189402045</v>
      </c>
      <c r="C95" s="22">
        <v>76.737245612891826</v>
      </c>
      <c r="D95" s="22">
        <v>72.727963648225796</v>
      </c>
      <c r="E95" s="22">
        <v>76.310062514638588</v>
      </c>
      <c r="F95" s="22">
        <v>51.797891072949852</v>
      </c>
      <c r="G95" s="22">
        <v>83.034762263244389</v>
      </c>
      <c r="H95" s="22">
        <v>84.004726033651593</v>
      </c>
      <c r="I95" s="22">
        <v>86.571657150609795</v>
      </c>
      <c r="J95" s="22">
        <v>72.149318798484913</v>
      </c>
      <c r="L95" s="20">
        <v>39873</v>
      </c>
      <c r="M95" s="22">
        <v>77.51878676892261</v>
      </c>
      <c r="N95" s="22">
        <v>78.937467997528316</v>
      </c>
      <c r="O95" s="22">
        <v>75.089024283503434</v>
      </c>
      <c r="P95" s="22">
        <v>80.219239145166128</v>
      </c>
      <c r="Q95" s="22">
        <v>53.39683342622947</v>
      </c>
      <c r="R95" s="22">
        <v>82.181883484888417</v>
      </c>
      <c r="S95" s="22">
        <v>78.227695705438336</v>
      </c>
      <c r="T95" s="22">
        <v>87.456104017417601</v>
      </c>
      <c r="U95" s="22">
        <v>73.733780979104125</v>
      </c>
    </row>
    <row r="96" spans="1:21" hidden="1">
      <c r="A96" s="20">
        <v>39904</v>
      </c>
      <c r="B96" s="22">
        <v>74.758375887381504</v>
      </c>
      <c r="C96" s="22">
        <v>76.209353747731129</v>
      </c>
      <c r="D96" s="22">
        <v>71.240262018879193</v>
      </c>
      <c r="E96" s="22">
        <v>77.904598330849382</v>
      </c>
      <c r="F96" s="22">
        <v>48.497416945549958</v>
      </c>
      <c r="G96" s="22">
        <v>80.810161154020477</v>
      </c>
      <c r="H96" s="22">
        <v>84.363757723134626</v>
      </c>
      <c r="I96" s="22">
        <v>86.281447195046425</v>
      </c>
      <c r="J96" s="22">
        <v>70.445399165066178</v>
      </c>
      <c r="L96" s="20">
        <v>39904</v>
      </c>
      <c r="M96" s="22">
        <v>73.696143262895689</v>
      </c>
      <c r="N96" s="22">
        <v>75.957083702646642</v>
      </c>
      <c r="O96" s="22">
        <v>69.982518511631582</v>
      </c>
      <c r="P96" s="22">
        <v>76.540693486040595</v>
      </c>
      <c r="Q96" s="22">
        <v>49.398402057038993</v>
      </c>
      <c r="R96" s="22">
        <v>81.183067168007497</v>
      </c>
      <c r="S96" s="22">
        <v>76.113677548323949</v>
      </c>
      <c r="T96" s="22">
        <v>86.181309471675817</v>
      </c>
      <c r="U96" s="22">
        <v>69.914315448141139</v>
      </c>
    </row>
    <row r="97" spans="1:21" hidden="1">
      <c r="A97" s="20">
        <v>39934</v>
      </c>
      <c r="B97" s="22">
        <v>71.113357728764242</v>
      </c>
      <c r="C97" s="22">
        <v>75.45038273009223</v>
      </c>
      <c r="D97" s="22">
        <v>65.793511200834587</v>
      </c>
      <c r="E97" s="22">
        <v>75.288157431871866</v>
      </c>
      <c r="F97" s="22">
        <v>48.247701651732093</v>
      </c>
      <c r="G97" s="22">
        <v>82.991642750601955</v>
      </c>
      <c r="H97" s="22">
        <v>67.951059507606445</v>
      </c>
      <c r="I97" s="22">
        <v>84.753027441127742</v>
      </c>
      <c r="J97" s="22">
        <v>67.814447692678939</v>
      </c>
      <c r="L97" s="20">
        <v>39934</v>
      </c>
      <c r="M97" s="22">
        <v>71.667045609209239</v>
      </c>
      <c r="N97" s="22">
        <v>74.82650163600097</v>
      </c>
      <c r="O97" s="22">
        <v>67.212246406564901</v>
      </c>
      <c r="P97" s="22">
        <v>75.089298346716362</v>
      </c>
      <c r="Q97" s="22">
        <v>47.594685500365209</v>
      </c>
      <c r="R97" s="22">
        <v>81.506363715219038</v>
      </c>
      <c r="S97" s="22">
        <v>74.461930302785845</v>
      </c>
      <c r="T97" s="22">
        <v>85.820614205483054</v>
      </c>
      <c r="U97" s="22">
        <v>68.06517912404297</v>
      </c>
    </row>
    <row r="98" spans="1:21" hidden="1">
      <c r="A98" s="20">
        <v>39965</v>
      </c>
      <c r="B98" s="22">
        <v>71.269526275664504</v>
      </c>
      <c r="C98" s="22">
        <v>74.209624572211979</v>
      </c>
      <c r="D98" s="22">
        <v>67.327776775427523</v>
      </c>
      <c r="E98" s="22">
        <v>75.165065484629821</v>
      </c>
      <c r="F98" s="22">
        <v>48.384586900448774</v>
      </c>
      <c r="G98" s="22">
        <v>80.926062538909221</v>
      </c>
      <c r="H98" s="22">
        <v>72.232770400325947</v>
      </c>
      <c r="I98" s="22">
        <v>87.312512069603059</v>
      </c>
      <c r="J98" s="22">
        <v>67.770168534736626</v>
      </c>
      <c r="L98" s="20">
        <v>39965</v>
      </c>
      <c r="M98" s="22">
        <v>71.373795000381975</v>
      </c>
      <c r="N98" s="22">
        <v>75.244713619149962</v>
      </c>
      <c r="O98" s="22">
        <v>66.471052473264066</v>
      </c>
      <c r="P98" s="22">
        <v>75.671645441688241</v>
      </c>
      <c r="Q98" s="22">
        <v>47.516063412432459</v>
      </c>
      <c r="R98" s="22">
        <v>82.208502629989383</v>
      </c>
      <c r="S98" s="22">
        <v>73.679693881794137</v>
      </c>
      <c r="T98" s="22">
        <v>85.848101326528408</v>
      </c>
      <c r="U98" s="22">
        <v>67.92735071254657</v>
      </c>
    </row>
    <row r="99" spans="1:21" hidden="1">
      <c r="A99" s="20">
        <v>39995</v>
      </c>
      <c r="B99" s="22">
        <v>71.962302499055767</v>
      </c>
      <c r="C99" s="22">
        <v>76.539705851424245</v>
      </c>
      <c r="D99" s="22">
        <v>66.077385608359961</v>
      </c>
      <c r="E99" s="22">
        <v>75.771810003678254</v>
      </c>
      <c r="F99" s="22">
        <v>47.432118623614819</v>
      </c>
      <c r="G99" s="22">
        <v>80.169017657980461</v>
      </c>
      <c r="H99" s="22">
        <v>68.851191926310833</v>
      </c>
      <c r="I99" s="22">
        <v>89.880726388938015</v>
      </c>
      <c r="J99" s="22">
        <v>68.427145610698787</v>
      </c>
      <c r="L99" s="20">
        <v>39995</v>
      </c>
      <c r="M99" s="22">
        <v>72.526884830502865</v>
      </c>
      <c r="N99" s="22">
        <v>76.8733076287497</v>
      </c>
      <c r="O99" s="22">
        <v>67.002724259784358</v>
      </c>
      <c r="P99" s="22">
        <v>77.661078989796323</v>
      </c>
      <c r="Q99" s="22">
        <v>48.649869731511849</v>
      </c>
      <c r="R99" s="22">
        <v>82.601092990751553</v>
      </c>
      <c r="S99" s="22">
        <v>74.278023228174135</v>
      </c>
      <c r="T99" s="22">
        <v>85.774198736489495</v>
      </c>
      <c r="U99" s="22">
        <v>69.04113176685631</v>
      </c>
    </row>
    <row r="100" spans="1:21" hidden="1">
      <c r="A100" s="20">
        <v>40026</v>
      </c>
      <c r="B100" s="22">
        <v>74.212780898931342</v>
      </c>
      <c r="C100" s="22">
        <v>80.135240415932302</v>
      </c>
      <c r="D100" s="22">
        <v>68.765287470181207</v>
      </c>
      <c r="E100" s="22">
        <v>80.772453945861514</v>
      </c>
      <c r="F100" s="22">
        <v>51.685793056190285</v>
      </c>
      <c r="G100" s="22">
        <v>85.359337344197201</v>
      </c>
      <c r="H100" s="22">
        <v>76.507880481508067</v>
      </c>
      <c r="I100" s="22">
        <v>84.35168775551081</v>
      </c>
      <c r="J100" s="22">
        <v>71.391828279148626</v>
      </c>
      <c r="L100" s="20">
        <v>40026</v>
      </c>
      <c r="M100" s="22">
        <v>74.827643004789451</v>
      </c>
      <c r="N100" s="22">
        <v>79.293986046435833</v>
      </c>
      <c r="O100" s="22">
        <v>68.245324150513568</v>
      </c>
      <c r="P100" s="22">
        <v>80.41136406204798</v>
      </c>
      <c r="Q100" s="22">
        <v>50.486682536410711</v>
      </c>
      <c r="R100" s="22">
        <v>82.689944188744363</v>
      </c>
      <c r="S100" s="22">
        <v>76.436075610585462</v>
      </c>
      <c r="T100" s="22">
        <v>85.624220756942634</v>
      </c>
      <c r="U100" s="22">
        <v>71.001265187951532</v>
      </c>
    </row>
    <row r="101" spans="1:21" hidden="1">
      <c r="A101" s="20">
        <v>40057</v>
      </c>
      <c r="B101" s="22">
        <v>79.28122489687145</v>
      </c>
      <c r="C101" s="22">
        <v>82.170682800465784</v>
      </c>
      <c r="D101" s="22">
        <v>71.106981733890493</v>
      </c>
      <c r="E101" s="22">
        <v>85.312193370999921</v>
      </c>
      <c r="F101" s="22">
        <v>53.565210435754487</v>
      </c>
      <c r="G101" s="22">
        <v>85.104819915210001</v>
      </c>
      <c r="H101" s="22">
        <v>84.000262950918696</v>
      </c>
      <c r="I101" s="22">
        <v>82.96922159240772</v>
      </c>
      <c r="J101" s="22">
        <v>74.404176010131749</v>
      </c>
      <c r="L101" s="20">
        <v>40057</v>
      </c>
      <c r="M101" s="22">
        <v>77.988217638367985</v>
      </c>
      <c r="N101" s="22">
        <v>82.204056956368802</v>
      </c>
      <c r="O101" s="22">
        <v>70.080591906803264</v>
      </c>
      <c r="P101" s="22">
        <v>83.508561249483819</v>
      </c>
      <c r="Q101" s="22">
        <v>52.820239370841826</v>
      </c>
      <c r="R101" s="22">
        <v>82.833755186934283</v>
      </c>
      <c r="S101" s="22">
        <v>79.715852592268277</v>
      </c>
      <c r="T101" s="22">
        <v>85.937647852577385</v>
      </c>
      <c r="U101" s="22">
        <v>73.581211153442226</v>
      </c>
    </row>
    <row r="102" spans="1:21" hidden="1">
      <c r="A102" s="20">
        <v>40087</v>
      </c>
      <c r="B102" s="22">
        <v>81.4281715355161</v>
      </c>
      <c r="C102" s="22">
        <v>85.314238756117859</v>
      </c>
      <c r="D102" s="22">
        <v>72.391987052156466</v>
      </c>
      <c r="E102" s="22">
        <v>88.851627181511574</v>
      </c>
      <c r="F102" s="22">
        <v>55.592342113487113</v>
      </c>
      <c r="G102" s="22">
        <v>80.613827390090592</v>
      </c>
      <c r="H102" s="22">
        <v>85.364848944041299</v>
      </c>
      <c r="I102" s="22">
        <v>88.513122762419499</v>
      </c>
      <c r="J102" s="22">
        <v>76.546342836990235</v>
      </c>
      <c r="L102" s="20">
        <v>40087</v>
      </c>
      <c r="M102" s="22">
        <v>81.598627077364071</v>
      </c>
      <c r="N102" s="22">
        <v>85.366428511202002</v>
      </c>
      <c r="O102" s="22">
        <v>72.318585253580963</v>
      </c>
      <c r="P102" s="22">
        <v>86.577476528341137</v>
      </c>
      <c r="Q102" s="22">
        <v>55.541638836967465</v>
      </c>
      <c r="R102" s="22">
        <v>83.614346545813831</v>
      </c>
      <c r="S102" s="22">
        <v>83.107900840115718</v>
      </c>
      <c r="T102" s="22">
        <v>87.166991437877712</v>
      </c>
      <c r="U102" s="22">
        <v>76.537546544357525</v>
      </c>
    </row>
    <row r="103" spans="1:21" hidden="1">
      <c r="A103" s="20">
        <v>40118</v>
      </c>
      <c r="B103" s="22">
        <v>85.886917470325173</v>
      </c>
      <c r="C103" s="22">
        <v>88.004495366814695</v>
      </c>
      <c r="D103" s="22">
        <v>73.394975347049424</v>
      </c>
      <c r="E103" s="22">
        <v>86.923436648249719</v>
      </c>
      <c r="F103" s="22">
        <v>58.123515721260908</v>
      </c>
      <c r="G103" s="22">
        <v>80.102784260438455</v>
      </c>
      <c r="H103" s="22">
        <v>83.659550880943897</v>
      </c>
      <c r="I103" s="22">
        <v>88.09018434260706</v>
      </c>
      <c r="J103" s="22">
        <v>79.122866565154581</v>
      </c>
      <c r="L103" s="20">
        <v>40118</v>
      </c>
      <c r="M103" s="22">
        <v>85.3206009849998</v>
      </c>
      <c r="N103" s="22">
        <v>88.560711606997927</v>
      </c>
      <c r="O103" s="22">
        <v>74.696553900182138</v>
      </c>
      <c r="P103" s="22">
        <v>89.304339533415444</v>
      </c>
      <c r="Q103" s="22">
        <v>58.648797027160128</v>
      </c>
      <c r="R103" s="22">
        <v>85.394457059146916</v>
      </c>
      <c r="S103" s="22">
        <v>85.319396853716739</v>
      </c>
      <c r="T103" s="22">
        <v>89.398442162288717</v>
      </c>
      <c r="U103" s="22">
        <v>79.628284813142997</v>
      </c>
    </row>
    <row r="104" spans="1:21" hidden="1">
      <c r="A104" s="20">
        <v>40148</v>
      </c>
      <c r="B104" s="22">
        <v>88.734199011061094</v>
      </c>
      <c r="C104" s="22">
        <v>93.034597889746465</v>
      </c>
      <c r="D104" s="22">
        <v>76.506818710803998</v>
      </c>
      <c r="E104" s="22">
        <v>91.255034032285749</v>
      </c>
      <c r="F104" s="22">
        <v>61.924489306108612</v>
      </c>
      <c r="G104" s="22">
        <v>90.087816761527279</v>
      </c>
      <c r="H104" s="22">
        <v>86.924589905209899</v>
      </c>
      <c r="I104" s="22">
        <v>90.562786222778868</v>
      </c>
      <c r="J104" s="22">
        <v>82.505537877006788</v>
      </c>
      <c r="L104" s="20">
        <v>40148</v>
      </c>
      <c r="M104" s="22">
        <v>88.765405306176191</v>
      </c>
      <c r="N104" s="22">
        <v>91.512594141981779</v>
      </c>
      <c r="O104" s="22">
        <v>76.963906428604659</v>
      </c>
      <c r="P104" s="22">
        <v>91.384298557463197</v>
      </c>
      <c r="Q104" s="22">
        <v>62.022203423752352</v>
      </c>
      <c r="R104" s="22">
        <v>88.146287924630258</v>
      </c>
      <c r="S104" s="22">
        <v>86.082221280141297</v>
      </c>
      <c r="T104" s="22">
        <v>92.266875795718022</v>
      </c>
      <c r="U104" s="22">
        <v>82.588851633122317</v>
      </c>
    </row>
    <row r="105" spans="1:21" hidden="1">
      <c r="A105" s="20">
        <v>40179</v>
      </c>
      <c r="B105" s="22">
        <v>92.453416177360666</v>
      </c>
      <c r="C105" s="22">
        <v>93.152059736309923</v>
      </c>
      <c r="D105" s="22">
        <v>81.020509072000408</v>
      </c>
      <c r="E105" s="22">
        <v>93.820830664901962</v>
      </c>
      <c r="F105" s="22">
        <v>65.380852039538823</v>
      </c>
      <c r="G105" s="22">
        <v>89.897346812523224</v>
      </c>
      <c r="H105" s="22">
        <v>85.101263293518087</v>
      </c>
      <c r="I105" s="22">
        <v>97.898867641913341</v>
      </c>
      <c r="J105" s="22">
        <v>86.05183432098859</v>
      </c>
      <c r="L105" s="20">
        <v>40179</v>
      </c>
      <c r="M105" s="22">
        <v>91.757581162967512</v>
      </c>
      <c r="N105" s="22">
        <v>94.040015187681206</v>
      </c>
      <c r="O105" s="22">
        <v>78.992703965319464</v>
      </c>
      <c r="P105" s="22">
        <v>92.741776466286879</v>
      </c>
      <c r="Q105" s="22">
        <v>65.419935758032054</v>
      </c>
      <c r="R105" s="22">
        <v>91.362354859362611</v>
      </c>
      <c r="S105" s="22">
        <v>85.9478838787565</v>
      </c>
      <c r="T105" s="22">
        <v>95.232324661641698</v>
      </c>
      <c r="U105" s="22">
        <v>85.246305056933025</v>
      </c>
    </row>
    <row r="106" spans="1:21" hidden="1">
      <c r="A106" s="20">
        <v>40210</v>
      </c>
      <c r="B106" s="22">
        <v>94.816666013140946</v>
      </c>
      <c r="C106" s="22">
        <v>97.351735785266953</v>
      </c>
      <c r="D106" s="22">
        <v>81.387622115147863</v>
      </c>
      <c r="E106" s="22">
        <v>95.414281128580072</v>
      </c>
      <c r="F106" s="22">
        <v>69.943103728993279</v>
      </c>
      <c r="G106" s="22">
        <v>94.458584775994751</v>
      </c>
      <c r="H106" s="22">
        <v>87.716001179069153</v>
      </c>
      <c r="I106" s="22">
        <v>100.73146092218413</v>
      </c>
      <c r="J106" s="22">
        <v>88.577770097226292</v>
      </c>
      <c r="L106" s="20">
        <v>40210</v>
      </c>
      <c r="M106" s="22">
        <v>94.444778768293915</v>
      </c>
      <c r="N106" s="22">
        <v>96.409662726604154</v>
      </c>
      <c r="O106" s="22">
        <v>80.759606477557355</v>
      </c>
      <c r="P106" s="22">
        <v>93.745865965126043</v>
      </c>
      <c r="Q106" s="22">
        <v>68.676478971946892</v>
      </c>
      <c r="R106" s="22">
        <v>94.733140793061395</v>
      </c>
      <c r="S106" s="22">
        <v>85.818927751366772</v>
      </c>
      <c r="T106" s="22">
        <v>97.793157386636636</v>
      </c>
      <c r="U106" s="22">
        <v>87.683272748090076</v>
      </c>
    </row>
    <row r="107" spans="1:21" hidden="1">
      <c r="A107" s="20">
        <v>40238</v>
      </c>
      <c r="B107" s="22">
        <v>96.999357338610707</v>
      </c>
      <c r="C107" s="22">
        <v>99.041400791673112</v>
      </c>
      <c r="D107" s="22">
        <v>81.790743649278951</v>
      </c>
      <c r="E107" s="22">
        <v>95.051082806277734</v>
      </c>
      <c r="F107" s="22">
        <v>71.554863595545868</v>
      </c>
      <c r="G107" s="22">
        <v>101.62532267802682</v>
      </c>
      <c r="H107" s="22">
        <v>86.264037618722483</v>
      </c>
      <c r="I107" s="22">
        <v>99.514204310122039</v>
      </c>
      <c r="J107" s="22">
        <v>89.755711411747171</v>
      </c>
      <c r="L107" s="20">
        <v>40238</v>
      </c>
      <c r="M107" s="22">
        <v>97.067403736200035</v>
      </c>
      <c r="N107" s="22">
        <v>98.901745851283266</v>
      </c>
      <c r="O107" s="22">
        <v>82.392527692588331</v>
      </c>
      <c r="P107" s="22">
        <v>94.864246564029216</v>
      </c>
      <c r="Q107" s="22">
        <v>71.71725141550543</v>
      </c>
      <c r="R107" s="22">
        <v>97.815106169496843</v>
      </c>
      <c r="S107" s="22">
        <v>86.759827842846121</v>
      </c>
      <c r="T107" s="22">
        <v>99.890550612447754</v>
      </c>
      <c r="U107" s="22">
        <v>90.057704534778608</v>
      </c>
    </row>
    <row r="108" spans="1:21" hidden="1">
      <c r="A108" s="20">
        <v>40269</v>
      </c>
      <c r="B108" s="22">
        <v>99.880563569084586</v>
      </c>
      <c r="C108" s="22">
        <v>100.03051839303943</v>
      </c>
      <c r="D108" s="22">
        <v>83.068347304385853</v>
      </c>
      <c r="E108" s="22">
        <v>93.560788977554495</v>
      </c>
      <c r="F108" s="22">
        <v>75.562454854014575</v>
      </c>
      <c r="G108" s="22">
        <v>97.984745272349343</v>
      </c>
      <c r="H108" s="22">
        <v>82.640783939200631</v>
      </c>
      <c r="I108" s="22">
        <v>99.525841459942853</v>
      </c>
      <c r="J108" s="22">
        <v>91.691815852345755</v>
      </c>
      <c r="L108" s="20">
        <v>40269</v>
      </c>
      <c r="M108" s="22">
        <v>99.658555531697218</v>
      </c>
      <c r="N108" s="22">
        <v>101.55372383018661</v>
      </c>
      <c r="O108" s="22">
        <v>83.952060488061804</v>
      </c>
      <c r="P108" s="22">
        <v>96.207978881910662</v>
      </c>
      <c r="Q108" s="22">
        <v>74.247279535643997</v>
      </c>
      <c r="R108" s="22">
        <v>99.897866276277796</v>
      </c>
      <c r="S108" s="22">
        <v>88.77311705728539</v>
      </c>
      <c r="T108" s="22">
        <v>101.44984790421393</v>
      </c>
      <c r="U108" s="22">
        <v>92.354334493350336</v>
      </c>
    </row>
    <row r="109" spans="1:21" hidden="1">
      <c r="A109" s="20">
        <v>40299</v>
      </c>
      <c r="B109" s="22">
        <v>99.57648834134956</v>
      </c>
      <c r="C109" s="22">
        <v>102.92119730386366</v>
      </c>
      <c r="D109" s="22">
        <v>85.095775400691821</v>
      </c>
      <c r="E109" s="22">
        <v>97.114476597330565</v>
      </c>
      <c r="F109" s="22">
        <v>75.288897197913656</v>
      </c>
      <c r="G109" s="22">
        <v>96.898067953038563</v>
      </c>
      <c r="H109" s="22">
        <v>91.898029016931517</v>
      </c>
      <c r="I109" s="22">
        <v>101.33151100826723</v>
      </c>
      <c r="J109" s="22">
        <v>93.422506780231032</v>
      </c>
      <c r="L109" s="20">
        <v>40299</v>
      </c>
      <c r="M109" s="22">
        <v>102.16303384235424</v>
      </c>
      <c r="N109" s="22">
        <v>104.3600458936978</v>
      </c>
      <c r="O109" s="22">
        <v>85.539080875238341</v>
      </c>
      <c r="P109" s="22">
        <v>97.639216686598544</v>
      </c>
      <c r="Q109" s="22">
        <v>76.12664108831288</v>
      </c>
      <c r="R109" s="22">
        <v>100.7129145407296</v>
      </c>
      <c r="S109" s="22">
        <v>91.151345932562194</v>
      </c>
      <c r="T109" s="22">
        <v>102.40243319763303</v>
      </c>
      <c r="U109" s="22">
        <v>94.558262092470272</v>
      </c>
    </row>
    <row r="110" spans="1:21" hidden="1">
      <c r="A110" s="20">
        <v>40330</v>
      </c>
      <c r="B110" s="22">
        <v>105.54584647888117</v>
      </c>
      <c r="C110" s="22">
        <v>106.11620344919706</v>
      </c>
      <c r="D110" s="22">
        <v>86.877637013739644</v>
      </c>
      <c r="E110" s="22">
        <v>97.676755600358817</v>
      </c>
      <c r="F110" s="22">
        <v>77.533329243905783</v>
      </c>
      <c r="G110" s="22">
        <v>100.43082276819581</v>
      </c>
      <c r="H110" s="22">
        <v>92.100450503465325</v>
      </c>
      <c r="I110" s="22">
        <v>106.05845285679192</v>
      </c>
      <c r="J110" s="22">
        <v>96.46254780386198</v>
      </c>
      <c r="L110" s="20">
        <v>40330</v>
      </c>
      <c r="M110" s="22">
        <v>104.47699530512422</v>
      </c>
      <c r="N110" s="22">
        <v>107.06686616544265</v>
      </c>
      <c r="O110" s="22">
        <v>87.176292248253873</v>
      </c>
      <c r="P110" s="22">
        <v>99.01126118237039</v>
      </c>
      <c r="Q110" s="22">
        <v>77.399975916698907</v>
      </c>
      <c r="R110" s="22">
        <v>100.33595025388547</v>
      </c>
      <c r="S110" s="22">
        <v>92.945959782594585</v>
      </c>
      <c r="T110" s="22">
        <v>103.36641502937283</v>
      </c>
      <c r="U110" s="22">
        <v>96.588330629276854</v>
      </c>
    </row>
    <row r="111" spans="1:21" hidden="1">
      <c r="A111" s="20">
        <v>40360</v>
      </c>
      <c r="B111" s="22">
        <v>109.6392128505251</v>
      </c>
      <c r="C111" s="22">
        <v>114.52078006038886</v>
      </c>
      <c r="D111" s="22">
        <v>90.774070138960155</v>
      </c>
      <c r="E111" s="22">
        <v>105.91176269918935</v>
      </c>
      <c r="F111" s="22">
        <v>80.513178271876271</v>
      </c>
      <c r="G111" s="22">
        <v>104.68372860748441</v>
      </c>
      <c r="H111" s="22">
        <v>101.88681846445068</v>
      </c>
      <c r="I111" s="22">
        <v>107.44667806006247</v>
      </c>
      <c r="J111" s="22">
        <v>101.62359959733234</v>
      </c>
      <c r="L111" s="20">
        <v>40360</v>
      </c>
      <c r="M111" s="22">
        <v>106.45646752340332</v>
      </c>
      <c r="N111" s="22">
        <v>109.37475590820279</v>
      </c>
      <c r="O111" s="22">
        <v>89.160345538354122</v>
      </c>
      <c r="P111" s="22">
        <v>100.2996804944068</v>
      </c>
      <c r="Q111" s="22">
        <v>78.378696716794138</v>
      </c>
      <c r="R111" s="22">
        <v>98.973304869936072</v>
      </c>
      <c r="S111" s="22">
        <v>93.448155147352651</v>
      </c>
      <c r="T111" s="22">
        <v>105.16677335970685</v>
      </c>
      <c r="U111" s="22">
        <v>98.421924250624045</v>
      </c>
    </row>
    <row r="112" spans="1:21" hidden="1">
      <c r="A112" s="20">
        <v>40391</v>
      </c>
      <c r="B112" s="22">
        <v>107.41339047274217</v>
      </c>
      <c r="C112" s="22">
        <v>110.25662436936712</v>
      </c>
      <c r="D112" s="22">
        <v>90.429582657272064</v>
      </c>
      <c r="E112" s="22">
        <v>101.7674424182991</v>
      </c>
      <c r="F112" s="22">
        <v>80.247104988627598</v>
      </c>
      <c r="G112" s="22">
        <v>96.901993081078842</v>
      </c>
      <c r="H112" s="22">
        <v>95.149836477943381</v>
      </c>
      <c r="I112" s="22">
        <v>106.75434165497879</v>
      </c>
      <c r="J112" s="22">
        <v>99.557282309911514</v>
      </c>
      <c r="L112" s="20">
        <v>40391</v>
      </c>
      <c r="M112" s="22">
        <v>108.04977492019117</v>
      </c>
      <c r="N112" s="22">
        <v>111.14163609010896</v>
      </c>
      <c r="O112" s="22">
        <v>91.102078790415291</v>
      </c>
      <c r="P112" s="22">
        <v>101.46127727774615</v>
      </c>
      <c r="Q112" s="22">
        <v>79.47552684773558</v>
      </c>
      <c r="R112" s="22">
        <v>97.481044387245191</v>
      </c>
      <c r="S112" s="22">
        <v>92.569214375547432</v>
      </c>
      <c r="T112" s="22">
        <v>108.01088140777979</v>
      </c>
      <c r="U112" s="22">
        <v>100.0064903186005</v>
      </c>
    </row>
    <row r="113" spans="1:21" hidden="1">
      <c r="A113" s="20">
        <v>40422</v>
      </c>
      <c r="B113" s="22">
        <v>107.99939574562187</v>
      </c>
      <c r="C113" s="22">
        <v>110.42084774830184</v>
      </c>
      <c r="D113" s="22">
        <v>92.008160406046187</v>
      </c>
      <c r="E113" s="22">
        <v>100.13612693118776</v>
      </c>
      <c r="F113" s="22">
        <v>77.845240467654563</v>
      </c>
      <c r="G113" s="22">
        <v>91.906015532888091</v>
      </c>
      <c r="H113" s="22">
        <v>85.941755836029884</v>
      </c>
      <c r="I113" s="22">
        <v>102.86909796180095</v>
      </c>
      <c r="J113" s="22">
        <v>99.713300588045399</v>
      </c>
      <c r="L113" s="20">
        <v>40422</v>
      </c>
      <c r="M113" s="22">
        <v>109.36330349565526</v>
      </c>
      <c r="N113" s="22">
        <v>112.47643164204229</v>
      </c>
      <c r="O113" s="22">
        <v>92.581549418953969</v>
      </c>
      <c r="P113" s="22">
        <v>102.65728022068636</v>
      </c>
      <c r="Q113" s="22">
        <v>81.009574334818538</v>
      </c>
      <c r="R113" s="22">
        <v>97.053511130978862</v>
      </c>
      <c r="S113" s="22">
        <v>90.874610586502811</v>
      </c>
      <c r="T113" s="22">
        <v>111.56113416076666</v>
      </c>
      <c r="U113" s="22">
        <v>101.38091452149433</v>
      </c>
    </row>
    <row r="114" spans="1:21" hidden="1">
      <c r="A114" s="20">
        <v>40452</v>
      </c>
      <c r="B114" s="22">
        <v>111.08542661496313</v>
      </c>
      <c r="C114" s="22">
        <v>114.47590890378234</v>
      </c>
      <c r="D114" s="22">
        <v>94.217076272005386</v>
      </c>
      <c r="E114" s="22">
        <v>102.37854757139297</v>
      </c>
      <c r="F114" s="22">
        <v>82.854706571925774</v>
      </c>
      <c r="G114" s="22">
        <v>94.729802418656945</v>
      </c>
      <c r="H114" s="22">
        <v>86.358848704101305</v>
      </c>
      <c r="I114" s="22">
        <v>117.0794734798633</v>
      </c>
      <c r="J114" s="22">
        <v>103.1724603766606</v>
      </c>
      <c r="L114" s="20">
        <v>40452</v>
      </c>
      <c r="M114" s="22">
        <v>110.59169591577746</v>
      </c>
      <c r="N114" s="22">
        <v>113.49966014457806</v>
      </c>
      <c r="O114" s="22">
        <v>93.66717970486259</v>
      </c>
      <c r="P114" s="22">
        <v>104.07906107028289</v>
      </c>
      <c r="Q114" s="22">
        <v>83.039384201397141</v>
      </c>
      <c r="R114" s="22">
        <v>98.023529158353327</v>
      </c>
      <c r="S114" s="22">
        <v>89.277318035776304</v>
      </c>
      <c r="T114" s="22">
        <v>115.25631718727398</v>
      </c>
      <c r="U114" s="22">
        <v>102.7002024008104</v>
      </c>
    </row>
    <row r="115" spans="1:21" hidden="1">
      <c r="A115" s="20">
        <v>40483</v>
      </c>
      <c r="B115" s="22">
        <v>110.83459205704176</v>
      </c>
      <c r="C115" s="22">
        <v>112.30005042568416</v>
      </c>
      <c r="D115" s="22">
        <v>95.283246763710295</v>
      </c>
      <c r="E115" s="22">
        <v>105.71727270056719</v>
      </c>
      <c r="F115" s="22">
        <v>85.592749090219172</v>
      </c>
      <c r="G115" s="22">
        <v>95.92951054551915</v>
      </c>
      <c r="H115" s="22">
        <v>86.105254202311741</v>
      </c>
      <c r="I115" s="22">
        <v>127.66115557485142</v>
      </c>
      <c r="J115" s="22">
        <v>103.04418040351455</v>
      </c>
      <c r="L115" s="20">
        <v>40483</v>
      </c>
      <c r="M115" s="22">
        <v>111.87906829620613</v>
      </c>
      <c r="N115" s="22">
        <v>114.51851550831478</v>
      </c>
      <c r="O115" s="22">
        <v>94.798891503481798</v>
      </c>
      <c r="P115" s="22">
        <v>106.0281965962905</v>
      </c>
      <c r="Q115" s="22">
        <v>85.579791675746108</v>
      </c>
      <c r="R115" s="22">
        <v>99.943574329851799</v>
      </c>
      <c r="S115" s="22">
        <v>88.803698292204501</v>
      </c>
      <c r="T115" s="22">
        <v>118.65920177662596</v>
      </c>
      <c r="U115" s="22">
        <v>104.18358194612469</v>
      </c>
    </row>
    <row r="116" spans="1:21" hidden="1">
      <c r="A116" s="20">
        <v>40513</v>
      </c>
      <c r="B116" s="22">
        <v>113.75486996828511</v>
      </c>
      <c r="C116" s="22">
        <v>116.6058993791822</v>
      </c>
      <c r="D116" s="22">
        <v>101.13774747688417</v>
      </c>
      <c r="E116" s="22">
        <v>109.78003906560765</v>
      </c>
      <c r="F116" s="22">
        <v>90.515715810702346</v>
      </c>
      <c r="G116" s="22">
        <v>103.64124513543051</v>
      </c>
      <c r="H116" s="22">
        <v>91.363770394915093</v>
      </c>
      <c r="I116" s="22">
        <v>120.68110219908759</v>
      </c>
      <c r="J116" s="22">
        <v>107.40835636376571</v>
      </c>
      <c r="L116" s="20">
        <v>40513</v>
      </c>
      <c r="M116" s="22">
        <v>113.29964971432112</v>
      </c>
      <c r="N116" s="22">
        <v>115.7639148512291</v>
      </c>
      <c r="O116" s="22">
        <v>96.459765726985495</v>
      </c>
      <c r="P116" s="22">
        <v>108.62066502782079</v>
      </c>
      <c r="Q116" s="22">
        <v>88.416430327828664</v>
      </c>
      <c r="R116" s="22">
        <v>102.48841595890002</v>
      </c>
      <c r="S116" s="22">
        <v>89.895835201886015</v>
      </c>
      <c r="T116" s="22">
        <v>121.39384004375829</v>
      </c>
      <c r="U116" s="22">
        <v>105.94897881426719</v>
      </c>
    </row>
    <row r="117" spans="1:21" hidden="1">
      <c r="A117" s="20">
        <v>40544</v>
      </c>
      <c r="B117" s="22">
        <v>114.75722360186901</v>
      </c>
      <c r="C117" s="22">
        <v>117.83866701462659</v>
      </c>
      <c r="D117" s="22">
        <v>88.480698328209542</v>
      </c>
      <c r="E117" s="22">
        <v>112.18267754233695</v>
      </c>
      <c r="F117" s="22">
        <v>91.988619256456673</v>
      </c>
      <c r="G117" s="22">
        <v>113.0316990554185</v>
      </c>
      <c r="H117" s="22">
        <v>94.42863943413326</v>
      </c>
      <c r="I117" s="22">
        <v>120.88514042200826</v>
      </c>
      <c r="J117" s="22">
        <v>106.68328453689426</v>
      </c>
      <c r="L117" s="20">
        <v>40544</v>
      </c>
      <c r="M117" s="22">
        <v>114.68584126714683</v>
      </c>
      <c r="N117" s="22">
        <v>117.18295650944968</v>
      </c>
      <c r="O117" s="22">
        <v>98.841184349963584</v>
      </c>
      <c r="P117" s="22">
        <v>111.53261265198877</v>
      </c>
      <c r="Q117" s="22">
        <v>91.25213533023306</v>
      </c>
      <c r="R117" s="22">
        <v>104.75569772780339</v>
      </c>
      <c r="S117" s="22">
        <v>91.916710859964283</v>
      </c>
      <c r="T117" s="22">
        <v>123.13372129644142</v>
      </c>
      <c r="U117" s="22">
        <v>107.86869150549624</v>
      </c>
    </row>
    <row r="118" spans="1:21" hidden="1">
      <c r="A118" s="20">
        <v>40575</v>
      </c>
      <c r="B118" s="22">
        <v>116.49193564758096</v>
      </c>
      <c r="C118" s="22">
        <v>117.61986300267604</v>
      </c>
      <c r="D118" s="22">
        <v>102.94308833857708</v>
      </c>
      <c r="E118" s="22">
        <v>114.07598894141415</v>
      </c>
      <c r="F118" s="22">
        <v>92.842709701691007</v>
      </c>
      <c r="G118" s="22">
        <v>105.08195009328385</v>
      </c>
      <c r="H118" s="22">
        <v>93.154517877687383</v>
      </c>
      <c r="I118" s="22">
        <v>122.36108889265311</v>
      </c>
      <c r="J118" s="22">
        <v>109.7118578408423</v>
      </c>
      <c r="L118" s="20">
        <v>40575</v>
      </c>
      <c r="M118" s="22">
        <v>115.57529601305987</v>
      </c>
      <c r="N118" s="22">
        <v>118.42882425505732</v>
      </c>
      <c r="O118" s="22">
        <v>101.71620442160985</v>
      </c>
      <c r="P118" s="22">
        <v>114.15703141599411</v>
      </c>
      <c r="Q118" s="22">
        <v>93.682601216693641</v>
      </c>
      <c r="R118" s="22">
        <v>106.06179904231254</v>
      </c>
      <c r="S118" s="22">
        <v>94.138796659602221</v>
      </c>
      <c r="T118" s="22">
        <v>123.48864598359654</v>
      </c>
      <c r="U118" s="22">
        <v>109.57223857096827</v>
      </c>
    </row>
    <row r="119" spans="1:21" hidden="1">
      <c r="A119" s="20">
        <v>40603</v>
      </c>
      <c r="B119" s="22">
        <v>116.01458939843938</v>
      </c>
      <c r="C119" s="22">
        <v>118.55112894782953</v>
      </c>
      <c r="D119" s="22">
        <v>107.36131212535314</v>
      </c>
      <c r="E119" s="22">
        <v>114.4373349465168</v>
      </c>
      <c r="F119" s="22">
        <v>95.350298105677339</v>
      </c>
      <c r="G119" s="22">
        <v>99.669185973189073</v>
      </c>
      <c r="H119" s="22">
        <v>96.191732245186145</v>
      </c>
      <c r="I119" s="22">
        <v>122.28036448669771</v>
      </c>
      <c r="J119" s="22">
        <v>111.18213686776997</v>
      </c>
      <c r="L119" s="20">
        <v>40603</v>
      </c>
      <c r="M119" s="22">
        <v>115.72551985724309</v>
      </c>
      <c r="N119" s="22">
        <v>119.0763750309092</v>
      </c>
      <c r="O119" s="22">
        <v>104.6114884846947</v>
      </c>
      <c r="P119" s="22">
        <v>115.79889441876045</v>
      </c>
      <c r="Q119" s="22">
        <v>95.537536810888795</v>
      </c>
      <c r="R119" s="22">
        <v>105.54937492295852</v>
      </c>
      <c r="S119" s="22">
        <v>95.608185645215428</v>
      </c>
      <c r="T119" s="22">
        <v>122.78741869219371</v>
      </c>
      <c r="U119" s="22">
        <v>110.72915274413826</v>
      </c>
    </row>
    <row r="120" spans="1:21" hidden="1">
      <c r="A120" s="20">
        <v>40634</v>
      </c>
      <c r="B120" s="22">
        <v>115.40801934663565</v>
      </c>
      <c r="C120" s="22">
        <v>120.47261431743574</v>
      </c>
      <c r="D120" s="22">
        <v>109.35248275683391</v>
      </c>
      <c r="E120" s="22">
        <v>119.15339709439084</v>
      </c>
      <c r="F120" s="22">
        <v>99.516473391500128</v>
      </c>
      <c r="G120" s="22">
        <v>101.87957936870463</v>
      </c>
      <c r="H120" s="22">
        <v>97.620195647883179</v>
      </c>
      <c r="I120" s="22">
        <v>126.11613079346287</v>
      </c>
      <c r="J120" s="22">
        <v>112.27405508313618</v>
      </c>
      <c r="L120" s="20">
        <v>40634</v>
      </c>
      <c r="M120" s="22">
        <v>115.19727816783534</v>
      </c>
      <c r="N120" s="22">
        <v>119.09271492294975</v>
      </c>
      <c r="O120" s="22">
        <v>107.03251420574304</v>
      </c>
      <c r="P120" s="22">
        <v>116.3475276345446</v>
      </c>
      <c r="Q120" s="22">
        <v>97.081667650984372</v>
      </c>
      <c r="R120" s="22">
        <v>103.63906895374322</v>
      </c>
      <c r="S120" s="22">
        <v>96.558812035835999</v>
      </c>
      <c r="T120" s="22">
        <v>121.9394832108802</v>
      </c>
      <c r="U120" s="22">
        <v>111.30005286557649</v>
      </c>
    </row>
    <row r="121" spans="1:21" hidden="1">
      <c r="A121" s="20">
        <v>40664</v>
      </c>
      <c r="B121" s="22">
        <v>115.05940443251492</v>
      </c>
      <c r="C121" s="22">
        <v>118.37231880745638</v>
      </c>
      <c r="D121" s="22">
        <v>109.8347173324032</v>
      </c>
      <c r="E121" s="22">
        <v>116.50292778052686</v>
      </c>
      <c r="F121" s="22">
        <v>97.619880303396613</v>
      </c>
      <c r="G121" s="22">
        <v>107.17889394452813</v>
      </c>
      <c r="H121" s="22">
        <v>96.23773573732943</v>
      </c>
      <c r="I121" s="22">
        <v>121.73000269038859</v>
      </c>
      <c r="J121" s="22">
        <v>111.80193273779177</v>
      </c>
      <c r="L121" s="20">
        <v>40664</v>
      </c>
      <c r="M121" s="22">
        <v>114.12809787197669</v>
      </c>
      <c r="N121" s="22">
        <v>118.38440109194075</v>
      </c>
      <c r="O121" s="22">
        <v>108.61561736024008</v>
      </c>
      <c r="P121" s="22">
        <v>115.8606865796538</v>
      </c>
      <c r="Q121" s="22">
        <v>98.505575381321322</v>
      </c>
      <c r="R121" s="22">
        <v>101.42689639710881</v>
      </c>
      <c r="S121" s="22">
        <v>97.331286355384066</v>
      </c>
      <c r="T121" s="22">
        <v>121.37105284505087</v>
      </c>
      <c r="U121" s="22">
        <v>111.3128905986004</v>
      </c>
    </row>
    <row r="122" spans="1:21" hidden="1">
      <c r="A122" s="20">
        <v>40695</v>
      </c>
      <c r="B122" s="22">
        <v>111.76734619308775</v>
      </c>
      <c r="C122" s="22">
        <v>117.63295134952298</v>
      </c>
      <c r="D122" s="22">
        <v>107.42800993903077</v>
      </c>
      <c r="E122" s="22">
        <v>114.74294398274283</v>
      </c>
      <c r="F122" s="22">
        <v>99.460986622380972</v>
      </c>
      <c r="G122" s="22">
        <v>97.247813807370875</v>
      </c>
      <c r="H122" s="22">
        <v>96.222948985056362</v>
      </c>
      <c r="I122" s="22">
        <v>118.22760749343051</v>
      </c>
      <c r="J122" s="22">
        <v>110.277692304629</v>
      </c>
      <c r="L122" s="20">
        <v>40695</v>
      </c>
      <c r="M122" s="22">
        <v>112.72070074654701</v>
      </c>
      <c r="N122" s="22">
        <v>117.06170983698698</v>
      </c>
      <c r="O122" s="22">
        <v>109.33472823803663</v>
      </c>
      <c r="P122" s="22">
        <v>114.54353856471909</v>
      </c>
      <c r="Q122" s="22">
        <v>99.813791158383864</v>
      </c>
      <c r="R122" s="22">
        <v>100.28603412881046</v>
      </c>
      <c r="S122" s="22">
        <v>98.122728184133365</v>
      </c>
      <c r="T122" s="22">
        <v>120.85153949209457</v>
      </c>
      <c r="U122" s="22">
        <v>110.88603988935435</v>
      </c>
    </row>
    <row r="123" spans="1:21" hidden="1">
      <c r="A123" s="20">
        <v>40725</v>
      </c>
      <c r="B123" s="22">
        <v>110.85627510680479</v>
      </c>
      <c r="C123" s="22">
        <v>114.69753204154615</v>
      </c>
      <c r="D123" s="22">
        <v>108.26151807104263</v>
      </c>
      <c r="E123" s="22">
        <v>112.07570228249746</v>
      </c>
      <c r="F123" s="22">
        <v>100.67605953158458</v>
      </c>
      <c r="G123" s="22">
        <v>101.25626581590623</v>
      </c>
      <c r="H123" s="22">
        <v>101.62289607931794</v>
      </c>
      <c r="I123" s="22">
        <v>115.85903523702765</v>
      </c>
      <c r="J123" s="22">
        <v>109.65032179617293</v>
      </c>
      <c r="L123" s="20">
        <v>40725</v>
      </c>
      <c r="M123" s="22">
        <v>111.25434744318225</v>
      </c>
      <c r="N123" s="22">
        <v>115.32877426062204</v>
      </c>
      <c r="O123" s="22">
        <v>109.45873112532318</v>
      </c>
      <c r="P123" s="22">
        <v>112.72792875030532</v>
      </c>
      <c r="Q123" s="22">
        <v>101.04141692651889</v>
      </c>
      <c r="R123" s="22">
        <v>100.11362402236068</v>
      </c>
      <c r="S123" s="22">
        <v>98.951992782948309</v>
      </c>
      <c r="T123" s="22">
        <v>120.27595773573847</v>
      </c>
      <c r="U123" s="22">
        <v>110.22339134883039</v>
      </c>
    </row>
    <row r="124" spans="1:21" hidden="1">
      <c r="A124" s="20">
        <v>40756</v>
      </c>
      <c r="B124" s="22">
        <v>110.35176977875432</v>
      </c>
      <c r="C124" s="22">
        <v>112.44959180885195</v>
      </c>
      <c r="D124" s="22">
        <v>109.74724921830479</v>
      </c>
      <c r="E124" s="22">
        <v>109.69096113880568</v>
      </c>
      <c r="F124" s="22">
        <v>103.32267171259608</v>
      </c>
      <c r="G124" s="22">
        <v>85.857445343192666</v>
      </c>
      <c r="H124" s="22">
        <v>95.773384403079191</v>
      </c>
      <c r="I124" s="22">
        <v>124.29308160110327</v>
      </c>
      <c r="J124" s="22">
        <v>109.51050028467803</v>
      </c>
      <c r="L124" s="20">
        <v>40756</v>
      </c>
      <c r="M124" s="22">
        <v>109.86656083702951</v>
      </c>
      <c r="N124" s="22">
        <v>113.35774710739095</v>
      </c>
      <c r="O124" s="22">
        <v>109.53759012456126</v>
      </c>
      <c r="P124" s="22">
        <v>110.87114188319273</v>
      </c>
      <c r="Q124" s="22">
        <v>102.14367634791677</v>
      </c>
      <c r="R124" s="22">
        <v>100.23406390488898</v>
      </c>
      <c r="S124" s="22">
        <v>99.738579473493559</v>
      </c>
      <c r="T124" s="22">
        <v>119.80706928529665</v>
      </c>
      <c r="U124" s="22">
        <v>109.50867724779792</v>
      </c>
    </row>
    <row r="125" spans="1:21" hidden="1">
      <c r="A125" s="20">
        <v>40787</v>
      </c>
      <c r="B125" s="22">
        <v>108.49139258367207</v>
      </c>
      <c r="C125" s="22">
        <v>112.17930702650543</v>
      </c>
      <c r="D125" s="22">
        <v>109.29672174908738</v>
      </c>
      <c r="E125" s="22">
        <v>110.14762872760213</v>
      </c>
      <c r="F125" s="22">
        <v>105.01055637235308</v>
      </c>
      <c r="G125" s="22">
        <v>109.13321066594928</v>
      </c>
      <c r="H125" s="22">
        <v>107.02921592226933</v>
      </c>
      <c r="I125" s="22">
        <v>121.79430573662495</v>
      </c>
      <c r="J125" s="22">
        <v>109.14544518513523</v>
      </c>
      <c r="L125" s="20">
        <v>40787</v>
      </c>
      <c r="M125" s="22">
        <v>108.57832110892348</v>
      </c>
      <c r="N125" s="22">
        <v>111.40586029400458</v>
      </c>
      <c r="O125" s="22">
        <v>110.08966145759653</v>
      </c>
      <c r="P125" s="22">
        <v>109.33618358401569</v>
      </c>
      <c r="Q125" s="22">
        <v>103.1693026742805</v>
      </c>
      <c r="R125" s="22">
        <v>99.932730577306288</v>
      </c>
      <c r="S125" s="22">
        <v>100.53120958882997</v>
      </c>
      <c r="T125" s="22">
        <v>119.23457510027018</v>
      </c>
      <c r="U125" s="22">
        <v>108.90834703984503</v>
      </c>
    </row>
    <row r="126" spans="1:21" hidden="1">
      <c r="A126" s="20">
        <v>40817</v>
      </c>
      <c r="B126" s="22">
        <v>107.64575971905219</v>
      </c>
      <c r="C126" s="22">
        <v>108.64635437076522</v>
      </c>
      <c r="D126" s="22">
        <v>111.34456820095606</v>
      </c>
      <c r="E126" s="22">
        <v>107.31777728860223</v>
      </c>
      <c r="F126" s="22">
        <v>101.7052510363222</v>
      </c>
      <c r="G126" s="22">
        <v>105.07032042790421</v>
      </c>
      <c r="H126" s="22">
        <v>96.507040405663844</v>
      </c>
      <c r="I126" s="22">
        <v>115.29482700977911</v>
      </c>
      <c r="J126" s="22">
        <v>108.33618590813121</v>
      </c>
      <c r="L126" s="20">
        <v>40817</v>
      </c>
      <c r="M126" s="22">
        <v>107.40621218062533</v>
      </c>
      <c r="N126" s="22">
        <v>109.75399440501754</v>
      </c>
      <c r="O126" s="22">
        <v>110.92637308127118</v>
      </c>
      <c r="P126" s="22">
        <v>108.34412989298741</v>
      </c>
      <c r="Q126" s="22">
        <v>104.09282322117122</v>
      </c>
      <c r="R126" s="22">
        <v>99.617445629519636</v>
      </c>
      <c r="S126" s="22">
        <v>101.5115212728906</v>
      </c>
      <c r="T126" s="22">
        <v>118.16034395439716</v>
      </c>
      <c r="U126" s="22">
        <v>108.46594945975623</v>
      </c>
    </row>
    <row r="127" spans="1:21" hidden="1">
      <c r="A127" s="20">
        <v>40848</v>
      </c>
      <c r="B127" s="22">
        <v>106.37673529354674</v>
      </c>
      <c r="C127" s="22">
        <v>109.64989859063299</v>
      </c>
      <c r="D127" s="22">
        <v>112.77847617726029</v>
      </c>
      <c r="E127" s="22">
        <v>108.07058715978624</v>
      </c>
      <c r="F127" s="22">
        <v>106.1223407781485</v>
      </c>
      <c r="G127" s="22">
        <v>102.2864817619858</v>
      </c>
      <c r="H127" s="22">
        <v>102.87550890663499</v>
      </c>
      <c r="I127" s="22">
        <v>118.35452024698361</v>
      </c>
      <c r="J127" s="22">
        <v>108.27294227581532</v>
      </c>
      <c r="L127" s="20">
        <v>40848</v>
      </c>
      <c r="M127" s="22">
        <v>106.30323053442537</v>
      </c>
      <c r="N127" s="22">
        <v>108.45863480647789</v>
      </c>
      <c r="O127" s="22">
        <v>111.80101116417103</v>
      </c>
      <c r="P127" s="22">
        <v>107.80996263510806</v>
      </c>
      <c r="Q127" s="22">
        <v>104.86707202231811</v>
      </c>
      <c r="R127" s="22">
        <v>99.516342082669908</v>
      </c>
      <c r="S127" s="22">
        <v>102.71156324240106</v>
      </c>
      <c r="T127" s="22">
        <v>116.31392414994359</v>
      </c>
      <c r="U127" s="22">
        <v>108.11219727572848</v>
      </c>
    </row>
    <row r="128" spans="1:21" hidden="1">
      <c r="A128" s="20">
        <v>40878</v>
      </c>
      <c r="B128" s="22">
        <v>105.4973732880656</v>
      </c>
      <c r="C128" s="22">
        <v>105.33405076031606</v>
      </c>
      <c r="D128" s="22">
        <v>110.72850405380269</v>
      </c>
      <c r="E128" s="22">
        <v>107.48162074040413</v>
      </c>
      <c r="F128" s="22">
        <v>106.3597173859113</v>
      </c>
      <c r="G128" s="22">
        <v>83.954220641423476</v>
      </c>
      <c r="H128" s="22">
        <v>102.59124908175956</v>
      </c>
      <c r="I128" s="22">
        <v>113.5479008884539</v>
      </c>
      <c r="J128" s="22">
        <v>107.10861932064691</v>
      </c>
      <c r="L128" s="20">
        <v>40878</v>
      </c>
      <c r="M128" s="22">
        <v>105.23201291147718</v>
      </c>
      <c r="N128" s="22">
        <v>107.44608389886012</v>
      </c>
      <c r="O128" s="22">
        <v>112.37484419484431</v>
      </c>
      <c r="P128" s="22">
        <v>107.40127240408923</v>
      </c>
      <c r="Q128" s="22">
        <v>105.59811863312427</v>
      </c>
      <c r="R128" s="22">
        <v>99.513857015567467</v>
      </c>
      <c r="S128" s="22">
        <v>103.92048920238783</v>
      </c>
      <c r="T128" s="22">
        <v>113.74388671661319</v>
      </c>
      <c r="U128" s="22">
        <v>107.74855221160726</v>
      </c>
    </row>
    <row r="129" spans="1:21" hidden="1">
      <c r="A129" s="20">
        <v>40909</v>
      </c>
      <c r="B129" s="22">
        <v>104.07201432401672</v>
      </c>
      <c r="C129" s="22">
        <v>107.27122950337335</v>
      </c>
      <c r="D129" s="22">
        <v>113.00007885665693</v>
      </c>
      <c r="E129" s="22">
        <v>107.98532703103388</v>
      </c>
      <c r="F129" s="22">
        <v>105.77728367793731</v>
      </c>
      <c r="G129" s="22">
        <v>102.30332537490892</v>
      </c>
      <c r="H129" s="22">
        <v>105.1613922160498</v>
      </c>
      <c r="I129" s="22">
        <v>111.68722619886525</v>
      </c>
      <c r="J129" s="22">
        <v>107.80662327884909</v>
      </c>
      <c r="L129" s="20">
        <v>40909</v>
      </c>
      <c r="M129" s="22">
        <v>104.20805206322927</v>
      </c>
      <c r="N129" s="22">
        <v>106.57859666194072</v>
      </c>
      <c r="O129" s="22">
        <v>112.42588703803764</v>
      </c>
      <c r="P129" s="22">
        <v>106.88769050691982</v>
      </c>
      <c r="Q129" s="22">
        <v>106.3883464716518</v>
      </c>
      <c r="R129" s="22">
        <v>99.375704098218648</v>
      </c>
      <c r="S129" s="22">
        <v>104.6419464565459</v>
      </c>
      <c r="T129" s="22">
        <v>111.03693933820091</v>
      </c>
      <c r="U129" s="22">
        <v>107.27832355450344</v>
      </c>
    </row>
    <row r="130" spans="1:21" hidden="1">
      <c r="A130" s="20">
        <v>40940</v>
      </c>
      <c r="B130" s="22">
        <v>103.0250792532506</v>
      </c>
      <c r="C130" s="22">
        <v>105.57223559403761</v>
      </c>
      <c r="D130" s="22">
        <v>111.49014438797293</v>
      </c>
      <c r="E130" s="22">
        <v>105.48580442150941</v>
      </c>
      <c r="F130" s="22">
        <v>107.48421076289519</v>
      </c>
      <c r="G130" s="22">
        <v>98.14907985562607</v>
      </c>
      <c r="H130" s="22">
        <v>106.30116013782134</v>
      </c>
      <c r="I130" s="22">
        <v>107.50171220149791</v>
      </c>
      <c r="J130" s="22">
        <v>106.34862967089622</v>
      </c>
      <c r="L130" s="20">
        <v>40940</v>
      </c>
      <c r="M130" s="22">
        <v>103.31307823146038</v>
      </c>
      <c r="N130" s="22">
        <v>105.68157996532059</v>
      </c>
      <c r="O130" s="22">
        <v>111.89135709198581</v>
      </c>
      <c r="P130" s="22">
        <v>106.21935773238403</v>
      </c>
      <c r="Q130" s="22">
        <v>107.20506610424411</v>
      </c>
      <c r="R130" s="22">
        <v>99.229198948170421</v>
      </c>
      <c r="S130" s="22">
        <v>104.35282694788125</v>
      </c>
      <c r="T130" s="22">
        <v>108.56637331978938</v>
      </c>
      <c r="U130" s="22">
        <v>106.66201545276566</v>
      </c>
    </row>
    <row r="131" spans="1:21" hidden="1">
      <c r="A131" s="20">
        <v>40969</v>
      </c>
      <c r="B131" s="22">
        <v>103.73540770232512</v>
      </c>
      <c r="C131" s="22">
        <v>105.94905388085094</v>
      </c>
      <c r="D131" s="22">
        <v>113.48503640648129</v>
      </c>
      <c r="E131" s="22">
        <v>106.76493970819349</v>
      </c>
      <c r="F131" s="22">
        <v>106.9051939413884</v>
      </c>
      <c r="G131" s="22">
        <v>108.30419682687544</v>
      </c>
      <c r="H131" s="22">
        <v>105.57891326564889</v>
      </c>
      <c r="I131" s="22">
        <v>104.97338224722306</v>
      </c>
      <c r="J131" s="22">
        <v>107.03680534735753</v>
      </c>
      <c r="L131" s="20">
        <v>40969</v>
      </c>
      <c r="M131" s="22">
        <v>102.61279921389746</v>
      </c>
      <c r="N131" s="22">
        <v>104.65557803924517</v>
      </c>
      <c r="O131" s="22">
        <v>110.72421432062205</v>
      </c>
      <c r="P131" s="22">
        <v>105.49845782475124</v>
      </c>
      <c r="Q131" s="22">
        <v>107.86106314688028</v>
      </c>
      <c r="R131" s="22">
        <v>99.24572276212848</v>
      </c>
      <c r="S131" s="22">
        <v>102.87884534577955</v>
      </c>
      <c r="T131" s="22">
        <v>106.29685524719579</v>
      </c>
      <c r="U131" s="22">
        <v>105.87126505995823</v>
      </c>
    </row>
    <row r="132" spans="1:21" hidden="1">
      <c r="A132" s="20">
        <v>41000</v>
      </c>
      <c r="B132" s="22">
        <v>100.79997982117625</v>
      </c>
      <c r="C132" s="22">
        <v>102.83603097447751</v>
      </c>
      <c r="D132" s="22">
        <v>107.1833540659968</v>
      </c>
      <c r="E132" s="22">
        <v>103.67331607248131</v>
      </c>
      <c r="F132" s="22">
        <v>109.18195786835874</v>
      </c>
      <c r="G132" s="22">
        <v>95.994864309423946</v>
      </c>
      <c r="H132" s="22">
        <v>101.50897059204067</v>
      </c>
      <c r="I132" s="22">
        <v>105.52277765246617</v>
      </c>
      <c r="J132" s="22">
        <v>104.02411112816252</v>
      </c>
      <c r="L132" s="20">
        <v>41000</v>
      </c>
      <c r="M132" s="22">
        <v>102.10086069016772</v>
      </c>
      <c r="N132" s="22">
        <v>103.4724231074397</v>
      </c>
      <c r="O132" s="22">
        <v>108.9403617547276</v>
      </c>
      <c r="P132" s="22">
        <v>104.72164663871646</v>
      </c>
      <c r="Q132" s="22">
        <v>108.02767085830318</v>
      </c>
      <c r="R132" s="22">
        <v>99.514310632156636</v>
      </c>
      <c r="S132" s="22">
        <v>100.62320802632124</v>
      </c>
      <c r="T132" s="22">
        <v>104.36088940075872</v>
      </c>
      <c r="U132" s="22">
        <v>104.89101308081787</v>
      </c>
    </row>
    <row r="133" spans="1:21" hidden="1">
      <c r="A133" s="20">
        <v>41030</v>
      </c>
      <c r="B133" s="22">
        <v>102.15791945822062</v>
      </c>
      <c r="C133" s="22">
        <v>102.20880466704523</v>
      </c>
      <c r="D133" s="22">
        <v>105.60852304344425</v>
      </c>
      <c r="E133" s="22">
        <v>103.07316052670437</v>
      </c>
      <c r="F133" s="22">
        <v>109.07567432116063</v>
      </c>
      <c r="G133" s="22">
        <v>95.482080332001175</v>
      </c>
      <c r="H133" s="22">
        <v>95.124948648426368</v>
      </c>
      <c r="I133" s="22">
        <v>103.8870477263135</v>
      </c>
      <c r="J133" s="22">
        <v>103.8022935084193</v>
      </c>
      <c r="L133" s="20">
        <v>41030</v>
      </c>
      <c r="M133" s="22">
        <v>101.7398087248268</v>
      </c>
      <c r="N133" s="22">
        <v>102.15962726368181</v>
      </c>
      <c r="O133" s="22">
        <v>106.59248780384449</v>
      </c>
      <c r="P133" s="22">
        <v>103.85593129133464</v>
      </c>
      <c r="Q133" s="22">
        <v>107.37411711676211</v>
      </c>
      <c r="R133" s="22">
        <v>99.526109835301412</v>
      </c>
      <c r="S133" s="22">
        <v>98.476934040218026</v>
      </c>
      <c r="T133" s="22">
        <v>102.76505921557022</v>
      </c>
      <c r="U133" s="22">
        <v>103.72093571117796</v>
      </c>
    </row>
    <row r="134" spans="1:21" hidden="1">
      <c r="A134" s="20">
        <v>41061</v>
      </c>
      <c r="B134" s="22">
        <v>101.12690353355444</v>
      </c>
      <c r="C134" s="22">
        <v>99.955108941103234</v>
      </c>
      <c r="D134" s="22">
        <v>104.28252123120861</v>
      </c>
      <c r="E134" s="22">
        <v>102.68283421651351</v>
      </c>
      <c r="F134" s="22">
        <v>104.70398298132211</v>
      </c>
      <c r="G134" s="22">
        <v>96.694008912772432</v>
      </c>
      <c r="H134" s="22">
        <v>94.084591658548689</v>
      </c>
      <c r="I134" s="22">
        <v>101.3680316347769</v>
      </c>
      <c r="J134" s="22">
        <v>101.7439727937705</v>
      </c>
      <c r="L134" s="20">
        <v>41061</v>
      </c>
      <c r="M134" s="22">
        <v>101.33779256813686</v>
      </c>
      <c r="N134" s="22">
        <v>100.83982381006112</v>
      </c>
      <c r="O134" s="22">
        <v>103.67382957877842</v>
      </c>
      <c r="P134" s="22">
        <v>102.76294323632338</v>
      </c>
      <c r="Q134" s="22">
        <v>105.62426053765938</v>
      </c>
      <c r="R134" s="22">
        <v>99.636384741481024</v>
      </c>
      <c r="S134" s="22">
        <v>97.200459844465769</v>
      </c>
      <c r="T134" s="22">
        <v>101.16128996051754</v>
      </c>
      <c r="U134" s="22">
        <v>102.26584286216591</v>
      </c>
    </row>
    <row r="135" spans="1:21" hidden="1">
      <c r="A135" s="20">
        <v>41091</v>
      </c>
      <c r="B135" s="22">
        <v>101.08192664049822</v>
      </c>
      <c r="C135" s="22">
        <v>99.470948032749291</v>
      </c>
      <c r="D135" s="22">
        <v>100.87735683383312</v>
      </c>
      <c r="E135" s="22">
        <v>103.21671401036181</v>
      </c>
      <c r="F135" s="22">
        <v>105.00153038454971</v>
      </c>
      <c r="G135" s="22">
        <v>99.490998149321612</v>
      </c>
      <c r="H135" s="22">
        <v>95.984291675700234</v>
      </c>
      <c r="I135" s="22">
        <v>96.311616514268238</v>
      </c>
      <c r="J135" s="22">
        <v>101.20428455125443</v>
      </c>
      <c r="L135" s="20">
        <v>41091</v>
      </c>
      <c r="M135" s="22">
        <v>100.66622748108702</v>
      </c>
      <c r="N135" s="22">
        <v>99.507698210348025</v>
      </c>
      <c r="O135" s="22">
        <v>100.22246297148752</v>
      </c>
      <c r="P135" s="22">
        <v>101.14933819642198</v>
      </c>
      <c r="Q135" s="22">
        <v>102.56625072354252</v>
      </c>
      <c r="R135" s="22">
        <v>100.19422518456513</v>
      </c>
      <c r="S135" s="22">
        <v>96.860991074879692</v>
      </c>
      <c r="T135" s="22">
        <v>99.20431756148372</v>
      </c>
      <c r="U135" s="22">
        <v>100.42863153643063</v>
      </c>
    </row>
    <row r="136" spans="1:21" hidden="1">
      <c r="A136" s="20">
        <v>41122</v>
      </c>
      <c r="B136" s="22">
        <v>101.05479895382101</v>
      </c>
      <c r="C136" s="22">
        <v>98.44637165428766</v>
      </c>
      <c r="D136" s="22">
        <v>97.074431272502821</v>
      </c>
      <c r="E136" s="22">
        <v>99.902781191628421</v>
      </c>
      <c r="F136" s="22">
        <v>99.243473908410337</v>
      </c>
      <c r="G136" s="22">
        <v>104.18710371964708</v>
      </c>
      <c r="H136" s="22">
        <v>99.123360463358438</v>
      </c>
      <c r="I136" s="22">
        <v>98.894131037944291</v>
      </c>
      <c r="J136" s="22">
        <v>99.009611751686506</v>
      </c>
      <c r="L136" s="20">
        <v>41122</v>
      </c>
      <c r="M136" s="22">
        <v>99.582090142363839</v>
      </c>
      <c r="N136" s="22">
        <v>98.200834619171161</v>
      </c>
      <c r="O136" s="22">
        <v>96.421200805700806</v>
      </c>
      <c r="P136" s="22">
        <v>98.905714281888862</v>
      </c>
      <c r="Q136" s="22">
        <v>98.483894053946514</v>
      </c>
      <c r="R136" s="22">
        <v>101.16504281048304</v>
      </c>
      <c r="S136" s="22">
        <v>97.294155184341179</v>
      </c>
      <c r="T136" s="22">
        <v>97.04015543553426</v>
      </c>
      <c r="U136" s="22">
        <v>98.235051041919078</v>
      </c>
    </row>
    <row r="137" spans="1:21" hidden="1">
      <c r="A137" s="20">
        <v>41153</v>
      </c>
      <c r="B137" s="22">
        <v>98.050440661351971</v>
      </c>
      <c r="C137" s="22">
        <v>97.275758901546908</v>
      </c>
      <c r="D137" s="22">
        <v>92.400088675586176</v>
      </c>
      <c r="E137" s="22">
        <v>95.503704259011485</v>
      </c>
      <c r="F137" s="22">
        <v>94.166249029422872</v>
      </c>
      <c r="G137" s="22">
        <v>100.48278064096732</v>
      </c>
      <c r="H137" s="22">
        <v>100.047361858366</v>
      </c>
      <c r="I137" s="22">
        <v>101.36011164710948</v>
      </c>
      <c r="J137" s="22">
        <v>96.256155401170361</v>
      </c>
      <c r="L137" s="20">
        <v>41153</v>
      </c>
      <c r="M137" s="22">
        <v>98.226452738565953</v>
      </c>
      <c r="N137" s="22">
        <v>96.853555203809776</v>
      </c>
      <c r="O137" s="22">
        <v>92.482196221762365</v>
      </c>
      <c r="P137" s="22">
        <v>96.30047845169554</v>
      </c>
      <c r="Q137" s="22">
        <v>94.067530578697642</v>
      </c>
      <c r="R137" s="22">
        <v>101.69674546248227</v>
      </c>
      <c r="S137" s="22">
        <v>98.198380391668977</v>
      </c>
      <c r="T137" s="22">
        <v>94.767167393308455</v>
      </c>
      <c r="U137" s="22">
        <v>95.881960961584753</v>
      </c>
    </row>
    <row r="138" spans="1:21" hidden="1">
      <c r="A138" s="20">
        <v>41183</v>
      </c>
      <c r="B138" s="22">
        <v>97.192640077365837</v>
      </c>
      <c r="C138" s="22">
        <v>95.611341782811621</v>
      </c>
      <c r="D138" s="22">
        <v>88.238319895696847</v>
      </c>
      <c r="E138" s="22">
        <v>94.461044677141132</v>
      </c>
      <c r="F138" s="22">
        <v>89.08799279700041</v>
      </c>
      <c r="G138" s="22">
        <v>103.85681677489656</v>
      </c>
      <c r="H138" s="22">
        <v>103.32074554328135</v>
      </c>
      <c r="I138" s="22">
        <v>85.864666657261907</v>
      </c>
      <c r="J138" s="22">
        <v>93.360550679446945</v>
      </c>
      <c r="L138" s="20">
        <v>41183</v>
      </c>
      <c r="M138" s="22">
        <v>96.678797630429784</v>
      </c>
      <c r="N138" s="22">
        <v>95.414466079339647</v>
      </c>
      <c r="O138" s="22">
        <v>88.620797203539183</v>
      </c>
      <c r="P138" s="22">
        <v>93.59744587018352</v>
      </c>
      <c r="Q138" s="22">
        <v>90.104780858839021</v>
      </c>
      <c r="R138" s="22">
        <v>101.36267731118012</v>
      </c>
      <c r="S138" s="22">
        <v>99.140935221239673</v>
      </c>
      <c r="T138" s="22">
        <v>92.812234348314675</v>
      </c>
      <c r="U138" s="22">
        <v>93.513212474658658</v>
      </c>
    </row>
    <row r="139" spans="1:21" hidden="1">
      <c r="A139" s="20">
        <v>41214</v>
      </c>
      <c r="B139" s="22">
        <v>93.935609412055683</v>
      </c>
      <c r="C139" s="22">
        <v>93.812691161346535</v>
      </c>
      <c r="D139" s="22">
        <v>84.322865221554792</v>
      </c>
      <c r="E139" s="22">
        <v>88.742071726552851</v>
      </c>
      <c r="F139" s="22">
        <v>85.098980937080626</v>
      </c>
      <c r="G139" s="22">
        <v>98.68835721935379</v>
      </c>
      <c r="H139" s="22">
        <v>91.2201225153851</v>
      </c>
      <c r="I139" s="22">
        <v>89.713904234021811</v>
      </c>
      <c r="J139" s="22">
        <v>89.544450096281508</v>
      </c>
      <c r="L139" s="20">
        <v>41214</v>
      </c>
      <c r="M139" s="22">
        <v>95.253892067910598</v>
      </c>
      <c r="N139" s="22">
        <v>93.964561410579478</v>
      </c>
      <c r="O139" s="22">
        <v>85.222608661951696</v>
      </c>
      <c r="P139" s="22">
        <v>91.059108942258405</v>
      </c>
      <c r="Q139" s="22">
        <v>87.128221548069291</v>
      </c>
      <c r="R139" s="22">
        <v>100.15690888278388</v>
      </c>
      <c r="S139" s="22">
        <v>99.871731911527021</v>
      </c>
      <c r="T139" s="22">
        <v>91.411108440670361</v>
      </c>
      <c r="U139" s="22">
        <v>91.408375175880977</v>
      </c>
    </row>
    <row r="140" spans="1:21" hidden="1">
      <c r="A140" s="20">
        <v>41244</v>
      </c>
      <c r="B140" s="22">
        <v>93.767280162363505</v>
      </c>
      <c r="C140" s="22">
        <v>91.590424906370004</v>
      </c>
      <c r="D140" s="22">
        <v>82.037280109065478</v>
      </c>
      <c r="E140" s="22">
        <v>88.508302158868403</v>
      </c>
      <c r="F140" s="22">
        <v>84.273469390473693</v>
      </c>
      <c r="G140" s="22">
        <v>96.366387884205807</v>
      </c>
      <c r="H140" s="22">
        <v>102.54414142537294</v>
      </c>
      <c r="I140" s="22">
        <v>92.915392248251507</v>
      </c>
      <c r="J140" s="22">
        <v>89.862511792705035</v>
      </c>
      <c r="L140" s="20">
        <v>41244</v>
      </c>
      <c r="M140" s="22">
        <v>94.28014844792429</v>
      </c>
      <c r="N140" s="22">
        <v>92.671255629062941</v>
      </c>
      <c r="O140" s="22">
        <v>82.78259654756252</v>
      </c>
      <c r="P140" s="22">
        <v>89.041887027121874</v>
      </c>
      <c r="Q140" s="22">
        <v>85.168798001404141</v>
      </c>
      <c r="R140" s="22">
        <v>98.896969331049206</v>
      </c>
      <c r="S140" s="22">
        <v>100.45958555513191</v>
      </c>
      <c r="T140" s="22">
        <v>90.577610338656029</v>
      </c>
      <c r="U140" s="22">
        <v>89.843373088137014</v>
      </c>
    </row>
    <row r="141" spans="1:21" hidden="1">
      <c r="A141" s="20">
        <v>41275</v>
      </c>
      <c r="B141" s="22">
        <v>93.958448444164418</v>
      </c>
      <c r="C141" s="22">
        <v>91.95659605123744</v>
      </c>
      <c r="D141" s="22">
        <v>81.478973202079743</v>
      </c>
      <c r="E141" s="22">
        <v>88.999833886068572</v>
      </c>
      <c r="F141" s="22">
        <v>84.730955810885646</v>
      </c>
      <c r="G141" s="22">
        <v>96.572058426393653</v>
      </c>
      <c r="H141" s="22">
        <v>102.08704810807809</v>
      </c>
      <c r="I141" s="22">
        <v>90.69200482239448</v>
      </c>
      <c r="J141" s="22">
        <v>89.295786081727528</v>
      </c>
      <c r="L141" s="20">
        <v>41275</v>
      </c>
      <c r="M141" s="22">
        <v>93.766360234788451</v>
      </c>
      <c r="N141" s="22">
        <v>91.600603555510332</v>
      </c>
      <c r="O141" s="22">
        <v>81.33921620729275</v>
      </c>
      <c r="P141" s="22">
        <v>87.638195719804841</v>
      </c>
      <c r="Q141" s="22">
        <v>83.863862475301175</v>
      </c>
      <c r="R141" s="22">
        <v>98.487509271376453</v>
      </c>
      <c r="S141" s="22">
        <v>101.13256806685797</v>
      </c>
      <c r="T141" s="22">
        <v>89.898128113590886</v>
      </c>
      <c r="U141" s="22">
        <v>88.800440515763839</v>
      </c>
    </row>
    <row r="142" spans="1:21" hidden="1">
      <c r="A142" s="20">
        <v>41306</v>
      </c>
      <c r="B142" s="22">
        <v>94.887169689984447</v>
      </c>
      <c r="C142" s="22">
        <v>90.980325655624199</v>
      </c>
      <c r="D142" s="22">
        <v>80.310562321339319</v>
      </c>
      <c r="E142" s="22">
        <v>88.624129608610787</v>
      </c>
      <c r="F142" s="22">
        <v>84.686579819600823</v>
      </c>
      <c r="G142" s="22">
        <v>99.491396692807626</v>
      </c>
      <c r="H142" s="22">
        <v>104.42193092358166</v>
      </c>
      <c r="I142" s="22">
        <v>87.671343565148078</v>
      </c>
      <c r="J142" s="22">
        <v>88.880419823464493</v>
      </c>
      <c r="L142" s="20">
        <v>41306</v>
      </c>
      <c r="M142" s="22">
        <v>93.574431736441326</v>
      </c>
      <c r="N142" s="22">
        <v>90.812533891534443</v>
      </c>
      <c r="O142" s="22">
        <v>80.575346572976528</v>
      </c>
      <c r="P142" s="22">
        <v>86.763562806716493</v>
      </c>
      <c r="Q142" s="22">
        <v>82.606530624903527</v>
      </c>
      <c r="R142" s="22">
        <v>99.062205666698759</v>
      </c>
      <c r="S142" s="22">
        <v>101.92493154038553</v>
      </c>
      <c r="T142" s="22">
        <v>89.215055777856804</v>
      </c>
      <c r="U142" s="22">
        <v>88.09783010307757</v>
      </c>
    </row>
    <row r="143" spans="1:21" hidden="1">
      <c r="A143" s="20">
        <v>41334</v>
      </c>
      <c r="B143" s="22">
        <v>90.914035905084802</v>
      </c>
      <c r="C143" s="22">
        <v>89.212817754172917</v>
      </c>
      <c r="D143" s="22">
        <v>78.64169354621481</v>
      </c>
      <c r="E143" s="22">
        <v>82.745664857830874</v>
      </c>
      <c r="F143" s="22">
        <v>82.189712777333426</v>
      </c>
      <c r="G143" s="22">
        <v>97.245273007372049</v>
      </c>
      <c r="H143" s="22">
        <v>100.83243801205708</v>
      </c>
      <c r="I143" s="22">
        <v>92.348068497321563</v>
      </c>
      <c r="J143" s="22">
        <v>85.255873993257254</v>
      </c>
      <c r="L143" s="20">
        <v>41334</v>
      </c>
      <c r="M143" s="22">
        <v>93.415601518785209</v>
      </c>
      <c r="N143" s="22">
        <v>90.263140716774899</v>
      </c>
      <c r="O143" s="22">
        <v>80.060154724588102</v>
      </c>
      <c r="P143" s="22">
        <v>86.139899276920445</v>
      </c>
      <c r="Q143" s="22">
        <v>80.729622165325054</v>
      </c>
      <c r="R143" s="22">
        <v>100.16992565051335</v>
      </c>
      <c r="S143" s="22">
        <v>102.75892428790469</v>
      </c>
      <c r="T143" s="22">
        <v>88.333498694643851</v>
      </c>
      <c r="U143" s="22">
        <v>87.432183199317322</v>
      </c>
    </row>
    <row r="144" spans="1:21" hidden="1">
      <c r="A144" s="20">
        <v>41365</v>
      </c>
      <c r="B144" s="22">
        <v>96.865523460802109</v>
      </c>
      <c r="C144" s="22">
        <v>91.552449847071045</v>
      </c>
      <c r="D144" s="22">
        <v>82.702037131865168</v>
      </c>
      <c r="E144" s="22">
        <v>86.729114328015442</v>
      </c>
      <c r="F144" s="22">
        <v>78.254026428600781</v>
      </c>
      <c r="G144" s="22">
        <v>102.58781693065697</v>
      </c>
      <c r="H144" s="22">
        <v>102.39372129905647</v>
      </c>
      <c r="I144" s="22">
        <v>85.184738847469859</v>
      </c>
      <c r="J144" s="22">
        <v>89.698793583157766</v>
      </c>
      <c r="L144" s="20">
        <v>41365</v>
      </c>
      <c r="M144" s="22">
        <v>93.09664987887983</v>
      </c>
      <c r="N144" s="22">
        <v>89.870114261122481</v>
      </c>
      <c r="O144" s="22">
        <v>79.451779468021982</v>
      </c>
      <c r="P144" s="22">
        <v>85.583147340250306</v>
      </c>
      <c r="Q144" s="22">
        <v>77.990360441546557</v>
      </c>
      <c r="R144" s="22">
        <v>101.25294731917987</v>
      </c>
      <c r="S144" s="22">
        <v>103.39610039336786</v>
      </c>
      <c r="T144" s="22">
        <v>86.928178484751811</v>
      </c>
      <c r="U144" s="22">
        <v>86.605506750880124</v>
      </c>
    </row>
    <row r="145" spans="1:21" hidden="1">
      <c r="A145" s="20">
        <v>41395</v>
      </c>
      <c r="B145" s="22">
        <v>91.982976728396935</v>
      </c>
      <c r="C145" s="22">
        <v>88.646844217020472</v>
      </c>
      <c r="D145" s="22">
        <v>79.216323251583759</v>
      </c>
      <c r="E145" s="22">
        <v>86.057123560622387</v>
      </c>
      <c r="F145" s="22">
        <v>74.868674512711607</v>
      </c>
      <c r="G145" s="22">
        <v>102.49972353888175</v>
      </c>
      <c r="H145" s="22">
        <v>103.75879158382058</v>
      </c>
      <c r="I145" s="22">
        <v>85.424444851478015</v>
      </c>
      <c r="J145" s="22">
        <v>85.21927249238918</v>
      </c>
      <c r="L145" s="20">
        <v>41395</v>
      </c>
      <c r="M145" s="22">
        <v>92.613114660805863</v>
      </c>
      <c r="N145" s="22">
        <v>89.536313925393358</v>
      </c>
      <c r="O145" s="22">
        <v>78.617168364976521</v>
      </c>
      <c r="P145" s="22">
        <v>84.880720815122572</v>
      </c>
      <c r="Q145" s="22">
        <v>74.620891251651457</v>
      </c>
      <c r="R145" s="22">
        <v>101.38718874180397</v>
      </c>
      <c r="S145" s="22">
        <v>103.72527902999258</v>
      </c>
      <c r="T145" s="22">
        <v>85.029596422053672</v>
      </c>
      <c r="U145" s="22">
        <v>85.59801245555704</v>
      </c>
    </row>
    <row r="146" spans="1:21" hidden="1">
      <c r="A146" s="20">
        <v>41426</v>
      </c>
      <c r="B146" s="22">
        <v>91.222440586279447</v>
      </c>
      <c r="C146" s="22">
        <v>89.081405905436256</v>
      </c>
      <c r="D146" s="22">
        <v>76.547886760446829</v>
      </c>
      <c r="E146" s="22">
        <v>84.388128937628323</v>
      </c>
      <c r="F146" s="22">
        <v>71.025487995986737</v>
      </c>
      <c r="G146" s="22">
        <v>106.03451937150126</v>
      </c>
      <c r="H146" s="22">
        <v>104.79756300094176</v>
      </c>
      <c r="I146" s="22">
        <v>79.267247524248518</v>
      </c>
      <c r="J146" s="22">
        <v>83.939792908424423</v>
      </c>
      <c r="L146" s="20">
        <v>41426</v>
      </c>
      <c r="M146" s="22">
        <v>92.107616595109192</v>
      </c>
      <c r="N146" s="22">
        <v>89.36459359929006</v>
      </c>
      <c r="O146" s="22">
        <v>77.652144281693353</v>
      </c>
      <c r="P146" s="22">
        <v>84.270366068554765</v>
      </c>
      <c r="Q146" s="22">
        <v>71.314670925530592</v>
      </c>
      <c r="R146" s="22">
        <v>101.04064640836066</v>
      </c>
      <c r="S146" s="22">
        <v>104.00770374457625</v>
      </c>
      <c r="T146" s="22">
        <v>83.037574854859614</v>
      </c>
      <c r="U146" s="22">
        <v>84.615742611889672</v>
      </c>
    </row>
    <row r="147" spans="1:21" hidden="1">
      <c r="A147" s="20">
        <v>41456</v>
      </c>
      <c r="B147" s="22">
        <v>92.227081916703639</v>
      </c>
      <c r="C147" s="22">
        <v>90.105070431917611</v>
      </c>
      <c r="D147" s="22">
        <v>75.921679551970072</v>
      </c>
      <c r="E147" s="22">
        <v>84.958529603009424</v>
      </c>
      <c r="F147" s="22">
        <v>68.216241945354184</v>
      </c>
      <c r="G147" s="22">
        <v>94.778145293255903</v>
      </c>
      <c r="H147" s="22">
        <v>104.81157729658798</v>
      </c>
      <c r="I147" s="22">
        <v>86.60081175921232</v>
      </c>
      <c r="J147" s="22">
        <v>84.053919970941877</v>
      </c>
      <c r="L147" s="20">
        <v>41456</v>
      </c>
      <c r="M147" s="22">
        <v>91.813824768919957</v>
      </c>
      <c r="N147" s="22">
        <v>89.463616850615026</v>
      </c>
      <c r="O147" s="22">
        <v>76.818971717539526</v>
      </c>
      <c r="P147" s="22">
        <v>83.917336328323984</v>
      </c>
      <c r="Q147" s="22">
        <v>68.642990184367733</v>
      </c>
      <c r="R147" s="22">
        <v>101.29896081812532</v>
      </c>
      <c r="S147" s="22">
        <v>104.62992811918697</v>
      </c>
      <c r="T147" s="22">
        <v>80.991211274403852</v>
      </c>
      <c r="U147" s="22">
        <v>83.898469586152117</v>
      </c>
    </row>
    <row r="148" spans="1:21" hidden="1">
      <c r="A148" s="20">
        <v>41487</v>
      </c>
      <c r="B148" s="22">
        <v>90.914662462925591</v>
      </c>
      <c r="C148" s="22">
        <v>89.249803231621428</v>
      </c>
      <c r="D148" s="22">
        <v>75.905256879620381</v>
      </c>
      <c r="E148" s="22">
        <v>81.370361101662667</v>
      </c>
      <c r="F148" s="22">
        <v>65.951409282186376</v>
      </c>
      <c r="G148" s="22">
        <v>101.054015980236</v>
      </c>
      <c r="H148" s="22">
        <v>104.92586391417649</v>
      </c>
      <c r="I148" s="22">
        <v>78.5970034700307</v>
      </c>
      <c r="J148" s="22">
        <v>82.689448931648926</v>
      </c>
      <c r="L148" s="20">
        <v>41487</v>
      </c>
      <c r="M148" s="22">
        <v>91.886458591768928</v>
      </c>
      <c r="N148" s="22">
        <v>89.87586556203982</v>
      </c>
      <c r="O148" s="22">
        <v>76.345245282319539</v>
      </c>
      <c r="P148" s="22">
        <v>83.755036999156928</v>
      </c>
      <c r="Q148" s="22">
        <v>66.911014309966731</v>
      </c>
      <c r="R148" s="22">
        <v>102.87150102909742</v>
      </c>
      <c r="S148" s="22">
        <v>105.21014034478054</v>
      </c>
      <c r="T148" s="22">
        <v>78.996347814019003</v>
      </c>
      <c r="U148" s="22">
        <v>83.559061760720795</v>
      </c>
    </row>
    <row r="149" spans="1:21" hidden="1">
      <c r="A149" s="20">
        <v>41518</v>
      </c>
      <c r="B149" s="22">
        <v>93.266726885987168</v>
      </c>
      <c r="C149" s="22">
        <v>90.203592243162973</v>
      </c>
      <c r="D149" s="22">
        <v>76.839291646845027</v>
      </c>
      <c r="E149" s="22">
        <v>83.815166474207643</v>
      </c>
      <c r="F149" s="22">
        <v>65.640299590123632</v>
      </c>
      <c r="G149" s="22">
        <v>102.36525570348076</v>
      </c>
      <c r="H149" s="22">
        <v>103.65134966085992</v>
      </c>
      <c r="I149" s="22">
        <v>75.967793939681584</v>
      </c>
      <c r="J149" s="22">
        <v>83.959067998307475</v>
      </c>
      <c r="L149" s="20">
        <v>41518</v>
      </c>
      <c r="M149" s="22">
        <v>92.398953722951944</v>
      </c>
      <c r="N149" s="22">
        <v>90.646222766612453</v>
      </c>
      <c r="O149" s="22">
        <v>76.350372153192041</v>
      </c>
      <c r="P149" s="22">
        <v>83.791478475735687</v>
      </c>
      <c r="Q149" s="22">
        <v>66.147673961361448</v>
      </c>
      <c r="R149" s="22">
        <v>105.69088749723198</v>
      </c>
      <c r="S149" s="22">
        <v>105.47735933212957</v>
      </c>
      <c r="T149" s="22">
        <v>77.33842421992702</v>
      </c>
      <c r="U149" s="22">
        <v>83.688681303134388</v>
      </c>
    </row>
    <row r="150" spans="1:21" hidden="1">
      <c r="A150" s="20">
        <v>41548</v>
      </c>
      <c r="B150" s="22">
        <v>93.148224450230828</v>
      </c>
      <c r="C150" s="22">
        <v>91.341983312152024</v>
      </c>
      <c r="D150" s="22">
        <v>76.836769155187596</v>
      </c>
      <c r="E150" s="22">
        <v>83.413416197678742</v>
      </c>
      <c r="F150" s="22">
        <v>67.368982247609466</v>
      </c>
      <c r="G150" s="22">
        <v>100.73270015248268</v>
      </c>
      <c r="H150" s="22">
        <v>105.80176245602162</v>
      </c>
      <c r="I150" s="22">
        <v>75.347342335464603</v>
      </c>
      <c r="J150" s="22">
        <v>84.283572539829152</v>
      </c>
      <c r="L150" s="20">
        <v>41548</v>
      </c>
      <c r="M150" s="22">
        <v>93.431174784397513</v>
      </c>
      <c r="N150" s="22">
        <v>91.914305152324843</v>
      </c>
      <c r="O150" s="22">
        <v>76.949152341647576</v>
      </c>
      <c r="P150" s="22">
        <v>84.179328740929449</v>
      </c>
      <c r="Q150" s="22">
        <v>66.20975042678792</v>
      </c>
      <c r="R150" s="22">
        <v>109.27088690290923</v>
      </c>
      <c r="S150" s="22">
        <v>105.25307538234834</v>
      </c>
      <c r="T150" s="22">
        <v>76.259328571375463</v>
      </c>
      <c r="U150" s="22">
        <v>84.414768906912556</v>
      </c>
    </row>
    <row r="151" spans="1:21" hidden="1">
      <c r="A151" s="20">
        <v>41579</v>
      </c>
      <c r="B151" s="22">
        <v>94.791468198655508</v>
      </c>
      <c r="C151" s="22">
        <v>94.722227611833759</v>
      </c>
      <c r="D151" s="22">
        <v>77.812620399979465</v>
      </c>
      <c r="E151" s="22">
        <v>89.806890844552939</v>
      </c>
      <c r="F151" s="22">
        <v>68.352828493891295</v>
      </c>
      <c r="G151" s="22">
        <v>131.05141858119521</v>
      </c>
      <c r="H151" s="22">
        <v>108.10244271954839</v>
      </c>
      <c r="I151" s="22">
        <v>75.356106754924326</v>
      </c>
      <c r="J151" s="22">
        <v>85.893419308101755</v>
      </c>
      <c r="L151" s="20">
        <v>41579</v>
      </c>
      <c r="M151" s="22">
        <v>94.81822687318558</v>
      </c>
      <c r="N151" s="22">
        <v>93.464941296591292</v>
      </c>
      <c r="O151" s="22">
        <v>77.967319830581133</v>
      </c>
      <c r="P151" s="22">
        <v>84.790769432116676</v>
      </c>
      <c r="Q151" s="22">
        <v>66.873063004228712</v>
      </c>
      <c r="R151" s="22">
        <v>112.84355383096998</v>
      </c>
      <c r="S151" s="22">
        <v>104.70821932752501</v>
      </c>
      <c r="T151" s="22">
        <v>75.910725312892083</v>
      </c>
      <c r="U151" s="22">
        <v>85.582171132546875</v>
      </c>
    </row>
    <row r="152" spans="1:21" hidden="1">
      <c r="A152" s="20">
        <v>41609</v>
      </c>
      <c r="B152" s="22">
        <v>95.860684696040607</v>
      </c>
      <c r="C152" s="22">
        <v>93.406137834507319</v>
      </c>
      <c r="D152" s="22">
        <v>78.973085062476102</v>
      </c>
      <c r="E152" s="22">
        <v>80.944732825122429</v>
      </c>
      <c r="F152" s="22">
        <v>65.451339679241812</v>
      </c>
      <c r="G152" s="22">
        <v>110.04583513533548</v>
      </c>
      <c r="H152" s="22">
        <v>103.92723806374056</v>
      </c>
      <c r="I152" s="22">
        <v>77.670991510997652</v>
      </c>
      <c r="J152" s="22">
        <v>86.053438763541962</v>
      </c>
      <c r="L152" s="20">
        <v>41609</v>
      </c>
      <c r="M152" s="22">
        <v>96.197638842664176</v>
      </c>
      <c r="N152" s="22">
        <v>94.958472671272901</v>
      </c>
      <c r="O152" s="22">
        <v>79.06250584247222</v>
      </c>
      <c r="P152" s="22">
        <v>85.451960083043232</v>
      </c>
      <c r="Q152" s="22">
        <v>67.785085770421745</v>
      </c>
      <c r="R152" s="22">
        <v>115.40986224357222</v>
      </c>
      <c r="S152" s="22">
        <v>104.12390989617111</v>
      </c>
      <c r="T152" s="22">
        <v>76.407110034238244</v>
      </c>
      <c r="U152" s="22">
        <v>86.814099766145091</v>
      </c>
    </row>
    <row r="153" spans="1:21" hidden="1">
      <c r="A153" s="20">
        <v>41640</v>
      </c>
      <c r="B153" s="22">
        <v>98.227264409006168</v>
      </c>
      <c r="C153" s="22">
        <v>96.382304019846515</v>
      </c>
      <c r="D153" s="22">
        <v>79.584711996268524</v>
      </c>
      <c r="E153" s="22">
        <v>86.810581708061619</v>
      </c>
      <c r="F153" s="22">
        <v>69.749736701847453</v>
      </c>
      <c r="G153" s="22">
        <v>113.63743330666776</v>
      </c>
      <c r="H153" s="22">
        <v>101.12415427226156</v>
      </c>
      <c r="I153" s="22">
        <v>76.371299508453703</v>
      </c>
      <c r="J153" s="22">
        <v>88.143130958796391</v>
      </c>
      <c r="L153" s="20">
        <v>41640</v>
      </c>
      <c r="M153" s="22">
        <v>97.481153124532398</v>
      </c>
      <c r="N153" s="22">
        <v>96.2595748015179</v>
      </c>
      <c r="O153" s="22">
        <v>80.080465177606769</v>
      </c>
      <c r="P153" s="22">
        <v>86.140921779683126</v>
      </c>
      <c r="Q153" s="22">
        <v>68.631406877128171</v>
      </c>
      <c r="R153" s="22">
        <v>116.17526077338123</v>
      </c>
      <c r="S153" s="22">
        <v>103.72938112533564</v>
      </c>
      <c r="T153" s="22">
        <v>77.492499406900933</v>
      </c>
      <c r="U153" s="22">
        <v>87.960327477131827</v>
      </c>
    </row>
    <row r="154" spans="1:21" hidden="1">
      <c r="A154" s="20">
        <v>41671</v>
      </c>
      <c r="B154" s="22">
        <v>99.015888063426743</v>
      </c>
      <c r="C154" s="22">
        <v>99.18079600122411</v>
      </c>
      <c r="D154" s="22">
        <v>81.113008065872393</v>
      </c>
      <c r="E154" s="22">
        <v>88.242893861106694</v>
      </c>
      <c r="F154" s="22">
        <v>70.065029618641802</v>
      </c>
      <c r="G154" s="22">
        <v>113.4186881913574</v>
      </c>
      <c r="H154" s="22">
        <v>102.3439104510709</v>
      </c>
      <c r="I154" s="22">
        <v>79.837918416629179</v>
      </c>
      <c r="J154" s="22">
        <v>89.680392015584047</v>
      </c>
      <c r="L154" s="20">
        <v>41671</v>
      </c>
      <c r="M154" s="22">
        <v>98.573186123619621</v>
      </c>
      <c r="N154" s="22">
        <v>97.239215514708519</v>
      </c>
      <c r="O154" s="22">
        <v>80.862327892757207</v>
      </c>
      <c r="P154" s="22">
        <v>86.794634747187587</v>
      </c>
      <c r="Q154" s="22">
        <v>69.214798156122399</v>
      </c>
      <c r="R154" s="22">
        <v>115.50811585126716</v>
      </c>
      <c r="S154" s="22">
        <v>103.8791078055511</v>
      </c>
      <c r="T154" s="22">
        <v>78.999131060750727</v>
      </c>
      <c r="U154" s="22">
        <v>88.872597557090913</v>
      </c>
    </row>
    <row r="155" spans="1:21" hidden="1">
      <c r="A155" s="20">
        <v>41699</v>
      </c>
      <c r="B155" s="22">
        <v>101.21195130747991</v>
      </c>
      <c r="C155" s="22">
        <v>99.102948429201689</v>
      </c>
      <c r="D155" s="22">
        <v>83.328107345585195</v>
      </c>
      <c r="E155" s="22">
        <v>87.460125313481058</v>
      </c>
      <c r="F155" s="22">
        <v>70.651628872751331</v>
      </c>
      <c r="G155" s="22">
        <v>116.20417410667901</v>
      </c>
      <c r="H155" s="22">
        <v>104.20078122649963</v>
      </c>
      <c r="I155" s="22">
        <v>81.079137967318445</v>
      </c>
      <c r="J155" s="22">
        <v>91.442131713352182</v>
      </c>
      <c r="L155" s="20">
        <v>41699</v>
      </c>
      <c r="M155" s="22">
        <v>99.476526951954838</v>
      </c>
      <c r="N155" s="22">
        <v>97.869247677035261</v>
      </c>
      <c r="O155" s="22">
        <v>81.280516665502603</v>
      </c>
      <c r="P155" s="22">
        <v>87.408512901807782</v>
      </c>
      <c r="Q155" s="22">
        <v>69.51337946409943</v>
      </c>
      <c r="R155" s="22">
        <v>114.61279927935952</v>
      </c>
      <c r="S155" s="22">
        <v>104.798311100834</v>
      </c>
      <c r="T155" s="22">
        <v>80.412012334070226</v>
      </c>
      <c r="U155" s="22">
        <v>89.493881000692909</v>
      </c>
    </row>
    <row r="156" spans="1:21" hidden="1">
      <c r="A156" s="20">
        <v>41730</v>
      </c>
      <c r="B156" s="22">
        <v>98.177667660263054</v>
      </c>
      <c r="C156" s="22">
        <v>94.748919643745111</v>
      </c>
      <c r="D156" s="22">
        <v>79.915133721352589</v>
      </c>
      <c r="E156" s="22">
        <v>85.696903855178618</v>
      </c>
      <c r="F156" s="22">
        <v>70.051527200858985</v>
      </c>
      <c r="G156" s="22">
        <v>114.55579279089396</v>
      </c>
      <c r="H156" s="22">
        <v>107.30309426718424</v>
      </c>
      <c r="I156" s="22">
        <v>82.512711280422693</v>
      </c>
      <c r="J156" s="22">
        <v>87.649681755302893</v>
      </c>
      <c r="L156" s="20">
        <v>41730</v>
      </c>
      <c r="M156" s="22">
        <v>100.37537511563528</v>
      </c>
      <c r="N156" s="22">
        <v>98.359752251101696</v>
      </c>
      <c r="O156" s="22">
        <v>81.296687212530074</v>
      </c>
      <c r="P156" s="22">
        <v>88.135006970301902</v>
      </c>
      <c r="Q156" s="22">
        <v>69.624712204585492</v>
      </c>
      <c r="R156" s="22">
        <v>114.42063339983643</v>
      </c>
      <c r="S156" s="22">
        <v>106.14623926439184</v>
      </c>
      <c r="T156" s="22">
        <v>81.600809300016181</v>
      </c>
      <c r="U156" s="22">
        <v>89.943904297811599</v>
      </c>
    </row>
    <row r="157" spans="1:21" hidden="1">
      <c r="A157" s="20">
        <v>41760</v>
      </c>
      <c r="B157" s="22">
        <v>101.74040147654659</v>
      </c>
      <c r="C157" s="22">
        <v>99.720050710246142</v>
      </c>
      <c r="D157" s="22">
        <v>81.370293853906531</v>
      </c>
      <c r="E157" s="22">
        <v>92.452094515836151</v>
      </c>
      <c r="F157" s="22">
        <v>68.282747737721976</v>
      </c>
      <c r="G157" s="22">
        <v>111.84134312462113</v>
      </c>
      <c r="H157" s="22">
        <v>107.83784058145515</v>
      </c>
      <c r="I157" s="22">
        <v>80.639821662470411</v>
      </c>
      <c r="J157" s="22">
        <v>90.532765389999355</v>
      </c>
      <c r="L157" s="20">
        <v>41760</v>
      </c>
      <c r="M157" s="22">
        <v>101.39580254705756</v>
      </c>
      <c r="N157" s="22">
        <v>98.962508029483701</v>
      </c>
      <c r="O157" s="22">
        <v>81.002571431621789</v>
      </c>
      <c r="P157" s="22">
        <v>88.935386276008416</v>
      </c>
      <c r="Q157" s="22">
        <v>69.792036182524129</v>
      </c>
      <c r="R157" s="22">
        <v>115.49254102432573</v>
      </c>
      <c r="S157" s="22">
        <v>107.24884915770967</v>
      </c>
      <c r="T157" s="22">
        <v>82.507782730375695</v>
      </c>
      <c r="U157" s="22">
        <v>90.388459162092815</v>
      </c>
    </row>
    <row r="158" spans="1:21" hidden="1">
      <c r="A158" s="20">
        <v>41791</v>
      </c>
      <c r="B158" s="22">
        <v>102.76018345508547</v>
      </c>
      <c r="C158" s="22">
        <v>100.36298077128261</v>
      </c>
      <c r="D158" s="22">
        <v>80.475448089672113</v>
      </c>
      <c r="E158" s="22">
        <v>88.38453021497233</v>
      </c>
      <c r="F158" s="22">
        <v>70.368420504670453</v>
      </c>
      <c r="G158" s="22">
        <v>111.08666194357313</v>
      </c>
      <c r="H158" s="22">
        <v>106.42548588235678</v>
      </c>
      <c r="I158" s="22">
        <v>84.494182551659293</v>
      </c>
      <c r="J158" s="22">
        <v>91.16878477044142</v>
      </c>
      <c r="L158" s="20">
        <v>41791</v>
      </c>
      <c r="M158" s="22">
        <v>102.74217168400688</v>
      </c>
      <c r="N158" s="22">
        <v>99.820491402476748</v>
      </c>
      <c r="O158" s="22">
        <v>80.579004323030603</v>
      </c>
      <c r="P158" s="22">
        <v>89.83052847560721</v>
      </c>
      <c r="Q158" s="22">
        <v>70.196708397430569</v>
      </c>
      <c r="R158" s="22">
        <v>117.27973034099178</v>
      </c>
      <c r="S158" s="22">
        <v>107.34964406359586</v>
      </c>
      <c r="T158" s="22">
        <v>83.396219435946733</v>
      </c>
      <c r="U158" s="22">
        <v>91.004987791501023</v>
      </c>
    </row>
    <row r="159" spans="1:21" hidden="1">
      <c r="A159" s="20">
        <v>41821</v>
      </c>
      <c r="B159" s="22">
        <v>104.14702072861215</v>
      </c>
      <c r="C159" s="22">
        <v>99.885290964801115</v>
      </c>
      <c r="D159" s="22">
        <v>79.717234737423837</v>
      </c>
      <c r="E159" s="22">
        <v>89.110470484217956</v>
      </c>
      <c r="F159" s="22">
        <v>70.026301421632112</v>
      </c>
      <c r="G159" s="22">
        <v>125.18555281414076</v>
      </c>
      <c r="H159" s="22">
        <v>110.79496009009237</v>
      </c>
      <c r="I159" s="22">
        <v>87.281284843827962</v>
      </c>
      <c r="J159" s="22">
        <v>91.340841717273179</v>
      </c>
      <c r="L159" s="20">
        <v>41821</v>
      </c>
      <c r="M159" s="22">
        <v>104.4191149124045</v>
      </c>
      <c r="N159" s="22">
        <v>100.81566926826568</v>
      </c>
      <c r="O159" s="22">
        <v>80.266273411226436</v>
      </c>
      <c r="P159" s="22">
        <v>90.69605514434484</v>
      </c>
      <c r="Q159" s="22">
        <v>70.756159498396684</v>
      </c>
      <c r="R159" s="22">
        <v>118.8080685205526</v>
      </c>
      <c r="S159" s="22">
        <v>106.18860819044194</v>
      </c>
      <c r="T159" s="22">
        <v>84.333773173048669</v>
      </c>
      <c r="U159" s="22">
        <v>91.814832268391228</v>
      </c>
    </row>
    <row r="160" spans="1:21" hidden="1">
      <c r="A160" s="20">
        <v>41852</v>
      </c>
      <c r="B160" s="22">
        <v>106.65696827730848</v>
      </c>
      <c r="C160" s="22">
        <v>101.64526684618681</v>
      </c>
      <c r="D160" s="22">
        <v>80.496232716055601</v>
      </c>
      <c r="E160" s="22">
        <v>92.407836385077516</v>
      </c>
      <c r="F160" s="22">
        <v>71.658697825406108</v>
      </c>
      <c r="G160" s="22">
        <v>120.79948378608358</v>
      </c>
      <c r="H160" s="22">
        <v>104.54245027331763</v>
      </c>
      <c r="I160" s="22">
        <v>81.322140119530985</v>
      </c>
      <c r="J160" s="22">
        <v>92.858341573052357</v>
      </c>
      <c r="L160" s="20">
        <v>41852</v>
      </c>
      <c r="M160" s="22">
        <v>106.32360648084615</v>
      </c>
      <c r="N160" s="22">
        <v>101.82895202770044</v>
      </c>
      <c r="O160" s="22">
        <v>80.324508894921166</v>
      </c>
      <c r="P160" s="22">
        <v>91.517367270935026</v>
      </c>
      <c r="Q160" s="22">
        <v>71.263682654467061</v>
      </c>
      <c r="R160" s="22">
        <v>120.23464212660531</v>
      </c>
      <c r="S160" s="22">
        <v>104.33648278562796</v>
      </c>
      <c r="T160" s="22">
        <v>85.563744792003632</v>
      </c>
      <c r="U160" s="22">
        <v>92.791258191369252</v>
      </c>
    </row>
    <row r="161" spans="1:21" hidden="1">
      <c r="A161" s="20">
        <v>41883</v>
      </c>
      <c r="B161" s="22">
        <v>108.77314759292619</v>
      </c>
      <c r="C161" s="22">
        <v>103.92594535716589</v>
      </c>
      <c r="D161" s="22">
        <v>80.080495262624936</v>
      </c>
      <c r="E161" s="22">
        <v>92.482887957418058</v>
      </c>
      <c r="F161" s="22">
        <v>72.202357097058538</v>
      </c>
      <c r="G161" s="22">
        <v>120.57171993594767</v>
      </c>
      <c r="H161" s="22">
        <v>98.686461242577266</v>
      </c>
      <c r="I161" s="22">
        <v>86.955476283070482</v>
      </c>
      <c r="J161" s="22">
        <v>94.260718887389856</v>
      </c>
      <c r="L161" s="20">
        <v>41883</v>
      </c>
      <c r="M161" s="22">
        <v>108.22229167346586</v>
      </c>
      <c r="N161" s="22">
        <v>102.65744829316941</v>
      </c>
      <c r="O161" s="22">
        <v>80.678975299839763</v>
      </c>
      <c r="P161" s="22">
        <v>91.84911727537181</v>
      </c>
      <c r="Q161" s="22">
        <v>71.378561503464482</v>
      </c>
      <c r="R161" s="22">
        <v>121.32465239808114</v>
      </c>
      <c r="S161" s="22">
        <v>102.65433066988491</v>
      </c>
      <c r="T161" s="22">
        <v>86.940762696044985</v>
      </c>
      <c r="U161" s="22">
        <v>93.731001705477595</v>
      </c>
    </row>
    <row r="162" spans="1:21" hidden="1">
      <c r="A162" s="20">
        <v>41913</v>
      </c>
      <c r="B162" s="22">
        <v>109.56735813561498</v>
      </c>
      <c r="C162" s="22">
        <v>104.06512914184323</v>
      </c>
      <c r="D162" s="22">
        <v>81.025938204101763</v>
      </c>
      <c r="E162" s="22">
        <v>92.594745170796088</v>
      </c>
      <c r="F162" s="22">
        <v>73.772015861136921</v>
      </c>
      <c r="G162" s="22">
        <v>121.81595578062834</v>
      </c>
      <c r="H162" s="22">
        <v>100.94713676915121</v>
      </c>
      <c r="I162" s="22">
        <v>89.423732843059994</v>
      </c>
      <c r="J162" s="22">
        <v>94.888957497099213</v>
      </c>
      <c r="L162" s="20">
        <v>41913</v>
      </c>
      <c r="M162" s="22">
        <v>109.94230823255489</v>
      </c>
      <c r="N162" s="22">
        <v>103.26766286715501</v>
      </c>
      <c r="O162" s="22">
        <v>81.108981941668972</v>
      </c>
      <c r="P162" s="22">
        <v>91.572427993334784</v>
      </c>
      <c r="Q162" s="22">
        <v>70.873617688539042</v>
      </c>
      <c r="R162" s="22">
        <v>122.45488184038847</v>
      </c>
      <c r="S162" s="22">
        <v>101.81763936287425</v>
      </c>
      <c r="T162" s="22">
        <v>88.177611379602141</v>
      </c>
      <c r="U162" s="22">
        <v>94.476407970678366</v>
      </c>
    </row>
    <row r="163" spans="1:21" hidden="1">
      <c r="A163" s="20">
        <v>41944</v>
      </c>
      <c r="B163" s="22">
        <v>112.91741781922924</v>
      </c>
      <c r="C163" s="22">
        <v>103.24580974886248</v>
      </c>
      <c r="D163" s="22">
        <v>81.569572218093668</v>
      </c>
      <c r="E163" s="22">
        <v>92.58784265791887</v>
      </c>
      <c r="F163" s="22">
        <v>68.969578050573986</v>
      </c>
      <c r="G163" s="22">
        <v>117.79824203625793</v>
      </c>
      <c r="H163" s="22">
        <v>99.94746404740772</v>
      </c>
      <c r="I163" s="22">
        <v>92.986034465945707</v>
      </c>
      <c r="J163" s="22">
        <v>95.154742778389391</v>
      </c>
      <c r="L163" s="20">
        <v>41944</v>
      </c>
      <c r="M163" s="22">
        <v>111.52289382224308</v>
      </c>
      <c r="N163" s="22">
        <v>103.93814691859242</v>
      </c>
      <c r="O163" s="22">
        <v>81.528839000270622</v>
      </c>
      <c r="P163" s="22">
        <v>90.892968122969336</v>
      </c>
      <c r="Q163" s="22">
        <v>69.702416034566568</v>
      </c>
      <c r="R163" s="22">
        <v>123.73570809842829</v>
      </c>
      <c r="S163" s="22">
        <v>101.97389987459783</v>
      </c>
      <c r="T163" s="22">
        <v>89.551099192851197</v>
      </c>
      <c r="U163" s="22">
        <v>95.086555147048728</v>
      </c>
    </row>
    <row r="164" spans="1:21" hidden="1">
      <c r="A164" s="20">
        <v>41974</v>
      </c>
      <c r="B164" s="22">
        <v>112.05374336013809</v>
      </c>
      <c r="C164" s="22">
        <v>102.56771778684066</v>
      </c>
      <c r="D164" s="22">
        <v>83.411155254822773</v>
      </c>
      <c r="E164" s="22">
        <v>87.963274843461207</v>
      </c>
      <c r="F164" s="22">
        <v>65.745736952311972</v>
      </c>
      <c r="G164" s="22">
        <v>126.78009378386554</v>
      </c>
      <c r="H164" s="22">
        <v>103.5572151496077</v>
      </c>
      <c r="I164" s="22">
        <v>88.373870384881343</v>
      </c>
      <c r="J164" s="22">
        <v>94.903221711553158</v>
      </c>
      <c r="L164" s="20">
        <v>41974</v>
      </c>
      <c r="M164" s="22">
        <v>113.05201132346107</v>
      </c>
      <c r="N164" s="22">
        <v>104.88053641370065</v>
      </c>
      <c r="O164" s="22">
        <v>81.978146144225079</v>
      </c>
      <c r="P164" s="22">
        <v>90.039094935957763</v>
      </c>
      <c r="Q164" s="22">
        <v>67.962620941909506</v>
      </c>
      <c r="R164" s="22">
        <v>125.12334737917648</v>
      </c>
      <c r="S164" s="22">
        <v>102.6877198481464</v>
      </c>
      <c r="T164" s="22">
        <v>91.344898561421005</v>
      </c>
      <c r="U164" s="22">
        <v>95.674459366001201</v>
      </c>
    </row>
    <row r="165" spans="1:21" hidden="1">
      <c r="A165" s="20">
        <v>42005</v>
      </c>
      <c r="B165" s="22">
        <v>114.89185299727119</v>
      </c>
      <c r="C165" s="22">
        <v>106.61641197160702</v>
      </c>
      <c r="D165" s="22">
        <v>82.876122055481716</v>
      </c>
      <c r="E165" s="22">
        <v>88.819736849289811</v>
      </c>
      <c r="F165" s="22">
        <v>67.661442779193834</v>
      </c>
      <c r="G165" s="22">
        <v>126.30469935255364</v>
      </c>
      <c r="H165" s="22">
        <v>106.63835590006758</v>
      </c>
      <c r="I165" s="22">
        <v>96.107492262621037</v>
      </c>
      <c r="J165" s="22">
        <v>96.880630117654647</v>
      </c>
      <c r="L165" s="20">
        <v>42005</v>
      </c>
      <c r="M165" s="22">
        <v>114.54293665744505</v>
      </c>
      <c r="N165" s="22">
        <v>106.01777218702561</v>
      </c>
      <c r="O165" s="22">
        <v>82.41116124223538</v>
      </c>
      <c r="P165" s="22">
        <v>89.202527482856951</v>
      </c>
      <c r="Q165" s="22">
        <v>65.984705069346035</v>
      </c>
      <c r="R165" s="22">
        <v>126.82885744701997</v>
      </c>
      <c r="S165" s="22">
        <v>103.55917459960229</v>
      </c>
      <c r="T165" s="22">
        <v>93.663534448863004</v>
      </c>
      <c r="U165" s="22">
        <v>96.250111845735518</v>
      </c>
    </row>
    <row r="166" spans="1:21" hidden="1">
      <c r="A166" s="20">
        <v>42036</v>
      </c>
      <c r="B166" s="22">
        <v>115.56978450041333</v>
      </c>
      <c r="C166" s="22">
        <v>107.67989733705394</v>
      </c>
      <c r="D166" s="22">
        <v>79.760063013490154</v>
      </c>
      <c r="E166" s="22">
        <v>87.53171173291679</v>
      </c>
      <c r="F166" s="22">
        <v>65.225181136239371</v>
      </c>
      <c r="G166" s="22">
        <v>129.68472864725769</v>
      </c>
      <c r="H166" s="22">
        <v>104.79330277216469</v>
      </c>
      <c r="I166" s="22">
        <v>88.958868563773535</v>
      </c>
      <c r="J166" s="22">
        <v>96.053656116877519</v>
      </c>
      <c r="L166" s="20">
        <v>42036</v>
      </c>
      <c r="M166" s="22">
        <v>116.1050205454054</v>
      </c>
      <c r="N166" s="22">
        <v>107.32414155596419</v>
      </c>
      <c r="O166" s="22">
        <v>82.907824310555966</v>
      </c>
      <c r="P166" s="22">
        <v>88.743934840045441</v>
      </c>
      <c r="Q166" s="22">
        <v>64.149067676054187</v>
      </c>
      <c r="R166" s="22">
        <v>128.97806508586282</v>
      </c>
      <c r="S166" s="22">
        <v>104.27135085348542</v>
      </c>
      <c r="T166" s="22">
        <v>96.339369767115002</v>
      </c>
      <c r="U166" s="22">
        <v>96.906000488916092</v>
      </c>
    </row>
    <row r="167" spans="1:21" hidden="1">
      <c r="A167" s="20">
        <v>42064</v>
      </c>
      <c r="B167" s="22">
        <v>117.96720285361076</v>
      </c>
      <c r="C167" s="22">
        <v>109.0707872252088</v>
      </c>
      <c r="D167" s="22">
        <v>84.315936352236037</v>
      </c>
      <c r="E167" s="22">
        <v>90.054595589343904</v>
      </c>
      <c r="F167" s="22">
        <v>62.228355798950552</v>
      </c>
      <c r="G167" s="22">
        <v>135.6077323973164</v>
      </c>
      <c r="H167" s="22">
        <v>104.341718152162</v>
      </c>
      <c r="I167" s="22">
        <v>101.91441887323336</v>
      </c>
      <c r="J167" s="22">
        <v>98.235224595801668</v>
      </c>
      <c r="L167" s="20">
        <v>42064</v>
      </c>
      <c r="M167" s="22">
        <v>117.7312718581685</v>
      </c>
      <c r="N167" s="22">
        <v>108.71254526200254</v>
      </c>
      <c r="O167" s="22">
        <v>83.49024540110176</v>
      </c>
      <c r="P167" s="22">
        <v>88.703347972536974</v>
      </c>
      <c r="Q167" s="22">
        <v>62.836590342556939</v>
      </c>
      <c r="R167" s="22">
        <v>131.21990266646691</v>
      </c>
      <c r="S167" s="22">
        <v>104.66494150382944</v>
      </c>
      <c r="T167" s="22">
        <v>99.181311775214112</v>
      </c>
      <c r="U167" s="22">
        <v>97.695905263522931</v>
      </c>
    </row>
    <row r="168" spans="1:21" hidden="1">
      <c r="A168" s="20">
        <v>42095</v>
      </c>
      <c r="B168" s="22">
        <v>120.62618450832812</v>
      </c>
      <c r="C168" s="22">
        <v>110.94483484740189</v>
      </c>
      <c r="D168" s="22">
        <v>85.411102474552152</v>
      </c>
      <c r="E168" s="22">
        <v>90.126329580042693</v>
      </c>
      <c r="F168" s="22">
        <v>61.506199220722223</v>
      </c>
      <c r="G168" s="22">
        <v>124.15171573005411</v>
      </c>
      <c r="H168" s="22">
        <v>101.90240923991006</v>
      </c>
      <c r="I168" s="22">
        <v>108.48434599740536</v>
      </c>
      <c r="J168" s="22">
        <v>99.310395604443286</v>
      </c>
      <c r="L168" s="20">
        <v>42095</v>
      </c>
      <c r="M168" s="22">
        <v>119.35128140039988</v>
      </c>
      <c r="N168" s="22">
        <v>110.04116827122141</v>
      </c>
      <c r="O168" s="22">
        <v>84.159374048039595</v>
      </c>
      <c r="P168" s="22">
        <v>88.97428668459348</v>
      </c>
      <c r="Q168" s="22">
        <v>62.16702136828178</v>
      </c>
      <c r="R168" s="22">
        <v>133.75400370523337</v>
      </c>
      <c r="S168" s="22">
        <v>104.84034444405911</v>
      </c>
      <c r="T168" s="22">
        <v>102.02824003029411</v>
      </c>
      <c r="U168" s="22">
        <v>98.598543968810148</v>
      </c>
    </row>
    <row r="169" spans="1:21" hidden="1">
      <c r="A169" s="20">
        <v>42125</v>
      </c>
      <c r="B169" s="22">
        <v>119.32097858385163</v>
      </c>
      <c r="C169" s="22">
        <v>109.35549351683223</v>
      </c>
      <c r="D169" s="22">
        <v>84.353165546000938</v>
      </c>
      <c r="E169" s="22">
        <v>88.317437117814322</v>
      </c>
      <c r="F169" s="22">
        <v>60.00111522656465</v>
      </c>
      <c r="G169" s="22">
        <v>133.31603258319399</v>
      </c>
      <c r="H169" s="22">
        <v>102.71935120698876</v>
      </c>
      <c r="I169" s="22">
        <v>101.36037080736942</v>
      </c>
      <c r="J169" s="22">
        <v>97.934395657119083</v>
      </c>
      <c r="L169" s="20">
        <v>42125</v>
      </c>
      <c r="M169" s="22">
        <v>120.91231726336495</v>
      </c>
      <c r="N169" s="22">
        <v>111.16139481631598</v>
      </c>
      <c r="O169" s="22">
        <v>84.875802354376859</v>
      </c>
      <c r="P169" s="22">
        <v>89.45001304298907</v>
      </c>
      <c r="Q169" s="22">
        <v>62.052657981756688</v>
      </c>
      <c r="R169" s="22">
        <v>136.78275036428175</v>
      </c>
      <c r="S169" s="22">
        <v>104.93271433827883</v>
      </c>
      <c r="T169" s="22">
        <v>104.53447357723232</v>
      </c>
      <c r="U169" s="22">
        <v>99.548946259724787</v>
      </c>
    </row>
    <row r="170" spans="1:21" hidden="1">
      <c r="A170" s="20">
        <v>42156</v>
      </c>
      <c r="B170" s="22">
        <v>123.48981705740228</v>
      </c>
      <c r="C170" s="22">
        <v>112.05592933851744</v>
      </c>
      <c r="D170" s="22">
        <v>85.230628690542162</v>
      </c>
      <c r="E170" s="22">
        <v>90.030041257061114</v>
      </c>
      <c r="F170" s="22">
        <v>63.968901608943874</v>
      </c>
      <c r="G170" s="22">
        <v>145.56867095946248</v>
      </c>
      <c r="H170" s="22">
        <v>109.28610006109668</v>
      </c>
      <c r="I170" s="22">
        <v>106.7090612122112</v>
      </c>
      <c r="J170" s="22">
        <v>101.12474085431944</v>
      </c>
      <c r="L170" s="20">
        <v>42156</v>
      </c>
      <c r="M170" s="22">
        <v>122.33817775544789</v>
      </c>
      <c r="N170" s="22">
        <v>111.99974685571541</v>
      </c>
      <c r="O170" s="22">
        <v>85.499534120287962</v>
      </c>
      <c r="P170" s="22">
        <v>89.982281819506554</v>
      </c>
      <c r="Q170" s="22">
        <v>62.283617146621317</v>
      </c>
      <c r="R170" s="22">
        <v>140.21358148007775</v>
      </c>
      <c r="S170" s="22">
        <v>104.86661266394151</v>
      </c>
      <c r="T170" s="22">
        <v>106.59850141867786</v>
      </c>
      <c r="U170" s="22">
        <v>100.44137189592929</v>
      </c>
    </row>
    <row r="171" spans="1:21" hidden="1">
      <c r="A171" s="20">
        <v>42186</v>
      </c>
      <c r="B171" s="22">
        <v>123.94438626067425</v>
      </c>
      <c r="C171" s="22">
        <v>113.04011371459886</v>
      </c>
      <c r="D171" s="22">
        <v>86.193935484087064</v>
      </c>
      <c r="E171" s="22">
        <v>90.308423893237062</v>
      </c>
      <c r="F171" s="22">
        <v>63.465157418007955</v>
      </c>
      <c r="G171" s="22">
        <v>143.1084970855751</v>
      </c>
      <c r="H171" s="22">
        <v>105.56041104800993</v>
      </c>
      <c r="I171" s="22">
        <v>107.06565913196158</v>
      </c>
      <c r="J171" s="22">
        <v>101.39406759621797</v>
      </c>
      <c r="L171" s="20">
        <v>42186</v>
      </c>
      <c r="M171" s="22">
        <v>123.52569824630019</v>
      </c>
      <c r="N171" s="22">
        <v>112.56625406938944</v>
      </c>
      <c r="O171" s="22">
        <v>85.866140862627972</v>
      </c>
      <c r="P171" s="22">
        <v>90.511060505695923</v>
      </c>
      <c r="Q171" s="22">
        <v>62.640948252345432</v>
      </c>
      <c r="R171" s="22">
        <v>143.44722282999925</v>
      </c>
      <c r="S171" s="22">
        <v>104.46256254443828</v>
      </c>
      <c r="T171" s="22">
        <v>108.073753524027</v>
      </c>
      <c r="U171" s="22">
        <v>101.15492644362205</v>
      </c>
    </row>
    <row r="172" spans="1:21" hidden="1">
      <c r="A172" s="20">
        <v>42217</v>
      </c>
      <c r="B172" s="22">
        <v>123.88614514966636</v>
      </c>
      <c r="C172" s="22">
        <v>113.34093102068603</v>
      </c>
      <c r="D172" s="22">
        <v>85.33698036801897</v>
      </c>
      <c r="E172" s="22">
        <v>90.903413655556093</v>
      </c>
      <c r="F172" s="22">
        <v>63.233612355037629</v>
      </c>
      <c r="G172" s="22">
        <v>141.75492197478692</v>
      </c>
      <c r="H172" s="22">
        <v>103.20338928108414</v>
      </c>
      <c r="I172" s="22">
        <v>108.70603760142683</v>
      </c>
      <c r="J172" s="22">
        <v>101.79923205783477</v>
      </c>
      <c r="L172" s="20">
        <v>42217</v>
      </c>
      <c r="M172" s="22">
        <v>124.55986053762899</v>
      </c>
      <c r="N172" s="22">
        <v>112.9561683059016</v>
      </c>
      <c r="O172" s="22">
        <v>85.915460636297581</v>
      </c>
      <c r="P172" s="22">
        <v>90.987271274657715</v>
      </c>
      <c r="Q172" s="22">
        <v>62.753833786229073</v>
      </c>
      <c r="R172" s="22">
        <v>145.55677986758528</v>
      </c>
      <c r="S172" s="22">
        <v>103.5498140609854</v>
      </c>
      <c r="T172" s="22">
        <v>109.11107249453494</v>
      </c>
      <c r="U172" s="22">
        <v>101.6332907136905</v>
      </c>
    </row>
    <row r="173" spans="1:21" hidden="1">
      <c r="A173" s="20">
        <v>42248</v>
      </c>
      <c r="B173" s="22">
        <v>126.22863012520043</v>
      </c>
      <c r="C173" s="22">
        <v>114.09029967837854</v>
      </c>
      <c r="D173" s="22">
        <v>86.884622499424879</v>
      </c>
      <c r="E173" s="22">
        <v>92.608984585614124</v>
      </c>
      <c r="F173" s="22">
        <v>62.298475321324567</v>
      </c>
      <c r="G173" s="22">
        <v>149.64944926451673</v>
      </c>
      <c r="H173" s="22">
        <v>100.04685760660492</v>
      </c>
      <c r="I173" s="22">
        <v>111.67851914041431</v>
      </c>
      <c r="J173" s="22">
        <v>102.50591861887956</v>
      </c>
      <c r="L173" s="20">
        <v>42248</v>
      </c>
      <c r="M173" s="22">
        <v>125.55757448987244</v>
      </c>
      <c r="N173" s="22">
        <v>113.32849754126609</v>
      </c>
      <c r="O173" s="22">
        <v>85.79471593736973</v>
      </c>
      <c r="P173" s="22">
        <v>91.389705346145533</v>
      </c>
      <c r="Q173" s="22">
        <v>62.184844486504218</v>
      </c>
      <c r="R173" s="22">
        <v>146.52945501190274</v>
      </c>
      <c r="S173" s="22">
        <v>102.29131066098046</v>
      </c>
      <c r="T173" s="22">
        <v>109.88942221833375</v>
      </c>
      <c r="U173" s="22">
        <v>101.93683092920207</v>
      </c>
    </row>
    <row r="174" spans="1:21" hidden="1">
      <c r="A174" s="20">
        <v>42278</v>
      </c>
      <c r="B174" s="22">
        <v>126.53448036733556</v>
      </c>
      <c r="C174" s="22">
        <v>112.20994185290525</v>
      </c>
      <c r="D174" s="22">
        <v>85.050154539199823</v>
      </c>
      <c r="E174" s="22">
        <v>91.899055601095043</v>
      </c>
      <c r="F174" s="22">
        <v>61.437557481586424</v>
      </c>
      <c r="G174" s="22">
        <v>146.03173237323099</v>
      </c>
      <c r="H174" s="22">
        <v>102.27939254343778</v>
      </c>
      <c r="I174" s="22">
        <v>112.41924008066258</v>
      </c>
      <c r="J174" s="22">
        <v>101.67220804149819</v>
      </c>
      <c r="L174" s="20">
        <v>42278</v>
      </c>
      <c r="M174" s="22">
        <v>126.20032827183107</v>
      </c>
      <c r="N174" s="22">
        <v>113.41376400274177</v>
      </c>
      <c r="O174" s="22">
        <v>85.360468902533114</v>
      </c>
      <c r="P174" s="22">
        <v>91.420222359121055</v>
      </c>
      <c r="Q174" s="22">
        <v>60.85225493544354</v>
      </c>
      <c r="R174" s="22">
        <v>145.76396179273479</v>
      </c>
      <c r="S174" s="22">
        <v>101.05749685624073</v>
      </c>
      <c r="T174" s="22">
        <v>110.54117861079796</v>
      </c>
      <c r="U174" s="22">
        <v>101.82211924717342</v>
      </c>
    </row>
    <row r="175" spans="1:21" hidden="1">
      <c r="A175" s="20">
        <v>42309</v>
      </c>
      <c r="B175" s="22">
        <v>126.41074393640189</v>
      </c>
      <c r="C175" s="22">
        <v>112.43835824112132</v>
      </c>
      <c r="D175" s="22">
        <v>84.555325312538642</v>
      </c>
      <c r="E175" s="22">
        <v>91.225670169697281</v>
      </c>
      <c r="F175" s="22">
        <v>59.487558552858388</v>
      </c>
      <c r="G175" s="22">
        <v>142.18393022856691</v>
      </c>
      <c r="H175" s="22">
        <v>99.702232466080574</v>
      </c>
      <c r="I175" s="22">
        <v>110.61978600553498</v>
      </c>
      <c r="J175" s="22">
        <v>101.13426829888429</v>
      </c>
      <c r="L175" s="20">
        <v>42309</v>
      </c>
      <c r="M175" s="22">
        <v>126.68847902949065</v>
      </c>
      <c r="N175" s="22">
        <v>113.36993827699271</v>
      </c>
      <c r="O175" s="22">
        <v>84.708981403442536</v>
      </c>
      <c r="P175" s="22">
        <v>91.252298168561339</v>
      </c>
      <c r="Q175" s="22">
        <v>58.951076253072678</v>
      </c>
      <c r="R175" s="22">
        <v>143.93922533012969</v>
      </c>
      <c r="S175" s="22">
        <v>100.35927049207028</v>
      </c>
      <c r="T175" s="22">
        <v>110.71509299976692</v>
      </c>
      <c r="U175" s="22">
        <v>101.45618747737717</v>
      </c>
    </row>
    <row r="176" spans="1:21" hidden="1">
      <c r="A176" s="20">
        <v>42339</v>
      </c>
      <c r="B176" s="22">
        <v>127.82971792559159</v>
      </c>
      <c r="C176" s="22">
        <v>114.27250242159074</v>
      </c>
      <c r="D176" s="22">
        <v>84.475962906336378</v>
      </c>
      <c r="E176" s="22">
        <v>91.788328145049718</v>
      </c>
      <c r="F176" s="22">
        <v>57.032903515871816</v>
      </c>
      <c r="G176" s="22">
        <v>139.17673488578944</v>
      </c>
      <c r="H176" s="22">
        <v>99.371668490520221</v>
      </c>
      <c r="I176" s="22">
        <v>107.92167968931139</v>
      </c>
      <c r="J176" s="22">
        <v>101.60638072229587</v>
      </c>
      <c r="L176" s="20">
        <v>42339</v>
      </c>
      <c r="M176" s="22">
        <v>127.41225245694818</v>
      </c>
      <c r="N176" s="22">
        <v>113.56366660651587</v>
      </c>
      <c r="O176" s="22">
        <v>84.163288045090027</v>
      </c>
      <c r="P176" s="22">
        <v>91.309396194218152</v>
      </c>
      <c r="Q176" s="22">
        <v>56.820027337655624</v>
      </c>
      <c r="R176" s="22">
        <v>142.16674867270785</v>
      </c>
      <c r="S176" s="22">
        <v>100.56291755502802</v>
      </c>
      <c r="T176" s="22">
        <v>110.63723691911365</v>
      </c>
      <c r="U176" s="22">
        <v>101.24126497609112</v>
      </c>
    </row>
    <row r="177" spans="1:21" hidden="1">
      <c r="A177" s="20">
        <v>42370</v>
      </c>
      <c r="B177" s="22">
        <v>129.71153460883238</v>
      </c>
      <c r="C177" s="22">
        <v>115.87042485492999</v>
      </c>
      <c r="D177" s="22">
        <v>84.050518381414378</v>
      </c>
      <c r="E177" s="22">
        <v>90.642292798147039</v>
      </c>
      <c r="F177" s="22">
        <v>54.811772760241119</v>
      </c>
      <c r="G177" s="22">
        <v>141.15739518155127</v>
      </c>
      <c r="H177" s="22">
        <v>102.28470038278613</v>
      </c>
      <c r="I177" s="22">
        <v>113.46487004824908</v>
      </c>
      <c r="J177" s="22">
        <v>102.1485990283951</v>
      </c>
      <c r="L177" s="20">
        <v>42370</v>
      </c>
      <c r="M177" s="22">
        <v>128.62798178214828</v>
      </c>
      <c r="N177" s="22">
        <v>114.31029244658066</v>
      </c>
      <c r="O177" s="22">
        <v>83.969479629362226</v>
      </c>
      <c r="P177" s="22">
        <v>92.042064894602149</v>
      </c>
      <c r="Q177" s="22">
        <v>54.824432183252327</v>
      </c>
      <c r="R177" s="22">
        <v>141.26249084460051</v>
      </c>
      <c r="S177" s="22">
        <v>101.76230126305545</v>
      </c>
      <c r="T177" s="22">
        <v>111.35081516034577</v>
      </c>
      <c r="U177" s="22">
        <v>101.50795749314116</v>
      </c>
    </row>
    <row r="178" spans="1:21" hidden="1">
      <c r="A178" s="20">
        <v>42401</v>
      </c>
      <c r="B178" s="22">
        <v>128.67568353272833</v>
      </c>
      <c r="C178" s="22">
        <v>114.83559701177803</v>
      </c>
      <c r="D178" s="22">
        <v>83.143140045259884</v>
      </c>
      <c r="E178" s="22">
        <v>93.816561170628034</v>
      </c>
      <c r="F178" s="22">
        <v>51.88604861164913</v>
      </c>
      <c r="G178" s="22">
        <v>145.10160746506006</v>
      </c>
      <c r="H178" s="22">
        <v>103.1904757490683</v>
      </c>
      <c r="I178" s="22">
        <v>113.02664907526341</v>
      </c>
      <c r="J178" s="22">
        <v>101.47514177844197</v>
      </c>
      <c r="L178" s="20">
        <v>42401</v>
      </c>
      <c r="M178" s="22">
        <v>130.18834818139445</v>
      </c>
      <c r="N178" s="22">
        <v>115.52235674886325</v>
      </c>
      <c r="O178" s="22">
        <v>84.076396695958337</v>
      </c>
      <c r="P178" s="22">
        <v>93.532826384354408</v>
      </c>
      <c r="Q178" s="22">
        <v>53.156858149830995</v>
      </c>
      <c r="R178" s="22">
        <v>141.49076257784671</v>
      </c>
      <c r="S178" s="22">
        <v>103.62174662939647</v>
      </c>
      <c r="T178" s="22">
        <v>113.18214745146018</v>
      </c>
      <c r="U178" s="22">
        <v>102.20896342122305</v>
      </c>
    </row>
    <row r="179" spans="1:21" hidden="1">
      <c r="A179" s="20">
        <v>42430</v>
      </c>
      <c r="B179" s="22">
        <v>125.67836176104721</v>
      </c>
      <c r="C179" s="22">
        <v>109.43217048559271</v>
      </c>
      <c r="D179" s="22">
        <v>80.295718352558154</v>
      </c>
      <c r="E179" s="22">
        <v>90.411825929073615</v>
      </c>
      <c r="F179" s="22">
        <v>52.434270146269633</v>
      </c>
      <c r="G179" s="22">
        <v>126.3790412885518</v>
      </c>
      <c r="H179" s="22">
        <v>103.72601226229455</v>
      </c>
      <c r="I179" s="22">
        <v>112.43260657667025</v>
      </c>
      <c r="J179" s="22">
        <v>97.466574244617703</v>
      </c>
      <c r="L179" s="20">
        <v>42430</v>
      </c>
      <c r="M179" s="22">
        <v>131.93247264033013</v>
      </c>
      <c r="N179" s="22">
        <v>117.00651427558428</v>
      </c>
      <c r="O179" s="22">
        <v>84.338361286354214</v>
      </c>
      <c r="P179" s="22">
        <v>95.668492892329894</v>
      </c>
      <c r="Q179" s="22">
        <v>52.009942769762851</v>
      </c>
      <c r="R179" s="22">
        <v>142.79045920543078</v>
      </c>
      <c r="S179" s="22">
        <v>105.66881901363033</v>
      </c>
      <c r="T179" s="22">
        <v>116.02125763735678</v>
      </c>
      <c r="U179" s="22">
        <v>103.21642887928806</v>
      </c>
    </row>
    <row r="180" spans="1:21" hidden="1">
      <c r="A180" s="20">
        <v>42461</v>
      </c>
      <c r="B180" s="22">
        <v>142.99913123117648</v>
      </c>
      <c r="C180" s="22">
        <v>126.12663417080763</v>
      </c>
      <c r="D180" s="22">
        <v>91.114012775530611</v>
      </c>
      <c r="E180" s="22">
        <v>105.01680727529667</v>
      </c>
      <c r="F180" s="22">
        <v>51.25685858122683</v>
      </c>
      <c r="G180" s="22">
        <v>156.46366051290516</v>
      </c>
      <c r="H180" s="22">
        <v>109.07781244327788</v>
      </c>
      <c r="I180" s="22">
        <v>117.7736964560478</v>
      </c>
      <c r="J180" s="22">
        <v>111.34108664911805</v>
      </c>
      <c r="L180" s="20">
        <v>42461</v>
      </c>
      <c r="M180" s="22">
        <v>133.55285636496808</v>
      </c>
      <c r="N180" s="22">
        <v>118.40231662935878</v>
      </c>
      <c r="O180" s="22">
        <v>84.593680295018785</v>
      </c>
      <c r="P180" s="22">
        <v>98.041818729114766</v>
      </c>
      <c r="Q180" s="22">
        <v>51.407894724583102</v>
      </c>
      <c r="R180" s="22">
        <v>144.54205230670362</v>
      </c>
      <c r="S180" s="22">
        <v>107.40863066666971</v>
      </c>
      <c r="T180" s="22">
        <v>119.25914228502216</v>
      </c>
      <c r="U180" s="22">
        <v>104.24644799030058</v>
      </c>
    </row>
    <row r="181" spans="1:21" hidden="1">
      <c r="A181" s="20">
        <v>42491</v>
      </c>
      <c r="B181" s="22">
        <v>133.6676299560753</v>
      </c>
      <c r="C181" s="22">
        <v>119.41487206555131</v>
      </c>
      <c r="D181" s="22">
        <v>83.961831960620188</v>
      </c>
      <c r="E181" s="22">
        <v>98.880478513957399</v>
      </c>
      <c r="F181" s="22">
        <v>51.595777420330244</v>
      </c>
      <c r="G181" s="22">
        <v>142.59413612574517</v>
      </c>
      <c r="H181" s="22">
        <v>109.36825731779301</v>
      </c>
      <c r="I181" s="22">
        <v>125.26457127567329</v>
      </c>
      <c r="J181" s="22">
        <v>104.69489475156568</v>
      </c>
      <c r="L181" s="20">
        <v>42491</v>
      </c>
      <c r="M181" s="22">
        <v>134.62429308096395</v>
      </c>
      <c r="N181" s="22">
        <v>119.35540446042563</v>
      </c>
      <c r="O181" s="22">
        <v>84.707576752308668</v>
      </c>
      <c r="P181" s="22">
        <v>100.12508464384611</v>
      </c>
      <c r="Q181" s="22">
        <v>51.205440216404853</v>
      </c>
      <c r="R181" s="22">
        <v>146.1704476618184</v>
      </c>
      <c r="S181" s="22">
        <v>108.46377100027516</v>
      </c>
      <c r="T181" s="22">
        <v>122.10726743182674</v>
      </c>
      <c r="U181" s="22">
        <v>104.9882228998263</v>
      </c>
    </row>
    <row r="182" spans="1:21" hidden="1">
      <c r="A182" s="20">
        <v>42522</v>
      </c>
      <c r="B182" s="22">
        <v>134.25763933035299</v>
      </c>
      <c r="C182" s="22">
        <v>119.98250834276851</v>
      </c>
      <c r="D182" s="22">
        <v>83.820922957252776</v>
      </c>
      <c r="E182" s="22">
        <v>102.57210424237968</v>
      </c>
      <c r="F182" s="22">
        <v>51.680414526499618</v>
      </c>
      <c r="G182" s="22">
        <v>153.07434301285693</v>
      </c>
      <c r="H182" s="22">
        <v>111.93527824582637</v>
      </c>
      <c r="I182" s="22">
        <v>131.14081392154847</v>
      </c>
      <c r="J182" s="22">
        <v>105.09716574237716</v>
      </c>
      <c r="L182" s="20">
        <v>42522</v>
      </c>
      <c r="M182" s="22">
        <v>135.01555695431171</v>
      </c>
      <c r="N182" s="22">
        <v>119.87837927509113</v>
      </c>
      <c r="O182" s="22">
        <v>84.752871096301888</v>
      </c>
      <c r="P182" s="22">
        <v>101.62614671759694</v>
      </c>
      <c r="Q182" s="22">
        <v>51.182247128890936</v>
      </c>
      <c r="R182" s="22">
        <v>147.51919797182765</v>
      </c>
      <c r="S182" s="22">
        <v>108.72217555845982</v>
      </c>
      <c r="T182" s="22">
        <v>123.8993930783431</v>
      </c>
      <c r="U182" s="22">
        <v>105.33697016365591</v>
      </c>
    </row>
    <row r="183" spans="1:21" hidden="1">
      <c r="A183" s="20">
        <v>42552</v>
      </c>
      <c r="B183" s="22">
        <v>134.14685311477319</v>
      </c>
      <c r="C183" s="22">
        <v>119.05484121037368</v>
      </c>
      <c r="D183" s="22">
        <v>83.386169161584263</v>
      </c>
      <c r="E183" s="22">
        <v>101.71735072203705</v>
      </c>
      <c r="F183" s="22">
        <v>51.108132663970395</v>
      </c>
      <c r="G183" s="22">
        <v>142.30015347722954</v>
      </c>
      <c r="H183" s="22">
        <v>106.08634711336127</v>
      </c>
      <c r="I183" s="22">
        <v>119.41019762308458</v>
      </c>
      <c r="J183" s="22">
        <v>104.304173494271</v>
      </c>
      <c r="L183" s="20">
        <v>42552</v>
      </c>
      <c r="M183" s="22">
        <v>134.89935822478378</v>
      </c>
      <c r="N183" s="22">
        <v>120.21858007482172</v>
      </c>
      <c r="O183" s="22">
        <v>84.856018245536731</v>
      </c>
      <c r="P183" s="22">
        <v>102.53989475358543</v>
      </c>
      <c r="Q183" s="22">
        <v>51.191085617738196</v>
      </c>
      <c r="R183" s="22">
        <v>148.62684681863988</v>
      </c>
      <c r="S183" s="22">
        <v>108.56946370047167</v>
      </c>
      <c r="T183" s="22">
        <v>124.48935008965026</v>
      </c>
      <c r="U183" s="22">
        <v>105.40320694262788</v>
      </c>
    </row>
    <row r="184" spans="1:21" hidden="1">
      <c r="A184" s="20">
        <v>42583</v>
      </c>
      <c r="B184" s="22">
        <v>135.21519751779621</v>
      </c>
      <c r="C184" s="22">
        <v>120.16126526697634</v>
      </c>
      <c r="D184" s="22">
        <v>85.175257870661227</v>
      </c>
      <c r="E184" s="22">
        <v>103.88859409460966</v>
      </c>
      <c r="F184" s="22">
        <v>52.048290496543572</v>
      </c>
      <c r="G184" s="22">
        <v>145.15404656442354</v>
      </c>
      <c r="H184" s="22">
        <v>105.09248337781969</v>
      </c>
      <c r="I184" s="22">
        <v>124.60739599260171</v>
      </c>
      <c r="J184" s="22">
        <v>105.61754537562327</v>
      </c>
      <c r="L184" s="20">
        <v>42583</v>
      </c>
      <c r="M184" s="22">
        <v>134.48222963625011</v>
      </c>
      <c r="N184" s="22">
        <v>120.58079490464202</v>
      </c>
      <c r="O184" s="22">
        <v>85.124329022904561</v>
      </c>
      <c r="P184" s="22">
        <v>103.09695508822834</v>
      </c>
      <c r="Q184" s="22">
        <v>51.224965130674683</v>
      </c>
      <c r="R184" s="22">
        <v>149.49803346359326</v>
      </c>
      <c r="S184" s="22">
        <v>108.01668623785304</v>
      </c>
      <c r="T184" s="22">
        <v>124.09999277022143</v>
      </c>
      <c r="U184" s="22">
        <v>105.34792719694353</v>
      </c>
    </row>
    <row r="185" spans="1:21" hidden="1">
      <c r="A185" s="20">
        <v>42614</v>
      </c>
      <c r="B185" s="22">
        <v>133.87365527325701</v>
      </c>
      <c r="C185" s="22">
        <v>119.38786608531895</v>
      </c>
      <c r="D185" s="22">
        <v>86.179783188692923</v>
      </c>
      <c r="E185" s="22">
        <v>103.22806051728992</v>
      </c>
      <c r="F185" s="22">
        <v>51.294723030993936</v>
      </c>
      <c r="G185" s="22">
        <v>151.11270692638709</v>
      </c>
      <c r="H185" s="22">
        <v>108.54191058593736</v>
      </c>
      <c r="I185" s="22">
        <v>122.88828973037764</v>
      </c>
      <c r="J185" s="22">
        <v>105.03245646240296</v>
      </c>
      <c r="L185" s="20">
        <v>42614</v>
      </c>
      <c r="M185" s="22">
        <v>134.09054671578272</v>
      </c>
      <c r="N185" s="22">
        <v>121.17551052462964</v>
      </c>
      <c r="O185" s="22">
        <v>85.701751121825581</v>
      </c>
      <c r="P185" s="22">
        <v>103.77578217786321</v>
      </c>
      <c r="Q185" s="22">
        <v>51.38096511435252</v>
      </c>
      <c r="R185" s="22">
        <v>150.04290315619872</v>
      </c>
      <c r="S185" s="22">
        <v>107.10812225094382</v>
      </c>
      <c r="T185" s="22">
        <v>123.15070536471424</v>
      </c>
      <c r="U185" s="22">
        <v>105.43057153332973</v>
      </c>
    </row>
    <row r="186" spans="1:21" hidden="1">
      <c r="A186" s="20">
        <v>42644</v>
      </c>
      <c r="B186" s="22">
        <v>133.00098829081179</v>
      </c>
      <c r="C186" s="22">
        <v>121.78884148718991</v>
      </c>
      <c r="D186" s="22">
        <v>86.755885051020783</v>
      </c>
      <c r="E186" s="22">
        <v>104.09822900516951</v>
      </c>
      <c r="F186" s="22">
        <v>51.339513159122355</v>
      </c>
      <c r="G186" s="22">
        <v>153.92190283632769</v>
      </c>
      <c r="H186" s="22">
        <v>107.08140653399063</v>
      </c>
      <c r="I186" s="22">
        <v>122.4508815805321</v>
      </c>
      <c r="J186" s="22">
        <v>105.58101012337507</v>
      </c>
      <c r="L186" s="20">
        <v>42644</v>
      </c>
      <c r="M186" s="22">
        <v>134.08083898624145</v>
      </c>
      <c r="N186" s="22">
        <v>122.24804511508722</v>
      </c>
      <c r="O186" s="22">
        <v>86.654017165108201</v>
      </c>
      <c r="P186" s="22">
        <v>104.98908666556035</v>
      </c>
      <c r="Q186" s="22">
        <v>51.802383370435209</v>
      </c>
      <c r="R186" s="22">
        <v>150.54613596582834</v>
      </c>
      <c r="S186" s="22">
        <v>106.30364585129206</v>
      </c>
      <c r="T186" s="22">
        <v>122.2390929414001</v>
      </c>
      <c r="U186" s="22">
        <v>105.93427338213826</v>
      </c>
    </row>
    <row r="187" spans="1:21" hidden="1">
      <c r="A187" s="20">
        <v>42675</v>
      </c>
      <c r="B187" s="22">
        <v>135.80649501952107</v>
      </c>
      <c r="C187" s="22">
        <v>126.09900383587281</v>
      </c>
      <c r="D187" s="22">
        <v>88.112789258949604</v>
      </c>
      <c r="E187" s="22">
        <v>107.11927353202584</v>
      </c>
      <c r="F187" s="22">
        <v>52.412219381698932</v>
      </c>
      <c r="G187" s="22">
        <v>149.9287195049198</v>
      </c>
      <c r="H187" s="22">
        <v>108.24043648861894</v>
      </c>
      <c r="I187" s="22">
        <v>120.94104830228731</v>
      </c>
      <c r="J187" s="22">
        <v>107.49044226450604</v>
      </c>
      <c r="L187" s="20">
        <v>42675</v>
      </c>
      <c r="M187" s="22">
        <v>134.2917715315464</v>
      </c>
      <c r="N187" s="22">
        <v>123.55048822445947</v>
      </c>
      <c r="O187" s="22">
        <v>87.743177829043361</v>
      </c>
      <c r="P187" s="22">
        <v>106.78359577746829</v>
      </c>
      <c r="Q187" s="22">
        <v>52.526229747059318</v>
      </c>
      <c r="R187" s="22">
        <v>151.38289509921236</v>
      </c>
      <c r="S187" s="22">
        <v>105.89695368646228</v>
      </c>
      <c r="T187" s="22">
        <v>121.78314025720564</v>
      </c>
      <c r="U187" s="22">
        <v>106.73448146804039</v>
      </c>
    </row>
    <row r="188" spans="1:21" hidden="1">
      <c r="A188" s="20">
        <v>42705</v>
      </c>
      <c r="B188" s="22">
        <v>135.17412275987562</v>
      </c>
      <c r="C188" s="22">
        <v>125.44241873009292</v>
      </c>
      <c r="D188" s="22">
        <v>88.343228671374135</v>
      </c>
      <c r="E188" s="22">
        <v>108.29913921044762</v>
      </c>
      <c r="F188" s="22">
        <v>53.674776155242299</v>
      </c>
      <c r="G188" s="22">
        <v>150.62650406668371</v>
      </c>
      <c r="H188" s="22">
        <v>106.35607855862233</v>
      </c>
      <c r="I188" s="22">
        <v>123.23707473804855</v>
      </c>
      <c r="J188" s="22">
        <v>107.88878160512685</v>
      </c>
      <c r="L188" s="20">
        <v>42705</v>
      </c>
      <c r="M188" s="22">
        <v>134.35293058250235</v>
      </c>
      <c r="N188" s="22">
        <v>124.5234813294035</v>
      </c>
      <c r="O188" s="22">
        <v>88.621233618452749</v>
      </c>
      <c r="P188" s="22">
        <v>108.77317955242694</v>
      </c>
      <c r="Q188" s="22">
        <v>53.550802816573409</v>
      </c>
      <c r="R188" s="22">
        <v>152.13613776961267</v>
      </c>
      <c r="S188" s="22">
        <v>106.08375597352718</v>
      </c>
      <c r="T188" s="22">
        <v>121.85935570797632</v>
      </c>
      <c r="U188" s="22">
        <v>107.45128503493517</v>
      </c>
    </row>
    <row r="189" spans="1:21" hidden="1">
      <c r="A189" s="20">
        <v>42736</v>
      </c>
      <c r="B189" s="22">
        <v>133.71042635288595</v>
      </c>
      <c r="C189" s="22">
        <v>124.00007369229742</v>
      </c>
      <c r="D189" s="22">
        <v>89.428286362710992</v>
      </c>
      <c r="E189" s="22">
        <v>111.31076266610145</v>
      </c>
      <c r="F189" s="22">
        <v>55.051725654897844</v>
      </c>
      <c r="G189" s="22">
        <v>150.97778256017332</v>
      </c>
      <c r="H189" s="22">
        <v>99.207523638143826</v>
      </c>
      <c r="I189" s="22">
        <v>122.10526846019094</v>
      </c>
      <c r="J189" s="22">
        <v>107.7259132325606</v>
      </c>
      <c r="L189" s="20">
        <v>42736</v>
      </c>
      <c r="M189" s="22">
        <v>134.6431290874842</v>
      </c>
      <c r="N189" s="22">
        <v>125.34195982679246</v>
      </c>
      <c r="O189" s="22">
        <v>89.520681541634701</v>
      </c>
      <c r="P189" s="22">
        <v>110.92819440470566</v>
      </c>
      <c r="Q189" s="22">
        <v>54.765800441273349</v>
      </c>
      <c r="R189" s="22">
        <v>153.21666863462715</v>
      </c>
      <c r="S189" s="22">
        <v>107.02756985889491</v>
      </c>
      <c r="T189" s="22">
        <v>122.23959585859141</v>
      </c>
      <c r="U189" s="22">
        <v>108.26336991094772</v>
      </c>
    </row>
    <row r="190" spans="1:21" hidden="1">
      <c r="A190" s="20">
        <v>42767</v>
      </c>
      <c r="B190" s="22">
        <v>135.5741854863461</v>
      </c>
      <c r="C190" s="22">
        <v>125.51291706354716</v>
      </c>
      <c r="D190" s="22">
        <v>91.067979275087723</v>
      </c>
      <c r="E190" s="22">
        <v>114.20850235448449</v>
      </c>
      <c r="F190" s="22">
        <v>56.200161035593666</v>
      </c>
      <c r="G190" s="22">
        <v>151.08920664122994</v>
      </c>
      <c r="H190" s="22">
        <v>111.14031710166716</v>
      </c>
      <c r="I190" s="22">
        <v>122.62072008570479</v>
      </c>
      <c r="J190" s="22">
        <v>109.42754176466143</v>
      </c>
      <c r="L190" s="20">
        <v>42767</v>
      </c>
      <c r="M190" s="22">
        <v>135.32227607056799</v>
      </c>
      <c r="N190" s="22">
        <v>126.2003691138992</v>
      </c>
      <c r="O190" s="22">
        <v>90.608124042015618</v>
      </c>
      <c r="P190" s="22">
        <v>112.98693394569379</v>
      </c>
      <c r="Q190" s="22">
        <v>56.003703331833087</v>
      </c>
      <c r="R190" s="22">
        <v>154.6314530930641</v>
      </c>
      <c r="S190" s="22">
        <v>108.72217547465401</v>
      </c>
      <c r="T190" s="22">
        <v>122.8020070427481</v>
      </c>
      <c r="U190" s="22">
        <v>109.255702988987</v>
      </c>
    </row>
    <row r="191" spans="1:21" hidden="1">
      <c r="A191" s="20">
        <v>42795</v>
      </c>
      <c r="B191" s="22">
        <v>136.89163094054959</v>
      </c>
      <c r="C191" s="22">
        <v>128.39884298996517</v>
      </c>
      <c r="D191" s="22">
        <v>91.948595931020805</v>
      </c>
      <c r="E191" s="22">
        <v>115.6621961985949</v>
      </c>
      <c r="F191" s="22">
        <v>57.590220347701361</v>
      </c>
      <c r="G191" s="22">
        <v>160.42161620218567</v>
      </c>
      <c r="H191" s="22">
        <v>114.93908173883102</v>
      </c>
      <c r="I191" s="22">
        <v>122.4471267744175</v>
      </c>
      <c r="J191" s="22">
        <v>111.13063199865188</v>
      </c>
      <c r="L191" s="20">
        <v>42795</v>
      </c>
      <c r="M191" s="22">
        <v>136.4821710961551</v>
      </c>
      <c r="N191" s="22">
        <v>127.46354550157801</v>
      </c>
      <c r="O191" s="22">
        <v>92.083490847646956</v>
      </c>
      <c r="P191" s="22">
        <v>114.88734165122206</v>
      </c>
      <c r="Q191" s="22">
        <v>57.091799203439166</v>
      </c>
      <c r="R191" s="22">
        <v>157.36314829735721</v>
      </c>
      <c r="S191" s="22">
        <v>111.34528873974956</v>
      </c>
      <c r="T191" s="22">
        <v>123.67020871452807</v>
      </c>
      <c r="U191" s="22">
        <v>110.55017332306456</v>
      </c>
    </row>
    <row r="192" spans="1:21" hidden="1">
      <c r="A192" s="20">
        <v>42826</v>
      </c>
      <c r="B192" s="22">
        <v>135.26191054622828</v>
      </c>
      <c r="C192" s="22">
        <v>126.33869215298444</v>
      </c>
      <c r="D192" s="22">
        <v>92.026435400775497</v>
      </c>
      <c r="E192" s="22">
        <v>115.05387509304113</v>
      </c>
      <c r="F192" s="22">
        <v>57.982675405997917</v>
      </c>
      <c r="G192" s="22">
        <v>159.57919582959858</v>
      </c>
      <c r="H192" s="22">
        <v>111.91789239028154</v>
      </c>
      <c r="I192" s="22">
        <v>125.75742220340524</v>
      </c>
      <c r="J192" s="22">
        <v>109.79337514081638</v>
      </c>
      <c r="L192" s="20">
        <v>42826</v>
      </c>
      <c r="M192" s="22">
        <v>138.05149084979377</v>
      </c>
      <c r="N192" s="22">
        <v>129.3180764864386</v>
      </c>
      <c r="O192" s="22">
        <v>93.916159641476469</v>
      </c>
      <c r="P192" s="22">
        <v>116.70503666627283</v>
      </c>
      <c r="Q192" s="22">
        <v>57.925644102048842</v>
      </c>
      <c r="R192" s="22">
        <v>161.45148129781256</v>
      </c>
      <c r="S192" s="22">
        <v>114.73467282257444</v>
      </c>
      <c r="T192" s="22">
        <v>124.66136577550775</v>
      </c>
      <c r="U192" s="22">
        <v>112.14422490978589</v>
      </c>
    </row>
    <row r="193" spans="1:21" hidden="1">
      <c r="A193" s="20">
        <v>42856</v>
      </c>
      <c r="B193" s="22">
        <v>141.98245219100832</v>
      </c>
      <c r="C193" s="22">
        <v>132.78939530807057</v>
      </c>
      <c r="D193" s="22">
        <v>96.265959012321673</v>
      </c>
      <c r="E193" s="22">
        <v>119.18248699270528</v>
      </c>
      <c r="F193" s="22">
        <v>59.102701175061398</v>
      </c>
      <c r="G193" s="22">
        <v>163.62907275642641</v>
      </c>
      <c r="H193" s="22">
        <v>120.03503295948408</v>
      </c>
      <c r="I193" s="22">
        <v>128.40245199204159</v>
      </c>
      <c r="J193" s="22">
        <v>115.16382794021203</v>
      </c>
      <c r="L193" s="20">
        <v>42856</v>
      </c>
      <c r="M193" s="22">
        <v>139.96354418379809</v>
      </c>
      <c r="N193" s="22">
        <v>131.71789482023573</v>
      </c>
      <c r="O193" s="22">
        <v>95.950560628592157</v>
      </c>
      <c r="P193" s="22">
        <v>118.66980576058326</v>
      </c>
      <c r="Q193" s="22">
        <v>58.522952058820408</v>
      </c>
      <c r="R193" s="22">
        <v>166.11355171580385</v>
      </c>
      <c r="S193" s="22">
        <v>118.46654169180549</v>
      </c>
      <c r="T193" s="22">
        <v>125.79992846494967</v>
      </c>
      <c r="U193" s="22">
        <v>113.98570527559157</v>
      </c>
    </row>
    <row r="194" spans="1:21" hidden="1">
      <c r="A194" s="20">
        <v>42887</v>
      </c>
      <c r="B194" s="22">
        <v>143.13949320911621</v>
      </c>
      <c r="C194" s="22">
        <v>134.52953666046062</v>
      </c>
      <c r="D194" s="22">
        <v>98.706998250165199</v>
      </c>
      <c r="E194" s="22">
        <v>120.63710484376521</v>
      </c>
      <c r="F194" s="22">
        <v>59.134987303729559</v>
      </c>
      <c r="G194" s="22">
        <v>167.14145846563241</v>
      </c>
      <c r="H194" s="22">
        <v>119.23622387390618</v>
      </c>
      <c r="I194" s="22">
        <v>125.17800770826622</v>
      </c>
      <c r="J194" s="22">
        <v>116.27863131943587</v>
      </c>
      <c r="L194" s="20">
        <v>42887</v>
      </c>
      <c r="M194" s="22">
        <v>141.94084600615412</v>
      </c>
      <c r="N194" s="22">
        <v>134.2486659990758</v>
      </c>
      <c r="O194" s="22">
        <v>97.943284771242986</v>
      </c>
      <c r="P194" s="22">
        <v>120.70940967093817</v>
      </c>
      <c r="Q194" s="22">
        <v>58.991083809957566</v>
      </c>
      <c r="R194" s="22">
        <v>170.44993632662431</v>
      </c>
      <c r="S194" s="22">
        <v>122.1840091387278</v>
      </c>
      <c r="T194" s="22">
        <v>127.06761369204361</v>
      </c>
      <c r="U194" s="22">
        <v>115.85135140826004</v>
      </c>
    </row>
    <row r="195" spans="1:21" hidden="1">
      <c r="A195" s="20">
        <v>42917</v>
      </c>
      <c r="B195" s="22">
        <v>143.27079085792866</v>
      </c>
      <c r="C195" s="22">
        <v>136.49479747724214</v>
      </c>
      <c r="D195" s="22">
        <v>99.935337706457744</v>
      </c>
      <c r="E195" s="22">
        <v>122.14734772151235</v>
      </c>
      <c r="F195" s="22">
        <v>59.290909715441877</v>
      </c>
      <c r="G195" s="22">
        <v>173.67136999399384</v>
      </c>
      <c r="H195" s="22">
        <v>123.74981938563711</v>
      </c>
      <c r="I195" s="22">
        <v>128.29077289542948</v>
      </c>
      <c r="J195" s="22">
        <v>117.54875013773423</v>
      </c>
      <c r="L195" s="20">
        <v>42917</v>
      </c>
      <c r="M195" s="22">
        <v>143.74676321180038</v>
      </c>
      <c r="N195" s="22">
        <v>136.49956255377759</v>
      </c>
      <c r="O195" s="22">
        <v>99.651362102765617</v>
      </c>
      <c r="P195" s="22">
        <v>122.87692657472245</v>
      </c>
      <c r="Q195" s="22">
        <v>59.474634178765982</v>
      </c>
      <c r="R195" s="22">
        <v>174.12900374674359</v>
      </c>
      <c r="S195" s="22">
        <v>125.01087202123762</v>
      </c>
      <c r="T195" s="22">
        <v>128.73762493436928</v>
      </c>
      <c r="U195" s="22">
        <v>117.53509429135521</v>
      </c>
    </row>
    <row r="196" spans="1:21" hidden="1">
      <c r="A196" s="20">
        <v>42948</v>
      </c>
      <c r="B196" s="22">
        <v>145.69496090896638</v>
      </c>
      <c r="C196" s="22">
        <v>140.20992223017637</v>
      </c>
      <c r="D196" s="22">
        <v>102.31612825374717</v>
      </c>
      <c r="E196" s="22">
        <v>126.44935696395514</v>
      </c>
      <c r="F196" s="22">
        <v>60.011622725540306</v>
      </c>
      <c r="G196" s="22">
        <v>187.91830128189153</v>
      </c>
      <c r="H196" s="22">
        <v>131.13901757344129</v>
      </c>
      <c r="I196" s="22">
        <v>130.53216479881607</v>
      </c>
      <c r="J196" s="22">
        <v>119.8538161431601</v>
      </c>
      <c r="L196" s="20">
        <v>42948</v>
      </c>
      <c r="M196" s="22">
        <v>145.16056753125858</v>
      </c>
      <c r="N196" s="22">
        <v>138.2654649372283</v>
      </c>
      <c r="O196" s="22">
        <v>100.91501239301932</v>
      </c>
      <c r="P196" s="22">
        <v>125.19188130448273</v>
      </c>
      <c r="Q196" s="22">
        <v>60.07398506730911</v>
      </c>
      <c r="R196" s="22">
        <v>176.888436582411</v>
      </c>
      <c r="S196" s="22">
        <v>126.45040626167487</v>
      </c>
      <c r="T196" s="22">
        <v>130.68378893134653</v>
      </c>
      <c r="U196" s="22">
        <v>118.88859074762766</v>
      </c>
    </row>
    <row r="197" spans="1:21" hidden="1">
      <c r="A197" s="20">
        <v>42979</v>
      </c>
      <c r="B197" s="22">
        <v>145.42234881951856</v>
      </c>
      <c r="C197" s="22">
        <v>138.3300271549131</v>
      </c>
      <c r="D197" s="22">
        <v>100.27039081207955</v>
      </c>
      <c r="E197" s="22">
        <v>127.94070647310815</v>
      </c>
      <c r="F197" s="22">
        <v>60.958474199514136</v>
      </c>
      <c r="G197" s="22">
        <v>172.17406353823961</v>
      </c>
      <c r="H197" s="22">
        <v>127.50225540248805</v>
      </c>
      <c r="I197" s="22">
        <v>133.22585866483146</v>
      </c>
      <c r="J197" s="22">
        <v>119.2539419782709</v>
      </c>
      <c r="L197" s="20">
        <v>42979</v>
      </c>
      <c r="M197" s="22">
        <v>146.20178679825139</v>
      </c>
      <c r="N197" s="22">
        <v>139.63607982357851</v>
      </c>
      <c r="O197" s="22">
        <v>101.74289633190277</v>
      </c>
      <c r="P197" s="22">
        <v>127.52629171536638</v>
      </c>
      <c r="Q197" s="22">
        <v>60.836057394807177</v>
      </c>
      <c r="R197" s="22">
        <v>179.28407126877761</v>
      </c>
      <c r="S197" s="22">
        <v>126.53815942309099</v>
      </c>
      <c r="T197" s="22">
        <v>132.841557168393</v>
      </c>
      <c r="U197" s="22">
        <v>119.96384217773357</v>
      </c>
    </row>
    <row r="198" spans="1:21" hidden="1">
      <c r="A198" s="20">
        <v>43009</v>
      </c>
      <c r="B198" s="22">
        <v>148.58653673260409</v>
      </c>
      <c r="C198" s="22">
        <v>140.92167101763096</v>
      </c>
      <c r="D198" s="22">
        <v>102.54247942867958</v>
      </c>
      <c r="E198" s="22">
        <v>129.25854532549852</v>
      </c>
      <c r="F198" s="22">
        <v>61.631510919227928</v>
      </c>
      <c r="G198" s="22">
        <v>176.49553236475876</v>
      </c>
      <c r="H198" s="22">
        <v>127.36318851824903</v>
      </c>
      <c r="I198" s="22">
        <v>135.26587724109825</v>
      </c>
      <c r="J198" s="22">
        <v>121.27766182607078</v>
      </c>
      <c r="L198" s="20">
        <v>43009</v>
      </c>
      <c r="M198" s="22">
        <v>146.8794408526675</v>
      </c>
      <c r="N198" s="22">
        <v>140.70454823410071</v>
      </c>
      <c r="O198" s="22">
        <v>102.22416016726635</v>
      </c>
      <c r="P198" s="22">
        <v>129.54226499708977</v>
      </c>
      <c r="Q198" s="22">
        <v>61.737701705553107</v>
      </c>
      <c r="R198" s="22">
        <v>181.58909660957758</v>
      </c>
      <c r="S198" s="22">
        <v>125.1782221589321</v>
      </c>
      <c r="T198" s="22">
        <v>135.22581789382485</v>
      </c>
      <c r="U198" s="22">
        <v>120.78850584196049</v>
      </c>
    </row>
    <row r="199" spans="1:21" hidden="1">
      <c r="A199" s="20">
        <v>43040</v>
      </c>
      <c r="B199" s="22">
        <v>147.00067656841719</v>
      </c>
      <c r="C199" s="22">
        <v>141.10231514882699</v>
      </c>
      <c r="D199" s="22">
        <v>102.66121230343666</v>
      </c>
      <c r="E199" s="22">
        <v>128.70114643442164</v>
      </c>
      <c r="F199" s="22">
        <v>63.577202696352074</v>
      </c>
      <c r="G199" s="22">
        <v>182.91029197737515</v>
      </c>
      <c r="H199" s="22">
        <v>123.81949927589308</v>
      </c>
      <c r="I199" s="22">
        <v>137.08755595799605</v>
      </c>
      <c r="J199" s="22">
        <v>121.11374097704835</v>
      </c>
      <c r="L199" s="20">
        <v>43040</v>
      </c>
      <c r="M199" s="22">
        <v>147.56798111431038</v>
      </c>
      <c r="N199" s="22">
        <v>141.8626200861695</v>
      </c>
      <c r="O199" s="22">
        <v>102.72974121918661</v>
      </c>
      <c r="P199" s="22">
        <v>131.1929192518067</v>
      </c>
      <c r="Q199" s="22">
        <v>62.799572813571999</v>
      </c>
      <c r="R199" s="22">
        <v>184.38767285585428</v>
      </c>
      <c r="S199" s="22">
        <v>123.2625453605155</v>
      </c>
      <c r="T199" s="22">
        <v>137.69351703610792</v>
      </c>
      <c r="U199" s="22">
        <v>121.6672226330756</v>
      </c>
    </row>
    <row r="200" spans="1:21" hidden="1">
      <c r="A200" s="20">
        <v>43070</v>
      </c>
      <c r="B200" s="22">
        <v>149.53457816752694</v>
      </c>
      <c r="C200" s="22">
        <v>143.57122699209074</v>
      </c>
      <c r="D200" s="22">
        <v>103.20259353535688</v>
      </c>
      <c r="E200" s="22">
        <v>137.17667535533695</v>
      </c>
      <c r="F200" s="22">
        <v>64.228108110880001</v>
      </c>
      <c r="G200" s="22">
        <v>190.24161387640953</v>
      </c>
      <c r="H200" s="22">
        <v>112.44396595867872</v>
      </c>
      <c r="I200" s="22">
        <v>142.8065688565473</v>
      </c>
      <c r="J200" s="22">
        <v>123.18226098785632</v>
      </c>
      <c r="L200" s="20">
        <v>43070</v>
      </c>
      <c r="M200" s="22">
        <v>148.60329551224737</v>
      </c>
      <c r="N200" s="22">
        <v>143.59188563734276</v>
      </c>
      <c r="O200" s="22">
        <v>103.54130587166199</v>
      </c>
      <c r="P200" s="22">
        <v>132.68455515187804</v>
      </c>
      <c r="Q200" s="22">
        <v>64.091359613037241</v>
      </c>
      <c r="R200" s="22">
        <v>188.96255863634025</v>
      </c>
      <c r="S200" s="22">
        <v>122.09355525684411</v>
      </c>
      <c r="T200" s="22">
        <v>139.38570862759576</v>
      </c>
      <c r="U200" s="22">
        <v>122.90314898076112</v>
      </c>
    </row>
    <row r="201" spans="1:21" hidden="1">
      <c r="A201" s="20">
        <v>43101</v>
      </c>
      <c r="B201" s="22">
        <v>146.59943449089889</v>
      </c>
      <c r="C201" s="22">
        <v>144.22769229075317</v>
      </c>
      <c r="D201" s="22">
        <v>103.99246031624958</v>
      </c>
      <c r="E201" s="22">
        <v>133.10661185160447</v>
      </c>
      <c r="F201" s="22">
        <v>64.829834640552122</v>
      </c>
      <c r="G201" s="22">
        <v>190.47795712209509</v>
      </c>
      <c r="H201" s="22">
        <v>125.00151959193224</v>
      </c>
      <c r="I201" s="22">
        <v>134.8926854950023</v>
      </c>
      <c r="J201" s="22">
        <v>123.0104022446356</v>
      </c>
      <c r="L201" s="20">
        <v>43101</v>
      </c>
      <c r="M201" s="22">
        <v>149.89864165485196</v>
      </c>
      <c r="N201" s="22">
        <v>145.85980955091037</v>
      </c>
      <c r="O201" s="22">
        <v>104.65568440758328</v>
      </c>
      <c r="P201" s="22">
        <v>134.04162545657968</v>
      </c>
      <c r="Q201" s="22">
        <v>65.496450943852565</v>
      </c>
      <c r="R201" s="22">
        <v>195.28639585503197</v>
      </c>
      <c r="S201" s="22">
        <v>122.48105920836177</v>
      </c>
      <c r="T201" s="22">
        <v>139.73796342166628</v>
      </c>
      <c r="U201" s="22">
        <v>124.42773811254453</v>
      </c>
    </row>
    <row r="202" spans="1:21" hidden="1">
      <c r="A202" s="20">
        <v>43132</v>
      </c>
      <c r="B202" s="22">
        <v>152.94392928529862</v>
      </c>
      <c r="C202" s="22">
        <v>149.0480390082833</v>
      </c>
      <c r="D202" s="22">
        <v>105.87378214469759</v>
      </c>
      <c r="E202" s="22">
        <v>134.14551141991953</v>
      </c>
      <c r="F202" s="22">
        <v>66.754497283743703</v>
      </c>
      <c r="G202" s="22">
        <v>204.97658124218182</v>
      </c>
      <c r="H202" s="22">
        <v>125.0860729500918</v>
      </c>
      <c r="I202" s="22">
        <v>143.81328721790217</v>
      </c>
      <c r="J202" s="22">
        <v>126.83604226898859</v>
      </c>
      <c r="L202" s="20">
        <v>43132</v>
      </c>
      <c r="M202" s="22">
        <v>151.27949086800928</v>
      </c>
      <c r="N202" s="22">
        <v>148.43440459360448</v>
      </c>
      <c r="O202" s="22">
        <v>105.92616849958635</v>
      </c>
      <c r="P202" s="22">
        <v>135.2650490292458</v>
      </c>
      <c r="Q202" s="22">
        <v>66.872522856330065</v>
      </c>
      <c r="R202" s="22">
        <v>202.29651595633098</v>
      </c>
      <c r="S202" s="22">
        <v>124.3311000843556</v>
      </c>
      <c r="T202" s="22">
        <v>138.79455552461317</v>
      </c>
      <c r="U202" s="22">
        <v>126.06599749943652</v>
      </c>
    </row>
    <row r="203" spans="1:21" hidden="1">
      <c r="A203" s="20">
        <v>43160</v>
      </c>
      <c r="B203" s="22">
        <v>150.89721515681958</v>
      </c>
      <c r="C203" s="22">
        <v>148.5125017965384</v>
      </c>
      <c r="D203" s="22">
        <v>105.89359890081631</v>
      </c>
      <c r="E203" s="22">
        <v>133.11116331541893</v>
      </c>
      <c r="F203" s="22">
        <v>68.033274962177686</v>
      </c>
      <c r="G203" s="22">
        <v>198.21542403170238</v>
      </c>
      <c r="H203" s="22">
        <v>121.93451223249861</v>
      </c>
      <c r="I203" s="22">
        <v>141.35692374575217</v>
      </c>
      <c r="J203" s="22">
        <v>125.65787452107165</v>
      </c>
      <c r="L203" s="20">
        <v>43160</v>
      </c>
      <c r="M203" s="22">
        <v>152.4259938151188</v>
      </c>
      <c r="N203" s="22">
        <v>150.81671612497857</v>
      </c>
      <c r="O203" s="22">
        <v>107.0448817084616</v>
      </c>
      <c r="P203" s="22">
        <v>136.14413619650207</v>
      </c>
      <c r="Q203" s="22">
        <v>68.038885969252476</v>
      </c>
      <c r="R203" s="22">
        <v>208.62683897147187</v>
      </c>
      <c r="S203" s="22">
        <v>126.55113611001454</v>
      </c>
      <c r="T203" s="22">
        <v>137.07123683909245</v>
      </c>
      <c r="U203" s="22">
        <v>127.47333522559634</v>
      </c>
    </row>
    <row r="204" spans="1:21" hidden="1">
      <c r="A204" s="20">
        <v>43191</v>
      </c>
      <c r="B204" s="22">
        <v>157.59938955229191</v>
      </c>
      <c r="C204" s="22">
        <v>156.20437728942991</v>
      </c>
      <c r="D204" s="22">
        <v>110.83171762425737</v>
      </c>
      <c r="E204" s="22">
        <v>140.11457149013452</v>
      </c>
      <c r="F204" s="22">
        <v>70.858523249585943</v>
      </c>
      <c r="G204" s="22">
        <v>222.36828260100702</v>
      </c>
      <c r="H204" s="22">
        <v>135.00027867561181</v>
      </c>
      <c r="I204" s="22">
        <v>133.67560101711328</v>
      </c>
      <c r="J204" s="22">
        <v>132.01834379344047</v>
      </c>
      <c r="L204" s="20">
        <v>43191</v>
      </c>
      <c r="M204" s="22">
        <v>153.01487358128176</v>
      </c>
      <c r="N204" s="22">
        <v>152.49739979449154</v>
      </c>
      <c r="O204" s="22">
        <v>107.78990290770449</v>
      </c>
      <c r="P204" s="22">
        <v>136.43420220075151</v>
      </c>
      <c r="Q204" s="22">
        <v>68.8374145334963</v>
      </c>
      <c r="R204" s="22">
        <v>213.2976768739382</v>
      </c>
      <c r="S204" s="22">
        <v>127.9896639677488</v>
      </c>
      <c r="T204" s="22">
        <v>135.31915130723931</v>
      </c>
      <c r="U204" s="22">
        <v>128.34803144144041</v>
      </c>
    </row>
    <row r="205" spans="1:21" hidden="1">
      <c r="A205" s="20">
        <v>43221</v>
      </c>
      <c r="B205" s="22">
        <v>152.81527196722382</v>
      </c>
      <c r="C205" s="22">
        <v>154.40370812933929</v>
      </c>
      <c r="D205" s="22">
        <v>107.39325493103063</v>
      </c>
      <c r="E205" s="22">
        <v>138.45055043024314</v>
      </c>
      <c r="F205" s="22">
        <v>70.161151800156546</v>
      </c>
      <c r="G205" s="22">
        <v>223.21884043749324</v>
      </c>
      <c r="H205" s="22">
        <v>130.10087852247821</v>
      </c>
      <c r="I205" s="22">
        <v>125.86325293216207</v>
      </c>
      <c r="J205" s="22">
        <v>128.72112214332017</v>
      </c>
      <c r="L205" s="20">
        <v>43221</v>
      </c>
      <c r="M205" s="22">
        <v>152.91224488472281</v>
      </c>
      <c r="N205" s="22">
        <v>153.20308252528781</v>
      </c>
      <c r="O205" s="22">
        <v>108.08016017306889</v>
      </c>
      <c r="P205" s="22">
        <v>135.97739373670228</v>
      </c>
      <c r="Q205" s="22">
        <v>69.222804465917449</v>
      </c>
      <c r="R205" s="22">
        <v>216.2098804242398</v>
      </c>
      <c r="S205" s="22">
        <v>128.00559311771616</v>
      </c>
      <c r="T205" s="22">
        <v>134.07263318882556</v>
      </c>
      <c r="U205" s="22">
        <v>128.56207862518113</v>
      </c>
    </row>
    <row r="206" spans="1:21" hidden="1">
      <c r="A206" s="20">
        <v>43252</v>
      </c>
      <c r="B206" s="22">
        <v>150.57536758389878</v>
      </c>
      <c r="C206" s="22">
        <v>151.03241967212409</v>
      </c>
      <c r="D206" s="22">
        <v>107.67728993694551</v>
      </c>
      <c r="E206" s="22">
        <v>133.42242628723579</v>
      </c>
      <c r="F206" s="22">
        <v>67.513775073736781</v>
      </c>
      <c r="G206" s="22">
        <v>204.33235104662651</v>
      </c>
      <c r="H206" s="22">
        <v>126.79076030745711</v>
      </c>
      <c r="I206" s="22">
        <v>136.09730018058946</v>
      </c>
      <c r="J206" s="22">
        <v>126.95865818374796</v>
      </c>
      <c r="L206" s="20">
        <v>43252</v>
      </c>
      <c r="M206" s="22">
        <v>152.17992808598891</v>
      </c>
      <c r="N206" s="22">
        <v>152.95341738872679</v>
      </c>
      <c r="O206" s="22">
        <v>107.95195859827879</v>
      </c>
      <c r="P206" s="22">
        <v>134.91405344080124</v>
      </c>
      <c r="Q206" s="22">
        <v>69.26285501858537</v>
      </c>
      <c r="R206" s="22">
        <v>217.70328206554751</v>
      </c>
      <c r="S206" s="22">
        <v>126.69425790791568</v>
      </c>
      <c r="T206" s="22">
        <v>134.08106735872204</v>
      </c>
      <c r="U206" s="22">
        <v>128.19698525654564</v>
      </c>
    </row>
    <row r="207" spans="1:21" hidden="1">
      <c r="A207" s="20">
        <v>43282</v>
      </c>
      <c r="B207" s="22">
        <v>151.02962464709609</v>
      </c>
      <c r="C207" s="22">
        <v>152.63727472921735</v>
      </c>
      <c r="D207" s="22">
        <v>107.27053094955015</v>
      </c>
      <c r="E207" s="22">
        <v>133.85016583067701</v>
      </c>
      <c r="F207" s="22">
        <v>69.771934726279</v>
      </c>
      <c r="G207" s="22">
        <v>218.7429206605571</v>
      </c>
      <c r="H207" s="22">
        <v>120.43525213389321</v>
      </c>
      <c r="I207" s="22">
        <v>136.45579313621727</v>
      </c>
      <c r="J207" s="22">
        <v>127.58887803441287</v>
      </c>
      <c r="L207" s="20">
        <v>43282</v>
      </c>
      <c r="M207" s="22">
        <v>151.00067214712715</v>
      </c>
      <c r="N207" s="22">
        <v>151.92828451180173</v>
      </c>
      <c r="O207" s="22">
        <v>107.43661810603157</v>
      </c>
      <c r="P207" s="22">
        <v>133.40648542117631</v>
      </c>
      <c r="Q207" s="22">
        <v>69.062513231121386</v>
      </c>
      <c r="R207" s="22">
        <v>217.99965213054651</v>
      </c>
      <c r="S207" s="22">
        <v>124.89106775999387</v>
      </c>
      <c r="T207" s="22">
        <v>135.14586100493955</v>
      </c>
      <c r="U207" s="22">
        <v>127.36911205329697</v>
      </c>
    </row>
    <row r="208" spans="1:21" hidden="1">
      <c r="A208" s="20">
        <v>43313</v>
      </c>
      <c r="B208" s="22">
        <v>148.95993056323422</v>
      </c>
      <c r="C208" s="22">
        <v>149.1409470287422</v>
      </c>
      <c r="D208" s="22">
        <v>105.40255805721634</v>
      </c>
      <c r="E208" s="22">
        <v>129.95804589065182</v>
      </c>
      <c r="F208" s="22">
        <v>68.44766421922634</v>
      </c>
      <c r="G208" s="22">
        <v>218.03060638487023</v>
      </c>
      <c r="H208" s="22">
        <v>121.21344308130639</v>
      </c>
      <c r="I208" s="22">
        <v>139.31362551608734</v>
      </c>
      <c r="J208" s="22">
        <v>125.30794066436476</v>
      </c>
      <c r="L208" s="20">
        <v>43313</v>
      </c>
      <c r="M208" s="22">
        <v>149.61563195833079</v>
      </c>
      <c r="N208" s="22">
        <v>150.47862079651122</v>
      </c>
      <c r="O208" s="22">
        <v>106.66423349733361</v>
      </c>
      <c r="P208" s="22">
        <v>131.68467900730906</v>
      </c>
      <c r="Q208" s="22">
        <v>68.759834749379309</v>
      </c>
      <c r="R208" s="22">
        <v>217.84741872361715</v>
      </c>
      <c r="S208" s="22">
        <v>123.31233475193348</v>
      </c>
      <c r="T208" s="22">
        <v>136.77514089151873</v>
      </c>
      <c r="U208" s="22">
        <v>126.30782012122692</v>
      </c>
    </row>
    <row r="209" spans="1:21" hidden="1">
      <c r="A209" s="20">
        <v>43344</v>
      </c>
      <c r="B209" s="22">
        <v>149.61798711373723</v>
      </c>
      <c r="C209" s="22">
        <v>149.2213121299549</v>
      </c>
      <c r="D209" s="22">
        <v>107.42512447580393</v>
      </c>
      <c r="E209" s="22">
        <v>131.08883725574557</v>
      </c>
      <c r="F209" s="22">
        <v>68.898817340776944</v>
      </c>
      <c r="G209" s="22">
        <v>215.33338905127115</v>
      </c>
      <c r="H209" s="22">
        <v>123.67169828689428</v>
      </c>
      <c r="I209" s="22">
        <v>136.88094060698822</v>
      </c>
      <c r="J209" s="22">
        <v>126.27166351592443</v>
      </c>
      <c r="L209" s="20">
        <v>43344</v>
      </c>
      <c r="M209" s="22">
        <v>148.32329067534107</v>
      </c>
      <c r="N209" s="22">
        <v>148.98591280517761</v>
      </c>
      <c r="O209" s="22">
        <v>105.75923555962908</v>
      </c>
      <c r="P209" s="22">
        <v>130.15246750953307</v>
      </c>
      <c r="Q209" s="22">
        <v>68.460613731838862</v>
      </c>
      <c r="R209" s="22">
        <v>217.68988662188016</v>
      </c>
      <c r="S209" s="22">
        <v>121.84276405445713</v>
      </c>
      <c r="T209" s="22">
        <v>138.22194018553768</v>
      </c>
      <c r="U209" s="22">
        <v>125.25356617364956</v>
      </c>
    </row>
    <row r="210" spans="1:21" hidden="1">
      <c r="A210" s="20">
        <v>43374</v>
      </c>
      <c r="B210" s="22">
        <v>147.66209231708288</v>
      </c>
      <c r="C210" s="22">
        <v>147.75582561058133</v>
      </c>
      <c r="D210" s="22">
        <v>104.75294987896118</v>
      </c>
      <c r="E210" s="22">
        <v>128.2045978856128</v>
      </c>
      <c r="F210" s="22">
        <v>69.140986649551081</v>
      </c>
      <c r="G210" s="22">
        <v>216.5109286913216</v>
      </c>
      <c r="H210" s="22">
        <v>120.69128287916425</v>
      </c>
      <c r="I210" s="22">
        <v>137.32714051419737</v>
      </c>
      <c r="J210" s="22">
        <v>124.51445523161237</v>
      </c>
      <c r="L210" s="20">
        <v>43374</v>
      </c>
      <c r="M210" s="22">
        <v>147.22838970378257</v>
      </c>
      <c r="N210" s="22">
        <v>147.84572567720949</v>
      </c>
      <c r="O210" s="22">
        <v>104.95661997336056</v>
      </c>
      <c r="P210" s="22">
        <v>129.34660450674957</v>
      </c>
      <c r="Q210" s="22">
        <v>68.279828275511861</v>
      </c>
      <c r="R210" s="22">
        <v>218.27685483460084</v>
      </c>
      <c r="S210" s="22">
        <v>120.68465284605125</v>
      </c>
      <c r="T210" s="22">
        <v>138.56442586716707</v>
      </c>
      <c r="U210" s="22">
        <v>124.44224505460456</v>
      </c>
    </row>
    <row r="211" spans="1:21" hidden="1">
      <c r="A211" s="20">
        <v>43405</v>
      </c>
      <c r="B211" s="22">
        <v>146.15927318884889</v>
      </c>
      <c r="C211" s="22">
        <v>147.76850294316998</v>
      </c>
      <c r="D211" s="22">
        <v>104.93963941208409</v>
      </c>
      <c r="E211" s="22">
        <v>131.2054804346306</v>
      </c>
      <c r="F211" s="22">
        <v>68.190384253287093</v>
      </c>
      <c r="G211" s="22">
        <v>222.26465924803179</v>
      </c>
      <c r="H211" s="22">
        <v>121.98765989498945</v>
      </c>
      <c r="I211" s="22">
        <v>146.85367738878304</v>
      </c>
      <c r="J211" s="22">
        <v>124.21721946504034</v>
      </c>
      <c r="L211" s="20">
        <v>43405</v>
      </c>
      <c r="M211" s="22">
        <v>146.22549694583137</v>
      </c>
      <c r="N211" s="22">
        <v>147.1413883141168</v>
      </c>
      <c r="O211" s="22">
        <v>104.30457225080174</v>
      </c>
      <c r="P211" s="22">
        <v>129.26631010121551</v>
      </c>
      <c r="Q211" s="22">
        <v>68.258123315663823</v>
      </c>
      <c r="R211" s="22">
        <v>219.43686363988468</v>
      </c>
      <c r="S211" s="22">
        <v>119.70452953437913</v>
      </c>
      <c r="T211" s="22">
        <v>138.06540946585989</v>
      </c>
      <c r="U211" s="22">
        <v>123.87496145648664</v>
      </c>
    </row>
    <row r="212" spans="1:21" hidden="1">
      <c r="A212" s="20">
        <v>43435</v>
      </c>
      <c r="B212" s="22">
        <v>142.6969070555794</v>
      </c>
      <c r="C212" s="22">
        <v>143.53470237726899</v>
      </c>
      <c r="D212" s="22">
        <v>100.83083446454589</v>
      </c>
      <c r="E212" s="22">
        <v>127.27808102192748</v>
      </c>
      <c r="F212" s="22">
        <v>67.701418239513217</v>
      </c>
      <c r="G212" s="22">
        <v>209.76451349660167</v>
      </c>
      <c r="H212" s="22">
        <v>118.04800150516255</v>
      </c>
      <c r="I212" s="22">
        <v>129.33035011300197</v>
      </c>
      <c r="J212" s="22">
        <v>120.57524676570691</v>
      </c>
      <c r="L212" s="20">
        <v>43435</v>
      </c>
      <c r="M212" s="22">
        <v>145.00135000742108</v>
      </c>
      <c r="N212" s="22">
        <v>146.52405812809164</v>
      </c>
      <c r="O212" s="22">
        <v>103.72281245923645</v>
      </c>
      <c r="P212" s="22">
        <v>129.51097120090395</v>
      </c>
      <c r="Q212" s="22">
        <v>68.360970902863428</v>
      </c>
      <c r="R212" s="22">
        <v>220.17117672233235</v>
      </c>
      <c r="S212" s="22">
        <v>118.25432509200624</v>
      </c>
      <c r="T212" s="22">
        <v>137.53975706065788</v>
      </c>
      <c r="U212" s="22">
        <v>123.29064701685775</v>
      </c>
    </row>
    <row r="213" spans="1:21" hidden="1">
      <c r="A213" s="20">
        <v>43466</v>
      </c>
      <c r="B213" s="22">
        <v>145.26633129985117</v>
      </c>
      <c r="C213" s="22">
        <v>147.17480192740317</v>
      </c>
      <c r="D213" s="22">
        <v>104.37702036335696</v>
      </c>
      <c r="E213" s="22">
        <v>130.12086404821167</v>
      </c>
      <c r="F213" s="22">
        <v>68.09529854088106</v>
      </c>
      <c r="G213" s="22">
        <v>226.05747398909131</v>
      </c>
      <c r="H213" s="22">
        <v>113.37191635245102</v>
      </c>
      <c r="I213" s="22">
        <v>141.4040633449967</v>
      </c>
      <c r="J213" s="22">
        <v>124.41242962723322</v>
      </c>
      <c r="L213" s="20">
        <v>43466</v>
      </c>
      <c r="M213" s="22">
        <v>143.57690079012229</v>
      </c>
      <c r="N213" s="22">
        <v>145.87306087144279</v>
      </c>
      <c r="O213" s="22">
        <v>103.2291159782325</v>
      </c>
      <c r="P213" s="22">
        <v>129.69539841165499</v>
      </c>
      <c r="Q213" s="22">
        <v>68.530373842438991</v>
      </c>
      <c r="R213" s="22">
        <v>220.14637325809949</v>
      </c>
      <c r="S213" s="22">
        <v>116.09100220686909</v>
      </c>
      <c r="T213" s="22">
        <v>137.56381607244268</v>
      </c>
      <c r="U213" s="22">
        <v>122.6320509882606</v>
      </c>
    </row>
    <row r="214" spans="1:21" hidden="1">
      <c r="A214" s="20">
        <v>43497</v>
      </c>
      <c r="B214" s="22">
        <v>143.19402641496018</v>
      </c>
      <c r="C214" s="22">
        <v>145.2151993202537</v>
      </c>
      <c r="D214" s="22">
        <v>102.7114301274336</v>
      </c>
      <c r="E214" s="22">
        <v>128.91769526442397</v>
      </c>
      <c r="F214" s="22">
        <v>69.129851349237072</v>
      </c>
      <c r="G214" s="22">
        <v>214.34136314929373</v>
      </c>
      <c r="H214" s="22">
        <v>112.61702559186007</v>
      </c>
      <c r="I214" s="22">
        <v>133.78454806232517</v>
      </c>
      <c r="J214" s="22">
        <v>121.95998907823007</v>
      </c>
      <c r="L214" s="20">
        <v>43497</v>
      </c>
      <c r="M214" s="22">
        <v>141.93847822949382</v>
      </c>
      <c r="N214" s="22">
        <v>145.08845337648623</v>
      </c>
      <c r="O214" s="22">
        <v>102.7974278085441</v>
      </c>
      <c r="P214" s="22">
        <v>129.63963188149813</v>
      </c>
      <c r="Q214" s="22">
        <v>68.686473851228016</v>
      </c>
      <c r="R214" s="22">
        <v>219.51739702886641</v>
      </c>
      <c r="S214" s="22">
        <v>113.52104937318859</v>
      </c>
      <c r="T214" s="22">
        <v>138.43869503991399</v>
      </c>
      <c r="U214" s="22">
        <v>121.84566560489142</v>
      </c>
    </row>
    <row r="215" spans="1:21" hidden="1">
      <c r="A215" s="20">
        <v>43525</v>
      </c>
      <c r="B215" s="22">
        <v>141.54464417780915</v>
      </c>
      <c r="C215" s="22">
        <v>147.04504534303084</v>
      </c>
      <c r="D215" s="22">
        <v>104.90914179308091</v>
      </c>
      <c r="E215" s="22">
        <v>135.48065301699475</v>
      </c>
      <c r="F215" s="22">
        <v>70.682771318650495</v>
      </c>
      <c r="G215" s="22">
        <v>229.17038868793611</v>
      </c>
      <c r="H215" s="22">
        <v>116.85101353902603</v>
      </c>
      <c r="I215" s="22">
        <v>140.19920361563504</v>
      </c>
      <c r="J215" s="22">
        <v>123.37039382992359</v>
      </c>
      <c r="L215" s="20">
        <v>43525</v>
      </c>
      <c r="M215" s="22">
        <v>140.0859856251034</v>
      </c>
      <c r="N215" s="22">
        <v>144.00784472631616</v>
      </c>
      <c r="O215" s="22">
        <v>102.44318330574089</v>
      </c>
      <c r="P215" s="22">
        <v>129.25963603301156</v>
      </c>
      <c r="Q215" s="22">
        <v>68.72614251754085</v>
      </c>
      <c r="R215" s="22">
        <v>218.04501521718612</v>
      </c>
      <c r="S215" s="22">
        <v>111.10560462023267</v>
      </c>
      <c r="T215" s="22">
        <v>140.18877958713105</v>
      </c>
      <c r="U215" s="22">
        <v>120.90269274143492</v>
      </c>
    </row>
    <row r="216" spans="1:21" hidden="1">
      <c r="A216" s="20">
        <v>43556</v>
      </c>
      <c r="B216" s="22">
        <v>135.4807443779093</v>
      </c>
      <c r="C216" s="22">
        <v>140.23238383660467</v>
      </c>
      <c r="D216" s="22">
        <v>99.823065325277767</v>
      </c>
      <c r="E216" s="22">
        <v>124.6661544543544</v>
      </c>
      <c r="F216" s="22">
        <v>68.752381254235701</v>
      </c>
      <c r="G216" s="22">
        <v>204.92092391440181</v>
      </c>
      <c r="H216" s="22">
        <v>107.54636103348332</v>
      </c>
      <c r="I216" s="22">
        <v>147.15058738125006</v>
      </c>
      <c r="J216" s="22">
        <v>117.50375621269463</v>
      </c>
      <c r="L216" s="20">
        <v>43556</v>
      </c>
      <c r="M216" s="22">
        <v>138.05235414801521</v>
      </c>
      <c r="N216" s="22">
        <v>142.68961999458568</v>
      </c>
      <c r="O216" s="22">
        <v>102.12290242185193</v>
      </c>
      <c r="P216" s="22">
        <v>128.6026766046802</v>
      </c>
      <c r="Q216" s="22">
        <v>68.66939025337939</v>
      </c>
      <c r="R216" s="22">
        <v>216.32440856618689</v>
      </c>
      <c r="S216" s="22">
        <v>109.12763486009025</v>
      </c>
      <c r="T216" s="22">
        <v>142.52006131398966</v>
      </c>
      <c r="U216" s="22">
        <v>119.84245937331907</v>
      </c>
    </row>
    <row r="217" spans="1:21" hidden="1">
      <c r="A217" s="20">
        <v>43586</v>
      </c>
      <c r="B217" s="22">
        <v>135.90361689120473</v>
      </c>
      <c r="C217" s="22">
        <v>139.88931984542143</v>
      </c>
      <c r="D217" s="22">
        <v>101.43916759967841</v>
      </c>
      <c r="E217" s="22">
        <v>128.134922526248</v>
      </c>
      <c r="F217" s="22">
        <v>68.085295519736519</v>
      </c>
      <c r="G217" s="22">
        <v>214.09084520856587</v>
      </c>
      <c r="H217" s="22">
        <v>103.94767360377453</v>
      </c>
      <c r="I217" s="22">
        <v>141.97421862763187</v>
      </c>
      <c r="J217" s="22">
        <v>118.04168516606386</v>
      </c>
      <c r="L217" s="20">
        <v>43586</v>
      </c>
      <c r="M217" s="22">
        <v>135.90589769783824</v>
      </c>
      <c r="N217" s="22">
        <v>141.38121208624014</v>
      </c>
      <c r="O217" s="22">
        <v>101.76556301263773</v>
      </c>
      <c r="P217" s="22">
        <v>127.96584946595627</v>
      </c>
      <c r="Q217" s="22">
        <v>68.552043555240601</v>
      </c>
      <c r="R217" s="22">
        <v>214.89363422605487</v>
      </c>
      <c r="S217" s="22">
        <v>107.71428729222173</v>
      </c>
      <c r="T217" s="22">
        <v>144.81175168950463</v>
      </c>
      <c r="U217" s="22">
        <v>118.75765349891023</v>
      </c>
    </row>
    <row r="218" spans="1:21">
      <c r="A218" s="20">
        <v>43617</v>
      </c>
      <c r="B218" s="22">
        <v>135.00363652255851</v>
      </c>
      <c r="C218" s="22">
        <v>141.67062401518479</v>
      </c>
      <c r="D218" s="22">
        <v>101.22521020568773</v>
      </c>
      <c r="E218" s="22">
        <v>125.84602263207303</v>
      </c>
      <c r="F218" s="22">
        <v>67.35403404648504</v>
      </c>
      <c r="G218" s="22">
        <v>210.81908193688105</v>
      </c>
      <c r="H218" s="22">
        <v>104.72766414078166</v>
      </c>
      <c r="I218" s="22">
        <v>146.8105502982325</v>
      </c>
      <c r="J218" s="22">
        <v>118.38650946454634</v>
      </c>
      <c r="L218" s="20">
        <v>43617</v>
      </c>
      <c r="M218" s="22">
        <v>133.81705704417607</v>
      </c>
      <c r="N218" s="22">
        <v>140.32169065703366</v>
      </c>
      <c r="O218" s="22">
        <v>101.40258966420062</v>
      </c>
      <c r="P218" s="22">
        <v>127.68447162193355</v>
      </c>
      <c r="Q218" s="22">
        <v>68.458358539054004</v>
      </c>
      <c r="R218" s="22">
        <v>214.35163076245138</v>
      </c>
      <c r="S218" s="22">
        <v>106.87727655441532</v>
      </c>
      <c r="T218" s="22">
        <v>146.42976222193954</v>
      </c>
      <c r="U218" s="22">
        <v>117.7971727435751</v>
      </c>
    </row>
    <row r="219" spans="1:21">
      <c r="A219" s="20">
        <v>43647</v>
      </c>
      <c r="B219" s="22">
        <v>131.83226889230693</v>
      </c>
      <c r="C219" s="22">
        <v>138.55779037712702</v>
      </c>
      <c r="D219" s="22">
        <v>101.93027484281816</v>
      </c>
      <c r="E219" s="22">
        <v>129.3450983799622</v>
      </c>
      <c r="F219" s="22">
        <v>69.103246673994533</v>
      </c>
      <c r="G219" s="22">
        <v>215.73323486442456</v>
      </c>
      <c r="H219" s="22">
        <v>110.75319960188226</v>
      </c>
      <c r="I219" s="22">
        <v>152.19920293896442</v>
      </c>
      <c r="J219" s="22">
        <v>117.23586076533363</v>
      </c>
      <c r="L219" s="20">
        <v>43647</v>
      </c>
      <c r="M219" s="22">
        <v>131.93272050808937</v>
      </c>
      <c r="N219" s="22">
        <v>139.51355299645388</v>
      </c>
      <c r="O219" s="22">
        <v>101.03621182373912</v>
      </c>
      <c r="P219" s="22">
        <v>127.91060551668268</v>
      </c>
      <c r="Q219" s="22">
        <v>68.472689174701344</v>
      </c>
      <c r="R219" s="22">
        <v>215.31584087460533</v>
      </c>
      <c r="S219" s="22">
        <v>106.63582457335443</v>
      </c>
      <c r="T219" s="22">
        <v>147.10309527171125</v>
      </c>
      <c r="U219" s="22">
        <v>117.00720459180842</v>
      </c>
    </row>
    <row r="220" spans="1:21">
      <c r="A220" s="20">
        <v>43678</v>
      </c>
      <c r="B220" s="22">
        <v>130.64345210268144</v>
      </c>
      <c r="C220" s="22">
        <v>138.036479547683</v>
      </c>
      <c r="D220" s="22">
        <v>101.2705201422272</v>
      </c>
      <c r="E220" s="22">
        <v>128.50955041481663</v>
      </c>
      <c r="F220" s="22">
        <v>69.606507375583703</v>
      </c>
      <c r="G220" s="22">
        <v>216.15183050448374</v>
      </c>
      <c r="H220" s="22">
        <v>107.67555542081048</v>
      </c>
      <c r="I220" s="22">
        <v>144.1952462476722</v>
      </c>
      <c r="J220" s="22">
        <v>116.58440110776336</v>
      </c>
      <c r="L220" s="20">
        <v>43678</v>
      </c>
      <c r="M220" s="22">
        <v>130.21079852908548</v>
      </c>
      <c r="N220" s="22">
        <v>138.87496925712517</v>
      </c>
      <c r="O220" s="22">
        <v>100.69114212605159</v>
      </c>
      <c r="P220" s="22">
        <v>128.51950626090454</v>
      </c>
      <c r="Q220" s="22">
        <v>68.642649568980914</v>
      </c>
      <c r="R220" s="22">
        <v>217.32996984969799</v>
      </c>
      <c r="S220" s="22">
        <v>106.9553562307523</v>
      </c>
      <c r="T220" s="22">
        <v>147.65916298625257</v>
      </c>
      <c r="U220" s="22">
        <v>116.36604796987172</v>
      </c>
    </row>
    <row r="221" spans="1:21">
      <c r="A221" s="20">
        <v>43709</v>
      </c>
      <c r="B221" s="22">
        <v>127.72617205781201</v>
      </c>
      <c r="C221" s="22">
        <v>139.02326399973828</v>
      </c>
      <c r="D221" s="22">
        <v>99.436356754463546</v>
      </c>
      <c r="E221" s="22">
        <v>127.65564462589103</v>
      </c>
      <c r="F221" s="22">
        <v>69.137306333901464</v>
      </c>
      <c r="G221" s="22">
        <v>218.00443035979376</v>
      </c>
      <c r="H221" s="22">
        <v>106.38546421626553</v>
      </c>
      <c r="I221" s="22">
        <v>148.34643053798806</v>
      </c>
      <c r="J221" s="22">
        <v>115.32257350534924</v>
      </c>
      <c r="L221" s="20">
        <v>43709</v>
      </c>
      <c r="M221" s="22">
        <v>129.08874452076867</v>
      </c>
      <c r="N221" s="22">
        <v>138.91063989034868</v>
      </c>
      <c r="O221" s="22">
        <v>100.76949829868231</v>
      </c>
      <c r="P221" s="22">
        <v>129.82762180257168</v>
      </c>
      <c r="Q221" s="22">
        <v>69.300737717794732</v>
      </c>
      <c r="R221" s="22">
        <v>220.41448756978767</v>
      </c>
      <c r="S221" s="22">
        <v>108.25827724330833</v>
      </c>
      <c r="T221" s="22">
        <v>148.80241821065712</v>
      </c>
      <c r="U221" s="22">
        <v>116.27699333719887</v>
      </c>
    </row>
    <row r="222" spans="1:21">
      <c r="A222" s="20">
        <v>43739</v>
      </c>
      <c r="B222" s="22">
        <v>127.82218460197916</v>
      </c>
      <c r="C222" s="22">
        <v>139.49693867406771</v>
      </c>
      <c r="D222" s="22">
        <v>100.32433352118673</v>
      </c>
      <c r="E222" s="22">
        <v>133.373104599897</v>
      </c>
      <c r="F222" s="22">
        <v>69.366151687346402</v>
      </c>
      <c r="G222" s="22">
        <v>217.37631491057402</v>
      </c>
      <c r="H222" s="22">
        <v>107.9064458040889</v>
      </c>
      <c r="I222" s="22">
        <v>145.78495753093267</v>
      </c>
      <c r="J222" s="22">
        <v>116.05491421609244</v>
      </c>
      <c r="L222" s="20">
        <v>43739</v>
      </c>
      <c r="M222" s="22">
        <v>129.24631873982682</v>
      </c>
      <c r="N222" s="22">
        <v>140.07581352391355</v>
      </c>
      <c r="O222" s="22">
        <v>101.77984480379243</v>
      </c>
      <c r="P222" s="22">
        <v>131.97698231402285</v>
      </c>
      <c r="Q222" s="22">
        <v>70.607217374412983</v>
      </c>
      <c r="R222" s="22">
        <v>224.80375121745081</v>
      </c>
      <c r="S222" s="22">
        <v>110.81821806286405</v>
      </c>
      <c r="T222" s="22">
        <v>150.72930231438767</v>
      </c>
      <c r="U222" s="22">
        <v>117.23253648601779</v>
      </c>
    </row>
    <row r="223" spans="1:21">
      <c r="A223" s="20">
        <v>43770</v>
      </c>
      <c r="B223" s="22">
        <v>125.63428770545411</v>
      </c>
      <c r="C223" s="22">
        <v>134.30034793039255</v>
      </c>
      <c r="D223" s="22">
        <v>98.785395337209209</v>
      </c>
      <c r="E223" s="22">
        <v>128.27123426916108</v>
      </c>
      <c r="F223" s="22">
        <v>69.376438531412191</v>
      </c>
      <c r="G223" s="22">
        <v>225.21614691638558</v>
      </c>
      <c r="H223" s="22">
        <v>109.11082862488932</v>
      </c>
      <c r="I223" s="22">
        <v>149.53541111365308</v>
      </c>
      <c r="J223" s="22">
        <v>113.57531388908704</v>
      </c>
      <c r="L223" s="20">
        <v>43770</v>
      </c>
      <c r="M223" s="22">
        <v>128.94689056593324</v>
      </c>
      <c r="N223" s="22">
        <v>139.99385198879563</v>
      </c>
      <c r="O223" s="22">
        <v>102.14679035211618</v>
      </c>
      <c r="P223" s="22">
        <v>132.53774609743655</v>
      </c>
      <c r="Q223" s="22">
        <v>71.364534933680488</v>
      </c>
      <c r="R223" s="22">
        <v>226.20390224677567</v>
      </c>
      <c r="S223" s="22">
        <v>112.67284082014409</v>
      </c>
      <c r="T223" s="22">
        <v>151.10305568988977</v>
      </c>
      <c r="U223" s="22">
        <v>117.41808992204996</v>
      </c>
    </row>
    <row r="224" spans="1:21" s="21" customFormat="1">
      <c r="A224" s="20">
        <v>43800</v>
      </c>
      <c r="B224" s="22">
        <v>124.26580152866347</v>
      </c>
      <c r="C224" s="22">
        <v>133.1767561485467</v>
      </c>
      <c r="D224" s="22">
        <v>99.283552200919317</v>
      </c>
      <c r="E224" s="22">
        <v>129.61167202654676</v>
      </c>
      <c r="F224" s="22">
        <v>69.886914918775688</v>
      </c>
      <c r="G224" s="22">
        <v>221.39506178444668</v>
      </c>
      <c r="H224" s="22">
        <v>113.80784144547145</v>
      </c>
      <c r="I224" s="22">
        <v>150.52410609877779</v>
      </c>
      <c r="J224" s="22">
        <v>113.31885009081081</v>
      </c>
      <c r="K224" s="18"/>
      <c r="L224" s="20">
        <v>43800</v>
      </c>
      <c r="M224" s="22">
        <v>125.04742019527417</v>
      </c>
      <c r="N224" s="22">
        <v>135.12830561450826</v>
      </c>
      <c r="O224" s="22">
        <v>99.427285150575742</v>
      </c>
      <c r="P224" s="22">
        <v>128.57119076328613</v>
      </c>
      <c r="Q224" s="22">
        <v>69.912228731053943</v>
      </c>
      <c r="R224" s="22">
        <v>218.93690449422749</v>
      </c>
      <c r="S224" s="22">
        <v>111.36293700351739</v>
      </c>
      <c r="T224" s="22">
        <v>147.37114226693549</v>
      </c>
      <c r="U224" s="22">
        <v>113.99965034527368</v>
      </c>
    </row>
    <row r="225" spans="1:21" s="21" customFormat="1">
      <c r="A225" s="20">
        <v>43831</v>
      </c>
      <c r="B225" s="22">
        <v>122.41182544954331</v>
      </c>
      <c r="C225" s="22">
        <v>134.42007539929747</v>
      </c>
      <c r="D225" s="22">
        <v>99.530357450275645</v>
      </c>
      <c r="E225" s="22">
        <v>126.1896583567744</v>
      </c>
      <c r="F225" s="22">
        <v>71.285457909866778</v>
      </c>
      <c r="G225" s="22">
        <v>206.33313635580399</v>
      </c>
      <c r="H225" s="22">
        <v>110.74679269921003</v>
      </c>
      <c r="I225" s="22">
        <v>152.45052906094679</v>
      </c>
      <c r="J225" s="22">
        <v>113.63497722322884</v>
      </c>
      <c r="K225" s="18"/>
      <c r="L225" s="20">
        <v>43831</v>
      </c>
      <c r="M225" s="22">
        <v>116.29435157611394</v>
      </c>
      <c r="N225" s="22">
        <v>124.31079911899087</v>
      </c>
      <c r="O225" s="22">
        <v>93.055618837456592</v>
      </c>
      <c r="P225" s="22">
        <v>119.92897776458888</v>
      </c>
      <c r="Q225" s="22">
        <v>66.00751239670619</v>
      </c>
      <c r="R225" s="22">
        <v>202.79732693714564</v>
      </c>
      <c r="S225" s="22">
        <v>106.39989315630223</v>
      </c>
      <c r="T225" s="22">
        <v>138.99668686982832</v>
      </c>
      <c r="U225" s="22">
        <v>106.10550616269711</v>
      </c>
    </row>
    <row r="226" spans="1:21">
      <c r="A226" s="20">
        <v>43862</v>
      </c>
      <c r="B226" s="22">
        <v>124.4062543780077</v>
      </c>
      <c r="C226" s="22">
        <v>133.11230821601498</v>
      </c>
      <c r="D226" s="22">
        <v>100.18144114203142</v>
      </c>
      <c r="E226" s="22">
        <v>130.78678721820148</v>
      </c>
      <c r="F226" s="22">
        <v>71.539409321982689</v>
      </c>
      <c r="G226" s="22">
        <v>223.39006814485654</v>
      </c>
      <c r="H226" s="22">
        <v>116.91090912652801</v>
      </c>
      <c r="I226" s="22">
        <v>137.47111242664877</v>
      </c>
      <c r="J226" s="22">
        <v>113.4824893885571</v>
      </c>
      <c r="L226" s="20">
        <v>43862</v>
      </c>
      <c r="M226" s="22">
        <v>103.66458875183979</v>
      </c>
      <c r="N226" s="22">
        <v>109.003071194423</v>
      </c>
      <c r="O226" s="22">
        <v>84.132474063625523</v>
      </c>
      <c r="P226" s="22">
        <v>108.60968490650957</v>
      </c>
      <c r="Q226" s="22">
        <v>60.478504261903879</v>
      </c>
      <c r="R226" s="22">
        <v>181.80150650345215</v>
      </c>
      <c r="S226" s="22">
        <v>98.750326107370043</v>
      </c>
      <c r="T226" s="22">
        <v>127.17302741142773</v>
      </c>
      <c r="U226" s="22">
        <v>94.87733487355176</v>
      </c>
    </row>
    <row r="227" spans="1:21" s="21" customFormat="1">
      <c r="A227" s="20">
        <v>43891</v>
      </c>
      <c r="B227" s="22">
        <v>92.656499263020052</v>
      </c>
      <c r="C227" s="22">
        <v>91.297249479560023</v>
      </c>
      <c r="D227" s="22">
        <v>74.334538092485275</v>
      </c>
      <c r="E227" s="22">
        <v>92.995383974321712</v>
      </c>
      <c r="F227" s="22">
        <v>52.900692381577699</v>
      </c>
      <c r="G227" s="22">
        <v>152.79681607615836</v>
      </c>
      <c r="H227" s="22">
        <v>89.902205203871617</v>
      </c>
      <c r="I227" s="22">
        <v>107.02565679706933</v>
      </c>
      <c r="J227" s="22">
        <v>82.822711504715826</v>
      </c>
      <c r="K227" s="18"/>
      <c r="L227" s="20">
        <v>43891</v>
      </c>
      <c r="M227" s="22">
        <v>89.394093686699208</v>
      </c>
      <c r="N227" s="22">
        <v>92.069644093120417</v>
      </c>
      <c r="O227" s="22">
        <v>74.559538413178515</v>
      </c>
      <c r="P227" s="22">
        <v>97.294898483289401</v>
      </c>
      <c r="Q227" s="22">
        <v>54.609112431744734</v>
      </c>
      <c r="R227" s="22">
        <v>161.14773195562088</v>
      </c>
      <c r="S227" s="22">
        <v>90.323796157771767</v>
      </c>
      <c r="T227" s="22">
        <v>114.32896969640687</v>
      </c>
      <c r="U227" s="22">
        <v>82.517198139363401</v>
      </c>
    </row>
    <row r="228" spans="1:21" s="21" customFormat="1">
      <c r="A228" s="20">
        <v>43922</v>
      </c>
      <c r="B228" s="22">
        <v>43.056360986941904</v>
      </c>
      <c r="C228" s="22">
        <v>38.297353455868574</v>
      </c>
      <c r="D228" s="22">
        <v>37.250110270357375</v>
      </c>
      <c r="E228" s="22">
        <v>50.502722331092862</v>
      </c>
      <c r="F228" s="22">
        <v>30.849739875588934</v>
      </c>
      <c r="G228" s="22">
        <v>77.491212298338681</v>
      </c>
      <c r="H228" s="22">
        <v>50.728190980375075</v>
      </c>
      <c r="I228" s="22">
        <v>78.815775672339754</v>
      </c>
      <c r="J228" s="22">
        <v>39.965291406855926</v>
      </c>
      <c r="K228" s="18"/>
      <c r="L228" s="20">
        <v>43922</v>
      </c>
      <c r="M228" s="22">
        <v>76.542638197001835</v>
      </c>
      <c r="N228" s="22">
        <v>77.015007460352152</v>
      </c>
      <c r="O228" s="22">
        <v>66.506684548737354</v>
      </c>
      <c r="P228" s="22">
        <v>88.519703897852082</v>
      </c>
      <c r="Q228" s="22">
        <v>49.772366619486199</v>
      </c>
      <c r="R228" s="22">
        <v>145.50708314347884</v>
      </c>
      <c r="S228" s="22">
        <v>83.336148650750147</v>
      </c>
      <c r="T228" s="22">
        <v>103.28100170544981</v>
      </c>
      <c r="U228" s="22">
        <v>71.709097705366744</v>
      </c>
    </row>
    <row r="229" spans="1:21" s="21" customFormat="1">
      <c r="A229" s="20">
        <v>43952</v>
      </c>
      <c r="B229" s="22">
        <v>56.742832410679675</v>
      </c>
      <c r="C229" s="22">
        <v>56.370628937476674</v>
      </c>
      <c r="D229" s="22">
        <v>55.154724464238804</v>
      </c>
      <c r="E229" s="22">
        <v>78.527755318744411</v>
      </c>
      <c r="F229" s="22">
        <v>43.411241167540041</v>
      </c>
      <c r="G229" s="22">
        <v>118.25958429633803</v>
      </c>
      <c r="H229" s="22">
        <v>75.655657524585536</v>
      </c>
      <c r="I229" s="22">
        <v>95.588028895613547</v>
      </c>
      <c r="J229" s="22">
        <v>56.238921120585182</v>
      </c>
      <c r="K229" s="18"/>
      <c r="L229" s="20">
        <v>43952</v>
      </c>
      <c r="M229" s="22">
        <v>66.10294813704634</v>
      </c>
      <c r="N229" s="22">
        <v>64.92558496894344</v>
      </c>
      <c r="O229" s="22">
        <v>60.620372943696985</v>
      </c>
      <c r="P229" s="22">
        <v>82.778641284837676</v>
      </c>
      <c r="Q229" s="22">
        <v>46.389292074906649</v>
      </c>
      <c r="R229" s="22">
        <v>135.6642307870469</v>
      </c>
      <c r="S229" s="22">
        <v>78.491044474870208</v>
      </c>
      <c r="T229" s="22">
        <v>94.645908296589226</v>
      </c>
      <c r="U229" s="22">
        <v>63.283479707116086</v>
      </c>
    </row>
    <row r="230" spans="1:21" s="21" customFormat="1">
      <c r="A230" s="20">
        <v>43983</v>
      </c>
      <c r="B230" s="22">
        <v>80.497556181619174</v>
      </c>
      <c r="C230" s="22">
        <v>81.470240325775151</v>
      </c>
      <c r="D230" s="22">
        <v>78.523691187716167</v>
      </c>
      <c r="E230" s="22">
        <v>109.75551977985553</v>
      </c>
      <c r="F230" s="22">
        <v>59.354728628411181</v>
      </c>
      <c r="G230" s="22">
        <v>193.27537232672486</v>
      </c>
      <c r="H230" s="22">
        <v>97.740269739100313</v>
      </c>
      <c r="I230" s="22">
        <v>104.11218733305128</v>
      </c>
      <c r="J230" s="22">
        <v>79.552695953049806</v>
      </c>
      <c r="K230" s="18"/>
      <c r="L230" s="20">
        <v>43983</v>
      </c>
      <c r="M230" s="22">
        <v>58.454996217507869</v>
      </c>
      <c r="N230" s="22">
        <v>56.081059952468706</v>
      </c>
      <c r="O230" s="22">
        <v>56.849770545245917</v>
      </c>
      <c r="P230" s="22">
        <v>79.681208236251877</v>
      </c>
      <c r="Q230" s="22">
        <v>44.373061855045407</v>
      </c>
      <c r="R230" s="22">
        <v>131.43219823162474</v>
      </c>
      <c r="S230" s="22">
        <v>75.572906056792888</v>
      </c>
      <c r="T230" s="22">
        <v>88.506786636824359</v>
      </c>
      <c r="U230" s="22">
        <v>57.369176371957543</v>
      </c>
    </row>
    <row r="231" spans="1:21" s="21" customFormat="1">
      <c r="A231" s="20"/>
      <c r="B231" s="22"/>
      <c r="C231" s="22"/>
      <c r="D231" s="22"/>
      <c r="E231" s="22"/>
      <c r="F231" s="22"/>
      <c r="G231" s="22"/>
      <c r="H231" s="22"/>
      <c r="I231" s="22"/>
      <c r="J231" s="22"/>
      <c r="K231" s="18"/>
      <c r="L231" s="20"/>
      <c r="M231" s="22"/>
      <c r="N231" s="22"/>
      <c r="O231" s="22"/>
      <c r="P231" s="22"/>
      <c r="Q231" s="22"/>
      <c r="R231" s="22"/>
      <c r="S231" s="22"/>
      <c r="T231" s="22"/>
      <c r="U231" s="22"/>
    </row>
    <row r="232" spans="1:21">
      <c r="A232" s="25" t="s">
        <v>21</v>
      </c>
      <c r="B232" s="26"/>
      <c r="C232" s="26"/>
      <c r="D232" s="26"/>
      <c r="E232" s="26"/>
      <c r="F232" s="26"/>
      <c r="G232" s="26"/>
      <c r="H232" s="26"/>
      <c r="I232" s="26"/>
      <c r="J232" s="26"/>
      <c r="L232" s="23" t="s">
        <v>21</v>
      </c>
      <c r="M232" s="23"/>
      <c r="N232" s="23"/>
      <c r="O232" s="23"/>
      <c r="P232" s="23"/>
      <c r="Q232" s="23"/>
      <c r="R232" s="23"/>
      <c r="S232" s="23"/>
      <c r="T232" s="23"/>
      <c r="U232" s="23"/>
    </row>
    <row r="233" spans="1:21" hidden="1">
      <c r="A233" s="20">
        <v>41791</v>
      </c>
      <c r="B233" s="22">
        <v>1.0023372856199586</v>
      </c>
      <c r="C233" s="22">
        <v>0.64473499206756912</v>
      </c>
      <c r="D233" s="22">
        <v>-1.099720453069807</v>
      </c>
      <c r="E233" s="22">
        <v>-4.399645375440457</v>
      </c>
      <c r="F233" s="22">
        <v>3.0544651995547412</v>
      </c>
      <c r="G233" s="22">
        <v>-0.67477836009808811</v>
      </c>
      <c r="H233" s="22">
        <v>-1.3097023192258348</v>
      </c>
      <c r="I233" s="22">
        <v>4.77972397474025</v>
      </c>
      <c r="J233" s="22">
        <v>0.70252949603626291</v>
      </c>
      <c r="L233" s="20">
        <v>41791</v>
      </c>
      <c r="M233" s="22">
        <v>1.3278351796904815</v>
      </c>
      <c r="N233" s="22">
        <v>0.86697820222727273</v>
      </c>
      <c r="O233" s="22">
        <v>-0.5229057560829915</v>
      </c>
      <c r="P233" s="22">
        <v>1.006508474389193</v>
      </c>
      <c r="Q233" s="22">
        <v>0.5798257753192928</v>
      </c>
      <c r="R233" s="22">
        <v>1.5474499918480547</v>
      </c>
      <c r="S233" s="22">
        <v>9.3982272702959335E-2</v>
      </c>
      <c r="T233" s="22">
        <v>1.0767913961211804</v>
      </c>
      <c r="U233" s="22">
        <v>0.68208777439451751</v>
      </c>
    </row>
    <row r="234" spans="1:21" hidden="1">
      <c r="A234" s="20">
        <v>41821</v>
      </c>
      <c r="B234" s="22">
        <v>1.3495862180246547</v>
      </c>
      <c r="C234" s="22">
        <v>-0.47596215537888042</v>
      </c>
      <c r="D234" s="22">
        <v>-0.94216729480451988</v>
      </c>
      <c r="E234" s="22">
        <v>0.82134313264998582</v>
      </c>
      <c r="F234" s="22">
        <v>-0.48618269471549524</v>
      </c>
      <c r="G234" s="22">
        <v>12.691794517805576</v>
      </c>
      <c r="H234" s="22">
        <v>4.1056652657105417</v>
      </c>
      <c r="I234" s="22">
        <v>3.2985729999395375</v>
      </c>
      <c r="J234" s="22">
        <v>0.18872352775677825</v>
      </c>
      <c r="L234" s="20">
        <v>41821</v>
      </c>
      <c r="M234" s="22">
        <v>1.6321858891159309</v>
      </c>
      <c r="N234" s="22">
        <v>0.99696750818063151</v>
      </c>
      <c r="O234" s="22">
        <v>-0.3881047109374407</v>
      </c>
      <c r="P234" s="22">
        <v>0.96351060538695776</v>
      </c>
      <c r="Q234" s="22">
        <v>0.7969762596255805</v>
      </c>
      <c r="R234" s="22">
        <v>1.3031562872093616</v>
      </c>
      <c r="S234" s="22">
        <v>-1.0815460854868775</v>
      </c>
      <c r="T234" s="22">
        <v>1.1242161136837012</v>
      </c>
      <c r="U234" s="22">
        <v>0.88989020991422763</v>
      </c>
    </row>
    <row r="235" spans="1:21" hidden="1">
      <c r="A235" s="20">
        <v>41852</v>
      </c>
      <c r="B235" s="22">
        <v>2.410004175958889</v>
      </c>
      <c r="C235" s="22">
        <v>1.761997051203366</v>
      </c>
      <c r="D235" s="22">
        <v>0.97720145611882003</v>
      </c>
      <c r="E235" s="22">
        <v>3.7003125255000668</v>
      </c>
      <c r="F235" s="22">
        <v>2.3311189804888386</v>
      </c>
      <c r="G235" s="22">
        <v>-3.5036543190962561</v>
      </c>
      <c r="H235" s="22">
        <v>-5.6433160964095777</v>
      </c>
      <c r="I235" s="22">
        <v>-6.8275171876303773</v>
      </c>
      <c r="J235" s="22">
        <v>1.661359614438723</v>
      </c>
      <c r="L235" s="20">
        <v>41852</v>
      </c>
      <c r="M235" s="22">
        <v>1.8238916984110602</v>
      </c>
      <c r="N235" s="22">
        <v>1.0050845932872363</v>
      </c>
      <c r="O235" s="22">
        <v>7.2552868371474233E-2</v>
      </c>
      <c r="P235" s="22">
        <v>0.90556543532467515</v>
      </c>
      <c r="Q235" s="22">
        <v>0.71728477021406434</v>
      </c>
      <c r="R235" s="22">
        <v>1.2007379833853093</v>
      </c>
      <c r="S235" s="22">
        <v>-1.7441846506663978</v>
      </c>
      <c r="T235" s="22">
        <v>1.4584567637346453</v>
      </c>
      <c r="U235" s="22">
        <v>1.0634729692951481</v>
      </c>
    </row>
    <row r="236" spans="1:21" hidden="1">
      <c r="A236" s="20">
        <v>41883</v>
      </c>
      <c r="B236" s="22">
        <v>1.9840985073902146</v>
      </c>
      <c r="C236" s="22">
        <v>2.2437626283477385</v>
      </c>
      <c r="D236" s="22">
        <v>-0.51646821149648758</v>
      </c>
      <c r="E236" s="22">
        <v>8.1217757363987175E-2</v>
      </c>
      <c r="F236" s="22">
        <v>0.75867869239966979</v>
      </c>
      <c r="G236" s="22">
        <v>-0.18854703927316052</v>
      </c>
      <c r="H236" s="22">
        <v>-5.6015417808080343</v>
      </c>
      <c r="I236" s="22">
        <v>6.927186317599805</v>
      </c>
      <c r="J236" s="22">
        <v>1.5102329963907977</v>
      </c>
      <c r="L236" s="20">
        <v>41883</v>
      </c>
      <c r="M236" s="22">
        <v>1.7857607124733335</v>
      </c>
      <c r="N236" s="22">
        <v>0.81361562597992076</v>
      </c>
      <c r="O236" s="22">
        <v>0.44129296250325467</v>
      </c>
      <c r="P236" s="22">
        <v>0.36249950619169624</v>
      </c>
      <c r="Q236" s="22">
        <v>0.16120251538842467</v>
      </c>
      <c r="R236" s="22">
        <v>0.90656923179265902</v>
      </c>
      <c r="S236" s="22">
        <v>-1.6122377051939054</v>
      </c>
      <c r="T236" s="22">
        <v>1.6093474022072627</v>
      </c>
      <c r="U236" s="22">
        <v>1.0127500504091103</v>
      </c>
    </row>
    <row r="237" spans="1:21" hidden="1">
      <c r="A237" s="20">
        <v>41913</v>
      </c>
      <c r="B237" s="22">
        <v>0.73015313086372657</v>
      </c>
      <c r="C237" s="22">
        <v>0.13392592600337139</v>
      </c>
      <c r="D237" s="22">
        <v>1.1806157521581753</v>
      </c>
      <c r="E237" s="22">
        <v>0.12094909214938809</v>
      </c>
      <c r="F237" s="22">
        <v>2.173971636366872</v>
      </c>
      <c r="G237" s="22">
        <v>1.0319466665497146</v>
      </c>
      <c r="H237" s="22">
        <v>2.2907656208454625</v>
      </c>
      <c r="I237" s="22">
        <v>2.8385291708994629</v>
      </c>
      <c r="J237" s="22">
        <v>0.66649036536618667</v>
      </c>
      <c r="L237" s="20">
        <v>41913</v>
      </c>
      <c r="M237" s="22">
        <v>1.5893366629850618</v>
      </c>
      <c r="N237" s="22">
        <v>0.59441821721786425</v>
      </c>
      <c r="O237" s="22">
        <v>0.53298475870708728</v>
      </c>
      <c r="P237" s="22">
        <v>-0.30124326748561714</v>
      </c>
      <c r="Q237" s="22">
        <v>-0.70741663083380502</v>
      </c>
      <c r="R237" s="22">
        <v>0.93157443270384022</v>
      </c>
      <c r="S237" s="22">
        <v>-0.81505699910634632</v>
      </c>
      <c r="T237" s="22">
        <v>1.4226338085868093</v>
      </c>
      <c r="U237" s="22">
        <v>0.79526117467835888</v>
      </c>
    </row>
    <row r="238" spans="1:21" hidden="1">
      <c r="A238" s="20">
        <v>41944</v>
      </c>
      <c r="B238" s="22">
        <v>3.0575344159232003</v>
      </c>
      <c r="C238" s="22">
        <v>-0.78731405970196988</v>
      </c>
      <c r="D238" s="22">
        <v>0.67093825266486817</v>
      </c>
      <c r="E238" s="22">
        <v>-7.4545406053942997E-3</v>
      </c>
      <c r="F238" s="22">
        <v>-6.5098367646651951</v>
      </c>
      <c r="G238" s="22">
        <v>-3.2981834921573636</v>
      </c>
      <c r="H238" s="22">
        <v>-0.99029328987266751</v>
      </c>
      <c r="I238" s="22">
        <v>3.9836199067395199</v>
      </c>
      <c r="J238" s="22">
        <v>0.28010138197409162</v>
      </c>
      <c r="L238" s="20">
        <v>41944</v>
      </c>
      <c r="M238" s="22">
        <v>1.437649995800399</v>
      </c>
      <c r="N238" s="22">
        <v>0.64926815696404105</v>
      </c>
      <c r="O238" s="22">
        <v>0.51764557827095814</v>
      </c>
      <c r="P238" s="22">
        <v>-0.74199176024349356</v>
      </c>
      <c r="Q238" s="22">
        <v>-1.6525213361048259</v>
      </c>
      <c r="R238" s="22">
        <v>1.0459576937972059</v>
      </c>
      <c r="S238" s="22">
        <v>0.15347096308791208</v>
      </c>
      <c r="T238" s="22">
        <v>1.5576378082371036</v>
      </c>
      <c r="U238" s="22">
        <v>0.6458196172739008</v>
      </c>
    </row>
    <row r="239" spans="1:21" hidden="1">
      <c r="A239" s="20">
        <v>41974</v>
      </c>
      <c r="B239" s="22">
        <v>-0.76487266160640388</v>
      </c>
      <c r="C239" s="22">
        <v>-0.65677431720592949</v>
      </c>
      <c r="D239" s="22">
        <v>2.2576838233321155</v>
      </c>
      <c r="E239" s="22">
        <v>-4.9947894687900884</v>
      </c>
      <c r="F239" s="22">
        <v>-4.674294361925817</v>
      </c>
      <c r="G239" s="22">
        <v>7.6247757117148041</v>
      </c>
      <c r="H239" s="22">
        <v>3.6116485161522291</v>
      </c>
      <c r="I239" s="22">
        <v>-4.960061053849401</v>
      </c>
      <c r="J239" s="22">
        <v>-0.26432846066539639</v>
      </c>
      <c r="L239" s="20">
        <v>41974</v>
      </c>
      <c r="M239" s="22">
        <v>1.3711243035490668</v>
      </c>
      <c r="N239" s="22">
        <v>0.90668298699449679</v>
      </c>
      <c r="O239" s="22">
        <v>0.55110210014515815</v>
      </c>
      <c r="P239" s="22">
        <v>-0.93942711371947496</v>
      </c>
      <c r="Q239" s="22">
        <v>-2.496032693894378</v>
      </c>
      <c r="R239" s="22">
        <v>1.1214541881833924</v>
      </c>
      <c r="S239" s="22">
        <v>0.70000262265774893</v>
      </c>
      <c r="T239" s="22">
        <v>2.0031014523973738</v>
      </c>
      <c r="U239" s="22">
        <v>0.61828322420902282</v>
      </c>
    </row>
    <row r="240" spans="1:21" hidden="1">
      <c r="A240" s="20">
        <v>42005</v>
      </c>
      <c r="B240" s="22">
        <v>2.532811088703653</v>
      </c>
      <c r="C240" s="22">
        <v>3.9473376927236359</v>
      </c>
      <c r="D240" s="22">
        <v>-0.6414408213224192</v>
      </c>
      <c r="E240" s="22">
        <v>0.97365861759098493</v>
      </c>
      <c r="F240" s="22">
        <v>2.9138099528360328</v>
      </c>
      <c r="G240" s="22">
        <v>-0.37497561101535837</v>
      </c>
      <c r="H240" s="22">
        <v>2.9753028275322038</v>
      </c>
      <c r="I240" s="22">
        <v>8.7510277009014317</v>
      </c>
      <c r="J240" s="22">
        <v>2.0836051405205041</v>
      </c>
      <c r="L240" s="20">
        <v>42005</v>
      </c>
      <c r="M240" s="22">
        <v>1.3187959387278738</v>
      </c>
      <c r="N240" s="22">
        <v>1.0843153669992205</v>
      </c>
      <c r="O240" s="22">
        <v>0.52820796563086958</v>
      </c>
      <c r="P240" s="22">
        <v>-0.92911579541735989</v>
      </c>
      <c r="Q240" s="22">
        <v>-2.9102995810801389</v>
      </c>
      <c r="R240" s="22">
        <v>1.3630630122730736</v>
      </c>
      <c r="S240" s="22">
        <v>0.84864553691967615</v>
      </c>
      <c r="T240" s="22">
        <v>2.5383310113185331</v>
      </c>
      <c r="U240" s="22">
        <v>0.60167831994971266</v>
      </c>
    </row>
    <row r="241" spans="1:21" hidden="1">
      <c r="A241" s="20">
        <v>42036</v>
      </c>
      <c r="B241" s="22">
        <v>0.59006055299522586</v>
      </c>
      <c r="C241" s="22">
        <v>0.99748748413155397</v>
      </c>
      <c r="D241" s="22">
        <v>-3.7598996727978005</v>
      </c>
      <c r="E241" s="22">
        <v>-1.4501564202543733</v>
      </c>
      <c r="F241" s="22">
        <v>-3.6006646368818167</v>
      </c>
      <c r="G241" s="22">
        <v>2.6760914772215898</v>
      </c>
      <c r="H241" s="22">
        <v>-1.7301965248150708</v>
      </c>
      <c r="I241" s="22">
        <v>-7.4381544357783724</v>
      </c>
      <c r="J241" s="22">
        <v>-0.8536009724264062</v>
      </c>
      <c r="L241" s="20">
        <v>42036</v>
      </c>
      <c r="M241" s="22">
        <v>1.3637540066149541</v>
      </c>
      <c r="N241" s="22">
        <v>1.2322173367631279</v>
      </c>
      <c r="O241" s="22">
        <v>0.60266481000155636</v>
      </c>
      <c r="P241" s="22">
        <v>-0.51410274546273627</v>
      </c>
      <c r="Q241" s="22">
        <v>-2.7819134621617252</v>
      </c>
      <c r="R241" s="22">
        <v>1.6945730507275272</v>
      </c>
      <c r="S241" s="22">
        <v>0.6876998166861199</v>
      </c>
      <c r="T241" s="22">
        <v>2.8568592184751651</v>
      </c>
      <c r="U241" s="22">
        <v>0.68144195430318177</v>
      </c>
    </row>
    <row r="242" spans="1:21" hidden="1">
      <c r="A242" s="20">
        <v>42064</v>
      </c>
      <c r="B242" s="22">
        <v>2.0744335239189127</v>
      </c>
      <c r="C242" s="22">
        <v>1.2916894634484635</v>
      </c>
      <c r="D242" s="22">
        <v>5.7119730935710606</v>
      </c>
      <c r="E242" s="22">
        <v>2.8822512509810565</v>
      </c>
      <c r="F242" s="22">
        <v>-4.594583388015721</v>
      </c>
      <c r="G242" s="22">
        <v>4.5672330210670111</v>
      </c>
      <c r="H242" s="22">
        <v>-0.43092889340886131</v>
      </c>
      <c r="I242" s="22">
        <v>14.563528649391657</v>
      </c>
      <c r="J242" s="22">
        <v>2.2711977525036815</v>
      </c>
      <c r="L242" s="20">
        <v>42064</v>
      </c>
      <c r="M242" s="22">
        <v>1.4006726885054093</v>
      </c>
      <c r="N242" s="22">
        <v>1.2936546110777556</v>
      </c>
      <c r="O242" s="22">
        <v>0.70249231045332294</v>
      </c>
      <c r="P242" s="22">
        <v>-4.5734807208646089E-2</v>
      </c>
      <c r="Q242" s="22">
        <v>-2.0459803720377039</v>
      </c>
      <c r="R242" s="22">
        <v>1.7381541420331104</v>
      </c>
      <c r="S242" s="22">
        <v>0.37746768131647457</v>
      </c>
      <c r="T242" s="22">
        <v>2.9499279629595492</v>
      </c>
      <c r="U242" s="22">
        <v>0.8151247297603561</v>
      </c>
    </row>
    <row r="243" spans="1:21" hidden="1">
      <c r="A243" s="20">
        <v>42095</v>
      </c>
      <c r="B243" s="22">
        <v>2.2540007649558049</v>
      </c>
      <c r="C243" s="22">
        <v>1.7181939086251958</v>
      </c>
      <c r="D243" s="22">
        <v>1.2988838998845722</v>
      </c>
      <c r="E243" s="22">
        <v>7.9656113304764631E-2</v>
      </c>
      <c r="F243" s="22">
        <v>-1.1604943903089691</v>
      </c>
      <c r="G243" s="22">
        <v>-8.4479081426546969</v>
      </c>
      <c r="H243" s="22">
        <v>-2.3378078830316866</v>
      </c>
      <c r="I243" s="22">
        <v>6.4465138464303351</v>
      </c>
      <c r="J243" s="22">
        <v>1.0944862324746794</v>
      </c>
      <c r="L243" s="20">
        <v>42095</v>
      </c>
      <c r="M243" s="22">
        <v>1.3760231386806083</v>
      </c>
      <c r="N243" s="22">
        <v>1.2221432273679369</v>
      </c>
      <c r="O243" s="22">
        <v>0.80144529905645356</v>
      </c>
      <c r="P243" s="22">
        <v>0.30544361430460754</v>
      </c>
      <c r="Q243" s="22">
        <v>-1.0655717801124638</v>
      </c>
      <c r="R243" s="22">
        <v>1.931186494786246</v>
      </c>
      <c r="S243" s="22">
        <v>0.16758518918511811</v>
      </c>
      <c r="T243" s="22">
        <v>2.8704281120341761</v>
      </c>
      <c r="U243" s="22">
        <v>0.92392685532975349</v>
      </c>
    </row>
    <row r="244" spans="1:21" hidden="1">
      <c r="A244" s="20">
        <v>42125</v>
      </c>
      <c r="B244" s="22">
        <v>-1.0820253743384995</v>
      </c>
      <c r="C244" s="22">
        <v>-1.4325509905492311</v>
      </c>
      <c r="D244" s="22">
        <v>-1.2386409938525418</v>
      </c>
      <c r="E244" s="22">
        <v>-2.0070632751352235</v>
      </c>
      <c r="F244" s="22">
        <v>-2.4470443845122105</v>
      </c>
      <c r="G244" s="22">
        <v>7.3815466820177136</v>
      </c>
      <c r="H244" s="22">
        <v>0.80169053231642806</v>
      </c>
      <c r="I244" s="22">
        <v>-6.5668231895930234</v>
      </c>
      <c r="J244" s="22">
        <v>-1.3855547940870707</v>
      </c>
      <c r="L244" s="20">
        <v>42125</v>
      </c>
      <c r="M244" s="22">
        <v>1.3079338945076699</v>
      </c>
      <c r="N244" s="22">
        <v>1.0180067720959869</v>
      </c>
      <c r="O244" s="22">
        <v>0.85127570688479182</v>
      </c>
      <c r="P244" s="22">
        <v>0.53467847411016578</v>
      </c>
      <c r="Q244" s="22">
        <v>-0.18396150243003717</v>
      </c>
      <c r="R244" s="22">
        <v>2.2644156998269125</v>
      </c>
      <c r="S244" s="22">
        <v>8.8105294492805797E-2</v>
      </c>
      <c r="T244" s="22">
        <v>2.4564116230898918</v>
      </c>
      <c r="U244" s="22">
        <v>0.96391108089312638</v>
      </c>
    </row>
    <row r="245" spans="1:21" hidden="1">
      <c r="A245" s="20">
        <v>42156</v>
      </c>
      <c r="B245" s="22">
        <v>3.4938017798949375</v>
      </c>
      <c r="C245" s="22">
        <v>2.4694103010650963</v>
      </c>
      <c r="D245" s="22">
        <v>1.0402255076754869</v>
      </c>
      <c r="E245" s="22">
        <v>1.9391461019891381</v>
      </c>
      <c r="F245" s="22">
        <v>6.6128543901172918</v>
      </c>
      <c r="G245" s="22">
        <v>9.1906713235127171</v>
      </c>
      <c r="H245" s="22">
        <v>6.3929033594413198</v>
      </c>
      <c r="I245" s="22">
        <v>5.2769049306328242</v>
      </c>
      <c r="J245" s="22">
        <v>3.2576350482318475</v>
      </c>
      <c r="L245" s="20">
        <v>42156</v>
      </c>
      <c r="M245" s="22">
        <v>1.179251646444925</v>
      </c>
      <c r="N245" s="22">
        <v>0.75417553079893196</v>
      </c>
      <c r="O245" s="22">
        <v>0.73487584047438759</v>
      </c>
      <c r="P245" s="22">
        <v>0.5950460580276058</v>
      </c>
      <c r="Q245" s="22">
        <v>0.37219866541822455</v>
      </c>
      <c r="R245" s="22">
        <v>2.5082337551035891</v>
      </c>
      <c r="S245" s="22">
        <v>-6.2994343331496339E-2</v>
      </c>
      <c r="T245" s="22">
        <v>1.9744948922716787</v>
      </c>
      <c r="U245" s="22">
        <v>0.89646919403460856</v>
      </c>
    </row>
    <row r="246" spans="1:21" hidden="1">
      <c r="A246" s="20">
        <v>42186</v>
      </c>
      <c r="B246" s="22">
        <v>0.36810258052344125</v>
      </c>
      <c r="C246" s="22">
        <v>0.87829745546817151</v>
      </c>
      <c r="D246" s="22">
        <v>1.1302354662224872</v>
      </c>
      <c r="E246" s="22">
        <v>0.30921082817354772</v>
      </c>
      <c r="F246" s="22">
        <v>-0.78748294603433067</v>
      </c>
      <c r="G246" s="22">
        <v>-1.6900435084500316</v>
      </c>
      <c r="H246" s="22">
        <v>-3.4091151674402198</v>
      </c>
      <c r="I246" s="22">
        <v>0.33417773120618222</v>
      </c>
      <c r="J246" s="22">
        <v>0.26633120601664473</v>
      </c>
      <c r="L246" s="20">
        <v>42186</v>
      </c>
      <c r="M246" s="22">
        <v>0.97068675751093281</v>
      </c>
      <c r="N246" s="22">
        <v>0.50581115545182342</v>
      </c>
      <c r="O246" s="22">
        <v>0.42878215198720682</v>
      </c>
      <c r="P246" s="22">
        <v>0.58764756293913933</v>
      </c>
      <c r="Q246" s="22">
        <v>0.57371604620027483</v>
      </c>
      <c r="R246" s="22">
        <v>2.3062254852829227</v>
      </c>
      <c r="S246" s="22">
        <v>-0.38529910449005911</v>
      </c>
      <c r="T246" s="22">
        <v>1.3839332502010677</v>
      </c>
      <c r="U246" s="22">
        <v>0.71041895806848743</v>
      </c>
    </row>
    <row r="247" spans="1:21" hidden="1">
      <c r="A247" s="20">
        <v>42217</v>
      </c>
      <c r="B247" s="22">
        <v>-4.6989712696955621E-2</v>
      </c>
      <c r="C247" s="22">
        <v>0.26611553739822114</v>
      </c>
      <c r="D247" s="22">
        <v>-0.9942174136210582</v>
      </c>
      <c r="E247" s="22">
        <v>0.65884192932259111</v>
      </c>
      <c r="F247" s="22">
        <v>-0.36483808185533917</v>
      </c>
      <c r="G247" s="22">
        <v>-0.94583839419316007</v>
      </c>
      <c r="H247" s="22">
        <v>-2.2328652792511292</v>
      </c>
      <c r="I247" s="22">
        <v>1.5321238226754303</v>
      </c>
      <c r="J247" s="22">
        <v>0.39959385319296814</v>
      </c>
      <c r="L247" s="20">
        <v>42217</v>
      </c>
      <c r="M247" s="22">
        <v>0.83720416561965294</v>
      </c>
      <c r="N247" s="22">
        <v>0.34638643680173686</v>
      </c>
      <c r="O247" s="22">
        <v>5.7437976336345287E-2</v>
      </c>
      <c r="P247" s="22">
        <v>0.52613544278582935</v>
      </c>
      <c r="Q247" s="22">
        <v>0.1802104486491487</v>
      </c>
      <c r="R247" s="22">
        <v>1.4706154611902775</v>
      </c>
      <c r="S247" s="22">
        <v>-0.87375655088357007</v>
      </c>
      <c r="T247" s="22">
        <v>0.9598250608343335</v>
      </c>
      <c r="U247" s="22">
        <v>0.47290259296968884</v>
      </c>
    </row>
    <row r="248" spans="1:21" hidden="1">
      <c r="A248" s="20">
        <v>42248</v>
      </c>
      <c r="B248" s="22">
        <v>1.8908369234542874</v>
      </c>
      <c r="C248" s="22">
        <v>0.66116331579783605</v>
      </c>
      <c r="D248" s="22">
        <v>1.8135656133268867</v>
      </c>
      <c r="E248" s="22">
        <v>1.8762451941801004</v>
      </c>
      <c r="F248" s="22">
        <v>-1.4788606864060654</v>
      </c>
      <c r="G248" s="22">
        <v>5.5691380445568939</v>
      </c>
      <c r="H248" s="22">
        <v>-3.0585542746877366</v>
      </c>
      <c r="I248" s="22">
        <v>2.7344217529905279</v>
      </c>
      <c r="J248" s="22">
        <v>0.69419635763392762</v>
      </c>
      <c r="L248" s="20">
        <v>42248</v>
      </c>
      <c r="M248" s="22">
        <v>0.80099154570105213</v>
      </c>
      <c r="N248" s="22">
        <v>0.32962275628558757</v>
      </c>
      <c r="O248" s="22">
        <v>-0.14053896473767225</v>
      </c>
      <c r="P248" s="22">
        <v>0.44229711018918749</v>
      </c>
      <c r="Q248" s="22">
        <v>-0.90670046018720996</v>
      </c>
      <c r="R248" s="22">
        <v>0.66824447834193279</v>
      </c>
      <c r="S248" s="22">
        <v>-1.2153603668122059</v>
      </c>
      <c r="T248" s="22">
        <v>0.71335539648170254</v>
      </c>
      <c r="U248" s="22">
        <v>0.29866219363758262</v>
      </c>
    </row>
    <row r="249" spans="1:21" hidden="1">
      <c r="A249" s="20">
        <v>42278</v>
      </c>
      <c r="B249" s="22">
        <v>0.24229863053395206</v>
      </c>
      <c r="C249" s="22">
        <v>-1.6481312002633359</v>
      </c>
      <c r="D249" s="22">
        <v>-2.1113839336036762</v>
      </c>
      <c r="E249" s="22">
        <v>-0.76658759157733414</v>
      </c>
      <c r="F249" s="22">
        <v>-1.3819244135553532</v>
      </c>
      <c r="G249" s="22">
        <v>-2.417460878784226</v>
      </c>
      <c r="H249" s="22">
        <v>2.2314893143485079</v>
      </c>
      <c r="I249" s="22">
        <v>0.66326178565903149</v>
      </c>
      <c r="J249" s="22">
        <v>-0.81332920929291674</v>
      </c>
      <c r="L249" s="20">
        <v>42278</v>
      </c>
      <c r="M249" s="22">
        <v>0.51191955926998389</v>
      </c>
      <c r="N249" s="22">
        <v>7.5238323392241568E-2</v>
      </c>
      <c r="O249" s="22">
        <v>-0.5061465966664116</v>
      </c>
      <c r="P249" s="22">
        <v>3.3392177882547003E-2</v>
      </c>
      <c r="Q249" s="22">
        <v>-2.1429490771660369</v>
      </c>
      <c r="R249" s="22">
        <v>-0.52241593275957143</v>
      </c>
      <c r="S249" s="22">
        <v>-1.2061765527952844</v>
      </c>
      <c r="T249" s="22">
        <v>0.59310202866411998</v>
      </c>
      <c r="U249" s="22">
        <v>-0.11253212502586507</v>
      </c>
    </row>
    <row r="250" spans="1:21" hidden="1">
      <c r="A250" s="20">
        <v>42309</v>
      </c>
      <c r="B250" s="22">
        <v>-9.7788705951501242E-2</v>
      </c>
      <c r="C250" s="22">
        <v>0.20356163138868055</v>
      </c>
      <c r="D250" s="22">
        <v>-0.58180873314358905</v>
      </c>
      <c r="E250" s="22">
        <v>-0.73274466967399121</v>
      </c>
      <c r="F250" s="22">
        <v>-3.1739525603902337</v>
      </c>
      <c r="G250" s="22">
        <v>-2.6349082368137573</v>
      </c>
      <c r="H250" s="22">
        <v>-2.5197256390261487</v>
      </c>
      <c r="I250" s="22">
        <v>-1.6006637954823901</v>
      </c>
      <c r="J250" s="22">
        <v>-0.5290922199647099</v>
      </c>
      <c r="L250" s="20">
        <v>42309</v>
      </c>
      <c r="M250" s="22">
        <v>0.38680625030397664</v>
      </c>
      <c r="N250" s="22">
        <v>-3.8642334230260644E-2</v>
      </c>
      <c r="O250" s="22">
        <v>-0.76321921314004726</v>
      </c>
      <c r="P250" s="22">
        <v>-0.18368385705743151</v>
      </c>
      <c r="Q250" s="22">
        <v>-3.1242534633889392</v>
      </c>
      <c r="R250" s="22">
        <v>-1.2518433501414705</v>
      </c>
      <c r="S250" s="22">
        <v>-0.69091990786563429</v>
      </c>
      <c r="T250" s="22">
        <v>0.15732995717488052</v>
      </c>
      <c r="U250" s="22">
        <v>-0.35938337612866178</v>
      </c>
    </row>
    <row r="251" spans="1:21" hidden="1">
      <c r="A251" s="20">
        <v>42339</v>
      </c>
      <c r="B251" s="22">
        <v>1.1225105912703128</v>
      </c>
      <c r="C251" s="22">
        <v>1.6312441849570121</v>
      </c>
      <c r="D251" s="22">
        <v>-9.3858554631438551E-2</v>
      </c>
      <c r="E251" s="22">
        <v>0.6167759297418911</v>
      </c>
      <c r="F251" s="22">
        <v>-4.1263334665272282</v>
      </c>
      <c r="G251" s="22">
        <v>-2.115003670206093</v>
      </c>
      <c r="H251" s="22">
        <v>-0.33155122747407972</v>
      </c>
      <c r="I251" s="22">
        <v>-2.4390811207034773</v>
      </c>
      <c r="J251" s="22">
        <v>0.46681746093848631</v>
      </c>
      <c r="L251" s="20">
        <v>42339</v>
      </c>
      <c r="M251" s="22">
        <v>0.57130169452035773</v>
      </c>
      <c r="N251" s="22">
        <v>0.17088156919501785</v>
      </c>
      <c r="O251" s="22">
        <v>-0.64419775720539008</v>
      </c>
      <c r="P251" s="22">
        <v>6.2571602910594493E-2</v>
      </c>
      <c r="Q251" s="22">
        <v>-3.6149448845829539</v>
      </c>
      <c r="R251" s="22">
        <v>-1.2314062781403692</v>
      </c>
      <c r="S251" s="22">
        <v>0.20291803832294875</v>
      </c>
      <c r="T251" s="22">
        <v>-7.032110848106754E-2</v>
      </c>
      <c r="U251" s="22">
        <v>-0.21183774654845422</v>
      </c>
    </row>
    <row r="252" spans="1:21" hidden="1">
      <c r="A252" s="20">
        <v>42370</v>
      </c>
      <c r="B252" s="22">
        <v>1.4721276975172373</v>
      </c>
      <c r="C252" s="22">
        <v>1.3983437830423497</v>
      </c>
      <c r="D252" s="22">
        <v>-0.50362790820592807</v>
      </c>
      <c r="E252" s="22">
        <v>-1.248563265137193</v>
      </c>
      <c r="F252" s="22">
        <v>-3.894472521485028</v>
      </c>
      <c r="G252" s="22">
        <v>1.4231259968752568</v>
      </c>
      <c r="H252" s="22">
        <v>2.9314511233589684</v>
      </c>
      <c r="I252" s="22">
        <v>5.1363084552572076</v>
      </c>
      <c r="J252" s="22">
        <v>0.53364592090056817</v>
      </c>
      <c r="L252" s="20">
        <v>42370</v>
      </c>
      <c r="M252" s="22">
        <v>0.95416987123032015</v>
      </c>
      <c r="N252" s="22">
        <v>0.65745133313788529</v>
      </c>
      <c r="O252" s="22">
        <v>-0.23027666840198435</v>
      </c>
      <c r="P252" s="22">
        <v>0.80240230570092308</v>
      </c>
      <c r="Q252" s="22">
        <v>-3.5121333936437225</v>
      </c>
      <c r="R252" s="22">
        <v>-0.63605437737702175</v>
      </c>
      <c r="S252" s="22">
        <v>1.1926699594521324</v>
      </c>
      <c r="T252" s="22">
        <v>0.6449711336824322</v>
      </c>
      <c r="U252" s="22">
        <v>0.26342274280455058</v>
      </c>
    </row>
    <row r="253" spans="1:21" hidden="1">
      <c r="A253" s="20">
        <v>42401</v>
      </c>
      <c r="B253" s="22">
        <v>-0.79858054199100081</v>
      </c>
      <c r="C253" s="22">
        <v>-0.89309057462037345</v>
      </c>
      <c r="D253" s="22">
        <v>-1.0795630456874648</v>
      </c>
      <c r="E253" s="22">
        <v>3.5019727265172236</v>
      </c>
      <c r="F253" s="22">
        <v>-5.3377659602249281</v>
      </c>
      <c r="G253" s="22">
        <v>2.7941945786374731</v>
      </c>
      <c r="H253" s="22">
        <v>0.88554335388619165</v>
      </c>
      <c r="I253" s="22">
        <v>-0.38621731360493072</v>
      </c>
      <c r="J253" s="22">
        <v>-0.65929171457939617</v>
      </c>
      <c r="L253" s="20">
        <v>42401</v>
      </c>
      <c r="M253" s="22">
        <v>1.2130847251330437</v>
      </c>
      <c r="N253" s="22">
        <v>1.06032823146613</v>
      </c>
      <c r="O253" s="22">
        <v>0.1273284853830603</v>
      </c>
      <c r="P253" s="22">
        <v>1.6196523746608023</v>
      </c>
      <c r="Q253" s="22">
        <v>-3.0416622060898248</v>
      </c>
      <c r="R253" s="22">
        <v>0.16159401684154773</v>
      </c>
      <c r="S253" s="22">
        <v>1.8272438253281535</v>
      </c>
      <c r="T253" s="22">
        <v>1.6446509964720804</v>
      </c>
      <c r="U253" s="22">
        <v>0.69059209287041767</v>
      </c>
    </row>
    <row r="254" spans="1:21" hidden="1">
      <c r="A254" s="20">
        <v>42430</v>
      </c>
      <c r="B254" s="22">
        <v>-2.3293614530664257</v>
      </c>
      <c r="C254" s="22">
        <v>-4.7053585010152688</v>
      </c>
      <c r="D254" s="22">
        <v>-3.4247223416768975</v>
      </c>
      <c r="E254" s="22">
        <v>-3.6291409523763036</v>
      </c>
      <c r="F254" s="22">
        <v>1.0565875592565703</v>
      </c>
      <c r="G254" s="22">
        <v>-12.903072890503012</v>
      </c>
      <c r="H254" s="22">
        <v>0.51897862602021405</v>
      </c>
      <c r="I254" s="22">
        <v>-0.52557737794879245</v>
      </c>
      <c r="J254" s="22">
        <v>-3.9502950807168702</v>
      </c>
      <c r="L254" s="20">
        <v>42430</v>
      </c>
      <c r="M254" s="22">
        <v>1.3396932085700541</v>
      </c>
      <c r="N254" s="22">
        <v>1.2847361917550586</v>
      </c>
      <c r="O254" s="22">
        <v>0.31157923114047037</v>
      </c>
      <c r="P254" s="22">
        <v>2.2833336599916265</v>
      </c>
      <c r="Q254" s="22">
        <v>-2.1576056599044762</v>
      </c>
      <c r="R254" s="22">
        <v>0.91857348416579043</v>
      </c>
      <c r="S254" s="22">
        <v>1.9755239134843237</v>
      </c>
      <c r="T254" s="22">
        <v>2.5084434690675721</v>
      </c>
      <c r="U254" s="22">
        <v>0.98569188488200155</v>
      </c>
    </row>
    <row r="255" spans="1:21" hidden="1">
      <c r="A255" s="20">
        <v>42461</v>
      </c>
      <c r="B255" s="22">
        <v>13.781823081893222</v>
      </c>
      <c r="C255" s="22">
        <v>15.255535562472318</v>
      </c>
      <c r="D255" s="22">
        <v>13.473065120947126</v>
      </c>
      <c r="E255" s="22">
        <v>16.153839606867777</v>
      </c>
      <c r="F255" s="22">
        <v>-2.2455000551324815</v>
      </c>
      <c r="G255" s="22">
        <v>23.805069984399864</v>
      </c>
      <c r="H255" s="22">
        <v>5.1595545459224894</v>
      </c>
      <c r="I255" s="22">
        <v>4.7504812367178886</v>
      </c>
      <c r="J255" s="22">
        <v>14.235149344306137</v>
      </c>
      <c r="L255" s="20">
        <v>42461</v>
      </c>
      <c r="M255" s="22">
        <v>1.2281917349153133</v>
      </c>
      <c r="N255" s="22">
        <v>1.1929270454865275</v>
      </c>
      <c r="O255" s="22">
        <v>0.30273176377910715</v>
      </c>
      <c r="P255" s="22">
        <v>2.4807810440328808</v>
      </c>
      <c r="Q255" s="22">
        <v>-1.1575633679215827</v>
      </c>
      <c r="R255" s="22">
        <v>1.226687771031564</v>
      </c>
      <c r="S255" s="22">
        <v>1.6464759134054106</v>
      </c>
      <c r="T255" s="22">
        <v>2.7907684450257477</v>
      </c>
      <c r="U255" s="22">
        <v>0.99792167021892908</v>
      </c>
    </row>
    <row r="256" spans="1:21" hidden="1">
      <c r="A256" s="20">
        <v>42491</v>
      </c>
      <c r="B256" s="22">
        <v>-6.5255650120108868</v>
      </c>
      <c r="C256" s="22">
        <v>-5.3214470911567275</v>
      </c>
      <c r="D256" s="22">
        <v>-7.8497045591994805</v>
      </c>
      <c r="E256" s="22">
        <v>-5.84318731501061</v>
      </c>
      <c r="F256" s="22">
        <v>0.6612165639576375</v>
      </c>
      <c r="G256" s="22">
        <v>-8.8643742206299976</v>
      </c>
      <c r="H256" s="22">
        <v>0.26627310175125274</v>
      </c>
      <c r="I256" s="22">
        <v>6.3603971387796463</v>
      </c>
      <c r="J256" s="22">
        <v>-5.9692177412434262</v>
      </c>
      <c r="L256" s="20">
        <v>42491</v>
      </c>
      <c r="M256" s="22">
        <v>0.80225668335232569</v>
      </c>
      <c r="N256" s="22">
        <v>0.80495708040102443</v>
      </c>
      <c r="O256" s="22">
        <v>0.13463943984073978</v>
      </c>
      <c r="P256" s="22">
        <v>2.1248748153961827</v>
      </c>
      <c r="Q256" s="22">
        <v>-0.3938198777889852</v>
      </c>
      <c r="R256" s="22">
        <v>1.1265893413907548</v>
      </c>
      <c r="S256" s="22">
        <v>0.98236084666227441</v>
      </c>
      <c r="T256" s="22">
        <v>2.3881818133470603</v>
      </c>
      <c r="U256" s="22">
        <v>0.71155892965745693</v>
      </c>
    </row>
    <row r="257" spans="1:21" hidden="1">
      <c r="A257" s="20">
        <v>42522</v>
      </c>
      <c r="B257" s="22">
        <v>0.44140034088400171</v>
      </c>
      <c r="C257" s="22">
        <v>0.47534805958306947</v>
      </c>
      <c r="D257" s="22">
        <v>-0.16782507012649717</v>
      </c>
      <c r="E257" s="22">
        <v>3.7334221920267083</v>
      </c>
      <c r="F257" s="22">
        <v>0.1640388233321346</v>
      </c>
      <c r="G257" s="22">
        <v>7.3496759206633158</v>
      </c>
      <c r="H257" s="22">
        <v>2.3471352575129174</v>
      </c>
      <c r="I257" s="22">
        <v>4.6910651479764169</v>
      </c>
      <c r="J257" s="22">
        <v>0.3842317161367248</v>
      </c>
      <c r="L257" s="20">
        <v>42522</v>
      </c>
      <c r="M257" s="22">
        <v>0.2906339297265248</v>
      </c>
      <c r="N257" s="22">
        <v>0.43816601102373909</v>
      </c>
      <c r="O257" s="22">
        <v>5.3471419830202649E-2</v>
      </c>
      <c r="P257" s="22">
        <v>1.4991868212548667</v>
      </c>
      <c r="Q257" s="22">
        <v>-4.5294186351867438E-2</v>
      </c>
      <c r="R257" s="22">
        <v>0.92272434789946089</v>
      </c>
      <c r="S257" s="22">
        <v>0.23824043346603219</v>
      </c>
      <c r="T257" s="22">
        <v>1.4676650163487608</v>
      </c>
      <c r="U257" s="22">
        <v>0.33217750924536915</v>
      </c>
    </row>
    <row r="258" spans="1:21" hidden="1">
      <c r="A258" s="20">
        <v>42552</v>
      </c>
      <c r="B258" s="22">
        <v>-8.2517625166332209E-2</v>
      </c>
      <c r="C258" s="22">
        <v>-0.77316864366983395</v>
      </c>
      <c r="D258" s="22">
        <v>-0.51866977877376996</v>
      </c>
      <c r="E258" s="22">
        <v>-0.83331966976403749</v>
      </c>
      <c r="F258" s="22">
        <v>-1.107347663079949</v>
      </c>
      <c r="G258" s="22">
        <v>-7.0385339068366477</v>
      </c>
      <c r="H258" s="22">
        <v>-5.2252794866154488</v>
      </c>
      <c r="I258" s="22">
        <v>-8.9450537538080397</v>
      </c>
      <c r="J258" s="22">
        <v>-0.75453247716498595</v>
      </c>
      <c r="L258" s="20">
        <v>42552</v>
      </c>
      <c r="M258" s="22">
        <v>-8.6063215342832677E-2</v>
      </c>
      <c r="N258" s="22">
        <v>0.28378828758594921</v>
      </c>
      <c r="O258" s="22">
        <v>0.12170342774304288</v>
      </c>
      <c r="P258" s="22">
        <v>0.89912691320242288</v>
      </c>
      <c r="Q258" s="22">
        <v>1.7268661192233026E-2</v>
      </c>
      <c r="R258" s="22">
        <v>0.75085064319814876</v>
      </c>
      <c r="S258" s="22">
        <v>-0.14046063482793159</v>
      </c>
      <c r="T258" s="22">
        <v>0.47615811235985461</v>
      </c>
      <c r="U258" s="22">
        <v>6.2880846932529266E-2</v>
      </c>
    </row>
    <row r="259" spans="1:21" hidden="1">
      <c r="A259" s="20">
        <v>42583</v>
      </c>
      <c r="B259" s="22">
        <v>0.7963991537758659</v>
      </c>
      <c r="C259" s="22">
        <v>0.92933982806088977</v>
      </c>
      <c r="D259" s="22">
        <v>2.1455461104228135</v>
      </c>
      <c r="E259" s="22">
        <v>2.134585060621518</v>
      </c>
      <c r="F259" s="22">
        <v>1.8395464353092308</v>
      </c>
      <c r="G259" s="22">
        <v>2.0055446304565407</v>
      </c>
      <c r="H259" s="22">
        <v>-0.93684414873816024</v>
      </c>
      <c r="I259" s="22">
        <v>4.3523907279024598</v>
      </c>
      <c r="J259" s="22">
        <v>1.2591748128126596</v>
      </c>
      <c r="L259" s="20">
        <v>42583</v>
      </c>
      <c r="M259" s="22">
        <v>-0.30921465752165034</v>
      </c>
      <c r="N259" s="22">
        <v>0.30129687906384106</v>
      </c>
      <c r="O259" s="22">
        <v>0.31619534231674606</v>
      </c>
      <c r="P259" s="22">
        <v>0.54326205032839425</v>
      </c>
      <c r="Q259" s="22">
        <v>6.6182446665564498E-2</v>
      </c>
      <c r="R259" s="22">
        <v>0.5861569854983486</v>
      </c>
      <c r="S259" s="22">
        <v>-0.50914635089630167</v>
      </c>
      <c r="T259" s="22">
        <v>-0.31276355700180147</v>
      </c>
      <c r="U259" s="22">
        <v>-5.2445980808187187E-2</v>
      </c>
    </row>
    <row r="260" spans="1:21" hidden="1">
      <c r="A260" s="20">
        <v>42614</v>
      </c>
      <c r="B260" s="22">
        <v>-0.99215344810824035</v>
      </c>
      <c r="C260" s="22">
        <v>-0.64363435250039913</v>
      </c>
      <c r="D260" s="22">
        <v>1.1793628139724177</v>
      </c>
      <c r="E260" s="22">
        <v>-0.63580952565226312</v>
      </c>
      <c r="F260" s="22">
        <v>-1.4478236621425253</v>
      </c>
      <c r="G260" s="22">
        <v>4.105059764433733</v>
      </c>
      <c r="H260" s="22">
        <v>3.2822777588351215</v>
      </c>
      <c r="I260" s="22">
        <v>-1.3796181587216125</v>
      </c>
      <c r="J260" s="22">
        <v>-0.55396942916962644</v>
      </c>
      <c r="L260" s="20">
        <v>42614</v>
      </c>
      <c r="M260" s="22">
        <v>-0.2912525480331567</v>
      </c>
      <c r="N260" s="22">
        <v>0.4932092382190234</v>
      </c>
      <c r="O260" s="22">
        <v>0.67832792992194868</v>
      </c>
      <c r="P260" s="22">
        <v>0.65843563377205783</v>
      </c>
      <c r="Q260" s="22">
        <v>0.30453897485314485</v>
      </c>
      <c r="R260" s="22">
        <v>0.36446612706657788</v>
      </c>
      <c r="S260" s="22">
        <v>-0.84113299394184082</v>
      </c>
      <c r="T260" s="22">
        <v>-0.76493751878362559</v>
      </c>
      <c r="U260" s="22">
        <v>7.8448943975615748E-2</v>
      </c>
    </row>
    <row r="261" spans="1:21" hidden="1">
      <c r="A261" s="20">
        <v>42644</v>
      </c>
      <c r="B261" s="22">
        <v>-0.65185863541559286</v>
      </c>
      <c r="C261" s="22">
        <v>2.0110715440337543</v>
      </c>
      <c r="D261" s="22">
        <v>0.66848840994002501</v>
      </c>
      <c r="E261" s="22">
        <v>0.84295731559720366</v>
      </c>
      <c r="F261" s="22">
        <v>8.7319173360896229E-2</v>
      </c>
      <c r="G261" s="22">
        <v>1.8590070729849799</v>
      </c>
      <c r="H261" s="22">
        <v>-1.3455669280764937</v>
      </c>
      <c r="I261" s="22">
        <v>-0.35593965121105953</v>
      </c>
      <c r="J261" s="22">
        <v>0.52227061943320052</v>
      </c>
      <c r="L261" s="20">
        <v>42644</v>
      </c>
      <c r="M261" s="22">
        <v>-7.239682273691983E-3</v>
      </c>
      <c r="N261" s="22">
        <v>0.88510837364252382</v>
      </c>
      <c r="O261" s="22">
        <v>1.1111395401115658</v>
      </c>
      <c r="P261" s="22">
        <v>1.1691595690578822</v>
      </c>
      <c r="Q261" s="22">
        <v>0.82018361302631604</v>
      </c>
      <c r="R261" s="22">
        <v>0.33539261040940005</v>
      </c>
      <c r="S261" s="22">
        <v>-0.75108813668393282</v>
      </c>
      <c r="T261" s="22">
        <v>-0.74024133326267361</v>
      </c>
      <c r="U261" s="22">
        <v>0.47775691764061889</v>
      </c>
    </row>
    <row r="262" spans="1:21" hidden="1">
      <c r="A262" s="20">
        <v>42675</v>
      </c>
      <c r="B262" s="22">
        <v>2.1093878810696651</v>
      </c>
      <c r="C262" s="22">
        <v>3.5390453641323489</v>
      </c>
      <c r="D262" s="22">
        <v>1.5640486027326261</v>
      </c>
      <c r="E262" s="22">
        <v>2.9021094361809929</v>
      </c>
      <c r="F262" s="22">
        <v>2.0894359072938897</v>
      </c>
      <c r="G262" s="22">
        <v>-2.594291818009836</v>
      </c>
      <c r="H262" s="22">
        <v>1.08238207933924</v>
      </c>
      <c r="I262" s="22">
        <v>-1.2330113583149682</v>
      </c>
      <c r="J262" s="22">
        <v>1.8084995956183292</v>
      </c>
      <c r="L262" s="20">
        <v>42675</v>
      </c>
      <c r="M262" s="22">
        <v>0.15731744140310866</v>
      </c>
      <c r="N262" s="22">
        <v>1.0654101733455832</v>
      </c>
      <c r="O262" s="22">
        <v>1.2569072958959424</v>
      </c>
      <c r="P262" s="22">
        <v>1.7092339488810921</v>
      </c>
      <c r="Q262" s="22">
        <v>1.3973225352353609</v>
      </c>
      <c r="R262" s="22">
        <v>0.55581574911623477</v>
      </c>
      <c r="S262" s="22">
        <v>-0.38257593290703085</v>
      </c>
      <c r="T262" s="22">
        <v>-0.37300070969361343</v>
      </c>
      <c r="U262" s="22">
        <v>0.75538167238427434</v>
      </c>
    </row>
    <row r="263" spans="1:21" hidden="1">
      <c r="A263" s="20">
        <v>42705</v>
      </c>
      <c r="B263" s="22">
        <v>-0.46564213262006149</v>
      </c>
      <c r="C263" s="22">
        <v>-0.52069016075216723</v>
      </c>
      <c r="D263" s="22">
        <v>0.26152776953558998</v>
      </c>
      <c r="E263" s="22">
        <v>1.1014504108535021</v>
      </c>
      <c r="F263" s="22">
        <v>2.4088977502529048</v>
      </c>
      <c r="G263" s="22">
        <v>0.46541087262539804</v>
      </c>
      <c r="H263" s="22">
        <v>-1.7409001581352186</v>
      </c>
      <c r="I263" s="22">
        <v>1.8984674500442793</v>
      </c>
      <c r="J263" s="22">
        <v>0.37058117189674533</v>
      </c>
      <c r="L263" s="20">
        <v>42705</v>
      </c>
      <c r="M263" s="22">
        <v>4.5541919849938495E-2</v>
      </c>
      <c r="N263" s="22">
        <v>0.78752671796516438</v>
      </c>
      <c r="O263" s="22">
        <v>1.0007111790732779</v>
      </c>
      <c r="P263" s="22">
        <v>1.8631923381797719</v>
      </c>
      <c r="Q263" s="22">
        <v>1.9505932073326591</v>
      </c>
      <c r="R263" s="22">
        <v>0.49757449142893506</v>
      </c>
      <c r="S263" s="22">
        <v>0.1764000573784017</v>
      </c>
      <c r="T263" s="22">
        <v>6.258292454086245E-2</v>
      </c>
      <c r="U263" s="22">
        <v>0.67157638003743614</v>
      </c>
    </row>
    <row r="264" spans="1:21" hidden="1">
      <c r="A264" s="20">
        <v>42736</v>
      </c>
      <c r="B264" s="22">
        <v>-1.0828229376341483</v>
      </c>
      <c r="C264" s="22">
        <v>-1.1498064629150093</v>
      </c>
      <c r="D264" s="22">
        <v>1.2282296081493058</v>
      </c>
      <c r="E264" s="22">
        <v>2.7808378511685419</v>
      </c>
      <c r="F264" s="22">
        <v>2.5653567621279478</v>
      </c>
      <c r="G264" s="22">
        <v>0.23321160885079451</v>
      </c>
      <c r="H264" s="22">
        <v>-6.72134119399513</v>
      </c>
      <c r="I264" s="22">
        <v>-0.9183975522490897</v>
      </c>
      <c r="J264" s="22">
        <v>-0.15095950676536063</v>
      </c>
      <c r="L264" s="20">
        <v>42736</v>
      </c>
      <c r="M264" s="22">
        <v>0.21599715296396482</v>
      </c>
      <c r="N264" s="22">
        <v>0.65728847977180749</v>
      </c>
      <c r="O264" s="22">
        <v>1.0149350064956337</v>
      </c>
      <c r="P264" s="22">
        <v>1.9812005690612864</v>
      </c>
      <c r="Q264" s="22">
        <v>2.2688691126847402</v>
      </c>
      <c r="R264" s="22">
        <v>0.71023944794154659</v>
      </c>
      <c r="S264" s="22">
        <v>0.88968747072195242</v>
      </c>
      <c r="T264" s="22">
        <v>0.31203197194503218</v>
      </c>
      <c r="U264" s="22">
        <v>0.75577027836244781</v>
      </c>
    </row>
    <row r="265" spans="1:21" hidden="1">
      <c r="A265" s="20">
        <v>42767</v>
      </c>
      <c r="B265" s="22">
        <v>1.3938771899069167</v>
      </c>
      <c r="C265" s="22">
        <v>1.2200342517568288</v>
      </c>
      <c r="D265" s="22">
        <v>1.8335282706037077</v>
      </c>
      <c r="E265" s="22">
        <v>2.6032879651318126</v>
      </c>
      <c r="F265" s="22">
        <v>2.0861024191957398</v>
      </c>
      <c r="G265" s="22">
        <v>7.3801640987937844E-2</v>
      </c>
      <c r="H265" s="22">
        <v>12.028113419147331</v>
      </c>
      <c r="I265" s="22">
        <v>0.42213708877099521</v>
      </c>
      <c r="J265" s="22">
        <v>1.5795907233826938</v>
      </c>
      <c r="L265" s="20">
        <v>42767</v>
      </c>
      <c r="M265" s="22">
        <v>0.50440522861178749</v>
      </c>
      <c r="N265" s="22">
        <v>0.68485388954582049</v>
      </c>
      <c r="O265" s="22">
        <v>1.2147388532505374</v>
      </c>
      <c r="P265" s="22">
        <v>1.8559208973303072</v>
      </c>
      <c r="Q265" s="22">
        <v>2.2603575234642506</v>
      </c>
      <c r="R265" s="22">
        <v>0.9233880824094598</v>
      </c>
      <c r="S265" s="22">
        <v>1.5833356003441565</v>
      </c>
      <c r="T265" s="22">
        <v>0.46008920448925039</v>
      </c>
      <c r="U265" s="22">
        <v>0.91659171412781859</v>
      </c>
    </row>
    <row r="266" spans="1:21" hidden="1">
      <c r="A266" s="20">
        <v>42795</v>
      </c>
      <c r="B266" s="22">
        <v>0.97175243906309561</v>
      </c>
      <c r="C266" s="22">
        <v>2.2993059152285298</v>
      </c>
      <c r="D266" s="22">
        <v>0.96698824651969062</v>
      </c>
      <c r="E266" s="22">
        <v>1.2728420512847549</v>
      </c>
      <c r="F266" s="22">
        <v>2.4734080587906391</v>
      </c>
      <c r="G266" s="22">
        <v>6.176754626236189</v>
      </c>
      <c r="H266" s="22">
        <v>3.4179897414624776</v>
      </c>
      <c r="I266" s="22">
        <v>-0.14156931321718957</v>
      </c>
      <c r="J266" s="22">
        <v>1.5563634223394871</v>
      </c>
      <c r="L266" s="20">
        <v>42795</v>
      </c>
      <c r="M266" s="22">
        <v>0.85713532115158841</v>
      </c>
      <c r="N266" s="22">
        <v>1.00092923384301</v>
      </c>
      <c r="O266" s="22">
        <v>1.6282941747554531</v>
      </c>
      <c r="P266" s="22">
        <v>1.6819712148678008</v>
      </c>
      <c r="Q266" s="22">
        <v>1.9428998563878679</v>
      </c>
      <c r="R266" s="22">
        <v>1.7665844494451335</v>
      </c>
      <c r="S266" s="22">
        <v>2.4126754764091913</v>
      </c>
      <c r="T266" s="22">
        <v>0.70699306362129732</v>
      </c>
      <c r="U266" s="22">
        <v>1.1848080225231143</v>
      </c>
    </row>
    <row r="267" spans="1:21" hidden="1">
      <c r="A267" s="20">
        <v>42826</v>
      </c>
      <c r="B267" s="22">
        <v>-1.1905186483087959</v>
      </c>
      <c r="C267" s="22">
        <v>-1.6044933030601669</v>
      </c>
      <c r="D267" s="22">
        <v>8.4655419657607922E-2</v>
      </c>
      <c r="E267" s="22">
        <v>-0.52594635546195434</v>
      </c>
      <c r="F267" s="22">
        <v>0.68146128965491926</v>
      </c>
      <c r="G267" s="22">
        <v>-0.52512896486803129</v>
      </c>
      <c r="H267" s="22">
        <v>-2.6285135593951878</v>
      </c>
      <c r="I267" s="22">
        <v>2.7034488404830199</v>
      </c>
      <c r="J267" s="22">
        <v>-1.2033197632239876</v>
      </c>
      <c r="L267" s="20">
        <v>42826</v>
      </c>
      <c r="M267" s="22">
        <v>1.1498349865295125</v>
      </c>
      <c r="N267" s="22">
        <v>1.4549501016646502</v>
      </c>
      <c r="O267" s="22">
        <v>1.9902251499801338</v>
      </c>
      <c r="P267" s="22">
        <v>1.5821542990950093</v>
      </c>
      <c r="Q267" s="22">
        <v>1.4605335796799466</v>
      </c>
      <c r="R267" s="22">
        <v>2.5980244070422032</v>
      </c>
      <c r="S267" s="22">
        <v>3.0440300808298986</v>
      </c>
      <c r="T267" s="22">
        <v>0.80145175728422657</v>
      </c>
      <c r="U267" s="22">
        <v>1.4419259045962605</v>
      </c>
    </row>
    <row r="268" spans="1:21" hidden="1">
      <c r="A268" s="20">
        <v>42856</v>
      </c>
      <c r="B268" s="22">
        <v>4.968539641086295</v>
      </c>
      <c r="C268" s="22">
        <v>5.1058809024830936</v>
      </c>
      <c r="D268" s="22">
        <v>4.6068540991325335</v>
      </c>
      <c r="E268" s="22">
        <v>3.588416206169029</v>
      </c>
      <c r="F268" s="22">
        <v>1.9316558975952773</v>
      </c>
      <c r="G268" s="22">
        <v>2.5378476848275255</v>
      </c>
      <c r="H268" s="22">
        <v>7.2527639645824991</v>
      </c>
      <c r="I268" s="22">
        <v>2.1032792675713239</v>
      </c>
      <c r="J268" s="22">
        <v>4.8914178952124558</v>
      </c>
      <c r="L268" s="20">
        <v>42856</v>
      </c>
      <c r="M268" s="22">
        <v>1.3850291092362994</v>
      </c>
      <c r="N268" s="22">
        <v>1.8557485534892066</v>
      </c>
      <c r="O268" s="22">
        <v>2.1661884332600465</v>
      </c>
      <c r="P268" s="22">
        <v>1.683534104812324</v>
      </c>
      <c r="Q268" s="22">
        <v>1.0311632542562279</v>
      </c>
      <c r="R268" s="22">
        <v>2.8875984168839324</v>
      </c>
      <c r="S268" s="22">
        <v>3.252607757902453</v>
      </c>
      <c r="T268" s="22">
        <v>0.91332441479283943</v>
      </c>
      <c r="U268" s="22">
        <v>1.6420643749484753</v>
      </c>
    </row>
    <row r="269" spans="1:21" hidden="1">
      <c r="A269" s="20">
        <v>42887</v>
      </c>
      <c r="B269" s="22">
        <v>0.81491832283001031</v>
      </c>
      <c r="C269" s="22">
        <v>1.3104520495427607</v>
      </c>
      <c r="D269" s="22">
        <v>2.5357242195354672</v>
      </c>
      <c r="E269" s="22">
        <v>1.2204963059287053</v>
      </c>
      <c r="F269" s="22">
        <v>5.4627162593675394E-2</v>
      </c>
      <c r="G269" s="22">
        <v>2.1465535739082497</v>
      </c>
      <c r="H269" s="22">
        <v>-0.6654799568785279</v>
      </c>
      <c r="I269" s="22">
        <v>-2.5112014870052661</v>
      </c>
      <c r="J269" s="22">
        <v>0.96801521724565021</v>
      </c>
      <c r="L269" s="20">
        <v>42887</v>
      </c>
      <c r="M269" s="22">
        <v>1.4127263166181763</v>
      </c>
      <c r="N269" s="22">
        <v>1.921357141559227</v>
      </c>
      <c r="O269" s="22">
        <v>2.0768238659535427</v>
      </c>
      <c r="P269" s="22">
        <v>1.7187218747705799</v>
      </c>
      <c r="Q269" s="22">
        <v>0.79991137608136853</v>
      </c>
      <c r="R269" s="22">
        <v>2.6104941866750266</v>
      </c>
      <c r="S269" s="22">
        <v>3.1379893376084453</v>
      </c>
      <c r="T269" s="22">
        <v>1.0076994816790688</v>
      </c>
      <c r="U269" s="22">
        <v>1.6367369295630283</v>
      </c>
    </row>
    <row r="270" spans="1:21" hidden="1">
      <c r="A270" s="20">
        <v>42917</v>
      </c>
      <c r="B270" s="22">
        <v>9.1727059994980209E-2</v>
      </c>
      <c r="C270" s="22">
        <v>1.4608396531845926</v>
      </c>
      <c r="D270" s="22">
        <v>1.2444299574174238</v>
      </c>
      <c r="E270" s="22">
        <v>1.2518891925523405</v>
      </c>
      <c r="F270" s="22">
        <v>0.26367201350947767</v>
      </c>
      <c r="G270" s="22">
        <v>3.9068173679387144</v>
      </c>
      <c r="H270" s="22">
        <v>3.7854230577648167</v>
      </c>
      <c r="I270" s="22">
        <v>2.4866709769161019</v>
      </c>
      <c r="J270" s="22">
        <v>1.0923063024444559</v>
      </c>
      <c r="L270" s="20">
        <v>42917</v>
      </c>
      <c r="M270" s="22">
        <v>1.2723026926075676</v>
      </c>
      <c r="N270" s="22">
        <v>1.6766621388381537</v>
      </c>
      <c r="O270" s="22">
        <v>1.7439453205107611</v>
      </c>
      <c r="P270" s="22">
        <v>1.7956486654131254</v>
      </c>
      <c r="Q270" s="22">
        <v>0.81970077099479965</v>
      </c>
      <c r="R270" s="22">
        <v>2.1584445846135623</v>
      </c>
      <c r="S270" s="22">
        <v>2.3136111692817281</v>
      </c>
      <c r="T270" s="22">
        <v>1.3142697763830284</v>
      </c>
      <c r="U270" s="22">
        <v>1.4533649047922239</v>
      </c>
    </row>
    <row r="271" spans="1:21" hidden="1">
      <c r="A271" s="20">
        <v>42948</v>
      </c>
      <c r="B271" s="22">
        <v>1.6920197316713228</v>
      </c>
      <c r="C271" s="22">
        <v>2.7218068538866049</v>
      </c>
      <c r="D271" s="22">
        <v>2.3823310171649013</v>
      </c>
      <c r="E271" s="22">
        <v>3.5219833444530337</v>
      </c>
      <c r="F271" s="22">
        <v>1.2155539754025995</v>
      </c>
      <c r="G271" s="22">
        <v>8.203385099334696</v>
      </c>
      <c r="H271" s="22">
        <v>5.9710779575180624</v>
      </c>
      <c r="I271" s="22">
        <v>1.7471185595035337</v>
      </c>
      <c r="J271" s="22">
        <v>1.9609447167451748</v>
      </c>
      <c r="L271" s="20">
        <v>42948</v>
      </c>
      <c r="M271" s="22">
        <v>0.98353819443923385</v>
      </c>
      <c r="N271" s="22">
        <v>1.2937055257997514</v>
      </c>
      <c r="O271" s="22">
        <v>1.2680712672552943</v>
      </c>
      <c r="P271" s="22">
        <v>1.8839621028058104</v>
      </c>
      <c r="Q271" s="22">
        <v>1.0077420345985217</v>
      </c>
      <c r="R271" s="22">
        <v>1.5847060376459581</v>
      </c>
      <c r="S271" s="22">
        <v>1.1515272369211971</v>
      </c>
      <c r="T271" s="22">
        <v>1.5117289898500132</v>
      </c>
      <c r="U271" s="22">
        <v>1.1515679333334248</v>
      </c>
    </row>
    <row r="272" spans="1:21" hidden="1">
      <c r="A272" s="20">
        <v>42979</v>
      </c>
      <c r="B272" s="22">
        <v>-0.18711154301222166</v>
      </c>
      <c r="C272" s="22">
        <v>-1.340771783738063</v>
      </c>
      <c r="D272" s="22">
        <v>-1.9994281220201344</v>
      </c>
      <c r="E272" s="22">
        <v>1.1794045813757066</v>
      </c>
      <c r="F272" s="22">
        <v>1.5777801548613439</v>
      </c>
      <c r="G272" s="22">
        <v>-8.3782354545842708</v>
      </c>
      <c r="H272" s="22">
        <v>-2.7732113891402008</v>
      </c>
      <c r="I272" s="22">
        <v>2.0636246017731139</v>
      </c>
      <c r="J272" s="22">
        <v>-0.50050485182104865</v>
      </c>
      <c r="L272" s="20">
        <v>42979</v>
      </c>
      <c r="M272" s="22">
        <v>0.71728795546945889</v>
      </c>
      <c r="N272" s="22">
        <v>0.9912922847165504</v>
      </c>
      <c r="O272" s="22">
        <v>0.820377384148955</v>
      </c>
      <c r="P272" s="22">
        <v>1.8646659723932544</v>
      </c>
      <c r="Q272" s="22">
        <v>1.2685563087652838</v>
      </c>
      <c r="R272" s="22">
        <v>1.3543195545461657</v>
      </c>
      <c r="S272" s="22">
        <v>6.9397294963621903E-2</v>
      </c>
      <c r="T272" s="22">
        <v>1.6511368813924037</v>
      </c>
      <c r="U272" s="22">
        <v>0.90441935878304491</v>
      </c>
    </row>
    <row r="273" spans="1:21" hidden="1">
      <c r="A273" s="20">
        <v>43009</v>
      </c>
      <c r="B273" s="22">
        <v>2.1758608210987944</v>
      </c>
      <c r="C273" s="22">
        <v>1.873522268462736</v>
      </c>
      <c r="D273" s="22">
        <v>2.2659616644540961</v>
      </c>
      <c r="E273" s="22">
        <v>1.030038748978896</v>
      </c>
      <c r="F273" s="22">
        <v>1.1040904952951678</v>
      </c>
      <c r="G273" s="22">
        <v>2.5099418214982023</v>
      </c>
      <c r="H273" s="22">
        <v>-0.10907013668114018</v>
      </c>
      <c r="I273" s="22">
        <v>1.5312482101534499</v>
      </c>
      <c r="J273" s="22">
        <v>1.6969836084484484</v>
      </c>
      <c r="L273" s="20">
        <v>43009</v>
      </c>
      <c r="M273" s="22">
        <v>0.46350600034131162</v>
      </c>
      <c r="N273" s="22">
        <v>0.76518075548392517</v>
      </c>
      <c r="O273" s="22">
        <v>0.47301959420695994</v>
      </c>
      <c r="P273" s="22">
        <v>1.5808295329585462</v>
      </c>
      <c r="Q273" s="22">
        <v>1.4820886647774358</v>
      </c>
      <c r="R273" s="22">
        <v>1.2856832871361661</v>
      </c>
      <c r="S273" s="22">
        <v>-1.0747250239446089</v>
      </c>
      <c r="T273" s="22">
        <v>1.794815399829659</v>
      </c>
      <c r="U273" s="22">
        <v>0.68742685233867462</v>
      </c>
    </row>
    <row r="274" spans="1:21" hidden="1">
      <c r="A274" s="20">
        <v>43040</v>
      </c>
      <c r="B274" s="22">
        <v>-1.0672973467581386</v>
      </c>
      <c r="C274" s="22">
        <v>0.12818761649046451</v>
      </c>
      <c r="D274" s="22">
        <v>0.11578896416256157</v>
      </c>
      <c r="E274" s="22">
        <v>-0.43122788491332642</v>
      </c>
      <c r="F274" s="22">
        <v>3.1569756251377754</v>
      </c>
      <c r="G274" s="22">
        <v>3.6345167079692402</v>
      </c>
      <c r="H274" s="22">
        <v>-2.7823496597277853</v>
      </c>
      <c r="I274" s="22">
        <v>1.3467392915737548</v>
      </c>
      <c r="J274" s="22">
        <v>-0.13516161719667252</v>
      </c>
      <c r="L274" s="20">
        <v>43040</v>
      </c>
      <c r="M274" s="22">
        <v>0.46877919581240235</v>
      </c>
      <c r="N274" s="22">
        <v>0.82305218033323513</v>
      </c>
      <c r="O274" s="22">
        <v>0.49458078314657428</v>
      </c>
      <c r="P274" s="22">
        <v>1.2742206219367773</v>
      </c>
      <c r="Q274" s="22">
        <v>1.7199718789068186</v>
      </c>
      <c r="R274" s="22">
        <v>1.5411587471541424</v>
      </c>
      <c r="S274" s="22">
        <v>-1.5303594869596111</v>
      </c>
      <c r="T274" s="22">
        <v>1.8248727800046538</v>
      </c>
      <c r="U274" s="22">
        <v>0.72748378249237078</v>
      </c>
    </row>
    <row r="275" spans="1:21" hidden="1">
      <c r="A275" s="20">
        <v>43070</v>
      </c>
      <c r="B275" s="22">
        <v>1.7237346509289182</v>
      </c>
      <c r="C275" s="22">
        <v>1.7497316331483717</v>
      </c>
      <c r="D275" s="22">
        <v>0.52734739808065001</v>
      </c>
      <c r="E275" s="22">
        <v>6.5854338952869682</v>
      </c>
      <c r="F275" s="22">
        <v>1.0238031667367977</v>
      </c>
      <c r="G275" s="22">
        <v>4.0081516571747642</v>
      </c>
      <c r="H275" s="22">
        <v>-9.187190534398411</v>
      </c>
      <c r="I275" s="22">
        <v>4.1717957976459701</v>
      </c>
      <c r="J275" s="22">
        <v>1.7079152159951576</v>
      </c>
      <c r="L275" s="20">
        <v>43070</v>
      </c>
      <c r="M275" s="22">
        <v>0.70158471378354648</v>
      </c>
      <c r="N275" s="22">
        <v>1.2189719533749468</v>
      </c>
      <c r="O275" s="22">
        <v>0.78999970489930149</v>
      </c>
      <c r="P275" s="22">
        <v>1.1369789685130343</v>
      </c>
      <c r="Q275" s="22">
        <v>2.0569993418586847</v>
      </c>
      <c r="R275" s="22">
        <v>2.4811234447664958</v>
      </c>
      <c r="S275" s="22">
        <v>-0.94837413932378922</v>
      </c>
      <c r="T275" s="22">
        <v>1.2289551664542699</v>
      </c>
      <c r="U275" s="22">
        <v>1.0158252329083126</v>
      </c>
    </row>
    <row r="276" spans="1:21" hidden="1">
      <c r="A276" s="20">
        <v>43101</v>
      </c>
      <c r="B276" s="22">
        <v>-1.9628528147782447</v>
      </c>
      <c r="C276" s="22">
        <v>0.45724015348741887</v>
      </c>
      <c r="D276" s="22">
        <v>0.76535555341648376</v>
      </c>
      <c r="E276" s="22">
        <v>-2.9670229965769011</v>
      </c>
      <c r="F276" s="22">
        <v>0.93685856141571833</v>
      </c>
      <c r="G276" s="22">
        <v>0.12423320054418241</v>
      </c>
      <c r="H276" s="22">
        <v>11.167832374276273</v>
      </c>
      <c r="I276" s="22">
        <v>-5.5416802076483549</v>
      </c>
      <c r="J276" s="22">
        <v>-0.13951582138736285</v>
      </c>
      <c r="L276" s="20">
        <v>43101</v>
      </c>
      <c r="M276" s="22">
        <v>0.87168063005562146</v>
      </c>
      <c r="N276" s="22">
        <v>1.5794234496617037</v>
      </c>
      <c r="O276" s="22">
        <v>1.0762647105325698</v>
      </c>
      <c r="P276" s="22">
        <v>1.0227794057479116</v>
      </c>
      <c r="Q276" s="22">
        <v>2.1923256727565388</v>
      </c>
      <c r="R276" s="22">
        <v>3.3466085897270119</v>
      </c>
      <c r="S276" s="22">
        <v>0.31738280591673629</v>
      </c>
      <c r="T276" s="22">
        <v>0.25271944845626138</v>
      </c>
      <c r="U276" s="22">
        <v>1.2404801214833441</v>
      </c>
    </row>
    <row r="277" spans="1:21" hidden="1">
      <c r="A277" s="20">
        <v>43132</v>
      </c>
      <c r="B277" s="22">
        <v>4.3277757628687397</v>
      </c>
      <c r="C277" s="22">
        <v>3.342178357685043</v>
      </c>
      <c r="D277" s="22">
        <v>1.8090944504310755</v>
      </c>
      <c r="E277" s="22">
        <v>0.78050185025615804</v>
      </c>
      <c r="F277" s="22">
        <v>2.9687915353522527</v>
      </c>
      <c r="G277" s="22">
        <v>7.6117070652921939</v>
      </c>
      <c r="H277" s="22">
        <v>6.7641864223418224E-2</v>
      </c>
      <c r="I277" s="22">
        <v>6.6131100364447803</v>
      </c>
      <c r="J277" s="22">
        <v>3.1100134253238139</v>
      </c>
      <c r="L277" s="20">
        <v>43132</v>
      </c>
      <c r="M277" s="22">
        <v>0.92118860979194039</v>
      </c>
      <c r="N277" s="22">
        <v>1.7651161417398384</v>
      </c>
      <c r="O277" s="22">
        <v>1.2139656810758197</v>
      </c>
      <c r="P277" s="22">
        <v>0.91271914116144615</v>
      </c>
      <c r="Q277" s="22">
        <v>2.1009869888326591</v>
      </c>
      <c r="R277" s="22">
        <v>3.5896612616594439</v>
      </c>
      <c r="S277" s="22">
        <v>1.5104709968637451</v>
      </c>
      <c r="T277" s="22">
        <v>-0.67512641085681935</v>
      </c>
      <c r="U277" s="22">
        <v>1.3166351906278067</v>
      </c>
    </row>
    <row r="278" spans="1:21" hidden="1">
      <c r="A278" s="20">
        <v>43160</v>
      </c>
      <c r="B278" s="22">
        <v>-1.3382120742178216</v>
      </c>
      <c r="C278" s="22">
        <v>-0.35930510411823491</v>
      </c>
      <c r="D278" s="22">
        <v>1.8717340324769793E-2</v>
      </c>
      <c r="E278" s="22">
        <v>-0.77106426711718257</v>
      </c>
      <c r="F278" s="22">
        <v>1.9156427363964212</v>
      </c>
      <c r="G278" s="22">
        <v>-3.2985022823124694</v>
      </c>
      <c r="H278" s="22">
        <v>-2.5195136782738814</v>
      </c>
      <c r="I278" s="22">
        <v>-1.7080226171509452</v>
      </c>
      <c r="J278" s="22">
        <v>-0.92889034287141214</v>
      </c>
      <c r="L278" s="20">
        <v>43160</v>
      </c>
      <c r="M278" s="22">
        <v>0.7578707070807269</v>
      </c>
      <c r="N278" s="22">
        <v>1.6049591318781893</v>
      </c>
      <c r="O278" s="22">
        <v>1.0561254359725325</v>
      </c>
      <c r="P278" s="22">
        <v>0.64989971434985705</v>
      </c>
      <c r="Q278" s="22">
        <v>1.7441589805550421</v>
      </c>
      <c r="R278" s="22">
        <v>3.1292298758656756</v>
      </c>
      <c r="S278" s="22">
        <v>1.7855838355429228</v>
      </c>
      <c r="T278" s="22">
        <v>-1.241632770829483</v>
      </c>
      <c r="U278" s="22">
        <v>1.1163499707096776</v>
      </c>
    </row>
    <row r="279" spans="1:21" hidden="1">
      <c r="A279" s="20">
        <v>43191</v>
      </c>
      <c r="B279" s="22">
        <v>4.441549427209182</v>
      </c>
      <c r="C279" s="22">
        <v>5.1792781077981971</v>
      </c>
      <c r="D279" s="22">
        <v>4.6632834984353195</v>
      </c>
      <c r="E279" s="22">
        <v>5.2613229426298176</v>
      </c>
      <c r="F279" s="22">
        <v>4.1527447987457862</v>
      </c>
      <c r="G279" s="22">
        <v>12.185155967197431</v>
      </c>
      <c r="H279" s="22">
        <v>10.715396489387729</v>
      </c>
      <c r="I279" s="22">
        <v>-5.4339911516854187</v>
      </c>
      <c r="J279" s="22">
        <v>5.0617355232299701</v>
      </c>
      <c r="L279" s="20">
        <v>43191</v>
      </c>
      <c r="M279" s="22">
        <v>0.38633815100934044</v>
      </c>
      <c r="N279" s="22">
        <v>1.1143881876596708</v>
      </c>
      <c r="O279" s="22">
        <v>0.69598955816678654</v>
      </c>
      <c r="P279" s="22">
        <v>0.21305802244084759</v>
      </c>
      <c r="Q279" s="22">
        <v>1.1736355657038473</v>
      </c>
      <c r="R279" s="22">
        <v>2.2388480434700995</v>
      </c>
      <c r="S279" s="22">
        <v>1.1367166680224017</v>
      </c>
      <c r="T279" s="22">
        <v>-1.2782298987422962</v>
      </c>
      <c r="U279" s="22">
        <v>0.68617975225649275</v>
      </c>
    </row>
    <row r="280" spans="1:21" hidden="1">
      <c r="A280" s="20">
        <v>43221</v>
      </c>
      <c r="B280" s="22">
        <v>-3.0356193629041286</v>
      </c>
      <c r="C280" s="22">
        <v>-1.1527648529043262</v>
      </c>
      <c r="D280" s="22">
        <v>-3.1024175812954979</v>
      </c>
      <c r="E280" s="22">
        <v>-1.1876145658473121</v>
      </c>
      <c r="F280" s="22">
        <v>-0.98417440478266371</v>
      </c>
      <c r="G280" s="22">
        <v>0.38249962024141837</v>
      </c>
      <c r="H280" s="22">
        <v>-3.6291778070371379</v>
      </c>
      <c r="I280" s="22">
        <v>-5.844258806774377</v>
      </c>
      <c r="J280" s="22">
        <v>-2.4975481098893511</v>
      </c>
      <c r="L280" s="20">
        <v>43221</v>
      </c>
      <c r="M280" s="22">
        <v>-6.7071059274795175E-2</v>
      </c>
      <c r="N280" s="22">
        <v>0.46275066443574531</v>
      </c>
      <c r="O280" s="22">
        <v>0.26928057038230691</v>
      </c>
      <c r="P280" s="22">
        <v>-0.33481961024484974</v>
      </c>
      <c r="Q280" s="22">
        <v>0.55985532727062548</v>
      </c>
      <c r="R280" s="22">
        <v>1.3653236139195002</v>
      </c>
      <c r="S280" s="22">
        <v>1.2445653401655932E-2</v>
      </c>
      <c r="T280" s="22">
        <v>-0.92116903363039171</v>
      </c>
      <c r="U280" s="22">
        <v>0.1667709129129662</v>
      </c>
    </row>
    <row r="281" spans="1:21" hidden="1">
      <c r="A281" s="20">
        <v>43252</v>
      </c>
      <c r="B281" s="22">
        <v>-1.4657595111341095</v>
      </c>
      <c r="C281" s="22">
        <v>-2.1834245421043761</v>
      </c>
      <c r="D281" s="22">
        <v>0.26448123403774559</v>
      </c>
      <c r="E281" s="22">
        <v>-3.631711197522975</v>
      </c>
      <c r="F281" s="22">
        <v>-3.7732800253342731</v>
      </c>
      <c r="G281" s="22">
        <v>-8.4609745995680896</v>
      </c>
      <c r="H281" s="22">
        <v>-2.5442704558287801</v>
      </c>
      <c r="I281" s="22">
        <v>8.1310843395596493</v>
      </c>
      <c r="J281" s="22">
        <v>-1.3692111521603039</v>
      </c>
      <c r="L281" s="20">
        <v>43252</v>
      </c>
      <c r="M281" s="22">
        <v>-0.47891311731508779</v>
      </c>
      <c r="N281" s="22">
        <v>-0.16296352034549955</v>
      </c>
      <c r="O281" s="22">
        <v>-0.11861712138916403</v>
      </c>
      <c r="P281" s="22">
        <v>-0.78199785028975555</v>
      </c>
      <c r="Q281" s="22">
        <v>5.7857454601744962E-2</v>
      </c>
      <c r="R281" s="22">
        <v>0.69071849925516915</v>
      </c>
      <c r="S281" s="22">
        <v>-1.0244358686690731</v>
      </c>
      <c r="T281" s="22">
        <v>6.2907468108051035E-3</v>
      </c>
      <c r="U281" s="22">
        <v>-0.28398216063378356</v>
      </c>
    </row>
    <row r="282" spans="1:21" hidden="1">
      <c r="A282" s="20">
        <v>43282</v>
      </c>
      <c r="B282" s="22">
        <v>0.3016808595497622</v>
      </c>
      <c r="C282" s="22">
        <v>1.062589780775042</v>
      </c>
      <c r="D282" s="22">
        <v>-0.37775745250790749</v>
      </c>
      <c r="E282" s="22">
        <v>0.32059043996125069</v>
      </c>
      <c r="F282" s="22">
        <v>3.3447391292753537</v>
      </c>
      <c r="G282" s="22">
        <v>7.0525149542483661</v>
      </c>
      <c r="H282" s="22">
        <v>-5.0125956798053011</v>
      </c>
      <c r="I282" s="22">
        <v>0.26340930727657508</v>
      </c>
      <c r="J282" s="22">
        <v>0.49639769329697003</v>
      </c>
      <c r="L282" s="20">
        <v>43282</v>
      </c>
      <c r="M282" s="22">
        <v>-0.77490898681159592</v>
      </c>
      <c r="N282" s="22">
        <v>-0.67022554606917595</v>
      </c>
      <c r="O282" s="22">
        <v>-0.47737947410936954</v>
      </c>
      <c r="P282" s="22">
        <v>-1.1174284525417733</v>
      </c>
      <c r="Q282" s="22">
        <v>-0.28924852637135245</v>
      </c>
      <c r="R282" s="22">
        <v>0.13613486309765221</v>
      </c>
      <c r="S282" s="22">
        <v>-1.4232611467146512</v>
      </c>
      <c r="T282" s="22">
        <v>0.79414168397747176</v>
      </c>
      <c r="U282" s="22">
        <v>-0.6457821153843355</v>
      </c>
    </row>
    <row r="283" spans="1:21" hidden="1">
      <c r="A283" s="20">
        <v>43313</v>
      </c>
      <c r="B283" s="22">
        <v>-1.370389477361158</v>
      </c>
      <c r="C283" s="22">
        <v>-2.2906119797262647</v>
      </c>
      <c r="D283" s="22">
        <v>-1.7413663154257364</v>
      </c>
      <c r="E283" s="22">
        <v>-2.9078185416286999</v>
      </c>
      <c r="F283" s="22">
        <v>-1.8979988332670956</v>
      </c>
      <c r="G283" s="22">
        <v>-0.32563992175647627</v>
      </c>
      <c r="H283" s="22">
        <v>0.64614880911115335</v>
      </c>
      <c r="I283" s="22">
        <v>2.0943283639246033</v>
      </c>
      <c r="J283" s="22">
        <v>-1.7877242947719196</v>
      </c>
      <c r="L283" s="20">
        <v>43313</v>
      </c>
      <c r="M283" s="22">
        <v>-0.91724107522304621</v>
      </c>
      <c r="N283" s="22">
        <v>-0.95417632072182812</v>
      </c>
      <c r="O283" s="22">
        <v>-0.71892118563866347</v>
      </c>
      <c r="P283" s="22">
        <v>-1.2906467091396365</v>
      </c>
      <c r="Q283" s="22">
        <v>-0.43826740091132876</v>
      </c>
      <c r="R283" s="22">
        <v>-6.9831949474036037E-2</v>
      </c>
      <c r="S283" s="22">
        <v>-1.2640880059527433</v>
      </c>
      <c r="T283" s="22">
        <v>1.2055714281324725</v>
      </c>
      <c r="U283" s="22">
        <v>-0.83324121128045192</v>
      </c>
    </row>
    <row r="284" spans="1:21" hidden="1">
      <c r="A284" s="20">
        <v>43344</v>
      </c>
      <c r="B284" s="22">
        <v>0.44176749278467753</v>
      </c>
      <c r="C284" s="22">
        <v>5.3885336531493522E-2</v>
      </c>
      <c r="D284" s="22">
        <v>1.9188968995322426</v>
      </c>
      <c r="E284" s="22">
        <v>0.87012032024951225</v>
      </c>
      <c r="F284" s="22">
        <v>0.65912128148835336</v>
      </c>
      <c r="G284" s="22">
        <v>-1.2370819759304368</v>
      </c>
      <c r="H284" s="22">
        <v>2.0280384279975863</v>
      </c>
      <c r="I284" s="22">
        <v>-1.7461930949591107</v>
      </c>
      <c r="J284" s="22">
        <v>0.76908362427006693</v>
      </c>
      <c r="L284" s="20">
        <v>43344</v>
      </c>
      <c r="M284" s="22">
        <v>-0.86377423673860676</v>
      </c>
      <c r="N284" s="22">
        <v>-0.99197346668412933</v>
      </c>
      <c r="O284" s="22">
        <v>-0.8484549206713865</v>
      </c>
      <c r="P284" s="22">
        <v>-1.1635457589496383</v>
      </c>
      <c r="Q284" s="22">
        <v>-0.43516831974810088</v>
      </c>
      <c r="R284" s="22">
        <v>-7.2313044910046642E-2</v>
      </c>
      <c r="S284" s="22">
        <v>-1.1917467140920337</v>
      </c>
      <c r="T284" s="22">
        <v>1.057794043996978</v>
      </c>
      <c r="U284" s="22">
        <v>-0.83467036844237441</v>
      </c>
    </row>
    <row r="285" spans="1:21" hidden="1">
      <c r="A285" s="20">
        <v>43374</v>
      </c>
      <c r="B285" s="22">
        <v>-1.3072591299918486</v>
      </c>
      <c r="C285" s="22">
        <v>-0.9820892863462376</v>
      </c>
      <c r="D285" s="22">
        <v>-2.4874763793684309</v>
      </c>
      <c r="E285" s="22">
        <v>-2.2002173720603082</v>
      </c>
      <c r="F285" s="22">
        <v>0.35148543635568785</v>
      </c>
      <c r="G285" s="22">
        <v>0.54684489258191604</v>
      </c>
      <c r="H285" s="22">
        <v>-2.4099413600806656</v>
      </c>
      <c r="I285" s="22">
        <v>0.32597665184832181</v>
      </c>
      <c r="J285" s="22">
        <v>-1.3916093566712675</v>
      </c>
      <c r="L285" s="20">
        <v>43374</v>
      </c>
      <c r="M285" s="22">
        <v>-0.73818546404494612</v>
      </c>
      <c r="N285" s="22">
        <v>-0.76529861548661415</v>
      </c>
      <c r="O285" s="22">
        <v>-0.75890827124595717</v>
      </c>
      <c r="P285" s="22">
        <v>-0.61916844006393035</v>
      </c>
      <c r="Q285" s="22">
        <v>-0.26407221097248623</v>
      </c>
      <c r="R285" s="22">
        <v>0.26963503993194138</v>
      </c>
      <c r="S285" s="22">
        <v>-0.95049650046372847</v>
      </c>
      <c r="T285" s="22">
        <v>0.24777953570153954</v>
      </c>
      <c r="U285" s="22">
        <v>-0.64774292966653491</v>
      </c>
    </row>
    <row r="286" spans="1:21" hidden="1">
      <c r="A286" s="20">
        <v>43405</v>
      </c>
      <c r="B286" s="22">
        <v>-1.0177419977274269</v>
      </c>
      <c r="C286" s="22">
        <v>8.5799206469516776E-3</v>
      </c>
      <c r="D286" s="22">
        <v>0.17821887912332102</v>
      </c>
      <c r="E286" s="22">
        <v>2.3406980705132412</v>
      </c>
      <c r="F286" s="22">
        <v>-1.3748753703533652</v>
      </c>
      <c r="G286" s="22">
        <v>2.6574781196903245</v>
      </c>
      <c r="H286" s="22">
        <v>1.074126469533951</v>
      </c>
      <c r="I286" s="22">
        <v>6.9371115126370739</v>
      </c>
      <c r="J286" s="22">
        <v>-0.23871587119674587</v>
      </c>
      <c r="L286" s="20">
        <v>43405</v>
      </c>
      <c r="M286" s="22">
        <v>-0.68118163892776806</v>
      </c>
      <c r="N286" s="22">
        <v>-0.47640022047743003</v>
      </c>
      <c r="O286" s="22">
        <v>-0.62125449802434218</v>
      </c>
      <c r="P286" s="22">
        <v>-6.207693339941045E-2</v>
      </c>
      <c r="Q286" s="22">
        <v>-3.1788246098770401E-2</v>
      </c>
      <c r="R286" s="22">
        <v>0.53143921565244057</v>
      </c>
      <c r="S286" s="22">
        <v>-0.81213583381011745</v>
      </c>
      <c r="T286" s="22">
        <v>-0.36013312809852494</v>
      </c>
      <c r="U286" s="22">
        <v>-0.45586094807997313</v>
      </c>
    </row>
    <row r="287" spans="1:21" hidden="1">
      <c r="A287" s="20">
        <v>43435</v>
      </c>
      <c r="B287" s="22">
        <v>-2.3688993915533842</v>
      </c>
      <c r="C287" s="22">
        <v>-2.8651576496848321</v>
      </c>
      <c r="D287" s="22">
        <v>-3.9153983857362675</v>
      </c>
      <c r="E287" s="22">
        <v>-2.9933196385495791</v>
      </c>
      <c r="F287" s="22">
        <v>-0.71706006518111565</v>
      </c>
      <c r="G287" s="22">
        <v>-5.6239915934997384</v>
      </c>
      <c r="H287" s="22">
        <v>-3.229554852694335</v>
      </c>
      <c r="I287" s="22">
        <v>-11.93250832213721</v>
      </c>
      <c r="J287" s="22">
        <v>-2.9319386756668138</v>
      </c>
      <c r="L287" s="20">
        <v>43435</v>
      </c>
      <c r="M287" s="22">
        <v>-0.83716380793957512</v>
      </c>
      <c r="N287" s="22">
        <v>-0.41954897469588559</v>
      </c>
      <c r="O287" s="22">
        <v>-0.55775099692316132</v>
      </c>
      <c r="P287" s="22">
        <v>0.1892690365315417</v>
      </c>
      <c r="Q287" s="22">
        <v>0.15067450173509656</v>
      </c>
      <c r="R287" s="22">
        <v>0.33463524326191418</v>
      </c>
      <c r="S287" s="22">
        <v>-1.2114866897801022</v>
      </c>
      <c r="T287" s="22">
        <v>-0.38072708235583264</v>
      </c>
      <c r="U287" s="22">
        <v>-0.47169696987890575</v>
      </c>
    </row>
    <row r="288" spans="1:21" hidden="1">
      <c r="A288" s="20">
        <v>43466</v>
      </c>
      <c r="B288" s="22">
        <v>1.8006166337375333</v>
      </c>
      <c r="C288" s="22">
        <v>2.5360414518897869</v>
      </c>
      <c r="D288" s="22">
        <v>3.5169657353752939</v>
      </c>
      <c r="E288" s="22">
        <v>2.2335212814800656</v>
      </c>
      <c r="F288" s="22">
        <v>0.58179032524012086</v>
      </c>
      <c r="G288" s="22">
        <v>7.7672625464142726</v>
      </c>
      <c r="H288" s="22">
        <v>-3.9611726527255371</v>
      </c>
      <c r="I288" s="22">
        <v>9.3355606177864416</v>
      </c>
      <c r="J288" s="22">
        <v>3.1823968554528079</v>
      </c>
      <c r="L288" s="20">
        <v>43466</v>
      </c>
      <c r="M288" s="22">
        <v>-0.98236962430065944</v>
      </c>
      <c r="N288" s="22">
        <v>-0.44429376647468644</v>
      </c>
      <c r="O288" s="22">
        <v>-0.47597675891981339</v>
      </c>
      <c r="P288" s="22">
        <v>0.1424027702370978</v>
      </c>
      <c r="Q288" s="22">
        <v>0.24780651494296535</v>
      </c>
      <c r="R288" s="22">
        <v>-1.1265536480337346E-2</v>
      </c>
      <c r="S288" s="22">
        <v>-1.829381617504481</v>
      </c>
      <c r="T288" s="22">
        <v>1.7492405322627747E-2</v>
      </c>
      <c r="U288" s="22">
        <v>-0.53418166303166004</v>
      </c>
    </row>
    <row r="289" spans="1:21" hidden="1">
      <c r="A289" s="20">
        <v>43497</v>
      </c>
      <c r="B289" s="22">
        <v>-1.4265555317243184</v>
      </c>
      <c r="C289" s="22">
        <v>-1.3314796972623668</v>
      </c>
      <c r="D289" s="22">
        <v>-1.5957441878730663</v>
      </c>
      <c r="E289" s="22">
        <v>-0.92465477584126177</v>
      </c>
      <c r="F289" s="22">
        <v>1.5192720063264176</v>
      </c>
      <c r="G289" s="22">
        <v>-5.1828018039177834</v>
      </c>
      <c r="H289" s="22">
        <v>-0.66585340080531807</v>
      </c>
      <c r="I289" s="22">
        <v>-5.3884698235873856</v>
      </c>
      <c r="J289" s="22">
        <v>-1.9712182748550191</v>
      </c>
      <c r="L289" s="20">
        <v>43497</v>
      </c>
      <c r="M289" s="22">
        <v>-1.1411463484808593</v>
      </c>
      <c r="N289" s="22">
        <v>-0.53787004280935946</v>
      </c>
      <c r="O289" s="22">
        <v>-0.41818450695579656</v>
      </c>
      <c r="P289" s="22">
        <v>-4.2998079222414276E-2</v>
      </c>
      <c r="Q289" s="22">
        <v>0.22778222273809945</v>
      </c>
      <c r="R289" s="22">
        <v>-0.28570819492705368</v>
      </c>
      <c r="S289" s="22">
        <v>-2.2137398978613021</v>
      </c>
      <c r="T289" s="22">
        <v>0.63598044344060156</v>
      </c>
      <c r="U289" s="22">
        <v>-0.64125599876369677</v>
      </c>
    </row>
    <row r="290" spans="1:21" hidden="1">
      <c r="A290" s="20">
        <v>43525</v>
      </c>
      <c r="B290" s="22">
        <v>-1.1518512876866112</v>
      </c>
      <c r="C290" s="22">
        <v>1.2600926289689767</v>
      </c>
      <c r="D290" s="22">
        <v>2.1396953220499597</v>
      </c>
      <c r="E290" s="22">
        <v>5.0908121954162056</v>
      </c>
      <c r="F290" s="22">
        <v>2.246381178469818</v>
      </c>
      <c r="G290" s="22">
        <v>6.9184152422850929</v>
      </c>
      <c r="H290" s="22">
        <v>3.7596339673456924</v>
      </c>
      <c r="I290" s="22">
        <v>4.7947656483628549</v>
      </c>
      <c r="J290" s="22">
        <v>1.1564487356495476</v>
      </c>
      <c r="L290" s="20">
        <v>43525</v>
      </c>
      <c r="M290" s="22">
        <v>-1.305137710012076</v>
      </c>
      <c r="N290" s="22">
        <v>-0.74479300386917657</v>
      </c>
      <c r="O290" s="22">
        <v>-0.34460444230469989</v>
      </c>
      <c r="P290" s="22">
        <v>-0.29311703756913232</v>
      </c>
      <c r="Q290" s="22">
        <v>5.7753243234984097E-2</v>
      </c>
      <c r="R290" s="22">
        <v>-0.67073581939689575</v>
      </c>
      <c r="S290" s="22">
        <v>-2.1277505504863683</v>
      </c>
      <c r="T290" s="22">
        <v>1.2641585119770724</v>
      </c>
      <c r="U290" s="22">
        <v>-0.77390759759504135</v>
      </c>
    </row>
    <row r="291" spans="1:21" hidden="1">
      <c r="A291" s="20">
        <v>43556</v>
      </c>
      <c r="B291" s="22">
        <v>-4.2840898962466838</v>
      </c>
      <c r="C291" s="22">
        <v>-4.6330439019780556</v>
      </c>
      <c r="D291" s="22">
        <v>-4.8480774705361114</v>
      </c>
      <c r="E291" s="22">
        <v>-7.9823194838629661</v>
      </c>
      <c r="F291" s="22">
        <v>-2.7310616553392464</v>
      </c>
      <c r="G291" s="22">
        <v>-10.581412769934715</v>
      </c>
      <c r="H291" s="22">
        <v>-7.9628342311597748</v>
      </c>
      <c r="I291" s="22">
        <v>4.9582191527083808</v>
      </c>
      <c r="J291" s="22">
        <v>-4.755304279336741</v>
      </c>
      <c r="L291" s="20">
        <v>43556</v>
      </c>
      <c r="M291" s="22">
        <v>-1.4517023012784307</v>
      </c>
      <c r="N291" s="22">
        <v>-0.91538397386318593</v>
      </c>
      <c r="O291" s="22">
        <v>-0.3126424556069054</v>
      </c>
      <c r="P291" s="22">
        <v>-0.50824793299246096</v>
      </c>
      <c r="Q291" s="22">
        <v>-8.2577403710644148E-2</v>
      </c>
      <c r="R291" s="22">
        <v>-0.78910616199384265</v>
      </c>
      <c r="S291" s="22">
        <v>-1.7802610110473296</v>
      </c>
      <c r="T291" s="22">
        <v>1.6629588571385199</v>
      </c>
      <c r="U291" s="22">
        <v>-0.87693114526678073</v>
      </c>
    </row>
    <row r="292" spans="1:21" hidden="1">
      <c r="A292" s="20">
        <v>43586</v>
      </c>
      <c r="B292" s="22">
        <v>0.31212739141427903</v>
      </c>
      <c r="C292" s="22">
        <v>-0.24463963443920989</v>
      </c>
      <c r="D292" s="22">
        <v>1.6189667880208987</v>
      </c>
      <c r="E292" s="22">
        <v>2.7824457143768484</v>
      </c>
      <c r="F292" s="22">
        <v>-0.97027291612256761</v>
      </c>
      <c r="G292" s="22">
        <v>4.4748584571063361</v>
      </c>
      <c r="H292" s="22">
        <v>-3.3461731248985558</v>
      </c>
      <c r="I292" s="22">
        <v>-3.5177357058092014</v>
      </c>
      <c r="J292" s="22">
        <v>0.45779724045205228</v>
      </c>
      <c r="L292" s="20">
        <v>43586</v>
      </c>
      <c r="M292" s="22">
        <v>-1.5548133629620082</v>
      </c>
      <c r="N292" s="22">
        <v>-0.91696081915081606</v>
      </c>
      <c r="O292" s="22">
        <v>-0.34991113720808187</v>
      </c>
      <c r="P292" s="22">
        <v>-0.49518964576570568</v>
      </c>
      <c r="Q292" s="22">
        <v>-0.17088647169546789</v>
      </c>
      <c r="R292" s="22">
        <v>-0.66140217352969444</v>
      </c>
      <c r="S292" s="22">
        <v>-1.2951325937564206</v>
      </c>
      <c r="T292" s="22">
        <v>1.6079773993824489</v>
      </c>
      <c r="U292" s="22">
        <v>-0.9051932679632273</v>
      </c>
    </row>
    <row r="293" spans="1:21">
      <c r="A293" s="20">
        <v>43617</v>
      </c>
      <c r="B293" s="22">
        <v>-0.66221958563964733</v>
      </c>
      <c r="C293" s="22">
        <v>1.2733668100836582</v>
      </c>
      <c r="D293" s="22">
        <v>-0.21092187470924273</v>
      </c>
      <c r="E293" s="22">
        <v>-1.7863201140236384</v>
      </c>
      <c r="F293" s="22">
        <v>-1.0740373052203296</v>
      </c>
      <c r="G293" s="22">
        <v>-1.5282125998883771</v>
      </c>
      <c r="H293" s="22">
        <v>0.75036844016371163</v>
      </c>
      <c r="I293" s="22">
        <v>3.4064858516920538</v>
      </c>
      <c r="J293" s="22">
        <v>0.29212078597265645</v>
      </c>
      <c r="L293" s="20">
        <v>43617</v>
      </c>
      <c r="M293" s="22">
        <v>-1.5369757229420031</v>
      </c>
      <c r="N293" s="22">
        <v>-0.74940751573143416</v>
      </c>
      <c r="O293" s="22">
        <v>-0.3566760087516343</v>
      </c>
      <c r="P293" s="22">
        <v>-0.2198851062193512</v>
      </c>
      <c r="Q293" s="22">
        <v>-0.13666261620794273</v>
      </c>
      <c r="R293" s="22">
        <v>-0.25221941336491227</v>
      </c>
      <c r="S293" s="22">
        <v>-0.77706566032011892</v>
      </c>
      <c r="T293" s="22">
        <v>1.1173199091632569</v>
      </c>
      <c r="U293" s="22">
        <v>-0.8087737733416418</v>
      </c>
    </row>
    <row r="294" spans="1:21">
      <c r="A294" s="20">
        <v>43647</v>
      </c>
      <c r="B294" s="22">
        <v>-2.3490979294632979</v>
      </c>
      <c r="C294" s="22">
        <v>-2.1972329547472924</v>
      </c>
      <c r="D294" s="22">
        <v>0.69653067224831489</v>
      </c>
      <c r="E294" s="22">
        <v>2.7804420630115345</v>
      </c>
      <c r="F294" s="22">
        <v>2.5970421107995634</v>
      </c>
      <c r="G294" s="22">
        <v>2.3309810869088068</v>
      </c>
      <c r="H294" s="22">
        <v>5.7535279818718124</v>
      </c>
      <c r="I294" s="22">
        <v>3.670480513686087</v>
      </c>
      <c r="J294" s="22">
        <v>-0.97194241507500578</v>
      </c>
      <c r="L294" s="20">
        <v>43647</v>
      </c>
      <c r="M294" s="22">
        <v>-1.4081437581343863</v>
      </c>
      <c r="N294" s="22">
        <v>-0.57591784762269072</v>
      </c>
      <c r="O294" s="22">
        <v>-0.36131014175749954</v>
      </c>
      <c r="P294" s="22">
        <v>0.17710367742968458</v>
      </c>
      <c r="Q294" s="22">
        <v>2.0933361466973111E-2</v>
      </c>
      <c r="R294" s="22">
        <v>0.44982634782122943</v>
      </c>
      <c r="S294" s="22">
        <v>-0.22591517003893102</v>
      </c>
      <c r="T294" s="22">
        <v>0.45983346524265301</v>
      </c>
      <c r="U294" s="22">
        <v>-0.67061724264496547</v>
      </c>
    </row>
    <row r="295" spans="1:21">
      <c r="A295" s="20">
        <v>43678</v>
      </c>
      <c r="B295" s="22">
        <v>-0.9017646435233786</v>
      </c>
      <c r="C295" s="22">
        <v>-0.37624072094763505</v>
      </c>
      <c r="D295" s="22">
        <v>-0.64726078842457468</v>
      </c>
      <c r="E295" s="22">
        <v>-0.64598347800630052</v>
      </c>
      <c r="F295" s="22">
        <v>0.72827359901536681</v>
      </c>
      <c r="G295" s="22">
        <v>0.19403391430266481</v>
      </c>
      <c r="H295" s="22">
        <v>-2.7788309431554126</v>
      </c>
      <c r="I295" s="22">
        <v>-5.258868993224624</v>
      </c>
      <c r="J295" s="22">
        <v>-0.55568292271446751</v>
      </c>
      <c r="L295" s="20">
        <v>43678</v>
      </c>
      <c r="M295" s="22">
        <v>-1.3051515745090114</v>
      </c>
      <c r="N295" s="22">
        <v>-0.4577216518490701</v>
      </c>
      <c r="O295" s="22">
        <v>-0.34153071602636942</v>
      </c>
      <c r="P295" s="22">
        <v>0.47603616741729127</v>
      </c>
      <c r="Q295" s="22">
        <v>0.2482163273096063</v>
      </c>
      <c r="R295" s="22">
        <v>0.93543000222896922</v>
      </c>
      <c r="S295" s="22">
        <v>0.29964757029479472</v>
      </c>
      <c r="T295" s="22">
        <v>0.37801224611501993</v>
      </c>
      <c r="U295" s="22">
        <v>-0.54796337043812571</v>
      </c>
    </row>
    <row r="296" spans="1:21">
      <c r="A296" s="20">
        <v>43709</v>
      </c>
      <c r="B296" s="22">
        <v>-2.2330090011526522</v>
      </c>
      <c r="C296" s="22">
        <v>0.71487222456612187</v>
      </c>
      <c r="D296" s="22">
        <v>-1.8111523325719077</v>
      </c>
      <c r="E296" s="22">
        <v>-0.66446873883634794</v>
      </c>
      <c r="F296" s="22">
        <v>-0.67407640373409095</v>
      </c>
      <c r="G296" s="22">
        <v>0.85708265851192778</v>
      </c>
      <c r="H296" s="22">
        <v>-1.1981282097901413</v>
      </c>
      <c r="I296" s="22">
        <v>2.8788634842966445</v>
      </c>
      <c r="J296" s="22">
        <v>-1.0823297031373471</v>
      </c>
      <c r="L296" s="20">
        <v>43709</v>
      </c>
      <c r="M296" s="22">
        <v>-0.86172116367612261</v>
      </c>
      <c r="N296" s="22">
        <v>2.5685430149380295E-2</v>
      </c>
      <c r="O296" s="22">
        <v>7.7818337319698117E-2</v>
      </c>
      <c r="P296" s="22">
        <v>1.0178342414509274</v>
      </c>
      <c r="Q296" s="22">
        <v>0.95871612320630106</v>
      </c>
      <c r="R296" s="22">
        <v>1.4192785846438341</v>
      </c>
      <c r="S296" s="22">
        <v>1.2181914571393975</v>
      </c>
      <c r="T296" s="22">
        <v>0.77425281390155476</v>
      </c>
      <c r="U296" s="22">
        <v>-7.6529738894208776E-2</v>
      </c>
    </row>
    <row r="297" spans="1:21">
      <c r="A297" s="20">
        <v>43739</v>
      </c>
      <c r="B297" s="22">
        <v>7.5170611175678914E-2</v>
      </c>
      <c r="C297" s="22">
        <v>0.34071612239682736</v>
      </c>
      <c r="D297" s="22">
        <v>0.89301015816161566</v>
      </c>
      <c r="E297" s="22">
        <v>4.4788148544168394</v>
      </c>
      <c r="F297" s="22">
        <v>0.33100125761296795</v>
      </c>
      <c r="G297" s="22">
        <v>-0.28812049745185675</v>
      </c>
      <c r="H297" s="22">
        <v>1.4296892898182421</v>
      </c>
      <c r="I297" s="22">
        <v>-1.7266832762783935</v>
      </c>
      <c r="J297" s="22">
        <v>0.63503673954106432</v>
      </c>
      <c r="L297" s="20">
        <v>43739</v>
      </c>
      <c r="M297" s="22">
        <v>0.1220665826777747</v>
      </c>
      <c r="N297" s="22">
        <v>0.83879365503220527</v>
      </c>
      <c r="O297" s="22">
        <v>1.0026312745107049</v>
      </c>
      <c r="P297" s="22">
        <v>1.6555494752262092</v>
      </c>
      <c r="Q297" s="22">
        <v>1.8852319609330408</v>
      </c>
      <c r="R297" s="22">
        <v>1.9913680339516731</v>
      </c>
      <c r="S297" s="22">
        <v>2.3646605920047108</v>
      </c>
      <c r="T297" s="22">
        <v>1.2949279500301429</v>
      </c>
      <c r="U297" s="22">
        <v>0.82178178278817882</v>
      </c>
    </row>
    <row r="298" spans="1:21">
      <c r="A298" s="20">
        <v>43770</v>
      </c>
      <c r="B298" s="22">
        <v>-1.7116722760902974</v>
      </c>
      <c r="C298" s="22">
        <v>-3.7252364052353215</v>
      </c>
      <c r="D298" s="22">
        <v>-1.5339630276761511</v>
      </c>
      <c r="E298" s="22">
        <v>-3.8252617317718602</v>
      </c>
      <c r="F298" s="22">
        <v>1.4829774775677151E-2</v>
      </c>
      <c r="G298" s="22">
        <v>3.6065714008615828</v>
      </c>
      <c r="H298" s="22">
        <v>1.1161361231256279</v>
      </c>
      <c r="I298" s="22">
        <v>2.5725929795772089</v>
      </c>
      <c r="J298" s="22">
        <v>-2.1365750375623236</v>
      </c>
      <c r="L298" s="20">
        <v>43770</v>
      </c>
      <c r="M298" s="22">
        <v>-0.23167249699105241</v>
      </c>
      <c r="N298" s="22">
        <v>-5.851226778985108E-2</v>
      </c>
      <c r="O298" s="22">
        <v>0.3605286970432644</v>
      </c>
      <c r="P298" s="22">
        <v>0.42489513972931547</v>
      </c>
      <c r="Q298" s="22">
        <v>1.0725781123077383</v>
      </c>
      <c r="R298" s="22">
        <v>0.62283259142348868</v>
      </c>
      <c r="S298" s="22">
        <v>1.6735720802043375</v>
      </c>
      <c r="T298" s="22">
        <v>0.24796331553538664</v>
      </c>
      <c r="U298" s="22">
        <v>0.15827810400936926</v>
      </c>
    </row>
    <row r="299" spans="1:21" s="21" customFormat="1">
      <c r="A299" s="20">
        <v>43800</v>
      </c>
      <c r="B299" s="22">
        <v>-1.0892616990029182</v>
      </c>
      <c r="C299" s="22">
        <v>-0.83662611390120389</v>
      </c>
      <c r="D299" s="22">
        <v>0.5042818951218635</v>
      </c>
      <c r="E299" s="22">
        <v>1.0450026188825206</v>
      </c>
      <c r="F299" s="22">
        <v>0.73580656224139318</v>
      </c>
      <c r="G299" s="22">
        <v>-1.6966301858265638</v>
      </c>
      <c r="H299" s="22">
        <v>4.3048090457913588</v>
      </c>
      <c r="I299" s="22">
        <v>0.66117782922552237</v>
      </c>
      <c r="J299" s="22">
        <v>-0.22580945585295353</v>
      </c>
      <c r="K299" s="18"/>
      <c r="L299" s="20">
        <v>43800</v>
      </c>
      <c r="M299" s="22">
        <v>-3.0240902696798173</v>
      </c>
      <c r="N299" s="22">
        <v>-3.4755428936099122</v>
      </c>
      <c r="O299" s="22">
        <v>-2.6623501258981008</v>
      </c>
      <c r="P299" s="22">
        <v>-2.9927740971499333</v>
      </c>
      <c r="Q299" s="22">
        <v>-2.0350531310491675</v>
      </c>
      <c r="R299" s="22">
        <v>-3.2125872632472436</v>
      </c>
      <c r="S299" s="22">
        <v>-1.162572814435066</v>
      </c>
      <c r="T299" s="22">
        <v>-2.469780247603552</v>
      </c>
      <c r="U299" s="22">
        <v>-2.9113397935920062</v>
      </c>
    </row>
    <row r="300" spans="1:21" s="21" customFormat="1">
      <c r="A300" s="20">
        <v>43831</v>
      </c>
      <c r="B300" s="22">
        <v>-1.4919439268997223</v>
      </c>
      <c r="C300" s="22">
        <v>0.93358577480589133</v>
      </c>
      <c r="D300" s="22">
        <v>0.24858624000162877</v>
      </c>
      <c r="E300" s="22">
        <v>-2.6402048644750664</v>
      </c>
      <c r="F300" s="22">
        <v>2.0011514211444563</v>
      </c>
      <c r="G300" s="22">
        <v>-6.8031894240293411</v>
      </c>
      <c r="H300" s="22">
        <v>-2.6896641807656607</v>
      </c>
      <c r="I300" s="22">
        <v>1.2798102656758772</v>
      </c>
      <c r="J300" s="22">
        <v>0.27897135574946219</v>
      </c>
      <c r="K300" s="18"/>
      <c r="L300" s="20">
        <v>43831</v>
      </c>
      <c r="M300" s="22">
        <v>-6.9997994404774033</v>
      </c>
      <c r="N300" s="22">
        <v>-8.0053593851590108</v>
      </c>
      <c r="O300" s="22">
        <v>-6.4083679881932909</v>
      </c>
      <c r="P300" s="22">
        <v>-6.7217336538544714</v>
      </c>
      <c r="Q300" s="22">
        <v>-5.5851692975900562</v>
      </c>
      <c r="R300" s="22">
        <v>-7.3717939852883063</v>
      </c>
      <c r="S300" s="22">
        <v>-4.4566387891318016</v>
      </c>
      <c r="T300" s="22">
        <v>-5.6825612316544323</v>
      </c>
      <c r="U300" s="22">
        <v>-6.924709118552002</v>
      </c>
    </row>
    <row r="301" spans="1:21">
      <c r="A301" s="20">
        <v>43862</v>
      </c>
      <c r="B301" s="22">
        <v>1.6292779893936569</v>
      </c>
      <c r="C301" s="22">
        <v>-0.97289573703760368</v>
      </c>
      <c r="D301" s="22">
        <v>0.65415588613859654</v>
      </c>
      <c r="E301" s="22">
        <v>3.6430313872707956</v>
      </c>
      <c r="F301" s="22">
        <v>0.35624574711579271</v>
      </c>
      <c r="G301" s="22">
        <v>8.266695350202653</v>
      </c>
      <c r="H301" s="22">
        <v>5.5659548029167922</v>
      </c>
      <c r="I301" s="22">
        <v>-9.8257557560259698</v>
      </c>
      <c r="J301" s="22">
        <v>-0.13419093169895291</v>
      </c>
      <c r="L301" s="20">
        <v>43862</v>
      </c>
      <c r="M301" s="22">
        <v>-10.86016874689571</v>
      </c>
      <c r="N301" s="22">
        <v>-12.314077323173862</v>
      </c>
      <c r="O301" s="22">
        <v>-9.58904457926117</v>
      </c>
      <c r="P301" s="22">
        <v>-9.4383301426100559</v>
      </c>
      <c r="Q301" s="22">
        <v>-8.3763316235474576</v>
      </c>
      <c r="R301" s="22">
        <v>-10.353105117702498</v>
      </c>
      <c r="S301" s="22">
        <v>-7.1894499345924316</v>
      </c>
      <c r="T301" s="22">
        <v>-8.5064325809963748</v>
      </c>
      <c r="U301" s="22">
        <v>-10.582081642331175</v>
      </c>
    </row>
    <row r="302" spans="1:21" s="21" customFormat="1">
      <c r="A302" s="20">
        <v>43891</v>
      </c>
      <c r="B302" s="22">
        <v>-25.521028081527319</v>
      </c>
      <c r="C302" s="22">
        <v>-31.413367626829341</v>
      </c>
      <c r="D302" s="22">
        <v>-25.800091069664205</v>
      </c>
      <c r="E302" s="22">
        <v>-28.895429001424674</v>
      </c>
      <c r="F302" s="22">
        <v>-26.053775278624883</v>
      </c>
      <c r="G302" s="22">
        <v>-31.600891057932898</v>
      </c>
      <c r="H302" s="22">
        <v>-23.101953551166005</v>
      </c>
      <c r="I302" s="22">
        <v>-22.146802402449751</v>
      </c>
      <c r="J302" s="22">
        <v>-27.017188333668003</v>
      </c>
      <c r="K302" s="18"/>
      <c r="L302" s="20">
        <v>43891</v>
      </c>
      <c r="M302" s="22">
        <v>-13.766026795613286</v>
      </c>
      <c r="N302" s="22">
        <v>-15.534816510902999</v>
      </c>
      <c r="O302" s="22">
        <v>-11.378407394994042</v>
      </c>
      <c r="P302" s="22">
        <v>-10.417842969491957</v>
      </c>
      <c r="Q302" s="22">
        <v>-9.7049222724516824</v>
      </c>
      <c r="R302" s="22">
        <v>-11.36061793164464</v>
      </c>
      <c r="S302" s="22">
        <v>-8.5331667061394967</v>
      </c>
      <c r="T302" s="22">
        <v>-10.09967127185547</v>
      </c>
      <c r="U302" s="22">
        <v>-13.027491498007819</v>
      </c>
    </row>
    <row r="303" spans="1:21" s="21" customFormat="1">
      <c r="A303" s="20">
        <v>43922</v>
      </c>
      <c r="B303" s="22">
        <v>-53.531202528254767</v>
      </c>
      <c r="C303" s="22">
        <v>-58.052018353036217</v>
      </c>
      <c r="D303" s="22">
        <v>-49.888556213248179</v>
      </c>
      <c r="E303" s="22">
        <v>-45.6933019976154</v>
      </c>
      <c r="F303" s="22">
        <v>-41.683674661445181</v>
      </c>
      <c r="G303" s="22">
        <v>-49.284799063015285</v>
      </c>
      <c r="H303" s="22">
        <v>-43.574030397431805</v>
      </c>
      <c r="I303" s="22">
        <v>-26.3580546655445</v>
      </c>
      <c r="J303" s="22">
        <v>-51.745975613729634</v>
      </c>
      <c r="K303" s="18"/>
      <c r="L303" s="20">
        <v>43922</v>
      </c>
      <c r="M303" s="22">
        <v>-14.37617963300579</v>
      </c>
      <c r="N303" s="22">
        <v>-16.351357476240281</v>
      </c>
      <c r="O303" s="22">
        <v>-10.800568291900532</v>
      </c>
      <c r="P303" s="22">
        <v>-9.0191723535684361</v>
      </c>
      <c r="Q303" s="22">
        <v>-8.8570306252531168</v>
      </c>
      <c r="R303" s="22">
        <v>-9.7057827760488635</v>
      </c>
      <c r="S303" s="22">
        <v>-7.7362199157529261</v>
      </c>
      <c r="T303" s="22">
        <v>-9.6633145739826176</v>
      </c>
      <c r="U303" s="22">
        <v>-13.097997360190107</v>
      </c>
    </row>
    <row r="304" spans="1:21" s="21" customFormat="1">
      <c r="A304" s="20">
        <v>43952</v>
      </c>
      <c r="B304" s="22">
        <v>31.78733899014037</v>
      </c>
      <c r="C304" s="22">
        <v>47.191969811790244</v>
      </c>
      <c r="D304" s="22">
        <v>48.065936084300489</v>
      </c>
      <c r="E304" s="22">
        <v>55.492123382817027</v>
      </c>
      <c r="F304" s="22">
        <v>40.718337796717975</v>
      </c>
      <c r="G304" s="22">
        <v>52.610316433097495</v>
      </c>
      <c r="H304" s="22">
        <v>49.139277515048803</v>
      </c>
      <c r="I304" s="22">
        <v>21.280325011328898</v>
      </c>
      <c r="J304" s="22">
        <v>40.719407117691048</v>
      </c>
      <c r="K304" s="18"/>
      <c r="L304" s="20">
        <v>43952</v>
      </c>
      <c r="M304" s="22">
        <v>-13.639051783250949</v>
      </c>
      <c r="N304" s="22">
        <v>-15.697489216802879</v>
      </c>
      <c r="O304" s="22">
        <v>-8.8507067296773272</v>
      </c>
      <c r="P304" s="22">
        <v>-6.4856324187881853</v>
      </c>
      <c r="Q304" s="22">
        <v>-6.797093998851679</v>
      </c>
      <c r="R304" s="22">
        <v>-6.7645176741851714</v>
      </c>
      <c r="S304" s="22">
        <v>-5.8139285944027392</v>
      </c>
      <c r="T304" s="22">
        <v>-8.3607761991767546</v>
      </c>
      <c r="U304" s="22">
        <v>-11.74971972575814</v>
      </c>
    </row>
    <row r="305" spans="1:21" s="21" customFormat="1">
      <c r="A305" s="20">
        <v>43983</v>
      </c>
      <c r="B305" s="22">
        <v>41.863831539133002</v>
      </c>
      <c r="C305" s="22">
        <v>44.526044611170903</v>
      </c>
      <c r="D305" s="22">
        <v>42.369836764626257</v>
      </c>
      <c r="E305" s="22">
        <v>39.766531380347658</v>
      </c>
      <c r="F305" s="22">
        <v>36.726633544844589</v>
      </c>
      <c r="G305" s="22">
        <v>63.433157216594168</v>
      </c>
      <c r="H305" s="22">
        <v>29.190959324275298</v>
      </c>
      <c r="I305" s="22">
        <v>8.9176003898422209</v>
      </c>
      <c r="J305" s="22">
        <v>41.454875676715403</v>
      </c>
      <c r="K305" s="18"/>
      <c r="L305" s="20">
        <v>43983</v>
      </c>
      <c r="M305" s="22">
        <v>-11.569759193920575</v>
      </c>
      <c r="N305" s="22">
        <v>-13.62255730264954</v>
      </c>
      <c r="O305" s="22">
        <v>-6.2200250763107761</v>
      </c>
      <c r="P305" s="22">
        <v>-3.7418263944773713</v>
      </c>
      <c r="Q305" s="22">
        <v>-4.3463267699915633</v>
      </c>
      <c r="R305" s="22">
        <v>-3.1194903261311424</v>
      </c>
      <c r="S305" s="22">
        <v>-3.7177979189862782</v>
      </c>
      <c r="T305" s="22">
        <v>-6.4864099993914976</v>
      </c>
      <c r="U305" s="22">
        <v>-9.3457302956959438</v>
      </c>
    </row>
    <row r="306" spans="1:21" s="21" customFormat="1">
      <c r="A306" s="20"/>
      <c r="B306" s="22"/>
      <c r="C306" s="22"/>
      <c r="D306" s="22"/>
      <c r="E306" s="22"/>
      <c r="F306" s="22"/>
      <c r="G306" s="22"/>
      <c r="H306" s="22"/>
      <c r="I306" s="22"/>
      <c r="J306" s="22"/>
      <c r="K306" s="18"/>
      <c r="L306" s="20"/>
      <c r="M306" s="22"/>
      <c r="N306" s="22"/>
      <c r="O306" s="22"/>
      <c r="P306" s="22"/>
      <c r="Q306" s="22"/>
      <c r="R306" s="22"/>
      <c r="S306" s="22"/>
      <c r="T306" s="22"/>
      <c r="U306" s="22"/>
    </row>
    <row r="307" spans="1:21">
      <c r="A307" s="27" t="s">
        <v>22</v>
      </c>
      <c r="B307" s="23"/>
      <c r="C307" s="23"/>
      <c r="D307" s="23"/>
      <c r="E307" s="23"/>
      <c r="F307" s="23"/>
      <c r="G307" s="23"/>
      <c r="H307" s="23"/>
      <c r="I307" s="23"/>
      <c r="J307" s="23"/>
      <c r="L307" s="27" t="s">
        <v>22</v>
      </c>
      <c r="M307" s="23"/>
      <c r="N307" s="23"/>
      <c r="O307" s="23"/>
      <c r="P307" s="23"/>
      <c r="Q307" s="23"/>
      <c r="R307" s="23"/>
      <c r="S307" s="23"/>
      <c r="T307" s="23"/>
      <c r="U307" s="23"/>
    </row>
    <row r="308" spans="1:21" hidden="1">
      <c r="A308" s="20">
        <v>41791</v>
      </c>
      <c r="B308" s="22">
        <v>12.64792171164666</v>
      </c>
      <c r="C308" s="22">
        <v>12.6643430816777</v>
      </c>
      <c r="D308" s="22">
        <v>5.1308553317956438</v>
      </c>
      <c r="E308" s="22">
        <v>4.7357386964910262</v>
      </c>
      <c r="F308" s="22">
        <v>-0.92511506764080309</v>
      </c>
      <c r="G308" s="22">
        <v>4.7646206179058197</v>
      </c>
      <c r="H308" s="22">
        <v>1.5533976504781748</v>
      </c>
      <c r="I308" s="22">
        <v>6.5940665163273309</v>
      </c>
      <c r="J308" s="22">
        <v>8.6121154360049275</v>
      </c>
      <c r="K308" s="19"/>
      <c r="L308" s="20">
        <v>41791</v>
      </c>
      <c r="M308" s="22">
        <v>11.545793368691264</v>
      </c>
      <c r="N308" s="22">
        <v>11.700268956708769</v>
      </c>
      <c r="O308" s="22">
        <v>3.7691941007059313</v>
      </c>
      <c r="P308" s="22">
        <v>6.5980043358648857</v>
      </c>
      <c r="Q308" s="22">
        <v>-1.567647320798045</v>
      </c>
      <c r="R308" s="22">
        <v>16.071832979967368</v>
      </c>
      <c r="S308" s="22">
        <v>3.2131661393340636</v>
      </c>
      <c r="T308" s="22">
        <v>0.43190637697931322</v>
      </c>
      <c r="U308" s="22">
        <v>7.5508941745239468</v>
      </c>
    </row>
    <row r="309" spans="1:21" hidden="1">
      <c r="A309" s="20">
        <v>41821</v>
      </c>
      <c r="B309" s="22">
        <v>12.924553790690467</v>
      </c>
      <c r="C309" s="22">
        <v>10.854239929009694</v>
      </c>
      <c r="D309" s="22">
        <v>4.9993035030996964</v>
      </c>
      <c r="E309" s="22">
        <v>4.8870206447893452</v>
      </c>
      <c r="F309" s="22">
        <v>2.6534142378114467</v>
      </c>
      <c r="G309" s="22">
        <v>32.0827205752976</v>
      </c>
      <c r="H309" s="22">
        <v>5.7087040838752472</v>
      </c>
      <c r="I309" s="22">
        <v>0.78575832118947631</v>
      </c>
      <c r="J309" s="22">
        <v>8.6693419519880308</v>
      </c>
      <c r="L309" s="20">
        <v>41821</v>
      </c>
      <c r="M309" s="22">
        <v>13.729185310828669</v>
      </c>
      <c r="N309" s="22">
        <v>12.689015733184746</v>
      </c>
      <c r="O309" s="22">
        <v>4.4875655279043656</v>
      </c>
      <c r="P309" s="22">
        <v>8.0778526972058842</v>
      </c>
      <c r="Q309" s="22">
        <v>3.078492513734048</v>
      </c>
      <c r="R309" s="22">
        <v>17.284587680878147</v>
      </c>
      <c r="S309" s="22">
        <v>1.4897076766404922</v>
      </c>
      <c r="T309" s="22">
        <v>4.1270674262667626</v>
      </c>
      <c r="U309" s="22">
        <v>9.4356461104574834</v>
      </c>
    </row>
    <row r="310" spans="1:21" hidden="1">
      <c r="A310" s="20">
        <v>41852</v>
      </c>
      <c r="B310" s="22">
        <v>17.315475180697604</v>
      </c>
      <c r="C310" s="22">
        <v>13.888505257985415</v>
      </c>
      <c r="D310" s="22">
        <v>6.0482976083147122</v>
      </c>
      <c r="E310" s="22">
        <v>13.564490969414322</v>
      </c>
      <c r="F310" s="22">
        <v>8.6537779940379238</v>
      </c>
      <c r="G310" s="22">
        <v>19.539518161959421</v>
      </c>
      <c r="H310" s="22">
        <v>-0.36541385179585006</v>
      </c>
      <c r="I310" s="22">
        <v>3.4672271577623093</v>
      </c>
      <c r="J310" s="22">
        <v>12.297690664027812</v>
      </c>
      <c r="L310" s="20">
        <v>41852</v>
      </c>
      <c r="M310" s="22">
        <v>15.711942880744004</v>
      </c>
      <c r="N310" s="22">
        <v>13.299550875990846</v>
      </c>
      <c r="O310" s="22">
        <v>5.2121957272998287</v>
      </c>
      <c r="P310" s="22">
        <v>9.2678966542110572</v>
      </c>
      <c r="Q310" s="22">
        <v>6.5051597100837597</v>
      </c>
      <c r="R310" s="22">
        <v>16.878475499834195</v>
      </c>
      <c r="S310" s="22">
        <v>-0.83039292247832464</v>
      </c>
      <c r="T310" s="22">
        <v>8.3135450684963814</v>
      </c>
      <c r="U310" s="22">
        <v>11.048707628007733</v>
      </c>
    </row>
    <row r="311" spans="1:21" hidden="1">
      <c r="A311" s="20">
        <v>41883</v>
      </c>
      <c r="B311" s="22">
        <v>16.625887092504783</v>
      </c>
      <c r="C311" s="22">
        <v>15.212645940985794</v>
      </c>
      <c r="D311" s="22">
        <v>4.2181591557045408</v>
      </c>
      <c r="E311" s="22">
        <v>10.341471416008858</v>
      </c>
      <c r="F311" s="22">
        <v>9.9969950593008008</v>
      </c>
      <c r="G311" s="22">
        <v>17.785784939770195</v>
      </c>
      <c r="H311" s="22">
        <v>-4.7899891651458688</v>
      </c>
      <c r="I311" s="22">
        <v>14.46360592241642</v>
      </c>
      <c r="J311" s="22">
        <v>12.269849028445677</v>
      </c>
      <c r="L311" s="20">
        <v>41883</v>
      </c>
      <c r="M311" s="22">
        <v>17.125018534255744</v>
      </c>
      <c r="N311" s="22">
        <v>13.250663028157675</v>
      </c>
      <c r="O311" s="22">
        <v>5.6693936448176885</v>
      </c>
      <c r="P311" s="22">
        <v>9.6162986334815059</v>
      </c>
      <c r="Q311" s="22">
        <v>7.9078933979727282</v>
      </c>
      <c r="R311" s="22">
        <v>14.79197050101277</v>
      </c>
      <c r="S311" s="22">
        <v>-2.6764309232993071</v>
      </c>
      <c r="T311" s="22">
        <v>12.415999644383533</v>
      </c>
      <c r="U311" s="22">
        <v>11.999616012550419</v>
      </c>
    </row>
    <row r="312" spans="1:21" hidden="1">
      <c r="A312" s="20">
        <v>41913</v>
      </c>
      <c r="B312" s="22">
        <v>17.626888523416696</v>
      </c>
      <c r="C312" s="22">
        <v>13.929132440896467</v>
      </c>
      <c r="D312" s="22">
        <v>5.4520369544082143</v>
      </c>
      <c r="E312" s="22">
        <v>11.007017086266814</v>
      </c>
      <c r="F312" s="22">
        <v>9.5044238459675654</v>
      </c>
      <c r="G312" s="22">
        <v>20.92990220279134</v>
      </c>
      <c r="H312" s="22">
        <v>-4.5884166522162815</v>
      </c>
      <c r="I312" s="22">
        <v>18.682000016568452</v>
      </c>
      <c r="J312" s="22">
        <v>12.582979859163387</v>
      </c>
      <c r="L312" s="20">
        <v>41913</v>
      </c>
      <c r="M312" s="22">
        <v>17.671974569792795</v>
      </c>
      <c r="N312" s="22">
        <v>12.352111780657893</v>
      </c>
      <c r="O312" s="22">
        <v>5.4059459700766013</v>
      </c>
      <c r="P312" s="22">
        <v>8.7825590474335513</v>
      </c>
      <c r="Q312" s="22">
        <v>7.0440792053856853</v>
      </c>
      <c r="R312" s="22">
        <v>12.065423198398364</v>
      </c>
      <c r="S312" s="22">
        <v>-3.2639768548276038</v>
      </c>
      <c r="T312" s="22">
        <v>15.628622794746576</v>
      </c>
      <c r="U312" s="22">
        <v>11.919287577344633</v>
      </c>
    </row>
    <row r="313" spans="1:21" hidden="1">
      <c r="A313" s="20">
        <v>41944</v>
      </c>
      <c r="B313" s="22">
        <v>19.121920954517748</v>
      </c>
      <c r="C313" s="22">
        <v>8.9985026238591672</v>
      </c>
      <c r="D313" s="22">
        <v>4.8282037011507555</v>
      </c>
      <c r="E313" s="22">
        <v>3.0965906816432351</v>
      </c>
      <c r="F313" s="22">
        <v>0.90230290431625804</v>
      </c>
      <c r="G313" s="22">
        <v>-10.112959240289371</v>
      </c>
      <c r="H313" s="22">
        <v>-7.54375060080487</v>
      </c>
      <c r="I313" s="22">
        <v>23.395486404782062</v>
      </c>
      <c r="J313" s="22">
        <v>10.782343449463852</v>
      </c>
      <c r="L313" s="20">
        <v>41944</v>
      </c>
      <c r="M313" s="22">
        <v>17.617569427235864</v>
      </c>
      <c r="N313" s="22">
        <v>11.205491039433298</v>
      </c>
      <c r="O313" s="22">
        <v>4.5679640872977103</v>
      </c>
      <c r="P313" s="22">
        <v>7.1967723983659084</v>
      </c>
      <c r="Q313" s="22">
        <v>4.2309308161328545</v>
      </c>
      <c r="R313" s="22">
        <v>9.6524381745135486</v>
      </c>
      <c r="S313" s="22">
        <v>-2.611370406724518</v>
      </c>
      <c r="T313" s="22">
        <v>17.96896792085127</v>
      </c>
      <c r="U313" s="22">
        <v>11.105565433461322</v>
      </c>
    </row>
    <row r="314" spans="1:21" hidden="1">
      <c r="A314" s="20">
        <v>41974</v>
      </c>
      <c r="B314" s="22">
        <v>16.892283541937104</v>
      </c>
      <c r="C314" s="22">
        <v>9.8083275518418418</v>
      </c>
      <c r="D314" s="22">
        <v>5.6197249845763082</v>
      </c>
      <c r="E314" s="22">
        <v>8.6707828581039621</v>
      </c>
      <c r="F314" s="22">
        <v>0.44979564133127781</v>
      </c>
      <c r="G314" s="22">
        <v>15.206626064448599</v>
      </c>
      <c r="H314" s="22">
        <v>-0.35604036153247876</v>
      </c>
      <c r="I314" s="22">
        <v>13.779763417038708</v>
      </c>
      <c r="J314" s="22">
        <v>10.284054972316298</v>
      </c>
      <c r="L314" s="20">
        <v>41974</v>
      </c>
      <c r="M314" s="22">
        <v>17.520567743209398</v>
      </c>
      <c r="N314" s="22">
        <v>10.448845124937861</v>
      </c>
      <c r="O314" s="22">
        <v>3.6877661170544087</v>
      </c>
      <c r="P314" s="22">
        <v>5.3680861719926725</v>
      </c>
      <c r="Q314" s="22">
        <v>0.26190889849877408</v>
      </c>
      <c r="R314" s="22">
        <v>8.4165121998880608</v>
      </c>
      <c r="S314" s="22">
        <v>-1.3793086040053879</v>
      </c>
      <c r="T314" s="22">
        <v>19.550259812848708</v>
      </c>
      <c r="U314" s="22">
        <v>10.206129676773301</v>
      </c>
    </row>
    <row r="315" spans="1:21" hidden="1">
      <c r="A315" s="20">
        <v>42005</v>
      </c>
      <c r="B315" s="22">
        <v>16.965339194295126</v>
      </c>
      <c r="C315" s="22">
        <v>10.618243728281442</v>
      </c>
      <c r="D315" s="22">
        <v>4.1357315703643138</v>
      </c>
      <c r="E315" s="22">
        <v>2.3144127152434635</v>
      </c>
      <c r="F315" s="22">
        <v>-2.9939810835132619</v>
      </c>
      <c r="G315" s="22">
        <v>11.147089191729066</v>
      </c>
      <c r="H315" s="22">
        <v>5.4529025903740802</v>
      </c>
      <c r="I315" s="22">
        <v>25.842421015741252</v>
      </c>
      <c r="J315" s="22">
        <v>9.9128531784770786</v>
      </c>
      <c r="L315" s="20">
        <v>42005</v>
      </c>
      <c r="M315" s="22">
        <v>17.502648446429632</v>
      </c>
      <c r="N315" s="22">
        <v>10.137378443265106</v>
      </c>
      <c r="O315" s="22">
        <v>2.9104427146613858</v>
      </c>
      <c r="P315" s="22">
        <v>3.5541826578130866</v>
      </c>
      <c r="Q315" s="22">
        <v>-3.8564003394547512</v>
      </c>
      <c r="R315" s="22">
        <v>9.1702799741679257</v>
      </c>
      <c r="S315" s="22">
        <v>-0.16408709267020072</v>
      </c>
      <c r="T315" s="22">
        <v>20.867871298163337</v>
      </c>
      <c r="U315" s="22">
        <v>9.4244582829218047</v>
      </c>
    </row>
    <row r="316" spans="1:21" hidden="1">
      <c r="A316" s="20">
        <v>42036</v>
      </c>
      <c r="B316" s="22">
        <v>16.718424447582223</v>
      </c>
      <c r="C316" s="22">
        <v>8.5693013955291661</v>
      </c>
      <c r="D316" s="22">
        <v>-1.6679754390115846</v>
      </c>
      <c r="E316" s="22">
        <v>-0.80593699625184456</v>
      </c>
      <c r="F316" s="22">
        <v>-6.9076520894165441</v>
      </c>
      <c r="G316" s="22">
        <v>14.341587541954809</v>
      </c>
      <c r="H316" s="22">
        <v>2.3932956150476627</v>
      </c>
      <c r="I316" s="22">
        <v>11.424333609936127</v>
      </c>
      <c r="J316" s="22">
        <v>7.1066416616309738</v>
      </c>
      <c r="L316" s="20">
        <v>42036</v>
      </c>
      <c r="M316" s="22">
        <v>17.785601857080351</v>
      </c>
      <c r="N316" s="22">
        <v>10.371254012976095</v>
      </c>
      <c r="O316" s="22">
        <v>2.5296036746698292</v>
      </c>
      <c r="P316" s="22">
        <v>2.2458762555262837</v>
      </c>
      <c r="Q316" s="22">
        <v>-7.3188546597244226</v>
      </c>
      <c r="R316" s="22">
        <v>11.661474291503552</v>
      </c>
      <c r="S316" s="22">
        <v>0.37759570352542937</v>
      </c>
      <c r="T316" s="22">
        <v>21.949910680700441</v>
      </c>
      <c r="U316" s="22">
        <v>9.0392349865374513</v>
      </c>
    </row>
    <row r="317" spans="1:21" hidden="1">
      <c r="A317" s="20">
        <v>42064</v>
      </c>
      <c r="B317" s="22">
        <v>16.554617641180272</v>
      </c>
      <c r="C317" s="22">
        <v>10.058064824507255</v>
      </c>
      <c r="D317" s="22">
        <v>1.1854691509481086</v>
      </c>
      <c r="E317" s="22">
        <v>2.966460734607395</v>
      </c>
      <c r="F317" s="22">
        <v>-11.922263093143542</v>
      </c>
      <c r="G317" s="22">
        <v>16.697815237535551</v>
      </c>
      <c r="H317" s="22">
        <v>0.13525515260390364</v>
      </c>
      <c r="I317" s="22">
        <v>25.697462292104348</v>
      </c>
      <c r="J317" s="22">
        <v>7.4288435266842896</v>
      </c>
      <c r="L317" s="20">
        <v>42064</v>
      </c>
      <c r="M317" s="22">
        <v>18.35080643198404</v>
      </c>
      <c r="N317" s="22">
        <v>11.07937155167447</v>
      </c>
      <c r="O317" s="22">
        <v>2.7186450409671465</v>
      </c>
      <c r="P317" s="22">
        <v>1.4813603706812444</v>
      </c>
      <c r="Q317" s="22">
        <v>-9.6050417531358221</v>
      </c>
      <c r="R317" s="22">
        <v>14.48974590231316</v>
      </c>
      <c r="S317" s="22">
        <v>-0.12726311674644819</v>
      </c>
      <c r="T317" s="22">
        <v>23.341412428739105</v>
      </c>
      <c r="U317" s="22">
        <v>9.1648995116956797</v>
      </c>
    </row>
    <row r="318" spans="1:21" hidden="1">
      <c r="A318" s="20">
        <v>42095</v>
      </c>
      <c r="B318" s="22">
        <v>22.865196722483347</v>
      </c>
      <c r="C318" s="22">
        <v>17.093509102323523</v>
      </c>
      <c r="D318" s="22">
        <v>6.8772565311131899</v>
      </c>
      <c r="E318" s="22">
        <v>5.1687115001838038</v>
      </c>
      <c r="F318" s="22">
        <v>-12.198631952212423</v>
      </c>
      <c r="G318" s="22">
        <v>8.3766370127403462</v>
      </c>
      <c r="H318" s="22">
        <v>-5.0331121056271684</v>
      </c>
      <c r="I318" s="22">
        <v>31.475919666143369</v>
      </c>
      <c r="J318" s="22">
        <v>13.303772033872676</v>
      </c>
      <c r="L318" s="20">
        <v>42095</v>
      </c>
      <c r="M318" s="22">
        <v>18.904941837481374</v>
      </c>
      <c r="N318" s="22">
        <v>11.876215375470167</v>
      </c>
      <c r="O318" s="22">
        <v>3.5212835032573082</v>
      </c>
      <c r="P318" s="22">
        <v>0.95226601000256039</v>
      </c>
      <c r="Q318" s="22">
        <v>-10.711269892778887</v>
      </c>
      <c r="R318" s="22">
        <v>16.89675168799107</v>
      </c>
      <c r="S318" s="22">
        <v>-1.2302789334626993</v>
      </c>
      <c r="T318" s="22">
        <v>25.03336781277963</v>
      </c>
      <c r="U318" s="22">
        <v>9.6222637193314853</v>
      </c>
    </row>
    <row r="319" spans="1:21" hidden="1">
      <c r="A319" s="20">
        <v>42125</v>
      </c>
      <c r="B319" s="22">
        <v>17.279838542172214</v>
      </c>
      <c r="C319" s="22">
        <v>9.6624928867951922</v>
      </c>
      <c r="D319" s="22">
        <v>3.6657993363645716</v>
      </c>
      <c r="E319" s="22">
        <v>-4.4722160375864775</v>
      </c>
      <c r="F319" s="22">
        <v>-12.128440617193021</v>
      </c>
      <c r="G319" s="22">
        <v>19.201029653805506</v>
      </c>
      <c r="H319" s="22">
        <v>-4.746468722730171</v>
      </c>
      <c r="I319" s="22">
        <v>25.695182253289019</v>
      </c>
      <c r="J319" s="22">
        <v>8.1756370030615813</v>
      </c>
      <c r="L319" s="20">
        <v>42125</v>
      </c>
      <c r="M319" s="22">
        <v>19.247852698093524</v>
      </c>
      <c r="N319" s="22">
        <v>12.326776099083787</v>
      </c>
      <c r="O319" s="22">
        <v>4.7816147738280819</v>
      </c>
      <c r="P319" s="22">
        <v>0.57865242231424929</v>
      </c>
      <c r="Q319" s="22">
        <v>-11.089199605133999</v>
      </c>
      <c r="R319" s="22">
        <v>18.434272162625405</v>
      </c>
      <c r="S319" s="22">
        <v>-2.1595894386008467</v>
      </c>
      <c r="T319" s="22">
        <v>26.696500763857472</v>
      </c>
      <c r="U319" s="22">
        <v>10.134576009537398</v>
      </c>
    </row>
    <row r="320" spans="1:21" hidden="1">
      <c r="A320" s="20">
        <v>42156</v>
      </c>
      <c r="B320" s="22">
        <v>20.172826580615563</v>
      </c>
      <c r="C320" s="22">
        <v>11.650658915643319</v>
      </c>
      <c r="D320" s="22">
        <v>5.9088588056961839</v>
      </c>
      <c r="E320" s="22">
        <v>1.8617636345257438</v>
      </c>
      <c r="F320" s="22">
        <v>-9.0943051582376171</v>
      </c>
      <c r="G320" s="22">
        <v>31.040638374213302</v>
      </c>
      <c r="H320" s="22">
        <v>2.6879033297550876</v>
      </c>
      <c r="I320" s="22">
        <v>26.291607291389369</v>
      </c>
      <c r="J320" s="22">
        <v>10.920356247970872</v>
      </c>
      <c r="L320" s="20">
        <v>42156</v>
      </c>
      <c r="M320" s="22">
        <v>19.072991888579452</v>
      </c>
      <c r="N320" s="22">
        <v>12.2011575800923</v>
      </c>
      <c r="O320" s="22">
        <v>6.1064663662653516</v>
      </c>
      <c r="P320" s="22">
        <v>0.16893293012358868</v>
      </c>
      <c r="Q320" s="22">
        <v>-11.272738325574963</v>
      </c>
      <c r="R320" s="22">
        <v>19.554829357473452</v>
      </c>
      <c r="S320" s="22">
        <v>-2.3130317955999544</v>
      </c>
      <c r="T320" s="22">
        <v>27.821743167328904</v>
      </c>
      <c r="U320" s="22">
        <v>10.36908452319966</v>
      </c>
    </row>
    <row r="321" spans="1:21" hidden="1">
      <c r="A321" s="20">
        <v>42186</v>
      </c>
      <c r="B321" s="22">
        <v>19.009056037858613</v>
      </c>
      <c r="C321" s="22">
        <v>13.169929849264221</v>
      </c>
      <c r="D321" s="22">
        <v>8.1245928411797905</v>
      </c>
      <c r="E321" s="22">
        <v>1.344346407901952</v>
      </c>
      <c r="F321" s="22">
        <v>-9.3695424011032031</v>
      </c>
      <c r="G321" s="22">
        <v>14.317102787447041</v>
      </c>
      <c r="H321" s="22">
        <v>-4.7245371430487495</v>
      </c>
      <c r="I321" s="22">
        <v>22.667372877855456</v>
      </c>
      <c r="J321" s="22">
        <v>11.006276808858928</v>
      </c>
      <c r="L321" s="20">
        <v>42186</v>
      </c>
      <c r="M321" s="22">
        <v>18.297974800805306</v>
      </c>
      <c r="N321" s="22">
        <v>11.65551435249219</v>
      </c>
      <c r="O321" s="22">
        <v>6.9766132317017622</v>
      </c>
      <c r="P321" s="22">
        <v>-0.20397208936429934</v>
      </c>
      <c r="Q321" s="22">
        <v>-11.469264730564049</v>
      </c>
      <c r="R321" s="22">
        <v>20.73862037845042</v>
      </c>
      <c r="S321" s="22">
        <v>-1.6254527443359166</v>
      </c>
      <c r="T321" s="22">
        <v>28.150027513016738</v>
      </c>
      <c r="U321" s="22">
        <v>10.172750899253444</v>
      </c>
    </row>
    <row r="322" spans="1:21" hidden="1">
      <c r="A322" s="20">
        <v>42217</v>
      </c>
      <c r="B322" s="22">
        <v>16.153822062110336</v>
      </c>
      <c r="C322" s="22">
        <v>11.506353947791297</v>
      </c>
      <c r="D322" s="22">
        <v>6.0136325497849583</v>
      </c>
      <c r="E322" s="22">
        <v>-1.6280250554209061</v>
      </c>
      <c r="F322" s="22">
        <v>-11.757240538888809</v>
      </c>
      <c r="G322" s="22">
        <v>17.347291173704065</v>
      </c>
      <c r="H322" s="22">
        <v>-1.2808777570571692</v>
      </c>
      <c r="I322" s="22">
        <v>33.673360589927597</v>
      </c>
      <c r="J322" s="22">
        <v>9.6285269942588201</v>
      </c>
      <c r="L322" s="20">
        <v>42217</v>
      </c>
      <c r="M322" s="22">
        <v>17.15165113409509</v>
      </c>
      <c r="N322" s="22">
        <v>10.927360104004833</v>
      </c>
      <c r="O322" s="22">
        <v>6.9604555549668987</v>
      </c>
      <c r="P322" s="22">
        <v>-0.57922994518403925</v>
      </c>
      <c r="Q322" s="22">
        <v>-11.941354349450762</v>
      </c>
      <c r="R322" s="22">
        <v>21.060600583246327</v>
      </c>
      <c r="S322" s="22">
        <v>-0.75397282296631829</v>
      </c>
      <c r="T322" s="22">
        <v>27.520216371749925</v>
      </c>
      <c r="U322" s="22">
        <v>9.5289499190600111</v>
      </c>
    </row>
    <row r="323" spans="1:21" hidden="1">
      <c r="A323" s="20">
        <v>42248</v>
      </c>
      <c r="B323" s="22">
        <v>16.047602665319388</v>
      </c>
      <c r="C323" s="22">
        <v>9.7803818731506027</v>
      </c>
      <c r="D323" s="22">
        <v>8.4966098354982904</v>
      </c>
      <c r="E323" s="22">
        <v>0.13634590244859623</v>
      </c>
      <c r="F323" s="22">
        <v>-13.716839967455087</v>
      </c>
      <c r="G323" s="22">
        <v>24.116541875670578</v>
      </c>
      <c r="H323" s="22">
        <v>1.3785035423285734</v>
      </c>
      <c r="I323" s="22">
        <v>28.431841114712171</v>
      </c>
      <c r="J323" s="22">
        <v>8.7472277198946244</v>
      </c>
      <c r="L323" s="20">
        <v>42248</v>
      </c>
      <c r="M323" s="22">
        <v>16.018218195481879</v>
      </c>
      <c r="N323" s="22">
        <v>10.394812481235903</v>
      </c>
      <c r="O323" s="22">
        <v>6.3408597078948361</v>
      </c>
      <c r="P323" s="22">
        <v>-0.50018110446170283</v>
      </c>
      <c r="Q323" s="22">
        <v>-12.880221768708566</v>
      </c>
      <c r="R323" s="22">
        <v>20.774675315880174</v>
      </c>
      <c r="S323" s="22">
        <v>-0.35363340887376182</v>
      </c>
      <c r="T323" s="22">
        <v>26.395742124462316</v>
      </c>
      <c r="U323" s="22">
        <v>8.7546586235244916</v>
      </c>
    </row>
    <row r="324" spans="1:21" hidden="1">
      <c r="A324" s="20">
        <v>42278</v>
      </c>
      <c r="B324" s="22">
        <v>15.48556296367012</v>
      </c>
      <c r="C324" s="22">
        <v>7.826649309165262</v>
      </c>
      <c r="D324" s="22">
        <v>4.9665778938112339</v>
      </c>
      <c r="E324" s="22">
        <v>-0.75132726853755116</v>
      </c>
      <c r="F324" s="22">
        <v>-16.719698161384102</v>
      </c>
      <c r="G324" s="22">
        <v>19.878985833523743</v>
      </c>
      <c r="H324" s="22">
        <v>1.3197558810738741</v>
      </c>
      <c r="I324" s="22">
        <v>25.715217321513563</v>
      </c>
      <c r="J324" s="22">
        <v>7.1486195267835626</v>
      </c>
      <c r="L324" s="20">
        <v>42278</v>
      </c>
      <c r="M324" s="22">
        <v>14.787773970404984</v>
      </c>
      <c r="N324" s="22">
        <v>9.8250515736362161</v>
      </c>
      <c r="O324" s="22">
        <v>5.2416968615407882</v>
      </c>
      <c r="P324" s="22">
        <v>-0.166213387095965</v>
      </c>
      <c r="Q324" s="22">
        <v>-14.1397646683359</v>
      </c>
      <c r="R324" s="22">
        <v>19.03483111659699</v>
      </c>
      <c r="S324" s="22">
        <v>-0.74657251080473941</v>
      </c>
      <c r="T324" s="22">
        <v>25.361956262254921</v>
      </c>
      <c r="U324" s="22">
        <v>7.7751805284287201</v>
      </c>
    </row>
    <row r="325" spans="1:21" hidden="1">
      <c r="A325" s="20">
        <v>42309</v>
      </c>
      <c r="B325" s="22">
        <v>11.949729614588136</v>
      </c>
      <c r="C325" s="22">
        <v>8.9035560035017483</v>
      </c>
      <c r="D325" s="22">
        <v>3.6603760608942935</v>
      </c>
      <c r="E325" s="22">
        <v>-1.4712217599176114</v>
      </c>
      <c r="F325" s="22">
        <v>-13.748118758625182</v>
      </c>
      <c r="G325" s="22">
        <v>20.701232693101758</v>
      </c>
      <c r="H325" s="22">
        <v>-0.24536048379459885</v>
      </c>
      <c r="I325" s="22">
        <v>18.963870909074302</v>
      </c>
      <c r="J325" s="22">
        <v>6.2840015598811618</v>
      </c>
      <c r="L325" s="20">
        <v>42309</v>
      </c>
      <c r="M325" s="22">
        <v>13.598629561585881</v>
      </c>
      <c r="N325" s="22">
        <v>9.074427087667388</v>
      </c>
      <c r="O325" s="22">
        <v>3.9006349681507828</v>
      </c>
      <c r="P325" s="22">
        <v>0.39533316274354036</v>
      </c>
      <c r="Q325" s="22">
        <v>-15.424630010188054</v>
      </c>
      <c r="R325" s="22">
        <v>16.327960248653568</v>
      </c>
      <c r="S325" s="22">
        <v>-1.5833751425738711</v>
      </c>
      <c r="T325" s="22">
        <v>23.633427169149954</v>
      </c>
      <c r="U325" s="22">
        <v>6.6987728396280488</v>
      </c>
    </row>
    <row r="326" spans="1:21" hidden="1">
      <c r="A326" s="20">
        <v>42339</v>
      </c>
      <c r="B326" s="22">
        <v>14.078935778834193</v>
      </c>
      <c r="C326" s="22">
        <v>11.411762772254846</v>
      </c>
      <c r="D326" s="22">
        <v>1.276577033684049</v>
      </c>
      <c r="E326" s="22">
        <v>4.3484662302484196</v>
      </c>
      <c r="F326" s="22">
        <v>-13.252316941492225</v>
      </c>
      <c r="G326" s="22">
        <v>9.7780658871081698</v>
      </c>
      <c r="H326" s="22">
        <v>-4.0417721286157331</v>
      </c>
      <c r="I326" s="22">
        <v>22.11944460426642</v>
      </c>
      <c r="J326" s="22">
        <v>7.0631522195486127</v>
      </c>
      <c r="L326" s="20">
        <v>42339</v>
      </c>
      <c r="M326" s="22">
        <v>12.702331400721391</v>
      </c>
      <c r="N326" s="22">
        <v>8.2790672985926221</v>
      </c>
      <c r="O326" s="22">
        <v>2.6655175844311003</v>
      </c>
      <c r="P326" s="22">
        <v>1.4108329933390849</v>
      </c>
      <c r="Q326" s="22">
        <v>-16.395179364518512</v>
      </c>
      <c r="R326" s="22">
        <v>13.621279841469303</v>
      </c>
      <c r="S326" s="22">
        <v>-2.0691883082617011</v>
      </c>
      <c r="T326" s="22">
        <v>21.120323807377517</v>
      </c>
      <c r="U326" s="22">
        <v>5.8184866128108297</v>
      </c>
    </row>
    <row r="327" spans="1:21" hidden="1">
      <c r="A327" s="20">
        <v>42370</v>
      </c>
      <c r="B327" s="22">
        <v>12.898809815447194</v>
      </c>
      <c r="C327" s="22">
        <v>8.6797264250342749</v>
      </c>
      <c r="D327" s="22">
        <v>1.4170502875924313</v>
      </c>
      <c r="E327" s="22">
        <v>2.0519717953564367</v>
      </c>
      <c r="F327" s="22">
        <v>-18.991126247316785</v>
      </c>
      <c r="G327" s="22">
        <v>11.759416637016315</v>
      </c>
      <c r="H327" s="22">
        <v>-4.0826356338064045</v>
      </c>
      <c r="I327" s="22">
        <v>18.060379453245631</v>
      </c>
      <c r="J327" s="22">
        <v>5.4375873735986886</v>
      </c>
      <c r="L327" s="20">
        <v>42370</v>
      </c>
      <c r="M327" s="22">
        <v>12.296738267525214</v>
      </c>
      <c r="N327" s="22">
        <v>7.8218208970909586</v>
      </c>
      <c r="O327" s="22">
        <v>1.8909069641021006</v>
      </c>
      <c r="P327" s="22">
        <v>3.1832477081895405</v>
      </c>
      <c r="Q327" s="22">
        <v>-16.913423912958194</v>
      </c>
      <c r="R327" s="22">
        <v>11.380401659464496</v>
      </c>
      <c r="S327" s="22">
        <v>-1.7351174760654544</v>
      </c>
      <c r="T327" s="22">
        <v>18.883849318263117</v>
      </c>
      <c r="U327" s="22">
        <v>5.4626904286954243</v>
      </c>
    </row>
    <row r="328" spans="1:21" hidden="1">
      <c r="A328" s="20">
        <v>42401</v>
      </c>
      <c r="B328" s="22">
        <v>11.340247010902857</v>
      </c>
      <c r="C328" s="22">
        <v>6.6453440722790589</v>
      </c>
      <c r="D328" s="22">
        <v>4.2415676517175456</v>
      </c>
      <c r="E328" s="22">
        <v>7.1800828674389834</v>
      </c>
      <c r="F328" s="22">
        <v>-20.450893799325868</v>
      </c>
      <c r="G328" s="22">
        <v>11.887967826756423</v>
      </c>
      <c r="H328" s="22">
        <v>-1.5295128416566541</v>
      </c>
      <c r="I328" s="22">
        <v>27.054953485875302</v>
      </c>
      <c r="J328" s="22">
        <v>5.6442262384761364</v>
      </c>
      <c r="L328" s="20">
        <v>42401</v>
      </c>
      <c r="M328" s="22">
        <v>12.129817961215082</v>
      </c>
      <c r="N328" s="22">
        <v>7.6387428532322303</v>
      </c>
      <c r="O328" s="22">
        <v>1.4094838395772342</v>
      </c>
      <c r="P328" s="22">
        <v>5.3963029168591561</v>
      </c>
      <c r="Q328" s="22">
        <v>-17.135415874993924</v>
      </c>
      <c r="R328" s="22">
        <v>9.7014151077968052</v>
      </c>
      <c r="S328" s="22">
        <v>-0.62299396600484158</v>
      </c>
      <c r="T328" s="22">
        <v>17.482756763989542</v>
      </c>
      <c r="U328" s="22">
        <v>5.472275097055018</v>
      </c>
    </row>
    <row r="329" spans="1:21" hidden="1">
      <c r="A329" s="20">
        <v>42430</v>
      </c>
      <c r="B329" s="22">
        <v>6.5366972522061815</v>
      </c>
      <c r="C329" s="22">
        <v>0.33132910248252756</v>
      </c>
      <c r="D329" s="22">
        <v>-4.7680405076486636</v>
      </c>
      <c r="E329" s="22">
        <v>0.39668196541428813</v>
      </c>
      <c r="F329" s="22">
        <v>-15.738943327257388</v>
      </c>
      <c r="G329" s="22">
        <v>-6.805431331692418</v>
      </c>
      <c r="H329" s="22">
        <v>-0.59008601810597838</v>
      </c>
      <c r="I329" s="22">
        <v>10.320608035375216</v>
      </c>
      <c r="J329" s="22">
        <v>-0.78245899507702177</v>
      </c>
      <c r="L329" s="20">
        <v>42430</v>
      </c>
      <c r="M329" s="22">
        <v>12.0623862785326</v>
      </c>
      <c r="N329" s="22">
        <v>7.6292657793936058</v>
      </c>
      <c r="O329" s="22">
        <v>1.0158263174074449</v>
      </c>
      <c r="P329" s="22">
        <v>7.8521781634999428</v>
      </c>
      <c r="Q329" s="22">
        <v>-17.229845721691859</v>
      </c>
      <c r="R329" s="22">
        <v>8.8176841346802064</v>
      </c>
      <c r="S329" s="22">
        <v>0.95913444882033616</v>
      </c>
      <c r="T329" s="22">
        <v>16.978950530830801</v>
      </c>
      <c r="U329" s="22">
        <v>5.6507215945992755</v>
      </c>
    </row>
    <row r="330" spans="1:21" hidden="1">
      <c r="A330" s="20">
        <v>42461</v>
      </c>
      <c r="B330" s="22">
        <v>18.547338468874244</v>
      </c>
      <c r="C330" s="22">
        <v>13.684097456440767</v>
      </c>
      <c r="D330" s="22">
        <v>6.677012865719206</v>
      </c>
      <c r="E330" s="22">
        <v>16.52178421626445</v>
      </c>
      <c r="F330" s="22">
        <v>-16.663914807537424</v>
      </c>
      <c r="G330" s="22">
        <v>26.026176595986513</v>
      </c>
      <c r="H330" s="22">
        <v>7.0414460824715945</v>
      </c>
      <c r="I330" s="22">
        <v>8.5628487439695959</v>
      </c>
      <c r="J330" s="22">
        <v>12.114231316320016</v>
      </c>
      <c r="L330" s="20">
        <v>42461</v>
      </c>
      <c r="M330" s="22">
        <v>11.89897150490134</v>
      </c>
      <c r="N330" s="22">
        <v>7.5982002822156716</v>
      </c>
      <c r="O330" s="22">
        <v>0.5160521354772527</v>
      </c>
      <c r="P330" s="22">
        <v>10.191182624104584</v>
      </c>
      <c r="Q330" s="22">
        <v>-17.306807382584509</v>
      </c>
      <c r="R330" s="22">
        <v>8.06558929274739</v>
      </c>
      <c r="S330" s="22">
        <v>2.4497117366692578</v>
      </c>
      <c r="T330" s="22">
        <v>16.88836566191074</v>
      </c>
      <c r="U330" s="22">
        <v>5.7281819732318127</v>
      </c>
    </row>
    <row r="331" spans="1:21" hidden="1">
      <c r="A331" s="20">
        <v>42491</v>
      </c>
      <c r="B331" s="22">
        <v>12.023578370287751</v>
      </c>
      <c r="C331" s="22">
        <v>9.198786659191228</v>
      </c>
      <c r="D331" s="22">
        <v>-0.46392282120976347</v>
      </c>
      <c r="E331" s="22">
        <v>11.960312414922242</v>
      </c>
      <c r="F331" s="22">
        <v>-14.008635963674649</v>
      </c>
      <c r="G331" s="22">
        <v>6.9594806886871083</v>
      </c>
      <c r="H331" s="22">
        <v>6.4728856176341054</v>
      </c>
      <c r="I331" s="22">
        <v>23.583379064124244</v>
      </c>
      <c r="J331" s="22">
        <v>6.9030896132917121</v>
      </c>
      <c r="L331" s="20">
        <v>42491</v>
      </c>
      <c r="M331" s="22">
        <v>11.34042926969326</v>
      </c>
      <c r="N331" s="22">
        <v>7.3712727855290865</v>
      </c>
      <c r="O331" s="22">
        <v>-0.19820207574097992</v>
      </c>
      <c r="P331" s="22">
        <v>11.934119669414329</v>
      </c>
      <c r="Q331" s="22">
        <v>-17.480665805711155</v>
      </c>
      <c r="R331" s="22">
        <v>6.8632172350206417</v>
      </c>
      <c r="S331" s="22">
        <v>3.365067495169356</v>
      </c>
      <c r="T331" s="22">
        <v>16.81052503852834</v>
      </c>
      <c r="U331" s="22">
        <v>5.4639218640349441</v>
      </c>
    </row>
    <row r="332" spans="1:21" hidden="1">
      <c r="A332" s="20">
        <v>42522</v>
      </c>
      <c r="B332" s="22">
        <v>8.7196033887923363</v>
      </c>
      <c r="C332" s="22">
        <v>7.0737702601217194</v>
      </c>
      <c r="D332" s="22">
        <v>-1.6539895985136894</v>
      </c>
      <c r="E332" s="22">
        <v>13.930975494621237</v>
      </c>
      <c r="F332" s="22">
        <v>-19.210095489158945</v>
      </c>
      <c r="G332" s="22">
        <v>5.1561039912802329</v>
      </c>
      <c r="H332" s="22">
        <v>2.4240760565604091</v>
      </c>
      <c r="I332" s="22">
        <v>22.895668307633315</v>
      </c>
      <c r="J332" s="22">
        <v>3.9282423415852463</v>
      </c>
      <c r="L332" s="20">
        <v>42522</v>
      </c>
      <c r="M332" s="22">
        <v>10.36256991190902</v>
      </c>
      <c r="N332" s="22">
        <v>7.0345091311013732</v>
      </c>
      <c r="O332" s="22">
        <v>-0.87329484501705679</v>
      </c>
      <c r="P332" s="22">
        <v>12.94017517964987</v>
      </c>
      <c r="Q332" s="22">
        <v>-17.823900611932572</v>
      </c>
      <c r="R332" s="22">
        <v>5.2103486799443459</v>
      </c>
      <c r="S332" s="22">
        <v>3.6766352956149717</v>
      </c>
      <c r="T332" s="22">
        <v>16.229957672401056</v>
      </c>
      <c r="U332" s="22">
        <v>4.8740854244793752</v>
      </c>
    </row>
    <row r="333" spans="1:21" hidden="1">
      <c r="A333" s="20">
        <v>42552</v>
      </c>
      <c r="B333" s="22">
        <v>8.2314876549887401</v>
      </c>
      <c r="C333" s="22">
        <v>5.3208788439125954</v>
      </c>
      <c r="D333" s="22">
        <v>-3.2574986937696622</v>
      </c>
      <c r="E333" s="22">
        <v>12.633291931091236</v>
      </c>
      <c r="F333" s="22">
        <v>-19.470565041931664</v>
      </c>
      <c r="G333" s="22">
        <v>-0.56484668961492446</v>
      </c>
      <c r="H333" s="22">
        <v>0.49823230141852548</v>
      </c>
      <c r="I333" s="22">
        <v>11.529876704824659</v>
      </c>
      <c r="J333" s="22">
        <v>2.8700948359641245</v>
      </c>
      <c r="L333" s="20">
        <v>42552</v>
      </c>
      <c r="M333" s="22">
        <v>9.207525348940294</v>
      </c>
      <c r="N333" s="22">
        <v>6.7980640101207683</v>
      </c>
      <c r="O333" s="22">
        <v>-1.1763922390634463</v>
      </c>
      <c r="P333" s="22">
        <v>13.28990532282242</v>
      </c>
      <c r="Q333" s="22">
        <v>-18.278558920407988</v>
      </c>
      <c r="R333" s="22">
        <v>3.6108220755023126</v>
      </c>
      <c r="S333" s="22">
        <v>3.9314574101954776</v>
      </c>
      <c r="T333" s="22">
        <v>15.189253662753316</v>
      </c>
      <c r="U333" s="22">
        <v>4.1997761734062351</v>
      </c>
    </row>
    <row r="334" spans="1:21" hidden="1">
      <c r="A334" s="20">
        <v>42583</v>
      </c>
      <c r="B334" s="22">
        <v>9.1447291014207224</v>
      </c>
      <c r="C334" s="22">
        <v>6.0175385757555944</v>
      </c>
      <c r="D334" s="22">
        <v>-0.18951045216306284</v>
      </c>
      <c r="E334" s="22">
        <v>14.284590552623214</v>
      </c>
      <c r="F334" s="22">
        <v>-17.688886403787677</v>
      </c>
      <c r="G334" s="22">
        <v>2.3978882301111071</v>
      </c>
      <c r="H334" s="22">
        <v>1.8304574199500507</v>
      </c>
      <c r="I334" s="22">
        <v>14.627852088103481</v>
      </c>
      <c r="J334" s="22">
        <v>3.7508272317999598</v>
      </c>
      <c r="L334" s="20">
        <v>42583</v>
      </c>
      <c r="M334" s="22">
        <v>7.9659442903949014</v>
      </c>
      <c r="N334" s="22">
        <v>6.7500754612105993</v>
      </c>
      <c r="O334" s="22">
        <v>-0.92082566692167234</v>
      </c>
      <c r="P334" s="22">
        <v>13.309206490010979</v>
      </c>
      <c r="Q334" s="22">
        <v>-18.371576619250831</v>
      </c>
      <c r="R334" s="22">
        <v>2.7077087028123117</v>
      </c>
      <c r="S334" s="22">
        <v>4.3137423445655685</v>
      </c>
      <c r="T334" s="22">
        <v>13.73730450357111</v>
      </c>
      <c r="U334" s="22">
        <v>3.6549406765913801</v>
      </c>
    </row>
    <row r="335" spans="1:21" hidden="1">
      <c r="A335" s="20">
        <v>42614</v>
      </c>
      <c r="B335" s="22">
        <v>6.0564906237783305</v>
      </c>
      <c r="C335" s="22">
        <v>4.6433100989955278</v>
      </c>
      <c r="D335" s="22">
        <v>-0.8112359707111807</v>
      </c>
      <c r="E335" s="22">
        <v>11.466572038546417</v>
      </c>
      <c r="F335" s="22">
        <v>-17.662956009075998</v>
      </c>
      <c r="G335" s="22">
        <v>0.97779020842499165</v>
      </c>
      <c r="H335" s="22">
        <v>8.4910742651567404</v>
      </c>
      <c r="I335" s="22">
        <v>10.037535128728919</v>
      </c>
      <c r="J335" s="22">
        <v>2.4647726468528504</v>
      </c>
      <c r="L335" s="20">
        <v>42614</v>
      </c>
      <c r="M335" s="22">
        <v>6.7960632885581447</v>
      </c>
      <c r="N335" s="22">
        <v>6.9241304293355057</v>
      </c>
      <c r="O335" s="22">
        <v>-0.10835727413797258</v>
      </c>
      <c r="P335" s="22">
        <v>13.553032898841778</v>
      </c>
      <c r="Q335" s="22">
        <v>-17.373814249059393</v>
      </c>
      <c r="R335" s="22">
        <v>2.3977760266770787</v>
      </c>
      <c r="S335" s="22">
        <v>4.7089157024563946</v>
      </c>
      <c r="T335" s="22">
        <v>12.067843181514149</v>
      </c>
      <c r="U335" s="22">
        <v>3.4273584653167717</v>
      </c>
    </row>
    <row r="336" spans="1:21" hidden="1">
      <c r="A336" s="20">
        <v>42644</v>
      </c>
      <c r="B336" s="22">
        <v>5.1104709994490349</v>
      </c>
      <c r="C336" s="22">
        <v>8.5365872899582484</v>
      </c>
      <c r="D336" s="22">
        <v>2.0055583920600526</v>
      </c>
      <c r="E336" s="22">
        <v>13.274536200923819</v>
      </c>
      <c r="F336" s="22">
        <v>-16.436272430736807</v>
      </c>
      <c r="G336" s="22">
        <v>5.4030520181263171</v>
      </c>
      <c r="H336" s="22">
        <v>4.6949965884021623</v>
      </c>
      <c r="I336" s="22">
        <v>8.9234204862723203</v>
      </c>
      <c r="J336" s="22">
        <v>3.8445138127436707</v>
      </c>
      <c r="L336" s="20">
        <v>42644</v>
      </c>
      <c r="M336" s="22">
        <v>6.2444454957645092</v>
      </c>
      <c r="N336" s="22">
        <v>7.7894259043654444</v>
      </c>
      <c r="O336" s="22">
        <v>1.5153949822511947</v>
      </c>
      <c r="P336" s="22">
        <v>14.842300703598667</v>
      </c>
      <c r="Q336" s="22">
        <v>-14.871875454096298</v>
      </c>
      <c r="R336" s="22">
        <v>3.280765776587117</v>
      </c>
      <c r="S336" s="22">
        <v>5.1912516718222577</v>
      </c>
      <c r="T336" s="22">
        <v>10.582404202319111</v>
      </c>
      <c r="U336" s="22">
        <v>4.0385666349986025</v>
      </c>
    </row>
    <row r="337" spans="1:21" hidden="1">
      <c r="A337" s="20">
        <v>42675</v>
      </c>
      <c r="B337" s="22">
        <v>7.4327155987993052</v>
      </c>
      <c r="C337" s="22">
        <v>12.149453094518293</v>
      </c>
      <c r="D337" s="22">
        <v>4.2072618528302428</v>
      </c>
      <c r="E337" s="22">
        <v>17.422292796274789</v>
      </c>
      <c r="F337" s="22">
        <v>-11.893813333879848</v>
      </c>
      <c r="G337" s="22">
        <v>5.4470215191708462</v>
      </c>
      <c r="H337" s="22">
        <v>8.5637039526102114</v>
      </c>
      <c r="I337" s="22">
        <v>9.3303943801119829</v>
      </c>
      <c r="J337" s="22">
        <v>6.2848864905387103</v>
      </c>
      <c r="L337" s="20">
        <v>42675</v>
      </c>
      <c r="M337" s="22">
        <v>6.0015658568967751</v>
      </c>
      <c r="N337" s="22">
        <v>8.9799378055521117</v>
      </c>
      <c r="O337" s="22">
        <v>3.5819063992162796</v>
      </c>
      <c r="P337" s="22">
        <v>17.020171459372492</v>
      </c>
      <c r="Q337" s="22">
        <v>-10.898607649556652</v>
      </c>
      <c r="R337" s="22">
        <v>5.1713976867739433</v>
      </c>
      <c r="S337" s="22">
        <v>5.5178591546553264</v>
      </c>
      <c r="T337" s="22">
        <v>9.9968730166374087</v>
      </c>
      <c r="U337" s="22">
        <v>5.2025353227866731</v>
      </c>
    </row>
    <row r="338" spans="1:21" hidden="1">
      <c r="A338" s="20">
        <v>42705</v>
      </c>
      <c r="B338" s="22">
        <v>5.7454596266567108</v>
      </c>
      <c r="C338" s="22">
        <v>9.7748067748551648</v>
      </c>
      <c r="D338" s="22">
        <v>4.5779481310270711</v>
      </c>
      <c r="E338" s="22">
        <v>17.987920031952726</v>
      </c>
      <c r="F338" s="22">
        <v>-5.8880526040463224</v>
      </c>
      <c r="G338" s="22">
        <v>8.22678387324585</v>
      </c>
      <c r="H338" s="22">
        <v>7.0285728057070997</v>
      </c>
      <c r="I338" s="22">
        <v>14.191212639413749</v>
      </c>
      <c r="J338" s="22">
        <v>6.1830771238684719</v>
      </c>
      <c r="L338" s="20">
        <v>42705</v>
      </c>
      <c r="M338" s="22">
        <v>5.4474181185199484</v>
      </c>
      <c r="N338" s="22">
        <v>9.650810906680249</v>
      </c>
      <c r="O338" s="22">
        <v>5.2967816216666961</v>
      </c>
      <c r="P338" s="22">
        <v>19.125943315913219</v>
      </c>
      <c r="Q338" s="22">
        <v>-5.7536482720338995</v>
      </c>
      <c r="R338" s="22">
        <v>7.0124619082736928</v>
      </c>
      <c r="S338" s="22">
        <v>5.4899346128041202</v>
      </c>
      <c r="T338" s="22">
        <v>10.143166172043067</v>
      </c>
      <c r="U338" s="22">
        <v>6.1338823258585222</v>
      </c>
    </row>
    <row r="339" spans="1:21" hidden="1">
      <c r="A339" s="20">
        <v>42736</v>
      </c>
      <c r="B339" s="22">
        <v>3.0829114435450151</v>
      </c>
      <c r="C339" s="22">
        <v>7.0161551988315836</v>
      </c>
      <c r="D339" s="22">
        <v>6.3982567684981433</v>
      </c>
      <c r="E339" s="22">
        <v>22.802236384268653</v>
      </c>
      <c r="F339" s="22">
        <v>0.43777619765434395</v>
      </c>
      <c r="G339" s="22">
        <v>6.9570477451722894</v>
      </c>
      <c r="H339" s="22">
        <v>-3.0084428395707192</v>
      </c>
      <c r="I339" s="22">
        <v>7.6150427954199955</v>
      </c>
      <c r="J339" s="22">
        <v>5.4600006825498753</v>
      </c>
      <c r="L339" s="20">
        <v>42736</v>
      </c>
      <c r="M339" s="22">
        <v>4.6763909547484843</v>
      </c>
      <c r="N339" s="22">
        <v>9.6506335029867216</v>
      </c>
      <c r="O339" s="22">
        <v>6.6109757221019407</v>
      </c>
      <c r="P339" s="22">
        <v>20.519019789191077</v>
      </c>
      <c r="Q339" s="22">
        <v>-0.10694454943555343</v>
      </c>
      <c r="R339" s="22">
        <v>8.4623863833585915</v>
      </c>
      <c r="S339" s="22">
        <v>5.1740856196134359</v>
      </c>
      <c r="T339" s="22">
        <v>9.7788064528901089</v>
      </c>
      <c r="U339" s="22">
        <v>6.6550569872938468</v>
      </c>
    </row>
    <row r="340" spans="1:21" hidden="1">
      <c r="A340" s="20">
        <v>42767</v>
      </c>
      <c r="B340" s="22">
        <v>5.3611543099851815</v>
      </c>
      <c r="C340" s="22">
        <v>9.297918354248651</v>
      </c>
      <c r="D340" s="22">
        <v>9.5315611432450993</v>
      </c>
      <c r="E340" s="22">
        <v>21.735971697756852</v>
      </c>
      <c r="F340" s="22">
        <v>8.3145904137629003</v>
      </c>
      <c r="G340" s="22">
        <v>4.1264871428882515</v>
      </c>
      <c r="H340" s="22">
        <v>7.7040456446104315</v>
      </c>
      <c r="I340" s="22">
        <v>8.4883265043563085</v>
      </c>
      <c r="J340" s="22">
        <v>7.8367961323793907</v>
      </c>
      <c r="L340" s="20">
        <v>42767</v>
      </c>
      <c r="M340" s="22">
        <v>3.9434618849455916</v>
      </c>
      <c r="N340" s="22">
        <v>9.2432431830049353</v>
      </c>
      <c r="O340" s="22">
        <v>7.7688002849095312</v>
      </c>
      <c r="P340" s="22">
        <v>20.799229867593908</v>
      </c>
      <c r="Q340" s="22">
        <v>5.3555557666290241</v>
      </c>
      <c r="R340" s="22">
        <v>9.2873133735409112</v>
      </c>
      <c r="S340" s="22">
        <v>4.92216065754927</v>
      </c>
      <c r="T340" s="22">
        <v>8.4994496110029445</v>
      </c>
      <c r="U340" s="22">
        <v>6.8944438255605434</v>
      </c>
    </row>
    <row r="341" spans="1:21" hidden="1">
      <c r="A341" s="20">
        <v>42795</v>
      </c>
      <c r="B341" s="22">
        <v>8.9221955334063239</v>
      </c>
      <c r="C341" s="22">
        <v>17.331898307609222</v>
      </c>
      <c r="D341" s="22">
        <v>14.512451993140928</v>
      </c>
      <c r="E341" s="22">
        <v>27.928172017374948</v>
      </c>
      <c r="F341" s="22">
        <v>9.8331686262606297</v>
      </c>
      <c r="G341" s="22">
        <v>26.936883336460056</v>
      </c>
      <c r="H341" s="22">
        <v>10.810277221669054</v>
      </c>
      <c r="I341" s="22">
        <v>8.907131572119269</v>
      </c>
      <c r="J341" s="22">
        <v>14.019224395576543</v>
      </c>
      <c r="L341" s="20">
        <v>42795</v>
      </c>
      <c r="M341" s="22">
        <v>3.4485054094515419</v>
      </c>
      <c r="N341" s="22">
        <v>8.9371359284871943</v>
      </c>
      <c r="O341" s="22">
        <v>9.1834005820858664</v>
      </c>
      <c r="P341" s="22">
        <v>20.089005458173176</v>
      </c>
      <c r="Q341" s="22">
        <v>9.7709325622076477</v>
      </c>
      <c r="R341" s="22">
        <v>10.205646212651303</v>
      </c>
      <c r="S341" s="22">
        <v>5.3719439462903722</v>
      </c>
      <c r="T341" s="22">
        <v>6.5927151911068904</v>
      </c>
      <c r="U341" s="22">
        <v>7.1052104043953364</v>
      </c>
    </row>
    <row r="342" spans="1:21" hidden="1">
      <c r="A342" s="20">
        <v>42826</v>
      </c>
      <c r="B342" s="22">
        <v>-5.4106767071472603</v>
      </c>
      <c r="C342" s="22">
        <v>0.16813100862552233</v>
      </c>
      <c r="D342" s="22">
        <v>1.0014075743681019</v>
      </c>
      <c r="E342" s="22">
        <v>9.5575823319716307</v>
      </c>
      <c r="F342" s="22">
        <v>13.12178898773648</v>
      </c>
      <c r="G342" s="22">
        <v>1.9912197544658738</v>
      </c>
      <c r="H342" s="22">
        <v>2.6037192013550197</v>
      </c>
      <c r="I342" s="22">
        <v>6.7788699748732881</v>
      </c>
      <c r="J342" s="22">
        <v>-1.3900632326134428</v>
      </c>
      <c r="L342" s="20">
        <v>42826</v>
      </c>
      <c r="M342" s="22">
        <v>3.368430003872021</v>
      </c>
      <c r="N342" s="22">
        <v>9.2192113869275119</v>
      </c>
      <c r="O342" s="22">
        <v>11.020302360584992</v>
      </c>
      <c r="P342" s="22">
        <v>19.03597687097556</v>
      </c>
      <c r="Q342" s="22">
        <v>12.678498920028659</v>
      </c>
      <c r="R342" s="22">
        <v>11.69862245710253</v>
      </c>
      <c r="S342" s="22">
        <v>6.8207201883433868</v>
      </c>
      <c r="T342" s="22">
        <v>4.5298191710741946</v>
      </c>
      <c r="U342" s="22">
        <v>7.5760633304456917</v>
      </c>
    </row>
    <row r="343" spans="1:21" hidden="1">
      <c r="A343" s="20">
        <v>42856</v>
      </c>
      <c r="B343" s="22">
        <v>6.2205204339041273</v>
      </c>
      <c r="C343" s="22">
        <v>11.200048211061571</v>
      </c>
      <c r="D343" s="22">
        <v>14.654428999920313</v>
      </c>
      <c r="E343" s="22">
        <v>20.531867142898335</v>
      </c>
      <c r="F343" s="22">
        <v>14.549492477989517</v>
      </c>
      <c r="G343" s="22">
        <v>14.751614058050606</v>
      </c>
      <c r="H343" s="22">
        <v>9.753081838632994</v>
      </c>
      <c r="I343" s="22">
        <v>2.5050025593131835</v>
      </c>
      <c r="J343" s="22">
        <v>9.9994686593729796</v>
      </c>
      <c r="L343" s="20">
        <v>42856</v>
      </c>
      <c r="M343" s="22">
        <v>3.9660383580421694</v>
      </c>
      <c r="N343" s="22">
        <v>10.357713097029546</v>
      </c>
      <c r="O343" s="22">
        <v>13.272701577993232</v>
      </c>
      <c r="P343" s="22">
        <v>18.521553497510041</v>
      </c>
      <c r="Q343" s="22">
        <v>14.290496891522125</v>
      </c>
      <c r="R343" s="22">
        <v>13.643731939664065</v>
      </c>
      <c r="S343" s="22">
        <v>9.2222228669376989</v>
      </c>
      <c r="T343" s="22">
        <v>3.0241124142627882</v>
      </c>
      <c r="U343" s="22">
        <v>8.5699920688724802</v>
      </c>
    </row>
    <row r="344" spans="1:21" hidden="1">
      <c r="A344" s="20">
        <v>42887</v>
      </c>
      <c r="B344" s="22">
        <v>6.6155296064074349</v>
      </c>
      <c r="C344" s="22">
        <v>12.124290880912298</v>
      </c>
      <c r="D344" s="22">
        <v>17.759378885035744</v>
      </c>
      <c r="E344" s="22">
        <v>17.612001562040319</v>
      </c>
      <c r="F344" s="22">
        <v>14.424367229886556</v>
      </c>
      <c r="G344" s="22">
        <v>9.1897277988604316</v>
      </c>
      <c r="H344" s="22">
        <v>6.5224706120315972</v>
      </c>
      <c r="I344" s="22">
        <v>-4.5468729642392844</v>
      </c>
      <c r="J344" s="22">
        <v>10.639169475290757</v>
      </c>
      <c r="L344" s="20">
        <v>42887</v>
      </c>
      <c r="M344" s="22">
        <v>5.1292526639621769</v>
      </c>
      <c r="N344" s="22">
        <v>11.987388227036689</v>
      </c>
      <c r="O344" s="22">
        <v>15.563382696443725</v>
      </c>
      <c r="P344" s="22">
        <v>18.777906640867357</v>
      </c>
      <c r="Q344" s="22">
        <v>15.256924263996922</v>
      </c>
      <c r="R344" s="22">
        <v>15.544240119293391</v>
      </c>
      <c r="S344" s="22">
        <v>12.381865531222331</v>
      </c>
      <c r="T344" s="22">
        <v>2.5570913101222459</v>
      </c>
      <c r="U344" s="22">
        <v>9.9816628751221401</v>
      </c>
    </row>
    <row r="345" spans="1:21" hidden="1">
      <c r="A345" s="20">
        <v>42917</v>
      </c>
      <c r="B345" s="22">
        <v>6.8014549214577613</v>
      </c>
      <c r="C345" s="22">
        <v>14.648674585228761</v>
      </c>
      <c r="D345" s="22">
        <v>19.846419030000988</v>
      </c>
      <c r="E345" s="22">
        <v>20.085065973950037</v>
      </c>
      <c r="F345" s="22">
        <v>16.010714195473</v>
      </c>
      <c r="G345" s="22">
        <v>22.045806522467487</v>
      </c>
      <c r="H345" s="22">
        <v>16.650090000177968</v>
      </c>
      <c r="I345" s="22">
        <v>7.4370325559431905</v>
      </c>
      <c r="J345" s="22">
        <v>12.698031344058066</v>
      </c>
      <c r="L345" s="20">
        <v>42917</v>
      </c>
      <c r="M345" s="22">
        <v>6.55852266715317</v>
      </c>
      <c r="N345" s="22">
        <v>13.542817149248407</v>
      </c>
      <c r="O345" s="22">
        <v>17.435821481061637</v>
      </c>
      <c r="P345" s="22">
        <v>19.833287200078686</v>
      </c>
      <c r="Q345" s="22">
        <v>16.1816231499444</v>
      </c>
      <c r="R345" s="22">
        <v>17.158513064078136</v>
      </c>
      <c r="S345" s="22">
        <v>15.143676463324482</v>
      </c>
      <c r="T345" s="22">
        <v>3.4125608669815222</v>
      </c>
      <c r="U345" s="22">
        <v>11.509979345629247</v>
      </c>
    </row>
    <row r="346" spans="1:21" hidden="1">
      <c r="A346" s="20">
        <v>42948</v>
      </c>
      <c r="B346" s="22">
        <v>7.7504330752398403</v>
      </c>
      <c r="C346" s="22">
        <v>16.68479182426681</v>
      </c>
      <c r="D346" s="22">
        <v>20.12423655836109</v>
      </c>
      <c r="E346" s="22">
        <v>21.716303956139555</v>
      </c>
      <c r="F346" s="22">
        <v>15.299891990738018</v>
      </c>
      <c r="G346" s="22">
        <v>29.461290077426781</v>
      </c>
      <c r="H346" s="22">
        <v>24.784393096870019</v>
      </c>
      <c r="I346" s="22">
        <v>4.7547489127901486</v>
      </c>
      <c r="J346" s="22">
        <v>13.479077474207799</v>
      </c>
      <c r="L346" s="20">
        <v>42948</v>
      </c>
      <c r="M346" s="22">
        <v>7.9403337704107173</v>
      </c>
      <c r="N346" s="22">
        <v>14.666241043253777</v>
      </c>
      <c r="O346" s="22">
        <v>18.550141365420856</v>
      </c>
      <c r="P346" s="22">
        <v>21.431211229610028</v>
      </c>
      <c r="Q346" s="22">
        <v>17.274818858462098</v>
      </c>
      <c r="R346" s="22">
        <v>18.321580882525822</v>
      </c>
      <c r="S346" s="22">
        <v>17.065622605039678</v>
      </c>
      <c r="T346" s="22">
        <v>5.3052349272214627</v>
      </c>
      <c r="U346" s="22">
        <v>12.853279519558484</v>
      </c>
    </row>
    <row r="347" spans="1:21" hidden="1">
      <c r="A347" s="20">
        <v>42979</v>
      </c>
      <c r="B347" s="22">
        <v>8.6265617553273444</v>
      </c>
      <c r="C347" s="22">
        <v>15.866068881788522</v>
      </c>
      <c r="D347" s="22">
        <v>16.350247241322108</v>
      </c>
      <c r="E347" s="22">
        <v>23.939853012814339</v>
      </c>
      <c r="F347" s="22">
        <v>18.839659515621236</v>
      </c>
      <c r="G347" s="22">
        <v>13.937515276006749</v>
      </c>
      <c r="H347" s="22">
        <v>17.468224683164152</v>
      </c>
      <c r="I347" s="22">
        <v>8.4121676338200473</v>
      </c>
      <c r="J347" s="22">
        <v>13.540086555015137</v>
      </c>
      <c r="L347" s="20">
        <v>42979</v>
      </c>
      <c r="M347" s="22">
        <v>9.0321356569151448</v>
      </c>
      <c r="N347" s="22">
        <v>15.234571093634173</v>
      </c>
      <c r="O347" s="22">
        <v>18.717406587497393</v>
      </c>
      <c r="P347" s="22">
        <v>22.88637005577732</v>
      </c>
      <c r="Q347" s="22">
        <v>18.401935929797304</v>
      </c>
      <c r="R347" s="22">
        <v>19.488537943136208</v>
      </c>
      <c r="S347" s="22">
        <v>18.140582398246607</v>
      </c>
      <c r="T347" s="22">
        <v>7.8690997140284509</v>
      </c>
      <c r="U347" s="22">
        <v>13.784683543908741</v>
      </c>
    </row>
    <row r="348" spans="1:21" hidden="1">
      <c r="A348" s="20">
        <v>43009</v>
      </c>
      <c r="B348" s="22">
        <v>11.718370398657413</v>
      </c>
      <c r="C348" s="22">
        <v>15.70983786101084</v>
      </c>
      <c r="D348" s="22">
        <v>18.196568876422361</v>
      </c>
      <c r="E348" s="22">
        <v>24.169783252584963</v>
      </c>
      <c r="F348" s="22">
        <v>20.046932911510922</v>
      </c>
      <c r="G348" s="22">
        <v>14.665638296087508</v>
      </c>
      <c r="H348" s="22">
        <v>18.94052631613539</v>
      </c>
      <c r="I348" s="22">
        <v>10.465417231102677</v>
      </c>
      <c r="J348" s="22">
        <v>14.866927001696268</v>
      </c>
      <c r="L348" s="20">
        <v>43009</v>
      </c>
      <c r="M348" s="22">
        <v>9.5454368895613584</v>
      </c>
      <c r="N348" s="22">
        <v>15.097585488289894</v>
      </c>
      <c r="O348" s="22">
        <v>17.96817217658959</v>
      </c>
      <c r="P348" s="22">
        <v>23.38641006540314</v>
      </c>
      <c r="Q348" s="22">
        <v>19.17926876852583</v>
      </c>
      <c r="R348" s="22">
        <v>20.620230764870314</v>
      </c>
      <c r="S348" s="22">
        <v>17.755342402878298</v>
      </c>
      <c r="T348" s="22">
        <v>10.624035764606361</v>
      </c>
      <c r="U348" s="22">
        <v>14.022121439619767</v>
      </c>
    </row>
    <row r="349" spans="1:21" hidden="1">
      <c r="A349" s="20">
        <v>43040</v>
      </c>
      <c r="B349" s="22">
        <v>8.2427438741328558</v>
      </c>
      <c r="C349" s="22">
        <v>11.898041107828348</v>
      </c>
      <c r="D349" s="22">
        <v>16.511136654330087</v>
      </c>
      <c r="E349" s="22">
        <v>20.147516119910392</v>
      </c>
      <c r="F349" s="22">
        <v>21.302252502117256</v>
      </c>
      <c r="G349" s="22">
        <v>21.998168583953714</v>
      </c>
      <c r="H349" s="22">
        <v>14.39301548725021</v>
      </c>
      <c r="I349" s="22">
        <v>13.350725731557404</v>
      </c>
      <c r="J349" s="22">
        <v>12.673962843151116</v>
      </c>
      <c r="L349" s="20">
        <v>43040</v>
      </c>
      <c r="M349" s="22">
        <v>9.8860931175111375</v>
      </c>
      <c r="N349" s="22">
        <v>14.821577902987798</v>
      </c>
      <c r="O349" s="22">
        <v>17.080032614436064</v>
      </c>
      <c r="P349" s="22">
        <v>22.85868283102792</v>
      </c>
      <c r="Q349" s="22">
        <v>19.558500802330727</v>
      </c>
      <c r="R349" s="22">
        <v>21.802184279149529</v>
      </c>
      <c r="S349" s="22">
        <v>16.398575284298488</v>
      </c>
      <c r="T349" s="22">
        <v>13.064515125246061</v>
      </c>
      <c r="U349" s="22">
        <v>13.990550157407682</v>
      </c>
    </row>
    <row r="350" spans="1:21" hidden="1">
      <c r="A350" s="20">
        <v>43070</v>
      </c>
      <c r="B350" s="22">
        <v>10.623671982810919</v>
      </c>
      <c r="C350" s="22">
        <v>14.451896292756047</v>
      </c>
      <c r="D350" s="22">
        <v>16.820038261514924</v>
      </c>
      <c r="E350" s="22">
        <v>26.664603574340788</v>
      </c>
      <c r="F350" s="22">
        <v>19.661622668186922</v>
      </c>
      <c r="G350" s="22">
        <v>26.300225219452656</v>
      </c>
      <c r="H350" s="22">
        <v>5.7240615511230999</v>
      </c>
      <c r="I350" s="22">
        <v>15.87955098747311</v>
      </c>
      <c r="J350" s="22">
        <v>14.175226705871637</v>
      </c>
      <c r="L350" s="20">
        <v>43070</v>
      </c>
      <c r="M350" s="22">
        <v>10.606664750788042</v>
      </c>
      <c r="N350" s="22">
        <v>15.313099267998595</v>
      </c>
      <c r="O350" s="22">
        <v>16.835775856433784</v>
      </c>
      <c r="P350" s="22">
        <v>21.982786287796444</v>
      </c>
      <c r="Q350" s="22">
        <v>19.683284361895019</v>
      </c>
      <c r="R350" s="22">
        <v>24.206228320647696</v>
      </c>
      <c r="S350" s="22">
        <v>15.091659544286998</v>
      </c>
      <c r="T350" s="22">
        <v>14.382443447033793</v>
      </c>
      <c r="U350" s="22">
        <v>14.380343558294499</v>
      </c>
    </row>
    <row r="351" spans="1:21" hidden="1">
      <c r="A351" s="20">
        <v>43101</v>
      </c>
      <c r="B351" s="22">
        <v>9.6394937100839968</v>
      </c>
      <c r="C351" s="22">
        <v>16.312585949464832</v>
      </c>
      <c r="D351" s="22">
        <v>16.28586943337811</v>
      </c>
      <c r="E351" s="22">
        <v>19.581079729804699</v>
      </c>
      <c r="F351" s="22">
        <v>17.761675713764546</v>
      </c>
      <c r="G351" s="22">
        <v>26.162905489871463</v>
      </c>
      <c r="H351" s="22">
        <v>26.000040125858973</v>
      </c>
      <c r="I351" s="22">
        <v>10.472453151339934</v>
      </c>
      <c r="J351" s="22">
        <v>14.188312313564296</v>
      </c>
      <c r="L351" s="20">
        <v>43101</v>
      </c>
      <c r="M351" s="22">
        <v>11.330331277027511</v>
      </c>
      <c r="N351" s="22">
        <v>16.36949809343264</v>
      </c>
      <c r="O351" s="22">
        <v>16.90671094691065</v>
      </c>
      <c r="P351" s="22">
        <v>20.836389860947307</v>
      </c>
      <c r="Q351" s="22">
        <v>19.593707050965037</v>
      </c>
      <c r="R351" s="22">
        <v>27.457669975012749</v>
      </c>
      <c r="S351" s="22">
        <v>14.438793079055003</v>
      </c>
      <c r="T351" s="22">
        <v>14.314811367109925</v>
      </c>
      <c r="U351" s="22">
        <v>14.930597684972156</v>
      </c>
    </row>
    <row r="352" spans="1:21" hidden="1">
      <c r="A352" s="20">
        <v>43132</v>
      </c>
      <c r="B352" s="22">
        <v>12.811984624242399</v>
      </c>
      <c r="C352" s="22">
        <v>18.75115525585332</v>
      </c>
      <c r="D352" s="22">
        <v>16.257967935014989</v>
      </c>
      <c r="E352" s="22">
        <v>17.456676739840105</v>
      </c>
      <c r="F352" s="22">
        <v>18.779903924947078</v>
      </c>
      <c r="G352" s="22">
        <v>35.665932596304231</v>
      </c>
      <c r="H352" s="22">
        <v>12.547882003672498</v>
      </c>
      <c r="I352" s="22">
        <v>17.283022899706509</v>
      </c>
      <c r="J352" s="22">
        <v>15.908701067018825</v>
      </c>
      <c r="L352" s="20">
        <v>43132</v>
      </c>
      <c r="M352" s="22">
        <v>11.792008870084246</v>
      </c>
      <c r="N352" s="22">
        <v>17.618043145054884</v>
      </c>
      <c r="O352" s="22">
        <v>16.905817904879754</v>
      </c>
      <c r="P352" s="22">
        <v>19.717425993929339</v>
      </c>
      <c r="Q352" s="22">
        <v>19.407322869520002</v>
      </c>
      <c r="R352" s="22">
        <v>30.824946613274051</v>
      </c>
      <c r="S352" s="22">
        <v>14.356707398060138</v>
      </c>
      <c r="T352" s="22">
        <v>13.023035100963767</v>
      </c>
      <c r="U352" s="22">
        <v>15.386194084663956</v>
      </c>
    </row>
    <row r="353" spans="1:21" hidden="1">
      <c r="A353" s="20">
        <v>43160</v>
      </c>
      <c r="B353" s="22">
        <v>10.231147163665867</v>
      </c>
      <c r="C353" s="22">
        <v>15.664984464186475</v>
      </c>
      <c r="D353" s="22">
        <v>15.166085820665458</v>
      </c>
      <c r="E353" s="22">
        <v>15.086145422021673</v>
      </c>
      <c r="F353" s="22">
        <v>18.133381937812203</v>
      </c>
      <c r="G353" s="22">
        <v>23.559049412570232</v>
      </c>
      <c r="H353" s="22">
        <v>6.0862070479759609</v>
      </c>
      <c r="I353" s="22">
        <v>15.443234536790641</v>
      </c>
      <c r="J353" s="22">
        <v>13.072221637861276</v>
      </c>
      <c r="L353" s="20">
        <v>43160</v>
      </c>
      <c r="M353" s="22">
        <v>11.681982042717422</v>
      </c>
      <c r="N353" s="22">
        <v>18.321450679489715</v>
      </c>
      <c r="O353" s="22">
        <v>16.247636490636978</v>
      </c>
      <c r="P353" s="22">
        <v>18.502294717386647</v>
      </c>
      <c r="Q353" s="22">
        <v>19.174534554086819</v>
      </c>
      <c r="R353" s="22">
        <v>32.576680899422229</v>
      </c>
      <c r="S353" s="22">
        <v>13.656480253786071</v>
      </c>
      <c r="T353" s="22">
        <v>10.836100515928138</v>
      </c>
      <c r="U353" s="22">
        <v>15.308127878801827</v>
      </c>
    </row>
    <row r="354" spans="1:21" hidden="1">
      <c r="A354" s="20">
        <v>43191</v>
      </c>
      <c r="B354" s="22">
        <v>16.514241825993864</v>
      </c>
      <c r="C354" s="22">
        <v>23.6393812754377</v>
      </c>
      <c r="D354" s="22">
        <v>20.434652436101402</v>
      </c>
      <c r="E354" s="22">
        <v>21.7817056373177</v>
      </c>
      <c r="F354" s="22">
        <v>22.206370701990934</v>
      </c>
      <c r="G354" s="22">
        <v>39.346661978705384</v>
      </c>
      <c r="H354" s="22">
        <v>20.624393287211902</v>
      </c>
      <c r="I354" s="22">
        <v>6.2963908411710605</v>
      </c>
      <c r="J354" s="22">
        <v>20.242540703498065</v>
      </c>
      <c r="L354" s="20">
        <v>43191</v>
      </c>
      <c r="M354" s="22">
        <v>10.838986699367709</v>
      </c>
      <c r="N354" s="22">
        <v>17.924271639227271</v>
      </c>
      <c r="O354" s="22">
        <v>14.772477195821068</v>
      </c>
      <c r="P354" s="22">
        <v>16.905153451856393</v>
      </c>
      <c r="Q354" s="22">
        <v>18.83754699770617</v>
      </c>
      <c r="R354" s="22">
        <v>32.112554904646828</v>
      </c>
      <c r="S354" s="22">
        <v>11.552733641095458</v>
      </c>
      <c r="T354" s="22">
        <v>8.5493893520501558</v>
      </c>
      <c r="U354" s="22">
        <v>14.449078001733611</v>
      </c>
    </row>
    <row r="355" spans="1:21" hidden="1">
      <c r="A355" s="20">
        <v>43221</v>
      </c>
      <c r="B355" s="22">
        <v>7.6296891686602066</v>
      </c>
      <c r="C355" s="22">
        <v>16.277137772277413</v>
      </c>
      <c r="D355" s="22">
        <v>11.558910369640316</v>
      </c>
      <c r="E355" s="22">
        <v>16.166858003824998</v>
      </c>
      <c r="F355" s="22">
        <v>18.710567207986244</v>
      </c>
      <c r="G355" s="22">
        <v>36.417591737973396</v>
      </c>
      <c r="H355" s="22">
        <v>8.3857564869346959</v>
      </c>
      <c r="I355" s="22">
        <v>-1.9775315973225389</v>
      </c>
      <c r="J355" s="22">
        <v>11.772180940482883</v>
      </c>
      <c r="L355" s="20">
        <v>43221</v>
      </c>
      <c r="M355" s="22">
        <v>9.2514810027393111</v>
      </c>
      <c r="N355" s="22">
        <v>16.311517682828409</v>
      </c>
      <c r="O355" s="22">
        <v>12.641509820279524</v>
      </c>
      <c r="P355" s="22">
        <v>14.584660238710725</v>
      </c>
      <c r="Q355" s="22">
        <v>18.283172722289891</v>
      </c>
      <c r="R355" s="22">
        <v>30.157881877177289</v>
      </c>
      <c r="S355" s="22">
        <v>8.0521059277030531</v>
      </c>
      <c r="T355" s="22">
        <v>6.576080626453475</v>
      </c>
      <c r="U355" s="22">
        <v>12.787895915849433</v>
      </c>
    </row>
    <row r="356" spans="1:21" hidden="1">
      <c r="A356" s="20">
        <v>43252</v>
      </c>
      <c r="B356" s="22">
        <v>5.1948446987438501</v>
      </c>
      <c r="C356" s="22">
        <v>12.267107596835871</v>
      </c>
      <c r="D356" s="22">
        <v>9.0877970618109742</v>
      </c>
      <c r="E356" s="22">
        <v>10.598166675193838</v>
      </c>
      <c r="F356" s="22">
        <v>14.168917847182456</v>
      </c>
      <c r="G356" s="22">
        <v>22.25114757428139</v>
      </c>
      <c r="H356" s="22">
        <v>6.3357729623674857</v>
      </c>
      <c r="I356" s="22">
        <v>8.7230118710398585</v>
      </c>
      <c r="J356" s="22">
        <v>9.1848577362184045</v>
      </c>
      <c r="L356" s="20">
        <v>43252</v>
      </c>
      <c r="M356" s="22">
        <v>7.2136262167909422</v>
      </c>
      <c r="N356" s="22">
        <v>13.932914156316272</v>
      </c>
      <c r="O356" s="22">
        <v>10.218846397088015</v>
      </c>
      <c r="P356" s="22">
        <v>11.767635852570123</v>
      </c>
      <c r="Q356" s="22">
        <v>17.412413105883545</v>
      </c>
      <c r="R356" s="22">
        <v>27.722712461666219</v>
      </c>
      <c r="S356" s="22">
        <v>3.6913576506291861</v>
      </c>
      <c r="T356" s="22">
        <v>5.5194659464338258</v>
      </c>
      <c r="U356" s="22">
        <v>10.656443535802708</v>
      </c>
    </row>
    <row r="357" spans="1:21" hidden="1">
      <c r="A357" s="20">
        <v>43282</v>
      </c>
      <c r="B357" s="22">
        <v>5.415502868872494</v>
      </c>
      <c r="C357" s="22">
        <v>11.826441410462294</v>
      </c>
      <c r="D357" s="22">
        <v>7.3399394162635616</v>
      </c>
      <c r="E357" s="22">
        <v>9.5809023506972011</v>
      </c>
      <c r="F357" s="22">
        <v>17.677288240540221</v>
      </c>
      <c r="G357" s="22">
        <v>25.952205402722399</v>
      </c>
      <c r="H357" s="22">
        <v>-2.6784420924404202</v>
      </c>
      <c r="I357" s="22">
        <v>6.3644641438423122</v>
      </c>
      <c r="J357" s="22">
        <v>8.5412459808499932</v>
      </c>
      <c r="L357" s="20">
        <v>43282</v>
      </c>
      <c r="M357" s="22">
        <v>5.0463111469429407</v>
      </c>
      <c r="N357" s="22">
        <v>11.30312923306667</v>
      </c>
      <c r="O357" s="22">
        <v>7.8124933156833265</v>
      </c>
      <c r="P357" s="22">
        <v>8.5691912549999785</v>
      </c>
      <c r="Q357" s="22">
        <v>16.120955067225168</v>
      </c>
      <c r="R357" s="22">
        <v>25.19433720967541</v>
      </c>
      <c r="S357" s="22">
        <v>-9.5835073627341671E-2</v>
      </c>
      <c r="T357" s="22">
        <v>4.9777491808142429</v>
      </c>
      <c r="U357" s="22">
        <v>8.3668778429397719</v>
      </c>
    </row>
    <row r="358" spans="1:21" hidden="1">
      <c r="A358" s="20">
        <v>43313</v>
      </c>
      <c r="B358" s="22">
        <v>2.2409626481919815</v>
      </c>
      <c r="C358" s="22">
        <v>6.3697523374302705</v>
      </c>
      <c r="D358" s="22">
        <v>3.0165623505755974</v>
      </c>
      <c r="E358" s="22">
        <v>2.7747779909207821</v>
      </c>
      <c r="F358" s="22">
        <v>14.05734607822184</v>
      </c>
      <c r="G358" s="22">
        <v>16.024147141372879</v>
      </c>
      <c r="H358" s="22">
        <v>-7.5687424504124579</v>
      </c>
      <c r="I358" s="22">
        <v>6.7274305385234214</v>
      </c>
      <c r="J358" s="22">
        <v>4.5506473608566154</v>
      </c>
      <c r="L358" s="20">
        <v>43313</v>
      </c>
      <c r="M358" s="22">
        <v>3.0690596646454082</v>
      </c>
      <c r="N358" s="22">
        <v>8.8331210290491669</v>
      </c>
      <c r="O358" s="22">
        <v>5.6970920064138824</v>
      </c>
      <c r="P358" s="22">
        <v>5.1862769655445931</v>
      </c>
      <c r="Q358" s="22">
        <v>14.458587477321913</v>
      </c>
      <c r="R358" s="22">
        <v>23.155262680002082</v>
      </c>
      <c r="S358" s="22">
        <v>-2.4816618645317021</v>
      </c>
      <c r="T358" s="22">
        <v>4.6611381641010041</v>
      </c>
      <c r="U358" s="22">
        <v>6.2404889543594066</v>
      </c>
    </row>
    <row r="359" spans="1:21" hidden="1">
      <c r="A359" s="20">
        <v>43344</v>
      </c>
      <c r="B359" s="22">
        <v>2.8851399583882369</v>
      </c>
      <c r="C359" s="22">
        <v>7.8734062293249281</v>
      </c>
      <c r="D359" s="22">
        <v>7.1354400893214063</v>
      </c>
      <c r="E359" s="22">
        <v>2.4606170072221119</v>
      </c>
      <c r="F359" s="22">
        <v>13.025823309281748</v>
      </c>
      <c r="G359" s="22">
        <v>25.067263109257993</v>
      </c>
      <c r="H359" s="22">
        <v>-3.0043053775808062</v>
      </c>
      <c r="I359" s="22">
        <v>2.7435229007246846</v>
      </c>
      <c r="J359" s="22">
        <v>5.8846872658785685</v>
      </c>
      <c r="L359" s="20">
        <v>43344</v>
      </c>
      <c r="M359" s="22">
        <v>1.4510793086388389</v>
      </c>
      <c r="N359" s="22">
        <v>6.6958575415551707</v>
      </c>
      <c r="O359" s="22">
        <v>3.9475377373023832</v>
      </c>
      <c r="P359" s="22">
        <v>2.0593210692805286</v>
      </c>
      <c r="Q359" s="22">
        <v>12.532956051952354</v>
      </c>
      <c r="R359" s="22">
        <v>21.421766630637066</v>
      </c>
      <c r="S359" s="22">
        <v>-3.7106556552118093</v>
      </c>
      <c r="T359" s="22">
        <v>4.050225796679257</v>
      </c>
      <c r="U359" s="22">
        <v>4.4094319587388213</v>
      </c>
    </row>
    <row r="360" spans="1:21" hidden="1">
      <c r="A360" s="20">
        <v>43374</v>
      </c>
      <c r="B360" s="22">
        <v>-0.62215893569471348</v>
      </c>
      <c r="C360" s="22">
        <v>4.8496122303966587</v>
      </c>
      <c r="D360" s="22">
        <v>2.1556631579393581</v>
      </c>
      <c r="E360" s="22">
        <v>-0.81537931378670692</v>
      </c>
      <c r="F360" s="22">
        <v>12.184474497412225</v>
      </c>
      <c r="G360" s="22">
        <v>22.672186536633717</v>
      </c>
      <c r="H360" s="22">
        <v>-5.2384882293746955</v>
      </c>
      <c r="I360" s="22">
        <v>1.5238604998843357</v>
      </c>
      <c r="J360" s="22">
        <v>2.6689114522867357</v>
      </c>
      <c r="L360" s="20">
        <v>43374</v>
      </c>
      <c r="M360" s="22">
        <v>0.23757501328256581</v>
      </c>
      <c r="N360" s="22">
        <v>5.0752996493243785</v>
      </c>
      <c r="O360" s="22">
        <v>2.6730078306568288</v>
      </c>
      <c r="P360" s="22">
        <v>-0.15103988674630386</v>
      </c>
      <c r="Q360" s="22">
        <v>10.596647411917374</v>
      </c>
      <c r="R360" s="22">
        <v>20.203723081404561</v>
      </c>
      <c r="S360" s="22">
        <v>-3.5897372844739834</v>
      </c>
      <c r="T360" s="22">
        <v>2.4689131301565368</v>
      </c>
      <c r="U360" s="22">
        <v>3.0249063743073492</v>
      </c>
    </row>
    <row r="361" spans="1:21" hidden="1">
      <c r="A361" s="20">
        <v>43405</v>
      </c>
      <c r="B361" s="22">
        <v>-0.57238061702165055</v>
      </c>
      <c r="C361" s="22">
        <v>4.7243645770885081</v>
      </c>
      <c r="D361" s="22">
        <v>2.2193650917671448</v>
      </c>
      <c r="E361" s="22">
        <v>1.9458521307617218</v>
      </c>
      <c r="F361" s="22">
        <v>7.2560310320159971</v>
      </c>
      <c r="G361" s="22">
        <v>21.515665873806881</v>
      </c>
      <c r="H361" s="22">
        <v>-1.4794433765411554</v>
      </c>
      <c r="I361" s="22">
        <v>7.1240028772409971</v>
      </c>
      <c r="J361" s="22">
        <v>2.562449531288209</v>
      </c>
      <c r="L361" s="20">
        <v>43405</v>
      </c>
      <c r="M361" s="22">
        <v>-0.90973946945787532</v>
      </c>
      <c r="N361" s="22">
        <v>3.7210423892783666</v>
      </c>
      <c r="O361" s="22">
        <v>1.5329845212547042</v>
      </c>
      <c r="P361" s="22">
        <v>-1.4685313518280196</v>
      </c>
      <c r="Q361" s="22">
        <v>8.6920185242281605</v>
      </c>
      <c r="R361" s="22">
        <v>19.008424067171916</v>
      </c>
      <c r="S361" s="22">
        <v>-2.8865344421778474</v>
      </c>
      <c r="T361" s="22">
        <v>0.27008710196170682</v>
      </c>
      <c r="U361" s="22">
        <v>1.8145715630159174</v>
      </c>
    </row>
    <row r="362" spans="1:21" hidden="1">
      <c r="A362" s="20">
        <v>43435</v>
      </c>
      <c r="B362" s="22">
        <v>-4.5726354370606828</v>
      </c>
      <c r="C362" s="22">
        <v>-2.5440065942859746E-2</v>
      </c>
      <c r="D362" s="22">
        <v>-2.2981583985081073</v>
      </c>
      <c r="E362" s="22">
        <v>-7.2159456465675049</v>
      </c>
      <c r="F362" s="22">
        <v>5.40777275057998</v>
      </c>
      <c r="G362" s="22">
        <v>10.262160429775989</v>
      </c>
      <c r="H362" s="22">
        <v>4.9838472866949672</v>
      </c>
      <c r="I362" s="22">
        <v>-9.4366938800150848</v>
      </c>
      <c r="J362" s="22">
        <v>-2.1163877016402779</v>
      </c>
      <c r="L362" s="20">
        <v>43435</v>
      </c>
      <c r="M362" s="22">
        <v>-2.4238665047165284</v>
      </c>
      <c r="N362" s="22">
        <v>2.0420182364304367</v>
      </c>
      <c r="O362" s="22">
        <v>0.1752987235832677</v>
      </c>
      <c r="P362" s="22">
        <v>-2.3918261981143445</v>
      </c>
      <c r="Q362" s="22">
        <v>6.6617580210573095</v>
      </c>
      <c r="R362" s="22">
        <v>16.515768155983366</v>
      </c>
      <c r="S362" s="22">
        <v>-3.1444986238310548</v>
      </c>
      <c r="T362" s="22">
        <v>-1.3243478008708962</v>
      </c>
      <c r="U362" s="22">
        <v>0.31528731306738678</v>
      </c>
    </row>
    <row r="363" spans="1:21" hidden="1">
      <c r="A363" s="20">
        <v>43466</v>
      </c>
      <c r="B363" s="22">
        <v>-0.90935084141165134</v>
      </c>
      <c r="C363" s="22">
        <v>2.0433729402733718</v>
      </c>
      <c r="D363" s="22">
        <v>0.36979608515646589</v>
      </c>
      <c r="E363" s="22">
        <v>-2.2431250873709274</v>
      </c>
      <c r="F363" s="22">
        <v>5.0369770622341434</v>
      </c>
      <c r="G363" s="22">
        <v>18.679073108805966</v>
      </c>
      <c r="H363" s="22">
        <v>-9.3035694905518511</v>
      </c>
      <c r="I363" s="22">
        <v>4.8270800051909646</v>
      </c>
      <c r="J363" s="22">
        <v>1.1397632696211701</v>
      </c>
      <c r="L363" s="20">
        <v>43466</v>
      </c>
      <c r="M363" s="22">
        <v>-4.2173436629837795</v>
      </c>
      <c r="N363" s="22">
        <v>9.0849704063202807E-3</v>
      </c>
      <c r="O363" s="22">
        <v>-1.3631064929019914</v>
      </c>
      <c r="P363" s="22">
        <v>-3.2424457925814778</v>
      </c>
      <c r="Q363" s="22">
        <v>4.6321943477323373</v>
      </c>
      <c r="R363" s="22">
        <v>12.730009837204406</v>
      </c>
      <c r="S363" s="22">
        <v>-5.2171797360292942</v>
      </c>
      <c r="T363" s="22">
        <v>-1.5558745068174602</v>
      </c>
      <c r="U363" s="22">
        <v>-1.4431566076205087</v>
      </c>
    </row>
    <row r="364" spans="1:21" hidden="1">
      <c r="A364" s="20">
        <v>43497</v>
      </c>
      <c r="B364" s="22">
        <v>-6.3748217506241645</v>
      </c>
      <c r="C364" s="22">
        <v>-2.5715465386408738</v>
      </c>
      <c r="D364" s="22">
        <v>-2.9869075735312833</v>
      </c>
      <c r="E364" s="22">
        <v>-3.8971234297439707</v>
      </c>
      <c r="F364" s="22">
        <v>3.5583431261519252</v>
      </c>
      <c r="G364" s="22">
        <v>4.5687082155240688</v>
      </c>
      <c r="H364" s="22">
        <v>-9.9683738278415461</v>
      </c>
      <c r="I364" s="22">
        <v>-6.9734440743168022</v>
      </c>
      <c r="J364" s="22">
        <v>-3.8443750715727987</v>
      </c>
      <c r="L364" s="20">
        <v>43497</v>
      </c>
      <c r="M364" s="22">
        <v>-6.1746721812181704</v>
      </c>
      <c r="N364" s="22">
        <v>-2.2541615107892738</v>
      </c>
      <c r="O364" s="22">
        <v>-2.9536994827245877</v>
      </c>
      <c r="P364" s="22">
        <v>-4.1588105634969992</v>
      </c>
      <c r="Q364" s="22">
        <v>2.7125505625009509</v>
      </c>
      <c r="R364" s="22">
        <v>8.5126928613307626</v>
      </c>
      <c r="S364" s="22">
        <v>-8.69456692961991</v>
      </c>
      <c r="T364" s="22">
        <v>-0.25639369163589265</v>
      </c>
      <c r="U364" s="22">
        <v>-3.3477162583542537</v>
      </c>
    </row>
    <row r="365" spans="1:21" hidden="1">
      <c r="A365" s="20">
        <v>43525</v>
      </c>
      <c r="B365" s="22">
        <v>-6.1979745413398177</v>
      </c>
      <c r="C365" s="22">
        <v>-0.98810297837280814</v>
      </c>
      <c r="D365" s="22">
        <v>-0.92966630462478861</v>
      </c>
      <c r="E365" s="22">
        <v>1.780083384863147</v>
      </c>
      <c r="F365" s="22">
        <v>3.8944124885150018</v>
      </c>
      <c r="G365" s="22">
        <v>15.616829420541364</v>
      </c>
      <c r="H365" s="22">
        <v>-4.1690400858615106</v>
      </c>
      <c r="I365" s="22">
        <v>-0.81900489869136095</v>
      </c>
      <c r="J365" s="22">
        <v>-1.8204037748262891</v>
      </c>
      <c r="L365" s="20">
        <v>43525</v>
      </c>
      <c r="M365" s="22">
        <v>-8.0957374009205267</v>
      </c>
      <c r="N365" s="22">
        <v>-4.5146662608805457</v>
      </c>
      <c r="O365" s="22">
        <v>-4.2988495379475609</v>
      </c>
      <c r="P365" s="22">
        <v>-5.0567731786507863</v>
      </c>
      <c r="Q365" s="22">
        <v>1.0100937699052821</v>
      </c>
      <c r="R365" s="22">
        <v>4.5143646388670504</v>
      </c>
      <c r="S365" s="22">
        <v>-12.204972602027553</v>
      </c>
      <c r="T365" s="22">
        <v>2.2743960147512752</v>
      </c>
      <c r="U365" s="22">
        <v>-5.1545230793036012</v>
      </c>
    </row>
    <row r="366" spans="1:21" hidden="1">
      <c r="A366" s="20">
        <v>43556</v>
      </c>
      <c r="B366" s="22">
        <v>-14.034727696101626</v>
      </c>
      <c r="C366" s="22">
        <v>-10.225061377909313</v>
      </c>
      <c r="D366" s="22">
        <v>-9.9327634137199112</v>
      </c>
      <c r="E366" s="22">
        <v>-11.025560633333455</v>
      </c>
      <c r="F366" s="22">
        <v>-2.9723199112289649</v>
      </c>
      <c r="G366" s="22">
        <v>-7.8461543537262486</v>
      </c>
      <c r="H366" s="22">
        <v>-20.336193311198045</v>
      </c>
      <c r="I366" s="22">
        <v>10.080363403349651</v>
      </c>
      <c r="J366" s="22">
        <v>-10.994371815068178</v>
      </c>
      <c r="L366" s="20">
        <v>43556</v>
      </c>
      <c r="M366" s="22">
        <v>-9.7784738719000615</v>
      </c>
      <c r="N366" s="22">
        <v>-6.4314406757905402</v>
      </c>
      <c r="O366" s="22">
        <v>-5.2574502184169773</v>
      </c>
      <c r="P366" s="22">
        <v>-5.7401483423840318</v>
      </c>
      <c r="Q366" s="22">
        <v>-0.24408859812005801</v>
      </c>
      <c r="R366" s="22">
        <v>1.419017654860582</v>
      </c>
      <c r="S366" s="22">
        <v>-14.737150268955673</v>
      </c>
      <c r="T366" s="22">
        <v>5.3214271130040061</v>
      </c>
      <c r="U366" s="22">
        <v>-6.6269595042461162</v>
      </c>
    </row>
    <row r="367" spans="1:21" hidden="1">
      <c r="A367" s="20">
        <v>43586</v>
      </c>
      <c r="B367" s="22">
        <v>-11.066731000319351</v>
      </c>
      <c r="C367" s="22">
        <v>-9.4002847857511398</v>
      </c>
      <c r="D367" s="22">
        <v>-5.5441911460603421</v>
      </c>
      <c r="E367" s="22">
        <v>-7.4507669864357524</v>
      </c>
      <c r="F367" s="22">
        <v>-2.9586975515065461</v>
      </c>
      <c r="G367" s="22">
        <v>-4.0892584205872424</v>
      </c>
      <c r="H367" s="22">
        <v>-20.102250819301773</v>
      </c>
      <c r="I367" s="22">
        <v>12.800372880997529</v>
      </c>
      <c r="J367" s="22">
        <v>-8.296569202811682</v>
      </c>
      <c r="L367" s="20">
        <v>43586</v>
      </c>
      <c r="M367" s="22">
        <v>-11.121638557922736</v>
      </c>
      <c r="N367" s="22">
        <v>-7.7164703504554666</v>
      </c>
      <c r="O367" s="22">
        <v>-5.8425127704470441</v>
      </c>
      <c r="P367" s="22">
        <v>-5.8918207288625126</v>
      </c>
      <c r="Q367" s="22">
        <v>-0.96898834979606363</v>
      </c>
      <c r="R367" s="22">
        <v>-0.6087817058139251</v>
      </c>
      <c r="S367" s="22">
        <v>-15.851890008301581</v>
      </c>
      <c r="T367" s="22">
        <v>8.009925847845679</v>
      </c>
      <c r="U367" s="22">
        <v>-7.626218579473516</v>
      </c>
    </row>
    <row r="368" spans="1:21">
      <c r="A368" s="20">
        <v>43617</v>
      </c>
      <c r="B368" s="22">
        <v>-10.341486334186683</v>
      </c>
      <c r="C368" s="22">
        <v>-6.1985338493965827</v>
      </c>
      <c r="D368" s="22">
        <v>-5.9920524885387181</v>
      </c>
      <c r="E368" s="22">
        <v>-5.6785083782332464</v>
      </c>
      <c r="F368" s="22">
        <v>-0.23660508848347206</v>
      </c>
      <c r="G368" s="22">
        <v>3.174598078585376</v>
      </c>
      <c r="H368" s="22">
        <v>-17.401186106285877</v>
      </c>
      <c r="I368" s="22">
        <v>7.8717580021260289</v>
      </c>
      <c r="J368" s="22">
        <v>-6.7519213276459737</v>
      </c>
      <c r="L368" s="20">
        <v>43617</v>
      </c>
      <c r="M368" s="22">
        <v>-12.066552582044153</v>
      </c>
      <c r="N368" s="22">
        <v>-8.2585449526700927</v>
      </c>
      <c r="O368" s="22">
        <v>-6.0669292332622859</v>
      </c>
      <c r="P368" s="22">
        <v>-5.3586573336779537</v>
      </c>
      <c r="Q368" s="22">
        <v>-1.1615121544087259</v>
      </c>
      <c r="R368" s="22">
        <v>-1.5395501947862158</v>
      </c>
      <c r="S368" s="22">
        <v>-15.641578143110323</v>
      </c>
      <c r="T368" s="22">
        <v>9.2098721366676415</v>
      </c>
      <c r="U368" s="22">
        <v>-8.1123690172265839</v>
      </c>
    </row>
    <row r="369" spans="1:21">
      <c r="A369" s="20">
        <v>43647</v>
      </c>
      <c r="B369" s="22">
        <v>-12.710986867408778</v>
      </c>
      <c r="C369" s="22">
        <v>-9.2241455287168321</v>
      </c>
      <c r="D369" s="22">
        <v>-4.9783067721026981</v>
      </c>
      <c r="E369" s="22">
        <v>-3.3657541047904402</v>
      </c>
      <c r="F369" s="22">
        <v>-0.95839115671334696</v>
      </c>
      <c r="G369" s="22">
        <v>-1.3759008918066513</v>
      </c>
      <c r="H369" s="22">
        <v>-8.0392180532382582</v>
      </c>
      <c r="I369" s="22">
        <v>11.537370045573113</v>
      </c>
      <c r="J369" s="22">
        <v>-8.1143571669991985</v>
      </c>
      <c r="L369" s="20">
        <v>43647</v>
      </c>
      <c r="M369" s="22">
        <v>-12.627726332541727</v>
      </c>
      <c r="N369" s="22">
        <v>-8.1714419110573715</v>
      </c>
      <c r="O369" s="22">
        <v>-5.9573787737582649</v>
      </c>
      <c r="P369" s="22">
        <v>-4.1196497210331557</v>
      </c>
      <c r="Q369" s="22">
        <v>-0.85404371897988085</v>
      </c>
      <c r="R369" s="22">
        <v>-1.2311080452247722</v>
      </c>
      <c r="S369" s="22">
        <v>-14.616932590984803</v>
      </c>
      <c r="T369" s="22">
        <v>8.8476511066326111</v>
      </c>
      <c r="U369" s="22">
        <v>-8.1353377553206769</v>
      </c>
    </row>
    <row r="370" spans="1:21">
      <c r="A370" s="20">
        <v>43678</v>
      </c>
      <c r="B370" s="22">
        <v>-12.29624529985756</v>
      </c>
      <c r="C370" s="22">
        <v>-7.4456195312472886</v>
      </c>
      <c r="D370" s="22">
        <v>-3.9202444334853084</v>
      </c>
      <c r="E370" s="22">
        <v>-1.1145869929853944</v>
      </c>
      <c r="F370" s="22">
        <v>1.6930353571245007</v>
      </c>
      <c r="G370" s="22">
        <v>-0.86170281848872321</v>
      </c>
      <c r="H370" s="22">
        <v>-11.168635521239253</v>
      </c>
      <c r="I370" s="22">
        <v>3.5040511748229051</v>
      </c>
      <c r="J370" s="22">
        <v>-6.9616813669991302</v>
      </c>
      <c r="L370" s="20">
        <v>43678</v>
      </c>
      <c r="M370" s="22">
        <v>-12.969790104986984</v>
      </c>
      <c r="N370" s="22">
        <v>-7.7111628734804754</v>
      </c>
      <c r="O370" s="22">
        <v>-5.5999008997063129</v>
      </c>
      <c r="P370" s="22">
        <v>-2.4035998494774304</v>
      </c>
      <c r="Q370" s="22">
        <v>-0.17042679178261722</v>
      </c>
      <c r="R370" s="22">
        <v>-0.23752811805204033</v>
      </c>
      <c r="S370" s="22">
        <v>-13.264673444133862</v>
      </c>
      <c r="T370" s="22">
        <v>7.9576025466252958</v>
      </c>
      <c r="U370" s="22">
        <v>-7.8710662109546092</v>
      </c>
    </row>
    <row r="371" spans="1:21">
      <c r="A371" s="20">
        <v>43709</v>
      </c>
      <c r="B371" s="22">
        <v>-14.63180696267716</v>
      </c>
      <c r="C371" s="22">
        <v>-6.8341766900798149</v>
      </c>
      <c r="D371" s="22">
        <v>-7.4365915425490101</v>
      </c>
      <c r="E371" s="22">
        <v>-2.618981678170357</v>
      </c>
      <c r="F371" s="22">
        <v>0.34614381251994075</v>
      </c>
      <c r="G371" s="22">
        <v>1.2404213393430723</v>
      </c>
      <c r="H371" s="22">
        <v>-13.977518146898944</v>
      </c>
      <c r="I371" s="22">
        <v>8.3762501047676778</v>
      </c>
      <c r="J371" s="22">
        <v>-8.6710586569522548</v>
      </c>
      <c r="L371" s="20">
        <v>43709</v>
      </c>
      <c r="M371" s="22">
        <v>-12.967987742851619</v>
      </c>
      <c r="N371" s="22">
        <v>-6.7625674972397718</v>
      </c>
      <c r="O371" s="22">
        <v>-4.7180156272342373</v>
      </c>
      <c r="P371" s="22">
        <v>-0.24958858881227286</v>
      </c>
      <c r="Q371" s="22">
        <v>1.2271639708733062</v>
      </c>
      <c r="R371" s="22">
        <v>1.2515973939754304</v>
      </c>
      <c r="S371" s="22">
        <v>-11.149194551329515</v>
      </c>
      <c r="T371" s="22">
        <v>7.6547022932228259</v>
      </c>
      <c r="U371" s="22">
        <v>-7.1667203662734096</v>
      </c>
    </row>
    <row r="372" spans="1:21">
      <c r="A372" s="20">
        <v>43739</v>
      </c>
      <c r="B372" s="22">
        <v>-13.436019633597226</v>
      </c>
      <c r="C372" s="22">
        <v>-5.5895508027415275</v>
      </c>
      <c r="D372" s="22">
        <v>-4.2276769894228039</v>
      </c>
      <c r="E372" s="22">
        <v>4.0314519132111428</v>
      </c>
      <c r="F372" s="22">
        <v>0.32566072413256109</v>
      </c>
      <c r="G372" s="22">
        <v>0.39969632225181329</v>
      </c>
      <c r="H372" s="22">
        <v>-10.593007854490608</v>
      </c>
      <c r="I372" s="22">
        <v>6.1588823484320017</v>
      </c>
      <c r="J372" s="22">
        <v>-6.7940232319083975</v>
      </c>
      <c r="L372" s="20">
        <v>43739</v>
      </c>
      <c r="M372" s="22">
        <v>-12.213725219799613</v>
      </c>
      <c r="N372" s="22">
        <v>-5.2554188615908544</v>
      </c>
      <c r="O372" s="22">
        <v>-3.0267506426697395</v>
      </c>
      <c r="P372" s="22">
        <v>2.0335886027344543</v>
      </c>
      <c r="Q372" s="22">
        <v>3.4086042066626447</v>
      </c>
      <c r="R372" s="22">
        <v>2.990191693844821</v>
      </c>
      <c r="S372" s="22">
        <v>-8.1753848153112756</v>
      </c>
      <c r="T372" s="22">
        <v>8.7792204753060332</v>
      </c>
      <c r="U372" s="22">
        <v>-5.7936182085297361</v>
      </c>
    </row>
    <row r="373" spans="1:21">
      <c r="A373" s="20">
        <v>43770</v>
      </c>
      <c r="B373" s="22">
        <v>-14.042889674796712</v>
      </c>
      <c r="C373" s="22">
        <v>-9.114361142277474</v>
      </c>
      <c r="D373" s="22">
        <v>-5.8645561480423822</v>
      </c>
      <c r="E373" s="22">
        <v>-2.236374696963523</v>
      </c>
      <c r="F373" s="22">
        <v>1.7393277528978501</v>
      </c>
      <c r="G373" s="22">
        <v>1.3279158631602996</v>
      </c>
      <c r="H373" s="22">
        <v>-10.555847436687344</v>
      </c>
      <c r="I373" s="22">
        <v>1.8261263677928667</v>
      </c>
      <c r="J373" s="22">
        <v>-8.5671741983794476</v>
      </c>
      <c r="L373" s="20">
        <v>43770</v>
      </c>
      <c r="M373" s="22">
        <v>-11.816411460922509</v>
      </c>
      <c r="N373" s="22">
        <v>-4.8575974491029257</v>
      </c>
      <c r="O373" s="22">
        <v>-2.0687318418766409</v>
      </c>
      <c r="P373" s="22">
        <v>2.5307723208463955</v>
      </c>
      <c r="Q373" s="22">
        <v>4.5509771835520212</v>
      </c>
      <c r="R373" s="22">
        <v>3.0838203274707183</v>
      </c>
      <c r="S373" s="22">
        <v>-5.8742043777178452</v>
      </c>
      <c r="T373" s="22">
        <v>9.4430938744680617</v>
      </c>
      <c r="U373" s="22">
        <v>-5.2124105295522298</v>
      </c>
    </row>
    <row r="374" spans="1:21">
      <c r="A374" s="20">
        <v>43800</v>
      </c>
      <c r="B374" s="22">
        <v>-12.916261401333074</v>
      </c>
      <c r="C374" s="22">
        <v>-7.2163358805714353</v>
      </c>
      <c r="D374" s="22">
        <v>-1.5345328359556873</v>
      </c>
      <c r="E374" s="22">
        <v>1.8334586645891022</v>
      </c>
      <c r="F374" s="22">
        <v>3.2281401720871656</v>
      </c>
      <c r="G374" s="22">
        <v>5.544573814690267</v>
      </c>
      <c r="H374" s="22">
        <v>-3.5918948272120161</v>
      </c>
      <c r="I374" s="22">
        <v>16.387302723032789</v>
      </c>
      <c r="J374" s="22">
        <v>-6.0181478948131115</v>
      </c>
      <c r="L374" s="20">
        <v>43800</v>
      </c>
      <c r="M374" s="22">
        <v>-13.761202782681465</v>
      </c>
      <c r="N374" s="22">
        <v>-7.7773934595922753</v>
      </c>
      <c r="O374" s="22">
        <v>-4.1413525210270024</v>
      </c>
      <c r="P374" s="22">
        <v>-0.72563770382046755</v>
      </c>
      <c r="Q374" s="22">
        <v>2.2692156177751741</v>
      </c>
      <c r="R374" s="22">
        <v>-0.5605966441563055</v>
      </c>
      <c r="S374" s="22">
        <v>-5.8275991877058999</v>
      </c>
      <c r="T374" s="22">
        <v>7.1480315338507978</v>
      </c>
      <c r="U374" s="22">
        <v>-7.5358487414813311</v>
      </c>
    </row>
    <row r="375" spans="1:21" s="21" customFormat="1">
      <c r="A375" s="20">
        <v>43831</v>
      </c>
      <c r="B375" s="22">
        <v>-15.732830619321405</v>
      </c>
      <c r="C375" s="22">
        <v>-8.6663792721781334</v>
      </c>
      <c r="D375" s="22">
        <v>-4.6434194961775432</v>
      </c>
      <c r="E375" s="22">
        <v>-3.0211955017303751</v>
      </c>
      <c r="F375" s="22">
        <v>4.6848452644208578</v>
      </c>
      <c r="G375" s="22">
        <v>-8.7253640789771651</v>
      </c>
      <c r="H375" s="22">
        <v>-2.3154972921865351</v>
      </c>
      <c r="I375" s="22">
        <v>7.8119860594097617</v>
      </c>
      <c r="J375" s="22">
        <v>-8.6626814027311951</v>
      </c>
      <c r="K375" s="18"/>
      <c r="L375" s="20">
        <v>43831</v>
      </c>
      <c r="M375" s="22">
        <v>-19.002046334660349</v>
      </c>
      <c r="N375" s="22">
        <v>-14.781524171522406</v>
      </c>
      <c r="O375" s="22">
        <v>-9.8552593852699033</v>
      </c>
      <c r="P375" s="22">
        <v>-7.5302753734310244</v>
      </c>
      <c r="Q375" s="22">
        <v>-3.6813770366016314</v>
      </c>
      <c r="R375" s="22">
        <v>-7.8806868649222963</v>
      </c>
      <c r="S375" s="22">
        <v>-8.34785544645203</v>
      </c>
      <c r="T375" s="22">
        <v>1.0416044264365922</v>
      </c>
      <c r="U375" s="22">
        <v>-13.476529742738748</v>
      </c>
    </row>
    <row r="376" spans="1:21" s="21" customFormat="1">
      <c r="A376" s="20">
        <v>43862</v>
      </c>
      <c r="B376" s="22">
        <v>-13.120499861151771</v>
      </c>
      <c r="C376" s="22">
        <v>-8.3344520139020233</v>
      </c>
      <c r="D376" s="22">
        <v>-2.4632010110882874</v>
      </c>
      <c r="E376" s="22">
        <v>1.4498335158286864</v>
      </c>
      <c r="F376" s="22">
        <v>3.4855535282041501</v>
      </c>
      <c r="G376" s="22">
        <v>4.2216326623154714</v>
      </c>
      <c r="H376" s="22">
        <v>3.8128191648655161</v>
      </c>
      <c r="I376" s="22">
        <v>2.7555980251218415</v>
      </c>
      <c r="J376" s="22">
        <v>-6.9510498924652637</v>
      </c>
      <c r="K376" s="18"/>
      <c r="L376" s="20">
        <v>43862</v>
      </c>
      <c r="M376" s="22">
        <v>-26.965125986323983</v>
      </c>
      <c r="N376" s="22">
        <v>-24.871298399209081</v>
      </c>
      <c r="O376" s="22">
        <v>-18.157024103444769</v>
      </c>
      <c r="P376" s="22">
        <v>-16.221850270457224</v>
      </c>
      <c r="Q376" s="22">
        <v>-11.949906770730806</v>
      </c>
      <c r="R376" s="22">
        <v>-17.181276306977452</v>
      </c>
      <c r="S376" s="22">
        <v>-13.011440034580133</v>
      </c>
      <c r="T376" s="22">
        <v>-8.1376580624645527</v>
      </c>
      <c r="U376" s="22">
        <v>-22.133188404739627</v>
      </c>
    </row>
    <row r="377" spans="1:21" s="21" customFormat="1">
      <c r="A377" s="20">
        <v>43891</v>
      </c>
      <c r="B377" s="22">
        <v>-34.539028444888061</v>
      </c>
      <c r="C377" s="22">
        <v>-37.912053230641519</v>
      </c>
      <c r="D377" s="22">
        <v>-29.143888871858181</v>
      </c>
      <c r="E377" s="22">
        <v>-31.358919592263604</v>
      </c>
      <c r="F377" s="22">
        <v>-25.157585936901114</v>
      </c>
      <c r="G377" s="22">
        <v>-33.326108599386501</v>
      </c>
      <c r="H377" s="22">
        <v>-23.062537088010814</v>
      </c>
      <c r="I377" s="22">
        <v>-23.661722722415092</v>
      </c>
      <c r="J377" s="22">
        <v>-32.866623074176232</v>
      </c>
      <c r="K377" s="18"/>
      <c r="L377" s="20">
        <v>43891</v>
      </c>
      <c r="M377" s="22">
        <v>-36.186269248992033</v>
      </c>
      <c r="N377" s="22">
        <v>-36.066230094550193</v>
      </c>
      <c r="O377" s="22">
        <v>-27.218643537602546</v>
      </c>
      <c r="P377" s="22">
        <v>-24.729094503684578</v>
      </c>
      <c r="Q377" s="22">
        <v>-20.540990034749953</v>
      </c>
      <c r="R377" s="22">
        <v>-26.094282964869464</v>
      </c>
      <c r="S377" s="22">
        <v>-18.704554584347648</v>
      </c>
      <c r="T377" s="22">
        <v>-18.446419154859399</v>
      </c>
      <c r="U377" s="22">
        <v>-31.74908162232876</v>
      </c>
    </row>
    <row r="378" spans="1:21" s="21" customFormat="1">
      <c r="A378" s="20">
        <v>43922</v>
      </c>
      <c r="B378" s="22">
        <v>-68.21957158218683</v>
      </c>
      <c r="C378" s="22">
        <v>-72.690078847627873</v>
      </c>
      <c r="D378" s="22">
        <v>-62.68386454675953</v>
      </c>
      <c r="E378" s="22">
        <v>-59.489628478446363</v>
      </c>
      <c r="F378" s="22">
        <v>-55.129205253980437</v>
      </c>
      <c r="G378" s="22">
        <v>-62.184821921499925</v>
      </c>
      <c r="H378" s="22">
        <v>-52.831327352320699</v>
      </c>
      <c r="I378" s="22">
        <v>-46.438694486392194</v>
      </c>
      <c r="J378" s="22">
        <v>-65.988073322086507</v>
      </c>
      <c r="K378" s="18"/>
      <c r="L378" s="20">
        <v>43922</v>
      </c>
      <c r="M378" s="22">
        <v>-44.555354619353082</v>
      </c>
      <c r="N378" s="22">
        <v>-46.026201861582884</v>
      </c>
      <c r="O378" s="22">
        <v>-34.875837866407466</v>
      </c>
      <c r="P378" s="22">
        <v>-31.16807034276718</v>
      </c>
      <c r="Q378" s="22">
        <v>-27.518845826599176</v>
      </c>
      <c r="R378" s="22">
        <v>-32.736631937232687</v>
      </c>
      <c r="S378" s="22">
        <v>-23.634239157117904</v>
      </c>
      <c r="T378" s="22">
        <v>-27.532306151687138</v>
      </c>
      <c r="U378" s="22">
        <v>-40.163863391699074</v>
      </c>
    </row>
    <row r="379" spans="1:21" s="21" customFormat="1">
      <c r="A379" s="20">
        <v>43952</v>
      </c>
      <c r="B379" s="22">
        <v>-58.247739310643837</v>
      </c>
      <c r="C379" s="22">
        <v>-59.70340766559837</v>
      </c>
      <c r="D379" s="22">
        <v>-45.627782867952419</v>
      </c>
      <c r="E379" s="22">
        <v>-38.714790807589353</v>
      </c>
      <c r="F379" s="22">
        <v>-36.239916657252344</v>
      </c>
      <c r="G379" s="22">
        <v>-44.761961128636621</v>
      </c>
      <c r="H379" s="22">
        <v>-27.217555812775458</v>
      </c>
      <c r="I379" s="22">
        <v>-32.672262739250854</v>
      </c>
      <c r="J379" s="22">
        <v>-52.356728013949535</v>
      </c>
      <c r="K379" s="18"/>
      <c r="L379" s="20">
        <v>43952</v>
      </c>
      <c r="M379" s="22">
        <v>-51.361236519687999</v>
      </c>
      <c r="N379" s="22">
        <v>-54.077642983185108</v>
      </c>
      <c r="O379" s="22">
        <v>-40.431349123309168</v>
      </c>
      <c r="P379" s="22">
        <v>-35.31192765077536</v>
      </c>
      <c r="Q379" s="22">
        <v>-32.32981882221317</v>
      </c>
      <c r="R379" s="22">
        <v>-36.869125381193712</v>
      </c>
      <c r="S379" s="22">
        <v>-27.130331130605541</v>
      </c>
      <c r="T379" s="22">
        <v>-34.642107983389053</v>
      </c>
      <c r="U379" s="22">
        <v>-46.712083101493072</v>
      </c>
    </row>
    <row r="380" spans="1:21" s="21" customFormat="1">
      <c r="A380" s="20">
        <v>43983</v>
      </c>
      <c r="B380" s="22">
        <v>-40.373786769685729</v>
      </c>
      <c r="C380" s="22">
        <v>-42.493201471998262</v>
      </c>
      <c r="D380" s="22">
        <v>-22.42674425851277</v>
      </c>
      <c r="E380" s="22">
        <v>-12.785865230926007</v>
      </c>
      <c r="F380" s="22">
        <v>-11.876505292248808</v>
      </c>
      <c r="G380" s="22">
        <v>-8.3216895970587501</v>
      </c>
      <c r="H380" s="22">
        <v>-6.6719662459848621</v>
      </c>
      <c r="I380" s="22">
        <v>-29.083988091076094</v>
      </c>
      <c r="J380" s="22">
        <v>-32.802566514663766</v>
      </c>
      <c r="K380" s="18"/>
      <c r="L380" s="20">
        <v>43983</v>
      </c>
      <c r="M380" s="22">
        <v>-56.317230771103759</v>
      </c>
      <c r="N380" s="22">
        <v>-60.033933677766996</v>
      </c>
      <c r="O380" s="22">
        <v>-43.936569338607057</v>
      </c>
      <c r="P380" s="22">
        <v>-37.595224208482151</v>
      </c>
      <c r="Q380" s="22">
        <v>-35.182404600408958</v>
      </c>
      <c r="R380" s="22">
        <v>-38.683835637676843</v>
      </c>
      <c r="S380" s="22">
        <v>-29.290015152738462</v>
      </c>
      <c r="T380" s="22">
        <v>-39.556832372180551</v>
      </c>
      <c r="U380" s="22">
        <v>-51.298341856777228</v>
      </c>
    </row>
    <row r="381" spans="1:21" s="21" customFormat="1">
      <c r="A381" s="20"/>
      <c r="B381" s="22"/>
      <c r="C381" s="22"/>
      <c r="D381" s="22"/>
      <c r="E381" s="22"/>
      <c r="F381" s="22"/>
      <c r="G381" s="22"/>
      <c r="H381" s="22"/>
      <c r="I381" s="22"/>
      <c r="J381" s="22"/>
      <c r="K381" s="18"/>
      <c r="L381" s="20"/>
      <c r="M381" s="22"/>
      <c r="N381" s="22"/>
      <c r="O381" s="22"/>
      <c r="P381" s="22"/>
      <c r="Q381" s="22"/>
      <c r="R381" s="22"/>
      <c r="S381" s="22"/>
      <c r="T381" s="22"/>
      <c r="U381" s="22"/>
    </row>
    <row r="382" spans="1:21">
      <c r="A382" s="17" t="s">
        <v>53</v>
      </c>
      <c r="L382" s="20"/>
    </row>
    <row r="383" spans="1:21">
      <c r="A383" s="20"/>
      <c r="L383" s="20"/>
    </row>
    <row r="384" spans="1:21">
      <c r="A384" s="20"/>
      <c r="L384" s="20"/>
    </row>
    <row r="385" spans="1:12">
      <c r="A385" s="20"/>
      <c r="L385" s="20"/>
    </row>
    <row r="386" spans="1:12">
      <c r="A386" s="20"/>
      <c r="L386" s="20"/>
    </row>
    <row r="387" spans="1:12">
      <c r="A387" s="20"/>
      <c r="L387" s="20"/>
    </row>
    <row r="388" spans="1:12">
      <c r="A388" s="20"/>
      <c r="L388" s="20"/>
    </row>
    <row r="389" spans="1:12">
      <c r="A389" s="20"/>
      <c r="L389" s="20"/>
    </row>
    <row r="390" spans="1:12">
      <c r="A390" s="20"/>
      <c r="L390" s="20"/>
    </row>
    <row r="391" spans="1:12">
      <c r="A391" s="20"/>
      <c r="L391" s="20"/>
    </row>
    <row r="392" spans="1:12">
      <c r="A392" s="20"/>
      <c r="L392" s="20"/>
    </row>
    <row r="393" spans="1:12">
      <c r="A393" s="20"/>
      <c r="L393" s="20"/>
    </row>
    <row r="394" spans="1:12">
      <c r="A394" s="20"/>
      <c r="L394" s="20"/>
    </row>
    <row r="395" spans="1:12">
      <c r="A395" s="20"/>
      <c r="L395" s="20"/>
    </row>
    <row r="396" spans="1:12">
      <c r="A396" s="20"/>
      <c r="L396" s="20"/>
    </row>
    <row r="397" spans="1:12">
      <c r="A397" s="20"/>
      <c r="L397" s="20"/>
    </row>
    <row r="398" spans="1:12">
      <c r="A398" s="20"/>
      <c r="L398" s="20"/>
    </row>
    <row r="399" spans="1:12">
      <c r="A399" s="20"/>
      <c r="L399" s="20"/>
    </row>
    <row r="400" spans="1:12">
      <c r="A400" s="20"/>
      <c r="L400" s="20"/>
    </row>
    <row r="401" spans="1:12">
      <c r="A401" s="20"/>
      <c r="L401" s="20"/>
    </row>
    <row r="402" spans="1:12">
      <c r="A402" s="20"/>
      <c r="L402" s="20"/>
    </row>
    <row r="403" spans="1:12">
      <c r="A403" s="20"/>
      <c r="L403" s="20"/>
    </row>
    <row r="404" spans="1:12">
      <c r="A404" s="20"/>
      <c r="L404" s="20"/>
    </row>
    <row r="405" spans="1:12">
      <c r="A405" s="20"/>
      <c r="L405" s="20"/>
    </row>
    <row r="406" spans="1:12">
      <c r="A406" s="20"/>
      <c r="L406" s="20"/>
    </row>
    <row r="407" spans="1:12">
      <c r="A407" s="20"/>
      <c r="L407" s="20"/>
    </row>
    <row r="408" spans="1:12">
      <c r="A408" s="20"/>
      <c r="L408" s="20"/>
    </row>
    <row r="409" spans="1:12">
      <c r="A409" s="20"/>
      <c r="L409" s="20"/>
    </row>
    <row r="410" spans="1:12">
      <c r="A410" s="20"/>
      <c r="L410" s="20"/>
    </row>
    <row r="411" spans="1:12">
      <c r="A411" s="20"/>
      <c r="L411" s="20"/>
    </row>
    <row r="412" spans="1:12">
      <c r="A412" s="20"/>
      <c r="L412" s="20"/>
    </row>
    <row r="413" spans="1:12">
      <c r="A413" s="20"/>
      <c r="L413" s="20"/>
    </row>
    <row r="414" spans="1:12">
      <c r="A414" s="20"/>
      <c r="L414" s="20"/>
    </row>
    <row r="415" spans="1:12">
      <c r="A415" s="20"/>
      <c r="L415" s="20"/>
    </row>
    <row r="416" spans="1:12">
      <c r="A416" s="20"/>
      <c r="L416" s="20"/>
    </row>
    <row r="417" spans="1:12">
      <c r="A417" s="20"/>
      <c r="L417" s="20"/>
    </row>
    <row r="418" spans="1:12">
      <c r="A418" s="20"/>
      <c r="L418" s="20"/>
    </row>
    <row r="419" spans="1:12">
      <c r="A419" s="20"/>
      <c r="L419" s="20"/>
    </row>
    <row r="420" spans="1:12">
      <c r="A420" s="20"/>
      <c r="L420" s="20"/>
    </row>
    <row r="421" spans="1:12">
      <c r="A421" s="20"/>
      <c r="L421" s="20"/>
    </row>
    <row r="422" spans="1:12">
      <c r="A422" s="20"/>
      <c r="L422" s="20"/>
    </row>
    <row r="423" spans="1:12">
      <c r="A423" s="20"/>
      <c r="L423" s="20"/>
    </row>
    <row r="424" spans="1:12">
      <c r="A424" s="20"/>
      <c r="L424" s="20"/>
    </row>
    <row r="425" spans="1:12">
      <c r="A425" s="20"/>
      <c r="L425" s="20"/>
    </row>
    <row r="426" spans="1:12">
      <c r="A426" s="20"/>
      <c r="L426" s="20"/>
    </row>
    <row r="427" spans="1:12">
      <c r="A427" s="20"/>
      <c r="L427" s="20"/>
    </row>
    <row r="428" spans="1:12">
      <c r="A428" s="20"/>
      <c r="L428" s="20"/>
    </row>
    <row r="429" spans="1:12">
      <c r="A429" s="20"/>
      <c r="L429" s="20"/>
    </row>
    <row r="430" spans="1:12">
      <c r="A430" s="20"/>
      <c r="L430" s="20"/>
    </row>
    <row r="431" spans="1:12">
      <c r="A431" s="20"/>
      <c r="L431" s="20"/>
    </row>
    <row r="432" spans="1:12">
      <c r="A432" s="20"/>
      <c r="L432" s="20"/>
    </row>
    <row r="433" spans="1:12">
      <c r="A433" s="20"/>
      <c r="L433" s="20"/>
    </row>
    <row r="434" spans="1:12">
      <c r="A434" s="20"/>
      <c r="L434" s="20"/>
    </row>
    <row r="435" spans="1:12">
      <c r="A435" s="20"/>
      <c r="L435" s="20"/>
    </row>
    <row r="436" spans="1:12">
      <c r="A436" s="20"/>
      <c r="L436" s="20"/>
    </row>
    <row r="437" spans="1:12">
      <c r="A437" s="20"/>
      <c r="L437" s="20"/>
    </row>
    <row r="438" spans="1:12">
      <c r="A438" s="20"/>
      <c r="L438" s="20"/>
    </row>
    <row r="439" spans="1:12">
      <c r="A439" s="20"/>
      <c r="L439" s="20"/>
    </row>
    <row r="440" spans="1:12">
      <c r="A440" s="20"/>
      <c r="L440" s="20"/>
    </row>
    <row r="441" spans="1:12">
      <c r="A441" s="20"/>
      <c r="L441" s="20"/>
    </row>
    <row r="442" spans="1:12">
      <c r="A442" s="20"/>
      <c r="L442" s="20"/>
    </row>
    <row r="443" spans="1:12">
      <c r="A443" s="20"/>
      <c r="L443" s="20"/>
    </row>
    <row r="444" spans="1:12">
      <c r="A444" s="20"/>
      <c r="L444" s="20"/>
    </row>
    <row r="445" spans="1:12">
      <c r="A445" s="20"/>
      <c r="L445" s="20"/>
    </row>
    <row r="446" spans="1:12">
      <c r="A446" s="20"/>
      <c r="L446" s="20"/>
    </row>
    <row r="447" spans="1:12">
      <c r="A447" s="20"/>
      <c r="L447" s="20"/>
    </row>
    <row r="448" spans="1:12">
      <c r="A448" s="20"/>
      <c r="L448" s="20"/>
    </row>
    <row r="449" spans="1:12">
      <c r="A449" s="20"/>
      <c r="L449" s="20"/>
    </row>
    <row r="450" spans="1:12">
      <c r="A450" s="20"/>
      <c r="L450" s="20"/>
    </row>
    <row r="451" spans="1:12">
      <c r="A451" s="20"/>
      <c r="L451" s="20"/>
    </row>
    <row r="452" spans="1:12">
      <c r="A452" s="20"/>
      <c r="L452" s="20"/>
    </row>
    <row r="453" spans="1:12">
      <c r="A453" s="20"/>
      <c r="L453" s="20"/>
    </row>
    <row r="454" spans="1:12">
      <c r="A454" s="20"/>
      <c r="L454" s="20"/>
    </row>
    <row r="455" spans="1:12">
      <c r="A455" s="20"/>
      <c r="L455" s="20"/>
    </row>
    <row r="456" spans="1:12">
      <c r="A456" s="20"/>
      <c r="L456" s="20"/>
    </row>
    <row r="457" spans="1:12">
      <c r="A457" s="20"/>
      <c r="L457" s="20"/>
    </row>
    <row r="458" spans="1:12">
      <c r="A458" s="20"/>
      <c r="L458" s="20"/>
    </row>
    <row r="459" spans="1:12">
      <c r="A459" s="20"/>
      <c r="L459" s="20"/>
    </row>
    <row r="460" spans="1:12">
      <c r="A460" s="20"/>
      <c r="L460" s="20"/>
    </row>
    <row r="461" spans="1:12">
      <c r="A461" s="20"/>
      <c r="L461" s="20"/>
    </row>
    <row r="462" spans="1:12">
      <c r="A462" s="20"/>
      <c r="L462" s="20"/>
    </row>
    <row r="463" spans="1:12">
      <c r="A463" s="20"/>
      <c r="L463" s="20"/>
    </row>
    <row r="464" spans="1:12">
      <c r="A464" s="20"/>
      <c r="L464" s="20"/>
    </row>
    <row r="465" spans="1:12">
      <c r="A465" s="20"/>
      <c r="L465" s="20"/>
    </row>
    <row r="466" spans="1:12">
      <c r="A466" s="20"/>
      <c r="L466" s="20"/>
    </row>
    <row r="467" spans="1:12">
      <c r="A467" s="20"/>
      <c r="L467" s="20"/>
    </row>
    <row r="468" spans="1:12">
      <c r="A468" s="20"/>
    </row>
    <row r="469" spans="1:12">
      <c r="A469" s="20"/>
    </row>
    <row r="470" spans="1:12">
      <c r="A470" s="2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2060"/>
  </sheetPr>
  <dimension ref="A1:U388"/>
  <sheetViews>
    <sheetView tabSelected="1" zoomScale="80" zoomScaleNormal="80" workbookViewId="0">
      <pane xSplit="1" ySplit="2" topLeftCell="B3" activePane="bottomRight" state="frozen"/>
      <selection sqref="A1:A1048576"/>
      <selection pane="topRight" sqref="A1:A1048576"/>
      <selection pane="bottomLeft" sqref="A1:A1048576"/>
      <selection pane="bottomRight" activeCell="Q147" sqref="Q147"/>
    </sheetView>
  </sheetViews>
  <sheetFormatPr defaultRowHeight="15"/>
  <cols>
    <col min="1" max="10" width="9.140625" style="21"/>
    <col min="11" max="11" width="2.140625" style="18" customWidth="1"/>
    <col min="12" max="16384" width="9.140625" style="21"/>
  </cols>
  <sheetData>
    <row r="1" spans="1:21" ht="15.75">
      <c r="A1" s="24" t="s">
        <v>56</v>
      </c>
      <c r="B1" s="18"/>
      <c r="C1" s="18"/>
      <c r="D1" s="18"/>
      <c r="E1" s="18"/>
      <c r="F1" s="18"/>
      <c r="G1" s="18"/>
      <c r="H1" s="18"/>
      <c r="I1" s="18"/>
      <c r="J1" s="18"/>
      <c r="L1" s="24" t="s">
        <v>57</v>
      </c>
      <c r="M1" s="18"/>
      <c r="N1" s="18"/>
      <c r="O1" s="18"/>
      <c r="P1" s="18"/>
      <c r="Q1" s="18"/>
      <c r="R1" s="18"/>
      <c r="S1" s="18"/>
      <c r="T1" s="18"/>
      <c r="U1" s="18"/>
    </row>
    <row r="2" spans="1:21">
      <c r="A2" s="21" t="s">
        <v>11</v>
      </c>
      <c r="B2" s="12" t="s">
        <v>12</v>
      </c>
      <c r="C2" s="12" t="s">
        <v>13</v>
      </c>
      <c r="D2" s="12" t="s">
        <v>14</v>
      </c>
      <c r="E2" s="12" t="s">
        <v>15</v>
      </c>
      <c r="F2" s="12" t="s">
        <v>16</v>
      </c>
      <c r="G2" s="12" t="s">
        <v>17</v>
      </c>
      <c r="H2" s="12" t="s">
        <v>18</v>
      </c>
      <c r="I2" s="12" t="s">
        <v>19</v>
      </c>
      <c r="J2" s="12" t="s">
        <v>20</v>
      </c>
      <c r="L2" s="21" t="s">
        <v>11</v>
      </c>
      <c r="M2" s="12" t="s">
        <v>12</v>
      </c>
      <c r="N2" s="12" t="s">
        <v>13</v>
      </c>
      <c r="O2" s="12" t="s">
        <v>14</v>
      </c>
      <c r="P2" s="12" t="s">
        <v>15</v>
      </c>
      <c r="Q2" s="12" t="s">
        <v>16</v>
      </c>
      <c r="R2" s="12" t="s">
        <v>17</v>
      </c>
      <c r="S2" s="12" t="s">
        <v>18</v>
      </c>
      <c r="T2" s="12" t="s">
        <v>19</v>
      </c>
      <c r="U2" s="12" t="s">
        <v>20</v>
      </c>
    </row>
    <row r="3" spans="1:21" hidden="1">
      <c r="A3" s="20">
        <v>39479</v>
      </c>
      <c r="B3" s="22">
        <v>23.503240449463835</v>
      </c>
      <c r="C3" s="22">
        <v>24.594518378266475</v>
      </c>
      <c r="D3" s="22">
        <v>18.960452789092809</v>
      </c>
      <c r="E3" s="22">
        <v>21.49272062690628</v>
      </c>
      <c r="F3" s="22">
        <v>19.140007441919572</v>
      </c>
      <c r="G3" s="22">
        <v>23.582765351615407</v>
      </c>
      <c r="H3" s="22">
        <v>22.473601217723267</v>
      </c>
      <c r="I3" s="22">
        <v>29.845693611466356</v>
      </c>
      <c r="J3" s="22">
        <v>22.613753538111467</v>
      </c>
      <c r="L3" s="20">
        <v>39479</v>
      </c>
      <c r="M3" s="22"/>
      <c r="N3" s="22"/>
      <c r="O3" s="22"/>
      <c r="P3" s="22"/>
      <c r="Q3" s="22"/>
      <c r="R3" s="22"/>
      <c r="S3" s="22"/>
      <c r="T3" s="22"/>
      <c r="U3" s="22"/>
    </row>
    <row r="4" spans="1:21" hidden="1">
      <c r="A4" s="20">
        <v>39508</v>
      </c>
      <c r="B4" s="22">
        <v>33.274260380449618</v>
      </c>
      <c r="C4" s="22">
        <v>36.018399056265437</v>
      </c>
      <c r="D4" s="22">
        <v>25.404706221687828</v>
      </c>
      <c r="E4" s="22">
        <v>32.563248971609532</v>
      </c>
      <c r="F4" s="22">
        <v>27.959638543470781</v>
      </c>
      <c r="G4" s="22">
        <v>34.140635495163409</v>
      </c>
      <c r="H4" s="22">
        <v>28.027370117860862</v>
      </c>
      <c r="I4" s="22">
        <v>39.761500376312298</v>
      </c>
      <c r="J4" s="22">
        <v>32.138956336115307</v>
      </c>
      <c r="L4" s="20">
        <v>39508</v>
      </c>
      <c r="M4" s="22"/>
      <c r="N4" s="22"/>
      <c r="O4" s="22"/>
      <c r="P4" s="22"/>
      <c r="Q4" s="22"/>
      <c r="R4" s="22"/>
      <c r="S4" s="22"/>
      <c r="T4" s="22"/>
      <c r="U4" s="22"/>
    </row>
    <row r="5" spans="1:21" hidden="1">
      <c r="A5" s="20">
        <v>39539</v>
      </c>
      <c r="B5" s="22">
        <v>37.50377191298103</v>
      </c>
      <c r="C5" s="22">
        <v>39.009002221758934</v>
      </c>
      <c r="D5" s="22">
        <v>29.726971777148233</v>
      </c>
      <c r="E5" s="22">
        <v>37.291861654659037</v>
      </c>
      <c r="F5" s="22">
        <v>31.552904837367763</v>
      </c>
      <c r="G5" s="22">
        <v>34.664883787329877</v>
      </c>
      <c r="H5" s="22">
        <v>29.224663318535306</v>
      </c>
      <c r="I5" s="22">
        <v>45.822079879193765</v>
      </c>
      <c r="J5" s="22">
        <v>36.274944159939174</v>
      </c>
      <c r="L5" s="20">
        <v>39539</v>
      </c>
      <c r="M5" s="22"/>
      <c r="N5" s="22"/>
      <c r="O5" s="22"/>
      <c r="P5" s="22"/>
      <c r="Q5" s="22"/>
      <c r="R5" s="22"/>
      <c r="S5" s="22"/>
      <c r="T5" s="22"/>
      <c r="U5" s="22"/>
    </row>
    <row r="6" spans="1:21" hidden="1">
      <c r="A6" s="20">
        <v>39569</v>
      </c>
      <c r="B6" s="22">
        <v>35.803787300033477</v>
      </c>
      <c r="C6" s="22">
        <v>40.557701117886495</v>
      </c>
      <c r="D6" s="22">
        <v>29.658229243173583</v>
      </c>
      <c r="E6" s="22">
        <v>33.901924352365384</v>
      </c>
      <c r="F6" s="22">
        <v>29.993645977517968</v>
      </c>
      <c r="G6" s="22">
        <v>37.887885241585266</v>
      </c>
      <c r="H6" s="22">
        <v>29.108436761267498</v>
      </c>
      <c r="I6" s="22">
        <v>41.223212593569777</v>
      </c>
      <c r="J6" s="22">
        <v>35.371048790234596</v>
      </c>
      <c r="L6" s="20">
        <v>39569</v>
      </c>
      <c r="M6" s="22"/>
      <c r="N6" s="22"/>
      <c r="O6" s="22"/>
      <c r="P6" s="22"/>
      <c r="Q6" s="22"/>
      <c r="R6" s="22"/>
      <c r="S6" s="22"/>
      <c r="T6" s="22"/>
      <c r="U6" s="22"/>
    </row>
    <row r="7" spans="1:21" hidden="1">
      <c r="A7" s="20">
        <v>39600</v>
      </c>
      <c r="B7" s="22">
        <v>37.654578518951126</v>
      </c>
      <c r="C7" s="22">
        <v>41.125885979956131</v>
      </c>
      <c r="D7" s="22">
        <v>29.072083391474774</v>
      </c>
      <c r="E7" s="22">
        <v>31.969915685617277</v>
      </c>
      <c r="F7" s="22">
        <v>28.843000928802258</v>
      </c>
      <c r="G7" s="22">
        <v>32.091980931367821</v>
      </c>
      <c r="H7" s="22">
        <v>28.602502047000549</v>
      </c>
      <c r="I7" s="22">
        <v>41.023614701831178</v>
      </c>
      <c r="J7" s="22">
        <v>35.754641618815583</v>
      </c>
      <c r="L7" s="20">
        <v>39600</v>
      </c>
      <c r="M7" s="22"/>
      <c r="N7" s="22"/>
      <c r="O7" s="22"/>
      <c r="P7" s="22"/>
      <c r="Q7" s="22"/>
      <c r="R7" s="22"/>
      <c r="S7" s="22"/>
      <c r="T7" s="22"/>
      <c r="U7" s="22"/>
    </row>
    <row r="8" spans="1:21" hidden="1">
      <c r="A8" s="20">
        <v>39630</v>
      </c>
      <c r="B8" s="22">
        <v>42.343153837959555</v>
      </c>
      <c r="C8" s="22">
        <v>45.716009553733656</v>
      </c>
      <c r="D8" s="22">
        <v>31.953943680911944</v>
      </c>
      <c r="E8" s="22">
        <v>36.993830293292085</v>
      </c>
      <c r="F8" s="22">
        <v>32.321685445988813</v>
      </c>
      <c r="G8" s="22">
        <v>41.017249090951516</v>
      </c>
      <c r="H8" s="22">
        <v>31.589625578687304</v>
      </c>
      <c r="I8" s="22">
        <v>43.979319733747047</v>
      </c>
      <c r="J8" s="22">
        <v>39.89342638057007</v>
      </c>
      <c r="L8" s="20">
        <v>39630</v>
      </c>
      <c r="M8" s="22"/>
      <c r="N8" s="22"/>
      <c r="O8" s="22"/>
      <c r="P8" s="22"/>
      <c r="Q8" s="22"/>
      <c r="R8" s="22"/>
      <c r="S8" s="22"/>
      <c r="T8" s="22"/>
      <c r="U8" s="22"/>
    </row>
    <row r="9" spans="1:21" hidden="1">
      <c r="A9" s="20">
        <v>39661</v>
      </c>
      <c r="B9" s="22">
        <v>45.259900194512213</v>
      </c>
      <c r="C9" s="22">
        <v>47.692779901332145</v>
      </c>
      <c r="D9" s="22">
        <v>34.771067089575851</v>
      </c>
      <c r="E9" s="22">
        <v>40.043936529678007</v>
      </c>
      <c r="F9" s="22">
        <v>36.375901859567037</v>
      </c>
      <c r="G9" s="22">
        <v>41.755485564654379</v>
      </c>
      <c r="H9" s="22">
        <v>33.797425117255777</v>
      </c>
      <c r="I9" s="22">
        <v>44.188704463849604</v>
      </c>
      <c r="J9" s="22">
        <v>42.76928986276976</v>
      </c>
      <c r="L9" s="20">
        <v>39661</v>
      </c>
      <c r="M9" s="22">
        <v>46.451562711697882</v>
      </c>
      <c r="N9" s="22">
        <v>48.739341545657439</v>
      </c>
      <c r="O9" s="22">
        <v>34.620702137227966</v>
      </c>
      <c r="P9" s="22">
        <v>39.098009974313058</v>
      </c>
      <c r="Q9" s="22">
        <v>35.340310014637581</v>
      </c>
      <c r="R9" s="22">
        <v>42.218137824039061</v>
      </c>
      <c r="S9" s="22">
        <v>33.463465042465707</v>
      </c>
      <c r="T9" s="22">
        <v>45.075463602884419</v>
      </c>
      <c r="U9" s="22">
        <v>43.175954744583784</v>
      </c>
    </row>
    <row r="10" spans="1:21" hidden="1">
      <c r="A10" s="20">
        <v>39692</v>
      </c>
      <c r="B10" s="22">
        <v>49.743610494276403</v>
      </c>
      <c r="C10" s="22">
        <v>50.851727258842992</v>
      </c>
      <c r="D10" s="22">
        <v>36.527222803607231</v>
      </c>
      <c r="E10" s="22">
        <v>40.98128524688785</v>
      </c>
      <c r="F10" s="22">
        <v>38.861231649692783</v>
      </c>
      <c r="G10" s="22">
        <v>46.92991688858227</v>
      </c>
      <c r="H10" s="22">
        <v>35.572581858989622</v>
      </c>
      <c r="I10" s="22">
        <v>47.147865686935965</v>
      </c>
      <c r="J10" s="22">
        <v>45.82271853538721</v>
      </c>
      <c r="L10" s="20">
        <v>39692</v>
      </c>
      <c r="M10" s="22">
        <v>51.383017957546187</v>
      </c>
      <c r="N10" s="22">
        <v>52.956673698936129</v>
      </c>
      <c r="O10" s="22">
        <v>37.562542357283242</v>
      </c>
      <c r="P10" s="22">
        <v>41.37326244786059</v>
      </c>
      <c r="Q10" s="22">
        <v>38.765402346996744</v>
      </c>
      <c r="R10" s="22">
        <v>44.813742168105321</v>
      </c>
      <c r="S10" s="22">
        <v>35.197018828427638</v>
      </c>
      <c r="T10" s="22">
        <v>46.905180493157943</v>
      </c>
      <c r="U10" s="22">
        <v>47.113561068783284</v>
      </c>
    </row>
    <row r="11" spans="1:21" hidden="1">
      <c r="A11" s="20">
        <v>39722</v>
      </c>
      <c r="B11" s="22">
        <v>56.408582479599275</v>
      </c>
      <c r="C11" s="22">
        <v>56.972309240078026</v>
      </c>
      <c r="D11" s="22">
        <v>41.240418011367133</v>
      </c>
      <c r="E11" s="22">
        <v>43.730623745919232</v>
      </c>
      <c r="F11" s="22">
        <v>41.920250862312685</v>
      </c>
      <c r="G11" s="22">
        <v>45.692520416790266</v>
      </c>
      <c r="H11" s="22">
        <v>36.305267515792785</v>
      </c>
      <c r="I11" s="22">
        <v>47.393620270329286</v>
      </c>
      <c r="J11" s="22">
        <v>51.046787300249584</v>
      </c>
      <c r="L11" s="20">
        <v>39722</v>
      </c>
      <c r="M11" s="22">
        <v>57.221650275777655</v>
      </c>
      <c r="N11" s="22">
        <v>58.248776955999084</v>
      </c>
      <c r="O11" s="22">
        <v>41.667175182610961</v>
      </c>
      <c r="P11" s="22">
        <v>44.474895529618323</v>
      </c>
      <c r="Q11" s="22">
        <v>43.95919232552064</v>
      </c>
      <c r="R11" s="22">
        <v>47.908817268010736</v>
      </c>
      <c r="S11" s="22">
        <v>37.099127106835574</v>
      </c>
      <c r="T11" s="22">
        <v>49.791253583605844</v>
      </c>
      <c r="U11" s="22">
        <v>52.159175504435126</v>
      </c>
    </row>
    <row r="12" spans="1:21" hidden="1">
      <c r="A12" s="20">
        <v>39753</v>
      </c>
      <c r="B12" s="22">
        <v>64.927186370444545</v>
      </c>
      <c r="C12" s="22">
        <v>65.779679586397293</v>
      </c>
      <c r="D12" s="22">
        <v>47.488772902258866</v>
      </c>
      <c r="E12" s="22">
        <v>48.598347492594847</v>
      </c>
      <c r="F12" s="22">
        <v>49.572617800592575</v>
      </c>
      <c r="G12" s="22">
        <v>49.269719380924933</v>
      </c>
      <c r="H12" s="22">
        <v>39.179938785011331</v>
      </c>
      <c r="I12" s="22">
        <v>52.865438177646595</v>
      </c>
      <c r="J12" s="22">
        <v>58.723323696880968</v>
      </c>
      <c r="L12" s="20">
        <v>39753</v>
      </c>
      <c r="M12" s="22">
        <v>63.356362097915749</v>
      </c>
      <c r="N12" s="22">
        <v>64.197560136035619</v>
      </c>
      <c r="O12" s="22">
        <v>46.943478485737643</v>
      </c>
      <c r="P12" s="22">
        <v>48.027404751600407</v>
      </c>
      <c r="Q12" s="22">
        <v>50.992967256896371</v>
      </c>
      <c r="R12" s="22">
        <v>51.285971250699077</v>
      </c>
      <c r="S12" s="22">
        <v>38.866696596031716</v>
      </c>
      <c r="T12" s="22">
        <v>53.289063016309491</v>
      </c>
      <c r="U12" s="22">
        <v>57.984467616127553</v>
      </c>
    </row>
    <row r="13" spans="1:21" hidden="1">
      <c r="A13" s="20">
        <v>39783</v>
      </c>
      <c r="B13" s="22">
        <v>68.434521775132296</v>
      </c>
      <c r="C13" s="22">
        <v>70.163019109886235</v>
      </c>
      <c r="D13" s="22">
        <v>50.305379719785769</v>
      </c>
      <c r="E13" s="22">
        <v>49.138359612681818</v>
      </c>
      <c r="F13" s="22">
        <v>56.896116547975517</v>
      </c>
      <c r="G13" s="22">
        <v>53.820455785192379</v>
      </c>
      <c r="H13" s="22">
        <v>40.359886521527592</v>
      </c>
      <c r="I13" s="22">
        <v>56.75296885015505</v>
      </c>
      <c r="J13" s="22">
        <v>63.031450074848969</v>
      </c>
      <c r="L13" s="20">
        <v>39783</v>
      </c>
      <c r="M13" s="22">
        <v>69.437738167495439</v>
      </c>
      <c r="N13" s="22">
        <v>70.343760405515027</v>
      </c>
      <c r="O13" s="22">
        <v>53.137200314556743</v>
      </c>
      <c r="P13" s="22">
        <v>51.808308389256617</v>
      </c>
      <c r="Q13" s="22">
        <v>59.659337796454956</v>
      </c>
      <c r="R13" s="22">
        <v>54.782959275355047</v>
      </c>
      <c r="S13" s="22">
        <v>40.628068313721663</v>
      </c>
      <c r="T13" s="22">
        <v>57.011473195594689</v>
      </c>
      <c r="U13" s="22">
        <v>64.261125053572556</v>
      </c>
    </row>
    <row r="14" spans="1:21" hidden="1">
      <c r="A14" s="20">
        <v>39814</v>
      </c>
      <c r="B14" s="22">
        <v>75.144894702947397</v>
      </c>
      <c r="C14" s="22">
        <v>75.044379942094679</v>
      </c>
      <c r="D14" s="22">
        <v>59.221162615426515</v>
      </c>
      <c r="E14" s="22">
        <v>55.240609910681961</v>
      </c>
      <c r="F14" s="22">
        <v>68.784796620054223</v>
      </c>
      <c r="G14" s="22">
        <v>57.601109189138754</v>
      </c>
      <c r="H14" s="22">
        <v>42.545963500098352</v>
      </c>
      <c r="I14" s="22">
        <v>60.579149277744449</v>
      </c>
      <c r="J14" s="22">
        <v>69.857132002016684</v>
      </c>
      <c r="L14" s="20">
        <v>39814</v>
      </c>
      <c r="M14" s="22">
        <v>75.481769602953079</v>
      </c>
      <c r="N14" s="22">
        <v>76.409760595595088</v>
      </c>
      <c r="O14" s="22">
        <v>59.947095149105444</v>
      </c>
      <c r="P14" s="22">
        <v>55.965776127629987</v>
      </c>
      <c r="Q14" s="22">
        <v>69.455240787966773</v>
      </c>
      <c r="R14" s="22">
        <v>58.12978332325541</v>
      </c>
      <c r="S14" s="22">
        <v>42.665712600934633</v>
      </c>
      <c r="T14" s="22">
        <v>60.83700288694277</v>
      </c>
      <c r="U14" s="22">
        <v>70.798145720299516</v>
      </c>
    </row>
    <row r="15" spans="1:21" hidden="1">
      <c r="A15" s="20">
        <v>39845</v>
      </c>
      <c r="B15" s="22">
        <v>80.232479044263499</v>
      </c>
      <c r="C15" s="22">
        <v>81.925417308789363</v>
      </c>
      <c r="D15" s="22">
        <v>68.137252150726141</v>
      </c>
      <c r="E15" s="22">
        <v>62.882789913657966</v>
      </c>
      <c r="F15" s="22">
        <v>80.866782353555493</v>
      </c>
      <c r="G15" s="22">
        <v>63.154342824321738</v>
      </c>
      <c r="H15" s="22">
        <v>45.475136672351177</v>
      </c>
      <c r="I15" s="22">
        <v>65.97526176988508</v>
      </c>
      <c r="J15" s="22">
        <v>77.259190750655065</v>
      </c>
      <c r="L15" s="20">
        <v>39845</v>
      </c>
      <c r="M15" s="22">
        <v>81.417163235230092</v>
      </c>
      <c r="N15" s="22">
        <v>82.200049286843878</v>
      </c>
      <c r="O15" s="22">
        <v>67.025008018128631</v>
      </c>
      <c r="P15" s="22">
        <v>60.547084335105751</v>
      </c>
      <c r="Q15" s="22">
        <v>79.718658529511217</v>
      </c>
      <c r="R15" s="22">
        <v>60.971749432944499</v>
      </c>
      <c r="S15" s="22">
        <v>45.481453796361642</v>
      </c>
      <c r="T15" s="22">
        <v>64.373222830048533</v>
      </c>
      <c r="U15" s="22">
        <v>77.34535607366027</v>
      </c>
    </row>
    <row r="16" spans="1:21" hidden="1">
      <c r="A16" s="20">
        <v>39873</v>
      </c>
      <c r="B16" s="22">
        <v>84.843928986023911</v>
      </c>
      <c r="C16" s="22">
        <v>87.416348814738924</v>
      </c>
      <c r="D16" s="22">
        <v>73.707637805946092</v>
      </c>
      <c r="E16" s="22">
        <v>63.572923367616987</v>
      </c>
      <c r="F16" s="22">
        <v>89.446925347954689</v>
      </c>
      <c r="G16" s="22">
        <v>60.487166001753124</v>
      </c>
      <c r="H16" s="22">
        <v>46.375645397056743</v>
      </c>
      <c r="I16" s="22">
        <v>64.230620952651378</v>
      </c>
      <c r="J16" s="22">
        <v>82.68659978651435</v>
      </c>
      <c r="L16" s="20">
        <v>39873</v>
      </c>
      <c r="M16" s="22">
        <v>87.068183842834173</v>
      </c>
      <c r="N16" s="22">
        <v>87.538453446212216</v>
      </c>
      <c r="O16" s="22">
        <v>73.861026208139151</v>
      </c>
      <c r="P16" s="22">
        <v>65.21565940685494</v>
      </c>
      <c r="Q16" s="22">
        <v>89.562290645677294</v>
      </c>
      <c r="R16" s="22">
        <v>62.745357803491785</v>
      </c>
      <c r="S16" s="22">
        <v>49.191349239722115</v>
      </c>
      <c r="T16" s="22">
        <v>67.337232709069426</v>
      </c>
      <c r="U16" s="22">
        <v>83.537768155768617</v>
      </c>
    </row>
    <row r="17" spans="1:21" hidden="1">
      <c r="A17" s="20">
        <v>39904</v>
      </c>
      <c r="B17" s="22">
        <v>91.699583163584109</v>
      </c>
      <c r="C17" s="22">
        <v>91.56212950531139</v>
      </c>
      <c r="D17" s="22">
        <v>80.860797929524821</v>
      </c>
      <c r="E17" s="22">
        <v>67.324485594275757</v>
      </c>
      <c r="F17" s="22">
        <v>98.952140986772648</v>
      </c>
      <c r="G17" s="22">
        <v>65.809386113138643</v>
      </c>
      <c r="H17" s="22">
        <v>50.311132453124038</v>
      </c>
      <c r="I17" s="22">
        <v>70.25950159327941</v>
      </c>
      <c r="J17" s="22">
        <v>88.997734521124954</v>
      </c>
      <c r="L17" s="20">
        <v>39904</v>
      </c>
      <c r="M17" s="22">
        <v>92.395002670133536</v>
      </c>
      <c r="N17" s="22">
        <v>92.477549838513099</v>
      </c>
      <c r="O17" s="22">
        <v>80.111184121381498</v>
      </c>
      <c r="P17" s="22">
        <v>69.569758725300488</v>
      </c>
      <c r="Q17" s="22">
        <v>98.281846075916064</v>
      </c>
      <c r="R17" s="22">
        <v>63.240572110090696</v>
      </c>
      <c r="S17" s="22">
        <v>53.28208013174077</v>
      </c>
      <c r="T17" s="22">
        <v>69.736417596606586</v>
      </c>
      <c r="U17" s="22">
        <v>89.197845237539767</v>
      </c>
    </row>
    <row r="18" spans="1:21" hidden="1">
      <c r="A18" s="20">
        <v>39934</v>
      </c>
      <c r="B18" s="22">
        <v>97.152853654290041</v>
      </c>
      <c r="C18" s="22">
        <v>94.578600075100184</v>
      </c>
      <c r="D18" s="22">
        <v>82.356130369757096</v>
      </c>
      <c r="E18" s="22">
        <v>72.584348442855187</v>
      </c>
      <c r="F18" s="22">
        <v>102.34511361824661</v>
      </c>
      <c r="G18" s="22">
        <v>60.892571076871128</v>
      </c>
      <c r="H18" s="22">
        <v>59.239278392667771</v>
      </c>
      <c r="I18" s="22">
        <v>71.413618499649161</v>
      </c>
      <c r="J18" s="22">
        <v>92.402236572857944</v>
      </c>
      <c r="L18" s="20">
        <v>39934</v>
      </c>
      <c r="M18" s="22">
        <v>97.187108956787469</v>
      </c>
      <c r="N18" s="22">
        <v>96.914880687096371</v>
      </c>
      <c r="O18" s="22">
        <v>85.405600488428576</v>
      </c>
      <c r="P18" s="22">
        <v>73.190153077384508</v>
      </c>
      <c r="Q18" s="22">
        <v>105.53526845851333</v>
      </c>
      <c r="R18" s="22">
        <v>62.56445943050177</v>
      </c>
      <c r="S18" s="22">
        <v>56.84197829247303</v>
      </c>
      <c r="T18" s="22">
        <v>71.654217981875718</v>
      </c>
      <c r="U18" s="22">
        <v>94.099979043196925</v>
      </c>
    </row>
    <row r="19" spans="1:21" hidden="1">
      <c r="A19" s="20">
        <v>39965</v>
      </c>
      <c r="B19" s="22">
        <v>101.48600756400268</v>
      </c>
      <c r="C19" s="22">
        <v>101.64226620060197</v>
      </c>
      <c r="D19" s="22">
        <v>89.825482944455842</v>
      </c>
      <c r="E19" s="22">
        <v>78.268166836034396</v>
      </c>
      <c r="F19" s="22">
        <v>109.71665068506668</v>
      </c>
      <c r="G19" s="22">
        <v>60.956033049036975</v>
      </c>
      <c r="H19" s="22">
        <v>59.560794003194061</v>
      </c>
      <c r="I19" s="22">
        <v>73.043275372677883</v>
      </c>
      <c r="J19" s="22">
        <v>98.146628062932095</v>
      </c>
      <c r="L19" s="20">
        <v>39965</v>
      </c>
      <c r="M19" s="22">
        <v>100.97838027802983</v>
      </c>
      <c r="N19" s="22">
        <v>100.50883339112016</v>
      </c>
      <c r="O19" s="22">
        <v>89.415629531741516</v>
      </c>
      <c r="P19" s="22">
        <v>75.736671737542224</v>
      </c>
      <c r="Q19" s="22">
        <v>111.22800990262405</v>
      </c>
      <c r="R19" s="22">
        <v>61.564161333414724</v>
      </c>
      <c r="S19" s="22">
        <v>59.066083031595632</v>
      </c>
      <c r="T19" s="22">
        <v>73.178095899058988</v>
      </c>
      <c r="U19" s="22">
        <v>97.932300088442432</v>
      </c>
    </row>
    <row r="20" spans="1:21" hidden="1">
      <c r="A20" s="20">
        <v>39995</v>
      </c>
      <c r="B20" s="22">
        <v>100.96033041257355</v>
      </c>
      <c r="C20" s="22">
        <v>101.39638085172776</v>
      </c>
      <c r="D20" s="22">
        <v>93.047257439523577</v>
      </c>
      <c r="E20" s="22">
        <v>77.999675844690699</v>
      </c>
      <c r="F20" s="22">
        <v>116.64717319977669</v>
      </c>
      <c r="G20" s="22">
        <v>59.18371233961809</v>
      </c>
      <c r="H20" s="22">
        <v>65.555308215045429</v>
      </c>
      <c r="I20" s="22">
        <v>71.310839586970332</v>
      </c>
      <c r="J20" s="22">
        <v>99.617246493084991</v>
      </c>
      <c r="L20" s="20">
        <v>39995</v>
      </c>
      <c r="M20" s="22">
        <v>103.29774296439203</v>
      </c>
      <c r="N20" s="22">
        <v>102.64620766491468</v>
      </c>
      <c r="O20" s="22">
        <v>92.073865024811212</v>
      </c>
      <c r="P20" s="22">
        <v>77.250746822586436</v>
      </c>
      <c r="Q20" s="22">
        <v>115.29143667725819</v>
      </c>
      <c r="R20" s="22">
        <v>60.845156808797164</v>
      </c>
      <c r="S20" s="22">
        <v>59.603565960323365</v>
      </c>
      <c r="T20" s="22">
        <v>74.327581084170049</v>
      </c>
      <c r="U20" s="22">
        <v>100.39099255999386</v>
      </c>
    </row>
    <row r="21" spans="1:21" hidden="1">
      <c r="A21" s="20">
        <v>40026</v>
      </c>
      <c r="B21" s="22">
        <v>103.09881106349307</v>
      </c>
      <c r="C21" s="22">
        <v>103.19509655469328</v>
      </c>
      <c r="D21" s="22">
        <v>92.529865171877205</v>
      </c>
      <c r="E21" s="22">
        <v>76.047143201494677</v>
      </c>
      <c r="F21" s="22">
        <v>115.34436995669881</v>
      </c>
      <c r="G21" s="22">
        <v>59.713222170006794</v>
      </c>
      <c r="H21" s="22">
        <v>56.918673600031134</v>
      </c>
      <c r="I21" s="22">
        <v>76.139247014572291</v>
      </c>
      <c r="J21" s="22">
        <v>100.4495171842365</v>
      </c>
      <c r="L21" s="20">
        <v>40026</v>
      </c>
      <c r="M21" s="22">
        <v>103.93873235099463</v>
      </c>
      <c r="N21" s="22">
        <v>103.02383190935367</v>
      </c>
      <c r="O21" s="22">
        <v>93.385060368022877</v>
      </c>
      <c r="P21" s="22">
        <v>78.032397123711021</v>
      </c>
      <c r="Q21" s="22">
        <v>117.67802735504549</v>
      </c>
      <c r="R21" s="22">
        <v>60.810845813925816</v>
      </c>
      <c r="S21" s="22">
        <v>58.579282777227057</v>
      </c>
      <c r="T21" s="22">
        <v>75.149015506110729</v>
      </c>
      <c r="U21" s="22">
        <v>101.35949514641199</v>
      </c>
    </row>
    <row r="22" spans="1:21" hidden="1">
      <c r="A22" s="20">
        <v>40057</v>
      </c>
      <c r="B22" s="22">
        <v>104.98103234549765</v>
      </c>
      <c r="C22" s="22">
        <v>103.67964992101119</v>
      </c>
      <c r="D22" s="22">
        <v>94.692058757075927</v>
      </c>
      <c r="E22" s="22">
        <v>76.613549900106079</v>
      </c>
      <c r="F22" s="22">
        <v>117.85572887806769</v>
      </c>
      <c r="G22" s="22">
        <v>59.171539699839023</v>
      </c>
      <c r="H22" s="22">
        <v>52.586157884245466</v>
      </c>
      <c r="I22" s="22">
        <v>75.398874973653207</v>
      </c>
      <c r="J22" s="22">
        <v>102.28711117153311</v>
      </c>
      <c r="L22" s="20">
        <v>40057</v>
      </c>
      <c r="M22" s="22">
        <v>102.9038239339564</v>
      </c>
      <c r="N22" s="22">
        <v>101.65147891178721</v>
      </c>
      <c r="O22" s="22">
        <v>93.387538976636165</v>
      </c>
      <c r="P22" s="22">
        <v>78.239941893471681</v>
      </c>
      <c r="Q22" s="22">
        <v>118.14678973279149</v>
      </c>
      <c r="R22" s="22">
        <v>61.621023411415379</v>
      </c>
      <c r="S22" s="22">
        <v>56.908378147780269</v>
      </c>
      <c r="T22" s="22">
        <v>75.524209403568804</v>
      </c>
      <c r="U22" s="22">
        <v>100.81632115669512</v>
      </c>
    </row>
    <row r="23" spans="1:21" hidden="1">
      <c r="A23" s="20">
        <v>40087</v>
      </c>
      <c r="B23" s="22">
        <v>99.455885124399927</v>
      </c>
      <c r="C23" s="22">
        <v>97.811514267768956</v>
      </c>
      <c r="D23" s="22">
        <v>89.566151431159341</v>
      </c>
      <c r="E23" s="22">
        <v>76.159038542491871</v>
      </c>
      <c r="F23" s="22">
        <v>116.01225334473919</v>
      </c>
      <c r="G23" s="22">
        <v>62.36253820336691</v>
      </c>
      <c r="H23" s="22">
        <v>53.953967750262024</v>
      </c>
      <c r="I23" s="22">
        <v>74.138848050722444</v>
      </c>
      <c r="J23" s="22">
        <v>97.294248253091808</v>
      </c>
      <c r="L23" s="20">
        <v>40087</v>
      </c>
      <c r="M23" s="22">
        <v>100.60499135328091</v>
      </c>
      <c r="N23" s="22">
        <v>98.861332705191089</v>
      </c>
      <c r="O23" s="22">
        <v>92.378342263232639</v>
      </c>
      <c r="P23" s="22">
        <v>78.113386159305591</v>
      </c>
      <c r="Q23" s="22">
        <v>116.55711998959897</v>
      </c>
      <c r="R23" s="22">
        <v>63.1000870510005</v>
      </c>
      <c r="S23" s="22">
        <v>55.742368258905586</v>
      </c>
      <c r="T23" s="22">
        <v>75.491098454938239</v>
      </c>
      <c r="U23" s="22">
        <v>98.999047796854441</v>
      </c>
    </row>
    <row r="24" spans="1:21" hidden="1">
      <c r="A24" s="20">
        <v>40118</v>
      </c>
      <c r="B24" s="22">
        <v>95.558374791187745</v>
      </c>
      <c r="C24" s="22">
        <v>94.281290285782887</v>
      </c>
      <c r="D24" s="22">
        <v>90.599477356182874</v>
      </c>
      <c r="E24" s="22">
        <v>77.767604329191997</v>
      </c>
      <c r="F24" s="22">
        <v>112.50634711320492</v>
      </c>
      <c r="G24" s="22">
        <v>67.95347360398705</v>
      </c>
      <c r="H24" s="22">
        <v>55.313772852919428</v>
      </c>
      <c r="I24" s="22">
        <v>74.188449526976143</v>
      </c>
      <c r="J24" s="22">
        <v>95.480206213235675</v>
      </c>
      <c r="L24" s="20">
        <v>40118</v>
      </c>
      <c r="M24" s="22">
        <v>97.529241208156108</v>
      </c>
      <c r="N24" s="22">
        <v>95.222906757296997</v>
      </c>
      <c r="O24" s="22">
        <v>90.760255415569006</v>
      </c>
      <c r="P24" s="22">
        <v>77.842153270824255</v>
      </c>
      <c r="Q24" s="22">
        <v>112.91642829936517</v>
      </c>
      <c r="R24" s="22">
        <v>64.665629803056746</v>
      </c>
      <c r="S24" s="22">
        <v>55.856071423540975</v>
      </c>
      <c r="T24" s="22">
        <v>75.115471126275736</v>
      </c>
      <c r="U24" s="22">
        <v>96.288964692493167</v>
      </c>
    </row>
    <row r="25" spans="1:21" hidden="1">
      <c r="A25" s="20">
        <v>40148</v>
      </c>
      <c r="B25" s="22">
        <v>92.520744708807229</v>
      </c>
      <c r="C25" s="22">
        <v>87.182430447552832</v>
      </c>
      <c r="D25" s="22">
        <v>89.071944989250369</v>
      </c>
      <c r="E25" s="22">
        <v>79.127009550692378</v>
      </c>
      <c r="F25" s="22">
        <v>107.40746809944881</v>
      </c>
      <c r="G25" s="22">
        <v>61.320906504376673</v>
      </c>
      <c r="H25" s="22">
        <v>56.386487172006937</v>
      </c>
      <c r="I25" s="22">
        <v>74.522890203935617</v>
      </c>
      <c r="J25" s="22">
        <v>91.701217240122617</v>
      </c>
      <c r="L25" s="20">
        <v>40148</v>
      </c>
      <c r="M25" s="22">
        <v>94.089762986052563</v>
      </c>
      <c r="N25" s="22">
        <v>91.377953508571281</v>
      </c>
      <c r="O25" s="22">
        <v>88.911678241247671</v>
      </c>
      <c r="P25" s="22">
        <v>77.413504096558128</v>
      </c>
      <c r="Q25" s="22">
        <v>107.6437197748932</v>
      </c>
      <c r="R25" s="22">
        <v>65.565186689146728</v>
      </c>
      <c r="S25" s="22">
        <v>56.988886631934868</v>
      </c>
      <c r="T25" s="22">
        <v>74.31171669432382</v>
      </c>
      <c r="U25" s="22">
        <v>93.111220388530143</v>
      </c>
    </row>
    <row r="26" spans="1:21" hidden="1">
      <c r="A26" s="20">
        <v>40179</v>
      </c>
      <c r="B26" s="22">
        <v>89.431331706153046</v>
      </c>
      <c r="C26" s="22">
        <v>88.689506939896447</v>
      </c>
      <c r="D26" s="22">
        <v>84.576107574275355</v>
      </c>
      <c r="E26" s="22">
        <v>75.825457424106105</v>
      </c>
      <c r="F26" s="22">
        <v>101.56647074934502</v>
      </c>
      <c r="G26" s="22">
        <v>68.241340181331992</v>
      </c>
      <c r="H26" s="22">
        <v>56.225001660983878</v>
      </c>
      <c r="I26" s="22">
        <v>72.899843439102611</v>
      </c>
      <c r="J26" s="22">
        <v>88.971676863311586</v>
      </c>
      <c r="L26" s="20">
        <v>40179</v>
      </c>
      <c r="M26" s="22">
        <v>90.681854321604547</v>
      </c>
      <c r="N26" s="22">
        <v>87.783668155423399</v>
      </c>
      <c r="O26" s="22">
        <v>87.222198089769066</v>
      </c>
      <c r="P26" s="22">
        <v>76.67297664675641</v>
      </c>
      <c r="Q26" s="22">
        <v>101.64138873018022</v>
      </c>
      <c r="R26" s="22">
        <v>65.721747969872283</v>
      </c>
      <c r="S26" s="22">
        <v>58.271958061784744</v>
      </c>
      <c r="T26" s="22">
        <v>73.164511723488516</v>
      </c>
      <c r="U26" s="22">
        <v>89.893425503916589</v>
      </c>
    </row>
    <row r="27" spans="1:21" hidden="1">
      <c r="A27" s="20">
        <v>40210</v>
      </c>
      <c r="B27" s="22">
        <v>87.138308872785259</v>
      </c>
      <c r="C27" s="22">
        <v>84.625958544410608</v>
      </c>
      <c r="D27" s="22">
        <v>86.519202979436145</v>
      </c>
      <c r="E27" s="22">
        <v>74.205719451421146</v>
      </c>
      <c r="F27" s="22">
        <v>93.285471816946981</v>
      </c>
      <c r="G27" s="22">
        <v>66.355107169401322</v>
      </c>
      <c r="H27" s="22">
        <v>64.229602100944447</v>
      </c>
      <c r="I27" s="22">
        <v>69.789031847660993</v>
      </c>
      <c r="J27" s="22">
        <v>86.148009433091289</v>
      </c>
      <c r="L27" s="20">
        <v>40210</v>
      </c>
      <c r="M27" s="22">
        <v>87.672907989928234</v>
      </c>
      <c r="N27" s="22">
        <v>84.60950093443806</v>
      </c>
      <c r="O27" s="22">
        <v>85.815684921723118</v>
      </c>
      <c r="P27" s="22">
        <v>75.558421948060968</v>
      </c>
      <c r="Q27" s="22">
        <v>95.856545906025929</v>
      </c>
      <c r="R27" s="22">
        <v>65.345199902010506</v>
      </c>
      <c r="S27" s="22">
        <v>58.764952503957915</v>
      </c>
      <c r="T27" s="22">
        <v>71.878702753276485</v>
      </c>
      <c r="U27" s="22">
        <v>86.940876198239209</v>
      </c>
    </row>
    <row r="28" spans="1:21" hidden="1">
      <c r="A28" s="20">
        <v>40238</v>
      </c>
      <c r="B28" s="22">
        <v>85.696223278948366</v>
      </c>
      <c r="C28" s="22">
        <v>81.71374114417543</v>
      </c>
      <c r="D28" s="22">
        <v>84.72576706543741</v>
      </c>
      <c r="E28" s="22">
        <v>74.408981530803672</v>
      </c>
      <c r="F28" s="22">
        <v>89.137141836683512</v>
      </c>
      <c r="G28" s="22">
        <v>63.515433660290846</v>
      </c>
      <c r="H28" s="22">
        <v>58.301129902126149</v>
      </c>
      <c r="I28" s="22">
        <v>72.300000359307006</v>
      </c>
      <c r="J28" s="22">
        <v>84.457015361535227</v>
      </c>
      <c r="L28" s="20">
        <v>40238</v>
      </c>
      <c r="M28" s="22">
        <v>85.357198581376821</v>
      </c>
      <c r="N28" s="22">
        <v>82.005372257325632</v>
      </c>
      <c r="O28" s="22">
        <v>84.790446238868682</v>
      </c>
      <c r="P28" s="22">
        <v>74.266287043800304</v>
      </c>
      <c r="Q28" s="22">
        <v>91.068401729293441</v>
      </c>
      <c r="R28" s="22">
        <v>64.935872914468135</v>
      </c>
      <c r="S28" s="22">
        <v>58.028041499166271</v>
      </c>
      <c r="T28" s="22">
        <v>70.742173666618385</v>
      </c>
      <c r="U28" s="22">
        <v>84.530614036767247</v>
      </c>
    </row>
    <row r="29" spans="1:21" hidden="1">
      <c r="A29" s="20">
        <v>40269</v>
      </c>
      <c r="B29" s="22">
        <v>80.838599141648999</v>
      </c>
      <c r="C29" s="22">
        <v>78.2393172847123</v>
      </c>
      <c r="D29" s="22">
        <v>81.790355336476907</v>
      </c>
      <c r="E29" s="22">
        <v>70.983744284345505</v>
      </c>
      <c r="F29" s="22">
        <v>83.393195961643386</v>
      </c>
      <c r="G29" s="22">
        <v>60.369730601688453</v>
      </c>
      <c r="H29" s="22">
        <v>56.487676287116329</v>
      </c>
      <c r="I29" s="22">
        <v>67.18933731944847</v>
      </c>
      <c r="J29" s="22">
        <v>80.514131592570436</v>
      </c>
      <c r="L29" s="20">
        <v>40269</v>
      </c>
      <c r="M29" s="22">
        <v>83.60925625217692</v>
      </c>
      <c r="N29" s="22">
        <v>79.78976587174607</v>
      </c>
      <c r="O29" s="22">
        <v>84.112401291617275</v>
      </c>
      <c r="P29" s="22">
        <v>73.235515018912452</v>
      </c>
      <c r="Q29" s="22">
        <v>87.697784227853958</v>
      </c>
      <c r="R29" s="22">
        <v>65.10065753984135</v>
      </c>
      <c r="S29" s="22">
        <v>56.629960902215494</v>
      </c>
      <c r="T29" s="22">
        <v>69.867631132532665</v>
      </c>
      <c r="U29" s="22">
        <v>82.658916562642986</v>
      </c>
    </row>
    <row r="30" spans="1:21" hidden="1">
      <c r="A30" s="20">
        <v>40299</v>
      </c>
      <c r="B30" s="22">
        <v>81.045421732491334</v>
      </c>
      <c r="C30" s="22">
        <v>77.062380917290895</v>
      </c>
      <c r="D30" s="22">
        <v>83.252277866490203</v>
      </c>
      <c r="E30" s="22">
        <v>73.505542595485693</v>
      </c>
      <c r="F30" s="22">
        <v>85.885054809271438</v>
      </c>
      <c r="G30" s="22">
        <v>64.722519405810587</v>
      </c>
      <c r="H30" s="22">
        <v>51.508832951798446</v>
      </c>
      <c r="I30" s="22">
        <v>68.645602898805251</v>
      </c>
      <c r="J30" s="22">
        <v>80.398188423302358</v>
      </c>
      <c r="L30" s="20">
        <v>40299</v>
      </c>
      <c r="M30" s="22">
        <v>82.39703597296598</v>
      </c>
      <c r="N30" s="22">
        <v>78.018580557217049</v>
      </c>
      <c r="O30" s="22">
        <v>84.017199163892855</v>
      </c>
      <c r="P30" s="22">
        <v>73.069564983595541</v>
      </c>
      <c r="Q30" s="22">
        <v>85.894865156100892</v>
      </c>
      <c r="R30" s="22">
        <v>66.208163862490437</v>
      </c>
      <c r="S30" s="22">
        <v>55.394623202827155</v>
      </c>
      <c r="T30" s="22">
        <v>69.625750417707806</v>
      </c>
      <c r="U30" s="22">
        <v>81.455187321738762</v>
      </c>
    </row>
    <row r="31" spans="1:21" hidden="1">
      <c r="A31" s="20">
        <v>40330</v>
      </c>
      <c r="B31" s="22">
        <v>80.570759191280061</v>
      </c>
      <c r="C31" s="22">
        <v>75.392740203677278</v>
      </c>
      <c r="D31" s="22">
        <v>83.925244179439417</v>
      </c>
      <c r="E31" s="22">
        <v>71.623040822450534</v>
      </c>
      <c r="F31" s="22">
        <v>85.828755506868333</v>
      </c>
      <c r="G31" s="22">
        <v>69.453399502509129</v>
      </c>
      <c r="H31" s="22">
        <v>54.337783662861781</v>
      </c>
      <c r="I31" s="22">
        <v>68.194552841199226</v>
      </c>
      <c r="J31" s="22">
        <v>79.669802350464465</v>
      </c>
      <c r="L31" s="20">
        <v>40330</v>
      </c>
      <c r="M31" s="22">
        <v>81.20910429870581</v>
      </c>
      <c r="N31" s="22">
        <v>76.335531405736418</v>
      </c>
      <c r="O31" s="22">
        <v>84.088536868154833</v>
      </c>
      <c r="P31" s="22">
        <v>73.539734643233871</v>
      </c>
      <c r="Q31" s="22">
        <v>84.919814357261558</v>
      </c>
      <c r="R31" s="22">
        <v>67.899297265554011</v>
      </c>
      <c r="S31" s="22">
        <v>54.912825905118481</v>
      </c>
      <c r="T31" s="22">
        <v>69.740474581949798</v>
      </c>
      <c r="U31" s="22">
        <v>80.485696992784781</v>
      </c>
    </row>
    <row r="32" spans="1:21" hidden="1">
      <c r="A32" s="20">
        <v>40360</v>
      </c>
      <c r="B32" s="22">
        <v>79.968050861536938</v>
      </c>
      <c r="C32" s="22">
        <v>74.385081676717022</v>
      </c>
      <c r="D32" s="22">
        <v>82.84349405099033</v>
      </c>
      <c r="E32" s="22">
        <v>72.134583529473048</v>
      </c>
      <c r="F32" s="22">
        <v>83.785726650628405</v>
      </c>
      <c r="G32" s="22">
        <v>68.223610930579042</v>
      </c>
      <c r="H32" s="22">
        <v>53.075735510834122</v>
      </c>
      <c r="I32" s="22">
        <v>69.239001265692195</v>
      </c>
      <c r="J32" s="22">
        <v>79.021887353675666</v>
      </c>
      <c r="L32" s="20">
        <v>40360</v>
      </c>
      <c r="M32" s="22">
        <v>79.597434827361567</v>
      </c>
      <c r="N32" s="22">
        <v>74.436516054696696</v>
      </c>
      <c r="O32" s="22">
        <v>83.649601846264034</v>
      </c>
      <c r="P32" s="22">
        <v>73.9781785754937</v>
      </c>
      <c r="Q32" s="22">
        <v>83.945765474536898</v>
      </c>
      <c r="R32" s="22">
        <v>69.566751067157483</v>
      </c>
      <c r="S32" s="22">
        <v>55.481807948203901</v>
      </c>
      <c r="T32" s="22">
        <v>69.626956161458949</v>
      </c>
      <c r="U32" s="22">
        <v>79.251042286257075</v>
      </c>
    </row>
    <row r="33" spans="1:21" hidden="1">
      <c r="A33" s="20">
        <v>40391</v>
      </c>
      <c r="B33" s="22">
        <v>78.990695708803131</v>
      </c>
      <c r="C33" s="22">
        <v>74.002855671037352</v>
      </c>
      <c r="D33" s="22">
        <v>83.176670471684204</v>
      </c>
      <c r="E33" s="22">
        <v>73.733263203771685</v>
      </c>
      <c r="F33" s="22">
        <v>81.475317982380545</v>
      </c>
      <c r="G33" s="22">
        <v>70.956908935171768</v>
      </c>
      <c r="H33" s="22">
        <v>58.379629803317926</v>
      </c>
      <c r="I33" s="22">
        <v>70.032613479179787</v>
      </c>
      <c r="J33" s="22">
        <v>78.664977889640994</v>
      </c>
      <c r="L33" s="20">
        <v>40391</v>
      </c>
      <c r="M33" s="22">
        <v>77.413143111214993</v>
      </c>
      <c r="N33" s="22">
        <v>72.215125370194741</v>
      </c>
      <c r="O33" s="22">
        <v>82.479422770874962</v>
      </c>
      <c r="P33" s="22">
        <v>73.833054363095556</v>
      </c>
      <c r="Q33" s="22">
        <v>82.43479584969802</v>
      </c>
      <c r="R33" s="22">
        <v>70.666287031441271</v>
      </c>
      <c r="S33" s="22">
        <v>56.991892898668837</v>
      </c>
      <c r="T33" s="22">
        <v>68.762160824094835</v>
      </c>
      <c r="U33" s="22">
        <v>77.524017377076902</v>
      </c>
    </row>
    <row r="34" spans="1:21" hidden="1">
      <c r="A34" s="20">
        <v>40422</v>
      </c>
      <c r="B34" s="22">
        <v>74.227385310498022</v>
      </c>
      <c r="C34" s="22">
        <v>69.289793238824515</v>
      </c>
      <c r="D34" s="22">
        <v>81.426556387688308</v>
      </c>
      <c r="E34" s="22">
        <v>76.879632973103966</v>
      </c>
      <c r="F34" s="22">
        <v>80.53876170065142</v>
      </c>
      <c r="G34" s="22">
        <v>72.172537570115907</v>
      </c>
      <c r="H34" s="22">
        <v>60.064632490421218</v>
      </c>
      <c r="I34" s="22">
        <v>68.179878286939044</v>
      </c>
      <c r="J34" s="22">
        <v>75.289477489151437</v>
      </c>
      <c r="L34" s="20">
        <v>40422</v>
      </c>
      <c r="M34" s="22">
        <v>74.884756335592755</v>
      </c>
      <c r="N34" s="22">
        <v>69.841070626170662</v>
      </c>
      <c r="O34" s="22">
        <v>80.718039765137874</v>
      </c>
      <c r="P34" s="22">
        <v>72.964043427426034</v>
      </c>
      <c r="Q34" s="22">
        <v>80.378747464031719</v>
      </c>
      <c r="R34" s="22">
        <v>70.267103003672759</v>
      </c>
      <c r="S34" s="22">
        <v>59.069344795492761</v>
      </c>
      <c r="T34" s="22">
        <v>67.201216564848806</v>
      </c>
      <c r="U34" s="22">
        <v>75.430391454190413</v>
      </c>
    </row>
    <row r="35" spans="1:21" hidden="1">
      <c r="A35" s="20">
        <v>40452</v>
      </c>
      <c r="B35" s="22">
        <v>74.18244064409258</v>
      </c>
      <c r="C35" s="22">
        <v>70.578963307592829</v>
      </c>
      <c r="D35" s="22">
        <v>83.123754411634209</v>
      </c>
      <c r="E35" s="22">
        <v>74.815161040353033</v>
      </c>
      <c r="F35" s="22">
        <v>81.55843365487388</v>
      </c>
      <c r="G35" s="22">
        <v>69.44472862972259</v>
      </c>
      <c r="H35" s="22">
        <v>60.472565875258447</v>
      </c>
      <c r="I35" s="22">
        <v>68.285925182358284</v>
      </c>
      <c r="J35" s="22">
        <v>76.267921346750995</v>
      </c>
      <c r="L35" s="20">
        <v>40452</v>
      </c>
      <c r="M35" s="22">
        <v>72.42871591480997</v>
      </c>
      <c r="N35" s="22">
        <v>67.749066521931539</v>
      </c>
      <c r="O35" s="22">
        <v>78.57091566187853</v>
      </c>
      <c r="P35" s="22">
        <v>71.434479229158526</v>
      </c>
      <c r="Q35" s="22">
        <v>78.144487659702762</v>
      </c>
      <c r="R35" s="22">
        <v>68.810763944754896</v>
      </c>
      <c r="S35" s="22">
        <v>60.887583110445199</v>
      </c>
      <c r="T35" s="22">
        <v>65.327416419837576</v>
      </c>
      <c r="U35" s="22">
        <v>73.280658003353523</v>
      </c>
    </row>
    <row r="36" spans="1:21" hidden="1">
      <c r="A36" s="20">
        <v>40483</v>
      </c>
      <c r="B36" s="22">
        <v>61.229000981668193</v>
      </c>
      <c r="C36" s="22">
        <v>56.698612869984665</v>
      </c>
      <c r="D36" s="22">
        <v>65.465865455606362</v>
      </c>
      <c r="E36" s="22">
        <v>60.444769118912149</v>
      </c>
      <c r="F36" s="22">
        <v>66.528164739946121</v>
      </c>
      <c r="G36" s="22">
        <v>64.213373150379354</v>
      </c>
      <c r="H36" s="22">
        <v>60.708510891313708</v>
      </c>
      <c r="I36" s="22">
        <v>55.418023565482478</v>
      </c>
      <c r="J36" s="22">
        <v>61.825583445637569</v>
      </c>
      <c r="L36" s="20">
        <v>40483</v>
      </c>
      <c r="M36" s="22">
        <v>70.58533375630951</v>
      </c>
      <c r="N36" s="22">
        <v>66.273328272489934</v>
      </c>
      <c r="O36" s="22">
        <v>76.422970178082622</v>
      </c>
      <c r="P36" s="22">
        <v>69.591731295790865</v>
      </c>
      <c r="Q36" s="22">
        <v>76.152934534261036</v>
      </c>
      <c r="R36" s="22">
        <v>67.333872246086543</v>
      </c>
      <c r="S36" s="22">
        <v>61.964471853240745</v>
      </c>
      <c r="T36" s="22">
        <v>63.565851776693826</v>
      </c>
      <c r="U36" s="22">
        <v>71.467721715494591</v>
      </c>
    </row>
    <row r="37" spans="1:21" hidden="1">
      <c r="A37" s="20">
        <v>40513</v>
      </c>
      <c r="B37" s="22">
        <v>72.719916825284955</v>
      </c>
      <c r="C37" s="22">
        <v>68.005410980331945</v>
      </c>
      <c r="D37" s="22">
        <v>76.250268994576103</v>
      </c>
      <c r="E37" s="22">
        <v>68.455450838993002</v>
      </c>
      <c r="F37" s="22">
        <v>77.586083381491235</v>
      </c>
      <c r="G37" s="22">
        <v>66.307280497979733</v>
      </c>
      <c r="H37" s="22">
        <v>62.440282250092096</v>
      </c>
      <c r="I37" s="22">
        <v>61.807665546851865</v>
      </c>
      <c r="J37" s="22">
        <v>72.850544730213684</v>
      </c>
      <c r="L37" s="20">
        <v>40513</v>
      </c>
      <c r="M37" s="22">
        <v>69.670697883025809</v>
      </c>
      <c r="N37" s="22">
        <v>65.548196503047265</v>
      </c>
      <c r="O37" s="22">
        <v>74.63274641097027</v>
      </c>
      <c r="P37" s="22">
        <v>67.870136995418235</v>
      </c>
      <c r="Q37" s="22">
        <v>74.680389431125519</v>
      </c>
      <c r="R37" s="22">
        <v>66.622768078479353</v>
      </c>
      <c r="S37" s="22">
        <v>62.179827029942878</v>
      </c>
      <c r="T37" s="22">
        <v>62.27429819757716</v>
      </c>
      <c r="U37" s="22">
        <v>70.292352085305396</v>
      </c>
    </row>
    <row r="38" spans="1:21" hidden="1">
      <c r="A38" s="20">
        <v>40544</v>
      </c>
      <c r="B38" s="22">
        <v>70.073338899002124</v>
      </c>
      <c r="C38" s="22">
        <v>66.111190927971279</v>
      </c>
      <c r="D38" s="22">
        <v>76.083832722798874</v>
      </c>
      <c r="E38" s="22">
        <v>67.482665705781571</v>
      </c>
      <c r="F38" s="22">
        <v>73.277598870150356</v>
      </c>
      <c r="G38" s="22">
        <v>63.379700194530272</v>
      </c>
      <c r="H38" s="22">
        <v>63.777772852991831</v>
      </c>
      <c r="I38" s="22">
        <v>61.120944315075967</v>
      </c>
      <c r="J38" s="22">
        <v>70.228438487791109</v>
      </c>
      <c r="L38" s="20">
        <v>40544</v>
      </c>
      <c r="M38" s="22">
        <v>69.879805083749446</v>
      </c>
      <c r="N38" s="22">
        <v>65.611609629417117</v>
      </c>
      <c r="O38" s="22">
        <v>73.395691573287507</v>
      </c>
      <c r="P38" s="22">
        <v>66.732942668397428</v>
      </c>
      <c r="Q38" s="22">
        <v>73.793320689064615</v>
      </c>
      <c r="R38" s="22">
        <v>66.981904008380809</v>
      </c>
      <c r="S38" s="22">
        <v>62.0084702085122</v>
      </c>
      <c r="T38" s="22">
        <v>61.581018047616531</v>
      </c>
      <c r="U38" s="22">
        <v>69.921812663072728</v>
      </c>
    </row>
    <row r="39" spans="1:21" hidden="1">
      <c r="A39" s="20">
        <v>40575</v>
      </c>
      <c r="B39" s="22">
        <v>71.248661942778185</v>
      </c>
      <c r="C39" s="22">
        <v>68.890166264873827</v>
      </c>
      <c r="D39" s="22">
        <v>72.62129360765293</v>
      </c>
      <c r="E39" s="22">
        <v>67.516119810522497</v>
      </c>
      <c r="F39" s="22">
        <v>73.953451795285645</v>
      </c>
      <c r="G39" s="22">
        <v>63.2634628609392</v>
      </c>
      <c r="H39" s="22">
        <v>63.859172715943302</v>
      </c>
      <c r="I39" s="22">
        <v>65.274259510566452</v>
      </c>
      <c r="J39" s="22">
        <v>71.103384108193239</v>
      </c>
      <c r="L39" s="20">
        <v>40575</v>
      </c>
      <c r="M39" s="22">
        <v>71.200605223948514</v>
      </c>
      <c r="N39" s="22">
        <v>66.381276271926168</v>
      </c>
      <c r="O39" s="22">
        <v>72.822410022632909</v>
      </c>
      <c r="P39" s="22">
        <v>66.671144351904772</v>
      </c>
      <c r="Q39" s="22">
        <v>73.483191214852383</v>
      </c>
      <c r="R39" s="22">
        <v>68.509493501845711</v>
      </c>
      <c r="S39" s="22">
        <v>62.080823335100391</v>
      </c>
      <c r="T39" s="22">
        <v>61.602871377847556</v>
      </c>
      <c r="U39" s="22">
        <v>70.390019396172448</v>
      </c>
    </row>
    <row r="40" spans="1:21" hidden="1">
      <c r="A40" s="20">
        <v>40603</v>
      </c>
      <c r="B40" s="22">
        <v>71.70758148713746</v>
      </c>
      <c r="C40" s="22">
        <v>65.922596486328558</v>
      </c>
      <c r="D40" s="22">
        <v>71.540855675942211</v>
      </c>
      <c r="E40" s="22">
        <v>66.271066423086793</v>
      </c>
      <c r="F40" s="22">
        <v>72.520740742622507</v>
      </c>
      <c r="G40" s="22">
        <v>80.853197528765719</v>
      </c>
      <c r="H40" s="22">
        <v>57.16861337536492</v>
      </c>
      <c r="I40" s="22">
        <v>61.497418208085783</v>
      </c>
      <c r="J40" s="22">
        <v>69.98797967866966</v>
      </c>
      <c r="L40" s="20">
        <v>40603</v>
      </c>
      <c r="M40" s="22">
        <v>73.288167032690083</v>
      </c>
      <c r="N40" s="22">
        <v>67.63624344436586</v>
      </c>
      <c r="O40" s="22">
        <v>72.841983027956132</v>
      </c>
      <c r="P40" s="22">
        <v>67.818939133258311</v>
      </c>
      <c r="Q40" s="22">
        <v>73.730041903820748</v>
      </c>
      <c r="R40" s="22">
        <v>71.17159112105017</v>
      </c>
      <c r="S40" s="22">
        <v>63.024288726725707</v>
      </c>
      <c r="T40" s="22">
        <v>62.199191023911823</v>
      </c>
      <c r="U40" s="22">
        <v>71.515109260190343</v>
      </c>
    </row>
    <row r="41" spans="1:21" hidden="1">
      <c r="A41" s="20">
        <v>40634</v>
      </c>
      <c r="B41" s="22">
        <v>73.638350544774639</v>
      </c>
      <c r="C41" s="22">
        <v>66.186801187910348</v>
      </c>
      <c r="D41" s="22">
        <v>70.732976200650924</v>
      </c>
      <c r="E41" s="22">
        <v>67.970638107382655</v>
      </c>
      <c r="F41" s="22">
        <v>71.848726863099145</v>
      </c>
      <c r="G41" s="22">
        <v>70.794174535088231</v>
      </c>
      <c r="H41" s="22">
        <v>62.533162486002361</v>
      </c>
      <c r="I41" s="22">
        <v>60.148494170015752</v>
      </c>
      <c r="J41" s="22">
        <v>70.820385891555944</v>
      </c>
      <c r="L41" s="20">
        <v>40634</v>
      </c>
      <c r="M41" s="22">
        <v>75.711323667212127</v>
      </c>
      <c r="N41" s="22">
        <v>69.252301034804447</v>
      </c>
      <c r="O41" s="22">
        <v>73.234679715739077</v>
      </c>
      <c r="P41" s="22">
        <v>69.880139293455784</v>
      </c>
      <c r="Q41" s="22">
        <v>74.273973992484855</v>
      </c>
      <c r="R41" s="22">
        <v>74.86990815413651</v>
      </c>
      <c r="S41" s="22">
        <v>64.968811577363766</v>
      </c>
      <c r="T41" s="22">
        <v>63.157755303910982</v>
      </c>
      <c r="U41" s="22">
        <v>73.02171019010126</v>
      </c>
    </row>
    <row r="42" spans="1:21" hidden="1">
      <c r="A42" s="20">
        <v>40664</v>
      </c>
      <c r="B42" s="22">
        <v>76.095441427795805</v>
      </c>
      <c r="C42" s="22">
        <v>70.337072040617073</v>
      </c>
      <c r="D42" s="22">
        <v>73.646450762665083</v>
      </c>
      <c r="E42" s="22">
        <v>69.92573595849943</v>
      </c>
      <c r="F42" s="22">
        <v>74.180809724286902</v>
      </c>
      <c r="G42" s="22">
        <v>73.902410464417429</v>
      </c>
      <c r="H42" s="22">
        <v>68.265892696681192</v>
      </c>
      <c r="I42" s="22">
        <v>61.409393695667781</v>
      </c>
      <c r="J42" s="22">
        <v>73.58758689343064</v>
      </c>
      <c r="L42" s="20">
        <v>40664</v>
      </c>
      <c r="M42" s="22">
        <v>78.261117775138132</v>
      </c>
      <c r="N42" s="22">
        <v>71.254344101309684</v>
      </c>
      <c r="O42" s="22">
        <v>73.879579698358768</v>
      </c>
      <c r="P42" s="22">
        <v>72.439510940495211</v>
      </c>
      <c r="Q42" s="22">
        <v>74.875466733621835</v>
      </c>
      <c r="R42" s="22">
        <v>78.76635099022387</v>
      </c>
      <c r="S42" s="22">
        <v>68.176251382407983</v>
      </c>
      <c r="T42" s="22">
        <v>64.311334767307102</v>
      </c>
      <c r="U42" s="22">
        <v>74.751196045355343</v>
      </c>
    </row>
    <row r="43" spans="1:21" hidden="1">
      <c r="A43" s="20">
        <v>40695</v>
      </c>
      <c r="B43" s="22">
        <v>84.783638724519449</v>
      </c>
      <c r="C43" s="22">
        <v>75.233526431999792</v>
      </c>
      <c r="D43" s="22">
        <v>75.879936687290069</v>
      </c>
      <c r="E43" s="22">
        <v>77.378483799277873</v>
      </c>
      <c r="F43" s="22">
        <v>77.336113272838588</v>
      </c>
      <c r="G43" s="22">
        <v>81.343679543881535</v>
      </c>
      <c r="H43" s="22">
        <v>73.576173421804313</v>
      </c>
      <c r="I43" s="22">
        <v>67.290621971258219</v>
      </c>
      <c r="J43" s="22">
        <v>78.353277899641498</v>
      </c>
      <c r="L43" s="20">
        <v>40695</v>
      </c>
      <c r="M43" s="22">
        <v>80.704681484718563</v>
      </c>
      <c r="N43" s="22">
        <v>73.518560298280249</v>
      </c>
      <c r="O43" s="22">
        <v>74.732167335477754</v>
      </c>
      <c r="P43" s="22">
        <v>75.287977907610738</v>
      </c>
      <c r="Q43" s="22">
        <v>75.613115387489259</v>
      </c>
      <c r="R43" s="22">
        <v>81.583854209100537</v>
      </c>
      <c r="S43" s="22">
        <v>71.875711365388867</v>
      </c>
      <c r="T43" s="22">
        <v>65.66416037372116</v>
      </c>
      <c r="U43" s="22">
        <v>76.581947200471831</v>
      </c>
    </row>
    <row r="44" spans="1:21" hidden="1">
      <c r="A44" s="20">
        <v>40725</v>
      </c>
      <c r="B44" s="22">
        <v>82.22941990934946</v>
      </c>
      <c r="C44" s="22">
        <v>76.042724880627986</v>
      </c>
      <c r="D44" s="22">
        <v>76.357206122455807</v>
      </c>
      <c r="E44" s="22">
        <v>79.170028249438971</v>
      </c>
      <c r="F44" s="22">
        <v>75.955333184465161</v>
      </c>
      <c r="G44" s="22">
        <v>85.351592293001914</v>
      </c>
      <c r="H44" s="22">
        <v>75.59180433335294</v>
      </c>
      <c r="I44" s="22">
        <v>69.558254092673124</v>
      </c>
      <c r="J44" s="22">
        <v>78.679057732852527</v>
      </c>
      <c r="L44" s="20">
        <v>40725</v>
      </c>
      <c r="M44" s="22">
        <v>82.968822742914611</v>
      </c>
      <c r="N44" s="22">
        <v>76.118739925553115</v>
      </c>
      <c r="O44" s="22">
        <v>75.956551493726181</v>
      </c>
      <c r="P44" s="22">
        <v>78.327775657865701</v>
      </c>
      <c r="Q44" s="22">
        <v>76.769092529116762</v>
      </c>
      <c r="R44" s="22">
        <v>83.447317849462692</v>
      </c>
      <c r="S44" s="22">
        <v>75.144421301100166</v>
      </c>
      <c r="T44" s="22">
        <v>67.233919736274899</v>
      </c>
      <c r="U44" s="22">
        <v>78.565833496747317</v>
      </c>
    </row>
    <row r="45" spans="1:21" hidden="1">
      <c r="A45" s="20">
        <v>40756</v>
      </c>
      <c r="B45" s="22">
        <v>82.680674015450961</v>
      </c>
      <c r="C45" s="22">
        <v>78.004831605256555</v>
      </c>
      <c r="D45" s="22">
        <v>76.071304697096622</v>
      </c>
      <c r="E45" s="22">
        <v>80.965486434317739</v>
      </c>
      <c r="F45" s="22">
        <v>77.967579326806373</v>
      </c>
      <c r="G45" s="22">
        <v>89.968524536254748</v>
      </c>
      <c r="H45" s="22">
        <v>77.42096878988113</v>
      </c>
      <c r="I45" s="22">
        <v>67.882337868845994</v>
      </c>
      <c r="J45" s="22">
        <v>79.227067260136224</v>
      </c>
      <c r="L45" s="20">
        <v>40756</v>
      </c>
      <c r="M45" s="22">
        <v>84.999757692662072</v>
      </c>
      <c r="N45" s="22">
        <v>78.891587960264303</v>
      </c>
      <c r="O45" s="22">
        <v>77.470696578307496</v>
      </c>
      <c r="P45" s="22">
        <v>81.345367979100473</v>
      </c>
      <c r="Q45" s="22">
        <v>78.437061716877054</v>
      </c>
      <c r="R45" s="22">
        <v>85.113679768488851</v>
      </c>
      <c r="S45" s="22">
        <v>77.452693734983029</v>
      </c>
      <c r="T45" s="22">
        <v>69.361239077740549</v>
      </c>
      <c r="U45" s="22">
        <v>80.635518899160488</v>
      </c>
    </row>
    <row r="46" spans="1:21" hidden="1">
      <c r="A46" s="20">
        <v>40787</v>
      </c>
      <c r="B46" s="22">
        <v>87.363429606565518</v>
      </c>
      <c r="C46" s="22">
        <v>82.84311740899058</v>
      </c>
      <c r="D46" s="22">
        <v>79.44532716405034</v>
      </c>
      <c r="E46" s="22">
        <v>83.359935703722684</v>
      </c>
      <c r="F46" s="22">
        <v>77.593061332634022</v>
      </c>
      <c r="G46" s="22">
        <v>89.306971427047827</v>
      </c>
      <c r="H46" s="22">
        <v>79.066192038988589</v>
      </c>
      <c r="I46" s="22">
        <v>71.882485621969082</v>
      </c>
      <c r="J46" s="22">
        <v>82.735058898743134</v>
      </c>
      <c r="L46" s="20">
        <v>40787</v>
      </c>
      <c r="M46" s="22">
        <v>87.389401006189715</v>
      </c>
      <c r="N46" s="22">
        <v>82.004049779032286</v>
      </c>
      <c r="O46" s="22">
        <v>79.543247778314196</v>
      </c>
      <c r="P46" s="22">
        <v>84.488923687143796</v>
      </c>
      <c r="Q46" s="22">
        <v>80.968306486758976</v>
      </c>
      <c r="R46" s="22">
        <v>87.528386159551687</v>
      </c>
      <c r="S46" s="22">
        <v>78.4327882879208</v>
      </c>
      <c r="T46" s="22">
        <v>72.540107742131568</v>
      </c>
      <c r="U46" s="22">
        <v>83.156960944517706</v>
      </c>
    </row>
    <row r="47" spans="1:21" hidden="1">
      <c r="A47" s="20">
        <v>40817</v>
      </c>
      <c r="B47" s="22">
        <v>88.677030798083905</v>
      </c>
      <c r="C47" s="22">
        <v>82.65909199351961</v>
      </c>
      <c r="D47" s="22">
        <v>80.271320479370218</v>
      </c>
      <c r="E47" s="22">
        <v>85.621327245054829</v>
      </c>
      <c r="F47" s="22">
        <v>82.435916873495998</v>
      </c>
      <c r="G47" s="22">
        <v>74.432016282327751</v>
      </c>
      <c r="H47" s="22">
        <v>84.484993243220345</v>
      </c>
      <c r="I47" s="22">
        <v>72.583373815572514</v>
      </c>
      <c r="J47" s="22">
        <v>84.004217061539094</v>
      </c>
      <c r="L47" s="20">
        <v>40817</v>
      </c>
      <c r="M47" s="22">
        <v>90.475371844579982</v>
      </c>
      <c r="N47" s="22">
        <v>85.589843607238137</v>
      </c>
      <c r="O47" s="22">
        <v>82.048156117174457</v>
      </c>
      <c r="P47" s="22">
        <v>88.031998369354099</v>
      </c>
      <c r="Q47" s="22">
        <v>84.412449888588952</v>
      </c>
      <c r="R47" s="22">
        <v>90.843954564781598</v>
      </c>
      <c r="S47" s="22">
        <v>79.300619690553603</v>
      </c>
      <c r="T47" s="22">
        <v>76.77992306176246</v>
      </c>
      <c r="U47" s="22">
        <v>86.232530959659286</v>
      </c>
    </row>
    <row r="48" spans="1:21" hidden="1">
      <c r="A48" s="20">
        <v>40848</v>
      </c>
      <c r="B48" s="22">
        <v>89.835707123984491</v>
      </c>
      <c r="C48" s="22">
        <v>85.794385227787188</v>
      </c>
      <c r="D48" s="22">
        <v>82.261298602103921</v>
      </c>
      <c r="E48" s="22">
        <v>89.508517033871129</v>
      </c>
      <c r="F48" s="22">
        <v>87.671313153200629</v>
      </c>
      <c r="G48" s="22">
        <v>87.905016792261463</v>
      </c>
      <c r="H48" s="22">
        <v>69.010704972603079</v>
      </c>
      <c r="I48" s="22">
        <v>78.719647327059121</v>
      </c>
      <c r="J48" s="22">
        <v>86.88446625775164</v>
      </c>
      <c r="L48" s="20">
        <v>40848</v>
      </c>
      <c r="M48" s="22">
        <v>94.614121457681321</v>
      </c>
      <c r="N48" s="22">
        <v>89.921587385992694</v>
      </c>
      <c r="O48" s="22">
        <v>85.416568834648814</v>
      </c>
      <c r="P48" s="22">
        <v>92.245061254751434</v>
      </c>
      <c r="Q48" s="22">
        <v>88.65797538966244</v>
      </c>
      <c r="R48" s="22">
        <v>94.713064432966362</v>
      </c>
      <c r="S48" s="22">
        <v>81.548628964745703</v>
      </c>
      <c r="T48" s="22">
        <v>82.029483012657394</v>
      </c>
      <c r="U48" s="22">
        <v>90.180048614826902</v>
      </c>
    </row>
    <row r="49" spans="1:21" hidden="1">
      <c r="A49" s="20">
        <v>40878</v>
      </c>
      <c r="B49" s="22">
        <v>98.016133897897305</v>
      </c>
      <c r="C49" s="22">
        <v>95.710052244902045</v>
      </c>
      <c r="D49" s="22">
        <v>90.106055469797482</v>
      </c>
      <c r="E49" s="22">
        <v>95.765565717515827</v>
      </c>
      <c r="F49" s="22">
        <v>91.451476649309356</v>
      </c>
      <c r="G49" s="22">
        <v>114.25137665436829</v>
      </c>
      <c r="H49" s="22">
        <v>87.034580971432987</v>
      </c>
      <c r="I49" s="22">
        <v>85.121391680810987</v>
      </c>
      <c r="J49" s="22">
        <v>93.934301134249409</v>
      </c>
      <c r="L49" s="20">
        <v>40878</v>
      </c>
      <c r="M49" s="22">
        <v>99.44749942332605</v>
      </c>
      <c r="N49" s="22">
        <v>94.650653460125895</v>
      </c>
      <c r="O49" s="22">
        <v>89.745332815558655</v>
      </c>
      <c r="P49" s="22">
        <v>96.851853548668743</v>
      </c>
      <c r="Q49" s="22">
        <v>93.018918021516598</v>
      </c>
      <c r="R49" s="22">
        <v>99.111816455813923</v>
      </c>
      <c r="S49" s="22">
        <v>85.537552696641569</v>
      </c>
      <c r="T49" s="22">
        <v>87.786137278614092</v>
      </c>
      <c r="U49" s="22">
        <v>94.759673348305</v>
      </c>
    </row>
    <row r="50" spans="1:21" hidden="1">
      <c r="A50" s="20">
        <v>40909</v>
      </c>
      <c r="B50" s="22">
        <v>105.95657416875115</v>
      </c>
      <c r="C50" s="22">
        <v>100.24245243124248</v>
      </c>
      <c r="D50" s="22">
        <v>96.450816764428453</v>
      </c>
      <c r="E50" s="22">
        <v>102.86808981503049</v>
      </c>
      <c r="F50" s="22">
        <v>99.319516882127701</v>
      </c>
      <c r="G50" s="22">
        <v>100.14712309621973</v>
      </c>
      <c r="H50" s="22">
        <v>88.409380071128794</v>
      </c>
      <c r="I50" s="22">
        <v>102.81439281954803</v>
      </c>
      <c r="J50" s="22">
        <v>101.12729598117723</v>
      </c>
      <c r="L50" s="20">
        <v>40909</v>
      </c>
      <c r="M50" s="22">
        <v>103.63505344102799</v>
      </c>
      <c r="N50" s="22">
        <v>98.799908638397255</v>
      </c>
      <c r="O50" s="22">
        <v>94.054956931123058</v>
      </c>
      <c r="P50" s="22">
        <v>100.87334067000438</v>
      </c>
      <c r="Q50" s="22">
        <v>96.395528325299026</v>
      </c>
      <c r="R50" s="22">
        <v>102.61768652921648</v>
      </c>
      <c r="S50" s="22">
        <v>90.402000765585186</v>
      </c>
      <c r="T50" s="22">
        <v>92.850753689126449</v>
      </c>
      <c r="U50" s="22">
        <v>98.854113528163822</v>
      </c>
    </row>
    <row r="51" spans="1:21" hidden="1">
      <c r="A51" s="20">
        <v>40940</v>
      </c>
      <c r="B51" s="22">
        <v>106.08062239001951</v>
      </c>
      <c r="C51" s="22">
        <v>100.34381815942363</v>
      </c>
      <c r="D51" s="22">
        <v>93.434098563038205</v>
      </c>
      <c r="E51" s="22">
        <v>101.83565261052236</v>
      </c>
      <c r="F51" s="22">
        <v>96.01292612687449</v>
      </c>
      <c r="G51" s="22">
        <v>104.36183562803502</v>
      </c>
      <c r="H51" s="22">
        <v>88.900581459077287</v>
      </c>
      <c r="I51" s="22">
        <v>93.20811477946242</v>
      </c>
      <c r="J51" s="22">
        <v>99.662660691442909</v>
      </c>
      <c r="L51" s="20">
        <v>40940</v>
      </c>
      <c r="M51" s="22">
        <v>105.72772132677433</v>
      </c>
      <c r="N51" s="22">
        <v>101.30688472808347</v>
      </c>
      <c r="O51" s="22">
        <v>97.121707159786851</v>
      </c>
      <c r="P51" s="22">
        <v>103.05670348808536</v>
      </c>
      <c r="Q51" s="22">
        <v>97.604634183264409</v>
      </c>
      <c r="R51" s="22">
        <v>103.79103229044171</v>
      </c>
      <c r="S51" s="22">
        <v>94.824137399955362</v>
      </c>
      <c r="T51" s="22">
        <v>96.21774731783286</v>
      </c>
      <c r="U51" s="22">
        <v>101.20010672996183</v>
      </c>
    </row>
    <row r="52" spans="1:21" hidden="1">
      <c r="A52" s="20">
        <v>40969</v>
      </c>
      <c r="B52" s="22">
        <v>104.77087746736353</v>
      </c>
      <c r="C52" s="22">
        <v>103.15538723981865</v>
      </c>
      <c r="D52" s="22">
        <v>94.553883059264308</v>
      </c>
      <c r="E52" s="22">
        <v>105.36964865880682</v>
      </c>
      <c r="F52" s="22">
        <v>97.73182697506293</v>
      </c>
      <c r="G52" s="22">
        <v>98.238109045824061</v>
      </c>
      <c r="H52" s="22">
        <v>115.02760229129746</v>
      </c>
      <c r="I52" s="22">
        <v>94.508401196572166</v>
      </c>
      <c r="J52" s="22">
        <v>100.70917106119721</v>
      </c>
      <c r="L52" s="20">
        <v>40969</v>
      </c>
      <c r="M52" s="22">
        <v>104.94867254821152</v>
      </c>
      <c r="N52" s="22">
        <v>101.5455522398627</v>
      </c>
      <c r="O52" s="22">
        <v>97.953604952241434</v>
      </c>
      <c r="P52" s="22">
        <v>102.73648775396128</v>
      </c>
      <c r="Q52" s="22">
        <v>96.150787189003722</v>
      </c>
      <c r="R52" s="22">
        <v>102.14634318360949</v>
      </c>
      <c r="S52" s="22">
        <v>97.477510320282747</v>
      </c>
      <c r="T52" s="22">
        <v>97.621039773278568</v>
      </c>
      <c r="U52" s="22">
        <v>101.0422996120755</v>
      </c>
    </row>
    <row r="53" spans="1:21" hidden="1">
      <c r="A53" s="20">
        <v>41000</v>
      </c>
      <c r="B53" s="22">
        <v>108.05446096653135</v>
      </c>
      <c r="C53" s="22">
        <v>103.08909311230774</v>
      </c>
      <c r="D53" s="22">
        <v>111.43710354881951</v>
      </c>
      <c r="E53" s="22">
        <v>102.99593154322839</v>
      </c>
      <c r="F53" s="22">
        <v>96.139393535200185</v>
      </c>
      <c r="G53" s="22">
        <v>100.80608809743626</v>
      </c>
      <c r="H53" s="22">
        <v>95.372921392558567</v>
      </c>
      <c r="I53" s="22">
        <v>99.796293841419043</v>
      </c>
      <c r="J53" s="22">
        <v>106.5867083305333</v>
      </c>
      <c r="L53" s="20">
        <v>41000</v>
      </c>
      <c r="M53" s="22">
        <v>101.33794050015423</v>
      </c>
      <c r="N53" s="22">
        <v>99.532479526866055</v>
      </c>
      <c r="O53" s="22">
        <v>96.346020457044361</v>
      </c>
      <c r="P53" s="22">
        <v>100.00350018470672</v>
      </c>
      <c r="Q53" s="22">
        <v>92.47981336530539</v>
      </c>
      <c r="R53" s="22">
        <v>98.219037345649866</v>
      </c>
      <c r="S53" s="22">
        <v>97.815743451174086</v>
      </c>
      <c r="T53" s="22">
        <v>97.073272695366214</v>
      </c>
      <c r="U53" s="22">
        <v>98.406722821884543</v>
      </c>
    </row>
    <row r="54" spans="1:21" hidden="1">
      <c r="A54" s="20">
        <v>41030</v>
      </c>
      <c r="B54" s="22">
        <v>93.297046955408874</v>
      </c>
      <c r="C54" s="22">
        <v>94.222877474018134</v>
      </c>
      <c r="D54" s="22">
        <v>90.697137943752054</v>
      </c>
      <c r="E54" s="22">
        <v>94.630258817913798</v>
      </c>
      <c r="F54" s="22">
        <v>86.890603363581278</v>
      </c>
      <c r="G54" s="22">
        <v>97.096344586314899</v>
      </c>
      <c r="H54" s="22">
        <v>93.162542299990349</v>
      </c>
      <c r="I54" s="22">
        <v>94.339817772795811</v>
      </c>
      <c r="J54" s="22">
        <v>91.750131936055553</v>
      </c>
      <c r="L54" s="20">
        <v>41030</v>
      </c>
      <c r="M54" s="22">
        <v>96.467997232975279</v>
      </c>
      <c r="N54" s="22">
        <v>96.561624311802447</v>
      </c>
      <c r="O54" s="22">
        <v>93.43732999430226</v>
      </c>
      <c r="P54" s="22">
        <v>96.193807673163178</v>
      </c>
      <c r="Q54" s="22">
        <v>88.650376780961267</v>
      </c>
      <c r="R54" s="22">
        <v>93.833083394734231</v>
      </c>
      <c r="S54" s="22">
        <v>96.577404237826727</v>
      </c>
      <c r="T54" s="22">
        <v>95.787774380767885</v>
      </c>
      <c r="U54" s="22">
        <v>94.714690671554806</v>
      </c>
    </row>
    <row r="55" spans="1:21" hidden="1">
      <c r="A55" s="20">
        <v>41061</v>
      </c>
      <c r="B55" s="22">
        <v>86.65472098257338</v>
      </c>
      <c r="C55" s="22">
        <v>91.495321489556218</v>
      </c>
      <c r="D55" s="22">
        <v>83.553475362039791</v>
      </c>
      <c r="E55" s="22">
        <v>89.114918377235128</v>
      </c>
      <c r="F55" s="22">
        <v>83.926448107015801</v>
      </c>
      <c r="G55" s="22">
        <v>79.569467524777352</v>
      </c>
      <c r="H55" s="22">
        <v>90.49996467594957</v>
      </c>
      <c r="I55" s="22">
        <v>91.579872321302133</v>
      </c>
      <c r="J55" s="22">
        <v>86.113820471190962</v>
      </c>
      <c r="L55" s="20">
        <v>41061</v>
      </c>
      <c r="M55" s="22">
        <v>92.772689991940155</v>
      </c>
      <c r="N55" s="22">
        <v>94.453436921024888</v>
      </c>
      <c r="O55" s="22">
        <v>91.408340949558493</v>
      </c>
      <c r="P55" s="22">
        <v>93.348572721852975</v>
      </c>
      <c r="Q55" s="22">
        <v>87.259179572165579</v>
      </c>
      <c r="R55" s="22">
        <v>90.821219441373984</v>
      </c>
      <c r="S55" s="22">
        <v>95.583831640019142</v>
      </c>
      <c r="T55" s="22">
        <v>95.315374474258476</v>
      </c>
      <c r="U55" s="22">
        <v>92.1978609926594</v>
      </c>
    </row>
    <row r="56" spans="1:21" hidden="1">
      <c r="A56" s="20">
        <v>41091</v>
      </c>
      <c r="B56" s="22">
        <v>88.533701232503503</v>
      </c>
      <c r="C56" s="22">
        <v>90.09255413479282</v>
      </c>
      <c r="D56" s="22">
        <v>88.726428394176764</v>
      </c>
      <c r="E56" s="22">
        <v>88.303028913779244</v>
      </c>
      <c r="F56" s="22">
        <v>80.479943233937547</v>
      </c>
      <c r="G56" s="22">
        <v>92.007324381163798</v>
      </c>
      <c r="H56" s="22">
        <v>94.075297117894635</v>
      </c>
      <c r="I56" s="22">
        <v>97.344131909243174</v>
      </c>
      <c r="J56" s="22">
        <v>88.516110459796494</v>
      </c>
      <c r="L56" s="20">
        <v>41091</v>
      </c>
      <c r="M56" s="22">
        <v>92.063528253616695</v>
      </c>
      <c r="N56" s="22">
        <v>94.538774401504682</v>
      </c>
      <c r="O56" s="22">
        <v>92.096344207650276</v>
      </c>
      <c r="P56" s="22">
        <v>93.044507414516346</v>
      </c>
      <c r="Q56" s="22">
        <v>89.952553176018327</v>
      </c>
      <c r="R56" s="22">
        <v>90.694590271213926</v>
      </c>
      <c r="S56" s="22">
        <v>96.549680869931464</v>
      </c>
      <c r="T56" s="22">
        <v>96.590858840014135</v>
      </c>
      <c r="U56" s="22">
        <v>92.545924524892982</v>
      </c>
    </row>
    <row r="57" spans="1:21" hidden="1">
      <c r="A57" s="20">
        <v>41122</v>
      </c>
      <c r="B57" s="22">
        <v>86.960281718593308</v>
      </c>
      <c r="C57" s="22">
        <v>92.286892553805771</v>
      </c>
      <c r="D57" s="22">
        <v>88.175883130620178</v>
      </c>
      <c r="E57" s="22">
        <v>91.359614092803582</v>
      </c>
      <c r="F57" s="22">
        <v>90.256618926958282</v>
      </c>
      <c r="G57" s="22">
        <v>91.902626880727752</v>
      </c>
      <c r="H57" s="22">
        <v>95.099358333227244</v>
      </c>
      <c r="I57" s="22">
        <v>94.345173158124354</v>
      </c>
      <c r="J57" s="22">
        <v>89.576841961379444</v>
      </c>
      <c r="L57" s="20">
        <v>41122</v>
      </c>
      <c r="M57" s="22">
        <v>94.296599294198145</v>
      </c>
      <c r="N57" s="22">
        <v>96.700041752502884</v>
      </c>
      <c r="O57" s="22">
        <v>95.850301397607666</v>
      </c>
      <c r="P57" s="22">
        <v>95.298664606404458</v>
      </c>
      <c r="Q57" s="22">
        <v>96.504429059898314</v>
      </c>
      <c r="R57" s="22">
        <v>93.590031791126194</v>
      </c>
      <c r="S57" s="22">
        <v>99.612079853757137</v>
      </c>
      <c r="T57" s="22">
        <v>99.299482879090348</v>
      </c>
      <c r="U57" s="22">
        <v>95.765326046430488</v>
      </c>
    </row>
    <row r="58" spans="1:21" hidden="1">
      <c r="A58" s="20">
        <v>41153</v>
      </c>
      <c r="B58" s="22">
        <v>97.735294494630381</v>
      </c>
      <c r="C58" s="22">
        <v>99.356468394116561</v>
      </c>
      <c r="D58" s="22">
        <v>102.27401438704476</v>
      </c>
      <c r="E58" s="22">
        <v>96.93641774797274</v>
      </c>
      <c r="F58" s="22">
        <v>103.57108569979796</v>
      </c>
      <c r="G58" s="22">
        <v>92.223434953456078</v>
      </c>
      <c r="H58" s="22">
        <v>106.21416232982168</v>
      </c>
      <c r="I58" s="22">
        <v>95.624847900497898</v>
      </c>
      <c r="J58" s="22">
        <v>99.568588423415775</v>
      </c>
      <c r="L58" s="20">
        <v>41153</v>
      </c>
      <c r="M58" s="22">
        <v>98.136750691213948</v>
      </c>
      <c r="N58" s="22">
        <v>100.0605270224515</v>
      </c>
      <c r="O58" s="22">
        <v>101.81957522845188</v>
      </c>
      <c r="P58" s="22">
        <v>99.001295570504951</v>
      </c>
      <c r="Q58" s="22">
        <v>104.81887703002033</v>
      </c>
      <c r="R58" s="22">
        <v>98.722501818604229</v>
      </c>
      <c r="S58" s="22">
        <v>103.92303509125429</v>
      </c>
      <c r="T58" s="22">
        <v>102.71581615723679</v>
      </c>
      <c r="U58" s="22">
        <v>100.61070137596776</v>
      </c>
    </row>
    <row r="59" spans="1:21" hidden="1">
      <c r="A59" s="20">
        <v>41183</v>
      </c>
      <c r="B59" s="22">
        <v>111.36938621728541</v>
      </c>
      <c r="C59" s="22">
        <v>111.27294148225455</v>
      </c>
      <c r="D59" s="22">
        <v>115.49376667183364</v>
      </c>
      <c r="E59" s="22">
        <v>110.29352940990063</v>
      </c>
      <c r="F59" s="22">
        <v>124.70170529054934</v>
      </c>
      <c r="G59" s="22">
        <v>104.38138153151203</v>
      </c>
      <c r="H59" s="22">
        <v>111.02629587843704</v>
      </c>
      <c r="I59" s="22">
        <v>118.36458965229673</v>
      </c>
      <c r="J59" s="22">
        <v>114.23039656540637</v>
      </c>
      <c r="L59" s="20">
        <v>41183</v>
      </c>
      <c r="M59" s="22">
        <v>101.77945676657765</v>
      </c>
      <c r="N59" s="22">
        <v>103.34079138225567</v>
      </c>
      <c r="O59" s="22">
        <v>108.39979551244446</v>
      </c>
      <c r="P59" s="22">
        <v>102.76553183427239</v>
      </c>
      <c r="Q59" s="22">
        <v>112.38537476795432</v>
      </c>
      <c r="R59" s="22">
        <v>104.3853590210627</v>
      </c>
      <c r="S59" s="22">
        <v>107.67619867244929</v>
      </c>
      <c r="T59" s="22">
        <v>106.23242729086509</v>
      </c>
      <c r="U59" s="22">
        <v>105.34665166585636</v>
      </c>
    </row>
    <row r="60" spans="1:21" hidden="1">
      <c r="A60" s="20">
        <v>41214</v>
      </c>
      <c r="B60" s="22">
        <v>107.2224253318596</v>
      </c>
      <c r="C60" s="22">
        <v>106.70246268581455</v>
      </c>
      <c r="D60" s="22">
        <v>118.60296573682578</v>
      </c>
      <c r="E60" s="22">
        <v>110.09145394157613</v>
      </c>
      <c r="F60" s="22">
        <v>123.36997520728042</v>
      </c>
      <c r="G60" s="22">
        <v>110.56795505473178</v>
      </c>
      <c r="H60" s="22">
        <v>113.420252325546</v>
      </c>
      <c r="I60" s="22">
        <v>106.77194843461632</v>
      </c>
      <c r="J60" s="22">
        <v>112.67689650238997</v>
      </c>
      <c r="L60" s="20">
        <v>41214</v>
      </c>
      <c r="M60" s="22">
        <v>104.02378537399912</v>
      </c>
      <c r="N60" s="22">
        <v>105.74388165987384</v>
      </c>
      <c r="O60" s="22">
        <v>113.9266587349598</v>
      </c>
      <c r="P60" s="22">
        <v>105.73371508495893</v>
      </c>
      <c r="Q60" s="22">
        <v>117.50857538680322</v>
      </c>
      <c r="R60" s="22">
        <v>109.13326895031075</v>
      </c>
      <c r="S60" s="22">
        <v>109.54448531380412</v>
      </c>
      <c r="T60" s="22">
        <v>109.11406366614132</v>
      </c>
      <c r="U60" s="22">
        <v>108.71449906615669</v>
      </c>
    </row>
    <row r="61" spans="1:21" hidden="1">
      <c r="A61" s="20">
        <v>41244</v>
      </c>
      <c r="B61" s="22">
        <v>103.36460807447993</v>
      </c>
      <c r="C61" s="22">
        <v>107.73973084284887</v>
      </c>
      <c r="D61" s="22">
        <v>116.60042643815645</v>
      </c>
      <c r="E61" s="22">
        <v>106.20145607123071</v>
      </c>
      <c r="F61" s="22">
        <v>117.59995665161414</v>
      </c>
      <c r="G61" s="22">
        <v>128.69830921980144</v>
      </c>
      <c r="H61" s="22">
        <v>108.79164182507137</v>
      </c>
      <c r="I61" s="22">
        <v>111.30241621412205</v>
      </c>
      <c r="J61" s="22">
        <v>109.48137761601492</v>
      </c>
      <c r="L61" s="20">
        <v>41244</v>
      </c>
      <c r="M61" s="22">
        <v>104.80980457931108</v>
      </c>
      <c r="N61" s="22">
        <v>107.41609741537448</v>
      </c>
      <c r="O61" s="22">
        <v>117.58536447482926</v>
      </c>
      <c r="P61" s="22">
        <v>107.94387299756896</v>
      </c>
      <c r="Q61" s="22">
        <v>120.2898711633062</v>
      </c>
      <c r="R61" s="22">
        <v>112.0458459626563</v>
      </c>
      <c r="S61" s="22">
        <v>110.01389238396024</v>
      </c>
      <c r="T61" s="22">
        <v>111.18138883602202</v>
      </c>
      <c r="U61" s="22">
        <v>110.60110296439596</v>
      </c>
    </row>
    <row r="62" spans="1:21" hidden="1">
      <c r="A62" s="20">
        <v>41275</v>
      </c>
      <c r="B62" s="22">
        <v>97.073070100871959</v>
      </c>
      <c r="C62" s="22">
        <v>100.60619881213842</v>
      </c>
      <c r="D62" s="22">
        <v>113.53205464810449</v>
      </c>
      <c r="E62" s="22">
        <v>100.86502326972042</v>
      </c>
      <c r="F62" s="22">
        <v>115.20526987734124</v>
      </c>
      <c r="G62" s="22">
        <v>99.929682918998324</v>
      </c>
      <c r="H62" s="22">
        <v>107.021682205817</v>
      </c>
      <c r="I62" s="22">
        <v>107.53462032285654</v>
      </c>
      <c r="J62" s="22">
        <v>103.65873818303038</v>
      </c>
      <c r="L62" s="20">
        <v>41275</v>
      </c>
      <c r="M62" s="22">
        <v>105.30979464627168</v>
      </c>
      <c r="N62" s="22">
        <v>109.12211275785155</v>
      </c>
      <c r="O62" s="22">
        <v>120.05136366825882</v>
      </c>
      <c r="P62" s="22">
        <v>110.02450623849629</v>
      </c>
      <c r="Q62" s="22">
        <v>122.24415174856415</v>
      </c>
      <c r="R62" s="22">
        <v>113.41127872992874</v>
      </c>
      <c r="S62" s="22">
        <v>110.08521362847578</v>
      </c>
      <c r="T62" s="22">
        <v>113.37336029043988</v>
      </c>
      <c r="U62" s="22">
        <v>112.0566239813293</v>
      </c>
    </row>
    <row r="63" spans="1:21" hidden="1">
      <c r="A63" s="20">
        <v>41306</v>
      </c>
      <c r="B63" s="22">
        <v>102.74336021703041</v>
      </c>
      <c r="C63" s="22">
        <v>109.83831560034818</v>
      </c>
      <c r="D63" s="22">
        <v>118.94949893905668</v>
      </c>
      <c r="E63" s="22">
        <v>109.97847376512821</v>
      </c>
      <c r="F63" s="22">
        <v>116.35206583058739</v>
      </c>
      <c r="G63" s="22">
        <v>105.6552923675478</v>
      </c>
      <c r="H63" s="22">
        <v>106.07183068607662</v>
      </c>
      <c r="I63" s="22">
        <v>116.27018913255249</v>
      </c>
      <c r="J63" s="22">
        <v>109.98876810759906</v>
      </c>
      <c r="L63" s="20">
        <v>41306</v>
      </c>
      <c r="M63" s="22">
        <v>106.79844184436705</v>
      </c>
      <c r="N63" s="22">
        <v>111.58377083167362</v>
      </c>
      <c r="O63" s="22">
        <v>122.42414248551168</v>
      </c>
      <c r="P63" s="22">
        <v>112.66759666627178</v>
      </c>
      <c r="Q63" s="22">
        <v>125.31666738526373</v>
      </c>
      <c r="R63" s="22">
        <v>114.42412548434622</v>
      </c>
      <c r="S63" s="22">
        <v>111.15770687388047</v>
      </c>
      <c r="T63" s="22">
        <v>116.36829026419397</v>
      </c>
      <c r="U63" s="22">
        <v>114.2591677347814</v>
      </c>
    </row>
    <row r="64" spans="1:21" hidden="1">
      <c r="A64" s="20">
        <v>41334</v>
      </c>
      <c r="B64" s="22">
        <v>108.47067012545199</v>
      </c>
      <c r="C64" s="22">
        <v>113.96853972352629</v>
      </c>
      <c r="D64" s="22">
        <v>125.84988853303084</v>
      </c>
      <c r="E64" s="22">
        <v>117.87738736372103</v>
      </c>
      <c r="F64" s="22">
        <v>130.79099107313021</v>
      </c>
      <c r="G64" s="22">
        <v>118.02631702323143</v>
      </c>
      <c r="H64" s="22">
        <v>111.74700154340147</v>
      </c>
      <c r="I64" s="22">
        <v>115.62490227182214</v>
      </c>
      <c r="J64" s="22">
        <v>117.19353892824709</v>
      </c>
      <c r="L64" s="20">
        <v>41334</v>
      </c>
      <c r="M64" s="22">
        <v>109.98497303599855</v>
      </c>
      <c r="N64" s="22">
        <v>115.26198816621927</v>
      </c>
      <c r="O64" s="22">
        <v>125.68113848587844</v>
      </c>
      <c r="P64" s="22">
        <v>116.51247339208611</v>
      </c>
      <c r="Q64" s="22">
        <v>131.26145683369671</v>
      </c>
      <c r="R64" s="22">
        <v>115.51554774561022</v>
      </c>
      <c r="S64" s="22">
        <v>114.15198909249217</v>
      </c>
      <c r="T64" s="22">
        <v>120.33221313070391</v>
      </c>
      <c r="U64" s="22">
        <v>117.98138505548388</v>
      </c>
    </row>
    <row r="65" spans="1:21" hidden="1">
      <c r="A65" s="20">
        <v>41365</v>
      </c>
      <c r="B65" s="22">
        <v>118.00559809055815</v>
      </c>
      <c r="C65" s="22">
        <v>123.53272753357605</v>
      </c>
      <c r="D65" s="22">
        <v>133.56243950744258</v>
      </c>
      <c r="E65" s="22">
        <v>125.74040424299733</v>
      </c>
      <c r="F65" s="22">
        <v>142.82818459120656</v>
      </c>
      <c r="G65" s="22">
        <v>117.11815419551014</v>
      </c>
      <c r="H65" s="22">
        <v>121.24900864232502</v>
      </c>
      <c r="I65" s="22">
        <v>125.71990627524359</v>
      </c>
      <c r="J65" s="22">
        <v>127.17699549693235</v>
      </c>
      <c r="L65" s="20">
        <v>41365</v>
      </c>
      <c r="M65" s="22">
        <v>114.49708484523538</v>
      </c>
      <c r="N65" s="22">
        <v>119.73266036892258</v>
      </c>
      <c r="O65" s="22">
        <v>130.10783775733952</v>
      </c>
      <c r="P65" s="22">
        <v>121.50812176223324</v>
      </c>
      <c r="Q65" s="22">
        <v>140.31487099643306</v>
      </c>
      <c r="R65" s="22">
        <v>117.04832926767759</v>
      </c>
      <c r="S65" s="22">
        <v>118.76334834407677</v>
      </c>
      <c r="T65" s="22">
        <v>125.17702590276683</v>
      </c>
      <c r="U65" s="22">
        <v>123.07539572408605</v>
      </c>
    </row>
    <row r="66" spans="1:21" hidden="1">
      <c r="A66" s="20">
        <v>41395</v>
      </c>
      <c r="B66" s="22">
        <v>118.07817542552191</v>
      </c>
      <c r="C66" s="22">
        <v>124.04713984208651</v>
      </c>
      <c r="D66" s="22">
        <v>132.2601850765559</v>
      </c>
      <c r="E66" s="22">
        <v>123.79428114998016</v>
      </c>
      <c r="F66" s="22">
        <v>150.21616657505012</v>
      </c>
      <c r="G66" s="22">
        <v>119.22660543018297</v>
      </c>
      <c r="H66" s="22">
        <v>120.49495884776411</v>
      </c>
      <c r="I66" s="22">
        <v>131.41268658275601</v>
      </c>
      <c r="J66" s="22">
        <v>127.24757348634232</v>
      </c>
      <c r="L66" s="20">
        <v>41395</v>
      </c>
      <c r="M66" s="22">
        <v>118.97036803727879</v>
      </c>
      <c r="N66" s="22">
        <v>124.11411448774426</v>
      </c>
      <c r="O66" s="22">
        <v>135.06118973910677</v>
      </c>
      <c r="P66" s="22">
        <v>126.90950217061012</v>
      </c>
      <c r="Q66" s="22">
        <v>151.10948175666181</v>
      </c>
      <c r="R66" s="22">
        <v>119.06485565020044</v>
      </c>
      <c r="S66" s="22">
        <v>123.78267564775072</v>
      </c>
      <c r="T66" s="22">
        <v>130.37291890545987</v>
      </c>
      <c r="U66" s="22">
        <v>128.48693623581306</v>
      </c>
    </row>
    <row r="67" spans="1:21" hidden="1">
      <c r="A67" s="20">
        <v>41426</v>
      </c>
      <c r="B67" s="22">
        <v>121.22164978516695</v>
      </c>
      <c r="C67" s="22">
        <v>124.46095725478222</v>
      </c>
      <c r="D67" s="22">
        <v>134.64538304429377</v>
      </c>
      <c r="E67" s="22">
        <v>127.05475756668679</v>
      </c>
      <c r="F67" s="22">
        <v>156.27218062899436</v>
      </c>
      <c r="G67" s="22">
        <v>120.61756060601014</v>
      </c>
      <c r="H67" s="22">
        <v>131.20683650960078</v>
      </c>
      <c r="I67" s="22">
        <v>139.37110856495312</v>
      </c>
      <c r="J67" s="22">
        <v>129.45583960235695</v>
      </c>
      <c r="L67" s="20">
        <v>41426</v>
      </c>
      <c r="M67" s="22">
        <v>122.30715879384067</v>
      </c>
      <c r="N67" s="22">
        <v>127.67171335695735</v>
      </c>
      <c r="O67" s="22">
        <v>139.92637896915676</v>
      </c>
      <c r="P67" s="22">
        <v>131.61664687592975</v>
      </c>
      <c r="Q67" s="22">
        <v>161.75712258503103</v>
      </c>
      <c r="R67" s="22">
        <v>121.02778027114927</v>
      </c>
      <c r="S67" s="22">
        <v>128.19027846019259</v>
      </c>
      <c r="T67" s="22">
        <v>135.45377773842105</v>
      </c>
      <c r="U67" s="22">
        <v>133.19130431804092</v>
      </c>
    </row>
    <row r="68" spans="1:21" hidden="1">
      <c r="A68" s="20">
        <v>41456</v>
      </c>
      <c r="B68" s="22">
        <v>124.59894061769113</v>
      </c>
      <c r="C68" s="22">
        <v>129.59278009404022</v>
      </c>
      <c r="D68" s="22">
        <v>147.6534268885714</v>
      </c>
      <c r="E68" s="22">
        <v>134.54718864199026</v>
      </c>
      <c r="F68" s="22">
        <v>168.79877206372961</v>
      </c>
      <c r="G68" s="22">
        <v>123.06640492291558</v>
      </c>
      <c r="H68" s="22">
        <v>133.56877933391308</v>
      </c>
      <c r="I68" s="22">
        <v>133.13317968808235</v>
      </c>
      <c r="J68" s="22">
        <v>137.34160425684533</v>
      </c>
      <c r="L68" s="20">
        <v>41456</v>
      </c>
      <c r="M68" s="22">
        <v>124.22103404510312</v>
      </c>
      <c r="N68" s="22">
        <v>130.17144860896002</v>
      </c>
      <c r="O68" s="22">
        <v>144.16373573369307</v>
      </c>
      <c r="P68" s="22">
        <v>135.14199069481873</v>
      </c>
      <c r="Q68" s="22">
        <v>170.48950913325544</v>
      </c>
      <c r="R68" s="22">
        <v>122.47094192409165</v>
      </c>
      <c r="S68" s="22">
        <v>131.27673452131208</v>
      </c>
      <c r="T68" s="22">
        <v>140.54511266043573</v>
      </c>
      <c r="U68" s="22">
        <v>136.69372624325581</v>
      </c>
    </row>
    <row r="69" spans="1:21" hidden="1">
      <c r="A69" s="20">
        <v>41487</v>
      </c>
      <c r="B69" s="22">
        <v>122.70396126755705</v>
      </c>
      <c r="C69" s="22">
        <v>131.43557824995906</v>
      </c>
      <c r="D69" s="22">
        <v>146.2049081029258</v>
      </c>
      <c r="E69" s="22">
        <v>141.40581674890177</v>
      </c>
      <c r="F69" s="22">
        <v>180.41762350849297</v>
      </c>
      <c r="G69" s="22">
        <v>115.98903875829475</v>
      </c>
      <c r="H69" s="22">
        <v>131.95928969600186</v>
      </c>
      <c r="I69" s="22">
        <v>140.48113336911319</v>
      </c>
      <c r="J69" s="22">
        <v>137.84691290390791</v>
      </c>
      <c r="L69" s="20">
        <v>41487</v>
      </c>
      <c r="M69" s="22">
        <v>124.77276723845469</v>
      </c>
      <c r="N69" s="22">
        <v>131.43103195544276</v>
      </c>
      <c r="O69" s="22">
        <v>147.34086962030969</v>
      </c>
      <c r="P69" s="22">
        <v>137.46843197718229</v>
      </c>
      <c r="Q69" s="22">
        <v>176.2727645275115</v>
      </c>
      <c r="R69" s="22">
        <v>123.31611049628253</v>
      </c>
      <c r="S69" s="22">
        <v>133.25237055551838</v>
      </c>
      <c r="T69" s="22">
        <v>145.53795905175394</v>
      </c>
      <c r="U69" s="22">
        <v>138.79951034625117</v>
      </c>
    </row>
    <row r="70" spans="1:21" hidden="1">
      <c r="A70" s="20">
        <v>41518</v>
      </c>
      <c r="B70" s="22">
        <v>121.4182900599825</v>
      </c>
      <c r="C70" s="22">
        <v>129.48633145144305</v>
      </c>
      <c r="D70" s="22">
        <v>146.97778921931481</v>
      </c>
      <c r="E70" s="22">
        <v>137.6271544537133</v>
      </c>
      <c r="F70" s="22">
        <v>179.405150602281</v>
      </c>
      <c r="G70" s="22">
        <v>123.36097640640051</v>
      </c>
      <c r="H70" s="22">
        <v>129.07748256582408</v>
      </c>
      <c r="I70" s="22">
        <v>150.26457257475806</v>
      </c>
      <c r="J70" s="22">
        <v>138.00919008926576</v>
      </c>
      <c r="L70" s="20">
        <v>41518</v>
      </c>
      <c r="M70" s="22">
        <v>124.56925459878374</v>
      </c>
      <c r="N70" s="22">
        <v>131.92477998763175</v>
      </c>
      <c r="O70" s="22">
        <v>149.42846050774509</v>
      </c>
      <c r="P70" s="22">
        <v>138.97441379690784</v>
      </c>
      <c r="Q70" s="22">
        <v>179.25663872257965</v>
      </c>
      <c r="R70" s="22">
        <v>124.18682902817066</v>
      </c>
      <c r="S70" s="22">
        <v>134.87034186953451</v>
      </c>
      <c r="T70" s="22">
        <v>150.42457897214069</v>
      </c>
      <c r="U70" s="22">
        <v>139.86848646110585</v>
      </c>
    </row>
    <row r="71" spans="1:21" hidden="1">
      <c r="A71" s="20">
        <v>41548</v>
      </c>
      <c r="B71" s="22">
        <v>124.25992748521901</v>
      </c>
      <c r="C71" s="22">
        <v>134.23616487713389</v>
      </c>
      <c r="D71" s="22">
        <v>151.88550999661169</v>
      </c>
      <c r="E71" s="22">
        <v>138.74786349291156</v>
      </c>
      <c r="F71" s="22">
        <v>178.52547651469709</v>
      </c>
      <c r="G71" s="22">
        <v>126.57171989863542</v>
      </c>
      <c r="H71" s="22">
        <v>136.75337179725912</v>
      </c>
      <c r="I71" s="22">
        <v>156.18648809095953</v>
      </c>
      <c r="J71" s="22">
        <v>140.75082361832523</v>
      </c>
      <c r="L71" s="20">
        <v>41548</v>
      </c>
      <c r="M71" s="22">
        <v>123.67678175076115</v>
      </c>
      <c r="N71" s="22">
        <v>131.46144310954699</v>
      </c>
      <c r="O71" s="22">
        <v>149.9196601825353</v>
      </c>
      <c r="P71" s="22">
        <v>139.55272971576477</v>
      </c>
      <c r="Q71" s="22">
        <v>179.55580175517417</v>
      </c>
      <c r="R71" s="22">
        <v>124.8482824096066</v>
      </c>
      <c r="S71" s="22">
        <v>136.59602212109613</v>
      </c>
      <c r="T71" s="22">
        <v>154.26630834461315</v>
      </c>
      <c r="U71" s="22">
        <v>139.71305958213944</v>
      </c>
    </row>
    <row r="72" spans="1:21" hidden="1">
      <c r="A72" s="20">
        <v>41579</v>
      </c>
      <c r="B72" s="22">
        <v>123.83650622041064</v>
      </c>
      <c r="C72" s="22">
        <v>130.21279898074761</v>
      </c>
      <c r="D72" s="22">
        <v>150.52767367440651</v>
      </c>
      <c r="E72" s="22">
        <v>136.1177319870302</v>
      </c>
      <c r="F72" s="22">
        <v>176.94258708962349</v>
      </c>
      <c r="G72" s="22">
        <v>125.85748386043151</v>
      </c>
      <c r="H72" s="22">
        <v>138.69534150785549</v>
      </c>
      <c r="I72" s="22">
        <v>159.14734889320232</v>
      </c>
      <c r="J72" s="22">
        <v>139.17977781581627</v>
      </c>
      <c r="L72" s="20">
        <v>41579</v>
      </c>
      <c r="M72" s="22">
        <v>122.02436054754784</v>
      </c>
      <c r="N72" s="22">
        <v>129.84035996227817</v>
      </c>
      <c r="O72" s="22">
        <v>148.50054872567304</v>
      </c>
      <c r="P72" s="22">
        <v>139.35550130477429</v>
      </c>
      <c r="Q72" s="22">
        <v>177.30352816388918</v>
      </c>
      <c r="R72" s="22">
        <v>124.82934780589233</v>
      </c>
      <c r="S72" s="22">
        <v>138.20774471604375</v>
      </c>
      <c r="T72" s="22">
        <v>156.15718148836908</v>
      </c>
      <c r="U72" s="22">
        <v>138.17439607100587</v>
      </c>
    </row>
    <row r="73" spans="1:21" hidden="1">
      <c r="A73" s="20">
        <v>41609</v>
      </c>
      <c r="B73" s="22">
        <v>116.63535095879614</v>
      </c>
      <c r="C73" s="22">
        <v>124.26591122607293</v>
      </c>
      <c r="D73" s="22">
        <v>141.68984079006469</v>
      </c>
      <c r="E73" s="22">
        <v>137.70288475788382</v>
      </c>
      <c r="F73" s="22">
        <v>163.90268577699206</v>
      </c>
      <c r="G73" s="22">
        <v>124.55523181986344</v>
      </c>
      <c r="H73" s="22">
        <v>136.64809884087018</v>
      </c>
      <c r="I73" s="22">
        <v>151.80126018661494</v>
      </c>
      <c r="J73" s="22">
        <v>131.93685330166522</v>
      </c>
      <c r="L73" s="20">
        <v>41609</v>
      </c>
      <c r="M73" s="22">
        <v>119.77588073607841</v>
      </c>
      <c r="N73" s="22">
        <v>127.74752314298499</v>
      </c>
      <c r="O73" s="22">
        <v>145.74038259431262</v>
      </c>
      <c r="P73" s="22">
        <v>138.92174098773049</v>
      </c>
      <c r="Q73" s="22">
        <v>173.65604511368929</v>
      </c>
      <c r="R73" s="22">
        <v>124.34284229459678</v>
      </c>
      <c r="S73" s="22">
        <v>139.62610922780584</v>
      </c>
      <c r="T73" s="22">
        <v>156.00893583670427</v>
      </c>
      <c r="U73" s="22">
        <v>135.76603993214843</v>
      </c>
    </row>
    <row r="74" spans="1:21" hidden="1">
      <c r="A74" s="20">
        <v>41640</v>
      </c>
      <c r="B74" s="22">
        <v>115.67923766568909</v>
      </c>
      <c r="C74" s="22">
        <v>124.72456411607982</v>
      </c>
      <c r="D74" s="22">
        <v>142.78582065619679</v>
      </c>
      <c r="E74" s="22">
        <v>138.63127028240393</v>
      </c>
      <c r="F74" s="22">
        <v>173.93641002838444</v>
      </c>
      <c r="G74" s="22">
        <v>119.81265191080716</v>
      </c>
      <c r="H74" s="22">
        <v>145.24806034396832</v>
      </c>
      <c r="I74" s="22">
        <v>156.8642494608066</v>
      </c>
      <c r="J74" s="22">
        <v>132.44515207721651</v>
      </c>
      <c r="L74" s="20">
        <v>41640</v>
      </c>
      <c r="M74" s="22">
        <v>117.69236808504959</v>
      </c>
      <c r="N74" s="22">
        <v>126.44709199605227</v>
      </c>
      <c r="O74" s="22">
        <v>143.00019304041092</v>
      </c>
      <c r="P74" s="22">
        <v>139.19238669986328</v>
      </c>
      <c r="Q74" s="22">
        <v>170.43689524524552</v>
      </c>
      <c r="R74" s="22">
        <v>123.88697699126058</v>
      </c>
      <c r="S74" s="22">
        <v>140.64149714460831</v>
      </c>
      <c r="T74" s="22">
        <v>154.6385564448637</v>
      </c>
      <c r="U74" s="22">
        <v>133.68572451205597</v>
      </c>
    </row>
    <row r="75" spans="1:21" hidden="1">
      <c r="A75" s="20">
        <v>41671</v>
      </c>
      <c r="B75" s="22">
        <v>118.9066108946832</v>
      </c>
      <c r="C75" s="22">
        <v>129.75936638122204</v>
      </c>
      <c r="D75" s="22">
        <v>143.52030275224149</v>
      </c>
      <c r="E75" s="22">
        <v>141.43546814686027</v>
      </c>
      <c r="F75" s="22">
        <v>171.86865182248724</v>
      </c>
      <c r="G75" s="22">
        <v>120.45091915828723</v>
      </c>
      <c r="H75" s="22">
        <v>141.99919625622903</v>
      </c>
      <c r="I75" s="22">
        <v>151.32164237063765</v>
      </c>
      <c r="J75" s="22">
        <v>134.93370885861393</v>
      </c>
      <c r="L75" s="20">
        <v>41671</v>
      </c>
      <c r="M75" s="22">
        <v>116.39690628423772</v>
      </c>
      <c r="N75" s="22">
        <v>126.79136550818235</v>
      </c>
      <c r="O75" s="22">
        <v>141.4343208171689</v>
      </c>
      <c r="P75" s="22">
        <v>140.60906823233137</v>
      </c>
      <c r="Q75" s="22">
        <v>168.97330926490835</v>
      </c>
      <c r="R75" s="22">
        <v>124.20079419617613</v>
      </c>
      <c r="S75" s="22">
        <v>141.70119933964281</v>
      </c>
      <c r="T75" s="22">
        <v>153.00890602726261</v>
      </c>
      <c r="U75" s="22">
        <v>132.84518454269377</v>
      </c>
    </row>
    <row r="76" spans="1:21" hidden="1">
      <c r="A76" s="20">
        <v>41699</v>
      </c>
      <c r="B76" s="22">
        <v>108.16829449088941</v>
      </c>
      <c r="C76" s="22">
        <v>117.28766248517172</v>
      </c>
      <c r="D76" s="22">
        <v>131.43409783557473</v>
      </c>
      <c r="E76" s="22">
        <v>135.7341050268291</v>
      </c>
      <c r="F76" s="22">
        <v>155.74661997465594</v>
      </c>
      <c r="G76" s="22">
        <v>126.38859348284723</v>
      </c>
      <c r="H76" s="22">
        <v>137.77822045539165</v>
      </c>
      <c r="I76" s="22">
        <v>140.117566011778</v>
      </c>
      <c r="J76" s="22">
        <v>123.53308132522103</v>
      </c>
      <c r="L76" s="20">
        <v>41699</v>
      </c>
      <c r="M76" s="22">
        <v>116.25427330544751</v>
      </c>
      <c r="N76" s="22">
        <v>128.77197579952849</v>
      </c>
      <c r="O76" s="22">
        <v>141.62643533988808</v>
      </c>
      <c r="P76" s="22">
        <v>142.90799526307489</v>
      </c>
      <c r="Q76" s="22">
        <v>169.51574129471203</v>
      </c>
      <c r="R76" s="22">
        <v>126.08512680875394</v>
      </c>
      <c r="S76" s="22">
        <v>143.68920862798583</v>
      </c>
      <c r="T76" s="22">
        <v>152.29082053629085</v>
      </c>
      <c r="U76" s="22">
        <v>133.54096939685098</v>
      </c>
    </row>
    <row r="77" spans="1:21" hidden="1">
      <c r="A77" s="20">
        <v>41730</v>
      </c>
      <c r="B77" s="22">
        <v>115.5847473036935</v>
      </c>
      <c r="C77" s="22">
        <v>129.96380231839453</v>
      </c>
      <c r="D77" s="22">
        <v>142.57451278100569</v>
      </c>
      <c r="E77" s="22">
        <v>145.48123821036569</v>
      </c>
      <c r="F77" s="22">
        <v>168.01263535099395</v>
      </c>
      <c r="G77" s="22">
        <v>123.70491747183981</v>
      </c>
      <c r="H77" s="22">
        <v>141.47958719044351</v>
      </c>
      <c r="I77" s="22">
        <v>151.98345165021439</v>
      </c>
      <c r="J77" s="22">
        <v>134.15473569396707</v>
      </c>
      <c r="L77" s="20">
        <v>41730</v>
      </c>
      <c r="M77" s="22">
        <v>117.17200795439319</v>
      </c>
      <c r="N77" s="22">
        <v>131.68497380698881</v>
      </c>
      <c r="O77" s="22">
        <v>143.74505502570813</v>
      </c>
      <c r="P77" s="22">
        <v>145.33082844396955</v>
      </c>
      <c r="Q77" s="22">
        <v>171.48154675089066</v>
      </c>
      <c r="R77" s="22">
        <v>129.76316864092482</v>
      </c>
      <c r="S77" s="22">
        <v>147.16359101577657</v>
      </c>
      <c r="T77" s="22">
        <v>152.75732609830408</v>
      </c>
      <c r="U77" s="22">
        <v>135.4778473110004</v>
      </c>
    </row>
    <row r="78" spans="1:21" hidden="1">
      <c r="A78" s="20">
        <v>41760</v>
      </c>
      <c r="B78" s="22">
        <v>118.97852294967525</v>
      </c>
      <c r="C78" s="22">
        <v>142.96856605181881</v>
      </c>
      <c r="D78" s="22">
        <v>148.72696404669796</v>
      </c>
      <c r="E78" s="22">
        <v>147.32915015540559</v>
      </c>
      <c r="F78" s="22">
        <v>177.25040082880059</v>
      </c>
      <c r="G78" s="22">
        <v>134.93773987159449</v>
      </c>
      <c r="H78" s="22">
        <v>151.9579636242247</v>
      </c>
      <c r="I78" s="22">
        <v>160.9168731462064</v>
      </c>
      <c r="J78" s="22">
        <v>140.54423947601705</v>
      </c>
      <c r="L78" s="20">
        <v>41760</v>
      </c>
      <c r="M78" s="22">
        <v>118.45437462069721</v>
      </c>
      <c r="N78" s="22">
        <v>134.35361858485183</v>
      </c>
      <c r="O78" s="22">
        <v>147.11655624831249</v>
      </c>
      <c r="P78" s="22">
        <v>147.21752914549796</v>
      </c>
      <c r="Q78" s="22">
        <v>173.57073081569095</v>
      </c>
      <c r="R78" s="22">
        <v>134.14111573771717</v>
      </c>
      <c r="S78" s="22">
        <v>151.51060605946117</v>
      </c>
      <c r="T78" s="22">
        <v>153.88808155637247</v>
      </c>
      <c r="U78" s="22">
        <v>137.7207777621131</v>
      </c>
    </row>
    <row r="79" spans="1:21" hidden="1">
      <c r="A79" s="20">
        <v>41791</v>
      </c>
      <c r="B79" s="22">
        <v>121.83102268949364</v>
      </c>
      <c r="C79" s="22">
        <v>135.58742892741671</v>
      </c>
      <c r="D79" s="22">
        <v>152.23364822264261</v>
      </c>
      <c r="E79" s="22">
        <v>151.25616427674797</v>
      </c>
      <c r="F79" s="22">
        <v>177.43288614351596</v>
      </c>
      <c r="G79" s="22">
        <v>136.84563051247784</v>
      </c>
      <c r="H79" s="22">
        <v>150.5682900015704</v>
      </c>
      <c r="I79" s="22">
        <v>152.30170640218731</v>
      </c>
      <c r="J79" s="22">
        <v>140.98958408060017</v>
      </c>
      <c r="L79" s="20">
        <v>41791</v>
      </c>
      <c r="M79" s="22">
        <v>119.10695399326244</v>
      </c>
      <c r="N79" s="22">
        <v>135.63776114677705</v>
      </c>
      <c r="O79" s="22">
        <v>150.73866673490872</v>
      </c>
      <c r="P79" s="22">
        <v>148.12759491472934</v>
      </c>
      <c r="Q79" s="22">
        <v>174.42172964087789</v>
      </c>
      <c r="R79" s="22">
        <v>137.71672274680603</v>
      </c>
      <c r="S79" s="22">
        <v>155.27683851530588</v>
      </c>
      <c r="T79" s="22">
        <v>154.60554276740993</v>
      </c>
      <c r="U79" s="22">
        <v>139.20214350519123</v>
      </c>
    </row>
    <row r="80" spans="1:21" hidden="1">
      <c r="A80" s="20">
        <v>41821</v>
      </c>
      <c r="B80" s="22">
        <v>118.16654580052138</v>
      </c>
      <c r="C80" s="22">
        <v>135.04133871584912</v>
      </c>
      <c r="D80" s="22">
        <v>153.81368779674665</v>
      </c>
      <c r="E80" s="22">
        <v>148.18695892241652</v>
      </c>
      <c r="F80" s="22">
        <v>174.50462897837923</v>
      </c>
      <c r="G80" s="22">
        <v>140.63598221120145</v>
      </c>
      <c r="H80" s="22">
        <v>170.36975566885388</v>
      </c>
      <c r="I80" s="22">
        <v>148.70412507442549</v>
      </c>
      <c r="J80" s="22">
        <v>139.2332252812615</v>
      </c>
      <c r="L80" s="20">
        <v>41821</v>
      </c>
      <c r="M80" s="22">
        <v>118.58921173410917</v>
      </c>
      <c r="N80" s="22">
        <v>135.29589225401497</v>
      </c>
      <c r="O80" s="22">
        <v>153.73416153274914</v>
      </c>
      <c r="P80" s="22">
        <v>148.14179179069785</v>
      </c>
      <c r="Q80" s="22">
        <v>173.79113987547387</v>
      </c>
      <c r="R80" s="22">
        <v>139.21034332627346</v>
      </c>
      <c r="S80" s="22">
        <v>157.09671126586218</v>
      </c>
      <c r="T80" s="22">
        <v>153.93126569565723</v>
      </c>
      <c r="U80" s="22">
        <v>139.4281069918685</v>
      </c>
    </row>
    <row r="81" spans="1:21" hidden="1">
      <c r="A81" s="20">
        <v>41852</v>
      </c>
      <c r="B81" s="22">
        <v>115.96569956783173</v>
      </c>
      <c r="C81" s="22">
        <v>130.43043319619349</v>
      </c>
      <c r="D81" s="22">
        <v>153.65423241161761</v>
      </c>
      <c r="E81" s="22">
        <v>144.03128045533853</v>
      </c>
      <c r="F81" s="22">
        <v>170.9101567015675</v>
      </c>
      <c r="G81" s="22">
        <v>142.1284815196247</v>
      </c>
      <c r="H81" s="22">
        <v>155.82615962005903</v>
      </c>
      <c r="I81" s="22">
        <v>154.37153146359225</v>
      </c>
      <c r="J81" s="22">
        <v>136.58675684443091</v>
      </c>
      <c r="L81" s="20">
        <v>41852</v>
      </c>
      <c r="M81" s="22">
        <v>116.90246819040499</v>
      </c>
      <c r="N81" s="22">
        <v>133.64585284727491</v>
      </c>
      <c r="O81" s="22">
        <v>155.51036825779124</v>
      </c>
      <c r="P81" s="22">
        <v>147.44845599002343</v>
      </c>
      <c r="Q81" s="22">
        <v>172.16519192631623</v>
      </c>
      <c r="R81" s="22">
        <v>138.25211293129519</v>
      </c>
      <c r="S81" s="22">
        <v>156.64763165030635</v>
      </c>
      <c r="T81" s="22">
        <v>151.26426023448485</v>
      </c>
      <c r="U81" s="22">
        <v>138.3977771322547</v>
      </c>
    </row>
    <row r="82" spans="1:21" hidden="1">
      <c r="A82" s="20">
        <v>41883</v>
      </c>
      <c r="B82" s="22">
        <v>111.74232568459659</v>
      </c>
      <c r="C82" s="22">
        <v>128.43288599071937</v>
      </c>
      <c r="D82" s="22">
        <v>154.47834445119261</v>
      </c>
      <c r="E82" s="22">
        <v>142.15979126563127</v>
      </c>
      <c r="F82" s="22">
        <v>165.89127120453659</v>
      </c>
      <c r="G82" s="22">
        <v>133.88642765329396</v>
      </c>
      <c r="H82" s="22">
        <v>152.26209575611281</v>
      </c>
      <c r="I82" s="22">
        <v>147.51303376647445</v>
      </c>
      <c r="J82" s="22">
        <v>133.37113172280829</v>
      </c>
      <c r="L82" s="20">
        <v>41883</v>
      </c>
      <c r="M82" s="22">
        <v>114.38770637818772</v>
      </c>
      <c r="N82" s="22">
        <v>131.31417997514058</v>
      </c>
      <c r="O82" s="22">
        <v>156.04679178890515</v>
      </c>
      <c r="P82" s="22">
        <v>146.66062996376249</v>
      </c>
      <c r="Q82" s="22">
        <v>170.32836542836444</v>
      </c>
      <c r="R82" s="22">
        <v>135.89933244323609</v>
      </c>
      <c r="S82" s="22">
        <v>154.54011493373633</v>
      </c>
      <c r="T82" s="22">
        <v>147.43479452684559</v>
      </c>
      <c r="U82" s="22">
        <v>136.49648784319515</v>
      </c>
    </row>
    <row r="83" spans="1:21" hidden="1">
      <c r="A83" s="20">
        <v>41913</v>
      </c>
      <c r="B83" s="22">
        <v>109.82439417543949</v>
      </c>
      <c r="C83" s="22">
        <v>127.92144507562126</v>
      </c>
      <c r="D83" s="22">
        <v>155.54822955860726</v>
      </c>
      <c r="E83" s="22">
        <v>145.46095016828019</v>
      </c>
      <c r="F83" s="22">
        <v>161.50608617981825</v>
      </c>
      <c r="G83" s="22">
        <v>128.04214207708554</v>
      </c>
      <c r="H83" s="22">
        <v>145.19842429437352</v>
      </c>
      <c r="I83" s="22">
        <v>142.85958603612838</v>
      </c>
      <c r="J83" s="22">
        <v>132.66348047539211</v>
      </c>
      <c r="L83" s="20">
        <v>41913</v>
      </c>
      <c r="M83" s="22">
        <v>111.57578892276314</v>
      </c>
      <c r="N83" s="22">
        <v>128.92857419624812</v>
      </c>
      <c r="O83" s="22">
        <v>155.73095275402665</v>
      </c>
      <c r="P83" s="22">
        <v>146.26203505520178</v>
      </c>
      <c r="Q83" s="22">
        <v>169.64050249014977</v>
      </c>
      <c r="R83" s="22">
        <v>133.29218123190836</v>
      </c>
      <c r="S83" s="22">
        <v>151.54415849278516</v>
      </c>
      <c r="T83" s="22">
        <v>143.71523352371494</v>
      </c>
      <c r="U83" s="22">
        <v>134.33795481537231</v>
      </c>
    </row>
    <row r="84" spans="1:21" hidden="1">
      <c r="A84" s="20">
        <v>41944</v>
      </c>
      <c r="B84" s="22">
        <v>107.45800803475205</v>
      </c>
      <c r="C84" s="22">
        <v>126.6017826083593</v>
      </c>
      <c r="D84" s="22">
        <v>155.42118405165658</v>
      </c>
      <c r="E84" s="22">
        <v>147.13027136638354</v>
      </c>
      <c r="F84" s="22">
        <v>169.68417792011107</v>
      </c>
      <c r="G84" s="22">
        <v>126.90299061122057</v>
      </c>
      <c r="H84" s="22">
        <v>146.3801641420896</v>
      </c>
      <c r="I84" s="22">
        <v>133.95825122582147</v>
      </c>
      <c r="J84" s="22">
        <v>131.88008122855607</v>
      </c>
      <c r="L84" s="20">
        <v>41944</v>
      </c>
      <c r="M84" s="22">
        <v>109.07004694088207</v>
      </c>
      <c r="N84" s="22">
        <v>126.90344380850134</v>
      </c>
      <c r="O84" s="22">
        <v>155.16143455085668</v>
      </c>
      <c r="P84" s="22">
        <v>146.43006951051117</v>
      </c>
      <c r="Q84" s="22">
        <v>171.22718227779697</v>
      </c>
      <c r="R84" s="22">
        <v>131.34358883647741</v>
      </c>
      <c r="S84" s="22">
        <v>149.66722030962146</v>
      </c>
      <c r="T84" s="22">
        <v>140.6385812343716</v>
      </c>
      <c r="U84" s="22">
        <v>132.54317363987542</v>
      </c>
    </row>
    <row r="85" spans="1:21" hidden="1">
      <c r="A85" s="20">
        <v>41974</v>
      </c>
      <c r="B85" s="22">
        <v>106.87792511147947</v>
      </c>
      <c r="C85" s="22">
        <v>125.90472882103569</v>
      </c>
      <c r="D85" s="22">
        <v>150.61513780268859</v>
      </c>
      <c r="E85" s="22">
        <v>146.97657632084557</v>
      </c>
      <c r="F85" s="22">
        <v>178.54097004519897</v>
      </c>
      <c r="G85" s="22">
        <v>126.58119777762226</v>
      </c>
      <c r="H85" s="22">
        <v>149.52770877935953</v>
      </c>
      <c r="I85" s="22">
        <v>133.71193201713791</v>
      </c>
      <c r="J85" s="22">
        <v>130.9363049840903</v>
      </c>
      <c r="L85" s="20">
        <v>41974</v>
      </c>
      <c r="M85" s="22">
        <v>106.91159754357858</v>
      </c>
      <c r="N85" s="22">
        <v>124.88170208667297</v>
      </c>
      <c r="O85" s="22">
        <v>154.45705817515628</v>
      </c>
      <c r="P85" s="22">
        <v>146.90828620632109</v>
      </c>
      <c r="Q85" s="22">
        <v>174.89371848739265</v>
      </c>
      <c r="R85" s="22">
        <v>130.71974072063998</v>
      </c>
      <c r="S85" s="22">
        <v>150.59760967558276</v>
      </c>
      <c r="T85" s="22">
        <v>137.83629514336801</v>
      </c>
      <c r="U85" s="22">
        <v>131.06624325521972</v>
      </c>
    </row>
    <row r="86" spans="1:21" hidden="1">
      <c r="A86" s="20">
        <v>42005</v>
      </c>
      <c r="B86" s="22">
        <v>104.67281637702438</v>
      </c>
      <c r="C86" s="22">
        <v>122.37880928909564</v>
      </c>
      <c r="D86" s="22">
        <v>152.90187957725587</v>
      </c>
      <c r="E86" s="22">
        <v>145.1993544743321</v>
      </c>
      <c r="F86" s="22">
        <v>175.97723461585244</v>
      </c>
      <c r="G86" s="22">
        <v>132.6950163145458</v>
      </c>
      <c r="H86" s="22">
        <v>158.3411541714753</v>
      </c>
      <c r="I86" s="22">
        <v>134.82257277616009</v>
      </c>
      <c r="J86" s="22">
        <v>128.37221934480158</v>
      </c>
      <c r="L86" s="20">
        <v>42005</v>
      </c>
      <c r="M86" s="22">
        <v>104.96833958610998</v>
      </c>
      <c r="N86" s="22">
        <v>122.63956770877729</v>
      </c>
      <c r="O86" s="22">
        <v>153.74571218420789</v>
      </c>
      <c r="P86" s="22">
        <v>147.66377767773079</v>
      </c>
      <c r="Q86" s="22">
        <v>179.88868490866977</v>
      </c>
      <c r="R86" s="22">
        <v>130.99587059026936</v>
      </c>
      <c r="S86" s="22">
        <v>154.07676047878368</v>
      </c>
      <c r="T86" s="22">
        <v>135.19304699488521</v>
      </c>
      <c r="U86" s="22">
        <v>129.77337638736239</v>
      </c>
    </row>
    <row r="87" spans="1:21" hidden="1">
      <c r="A87" s="20">
        <v>42036</v>
      </c>
      <c r="B87" s="22">
        <v>102.66225787853575</v>
      </c>
      <c r="C87" s="22">
        <v>119.82328884240565</v>
      </c>
      <c r="D87" s="22">
        <v>155.11394492607153</v>
      </c>
      <c r="E87" s="22">
        <v>149.63783497099155</v>
      </c>
      <c r="F87" s="22">
        <v>183.42111725774674</v>
      </c>
      <c r="G87" s="22">
        <v>137.56397623864456</v>
      </c>
      <c r="H87" s="22">
        <v>152.59530896519783</v>
      </c>
      <c r="I87" s="22">
        <v>145.66209510924807</v>
      </c>
      <c r="J87" s="22">
        <v>128.2647390753545</v>
      </c>
      <c r="L87" s="20">
        <v>42036</v>
      </c>
      <c r="M87" s="22">
        <v>103.03842550647482</v>
      </c>
      <c r="N87" s="22">
        <v>120.44671671494143</v>
      </c>
      <c r="O87" s="22">
        <v>152.93952619376381</v>
      </c>
      <c r="P87" s="22">
        <v>148.64497124715217</v>
      </c>
      <c r="Q87" s="22">
        <v>185.15713972905411</v>
      </c>
      <c r="R87" s="22">
        <v>131.28531079701494</v>
      </c>
      <c r="S87" s="22">
        <v>158.87277452112752</v>
      </c>
      <c r="T87" s="22">
        <v>132.88482408584861</v>
      </c>
      <c r="U87" s="22">
        <v>128.5504994686668</v>
      </c>
    </row>
    <row r="88" spans="1:21" hidden="1">
      <c r="A88" s="20">
        <v>42064</v>
      </c>
      <c r="B88" s="22">
        <v>98.106308771227035</v>
      </c>
      <c r="C88" s="22">
        <v>113.86588164273086</v>
      </c>
      <c r="D88" s="22">
        <v>146.85945669870702</v>
      </c>
      <c r="E88" s="22">
        <v>144.60383995202852</v>
      </c>
      <c r="F88" s="22">
        <v>185.00704843972753</v>
      </c>
      <c r="G88" s="22">
        <v>123.94158003903939</v>
      </c>
      <c r="H88" s="22">
        <v>150.15911843081332</v>
      </c>
      <c r="I88" s="22">
        <v>120.50658979499293</v>
      </c>
      <c r="J88" s="22">
        <v>123.64646688217522</v>
      </c>
      <c r="L88" s="20">
        <v>42064</v>
      </c>
      <c r="M88" s="22">
        <v>101.15201694249332</v>
      </c>
      <c r="N88" s="22">
        <v>118.63083362549001</v>
      </c>
      <c r="O88" s="22">
        <v>152.00444497999027</v>
      </c>
      <c r="P88" s="22">
        <v>149.98975764503379</v>
      </c>
      <c r="Q88" s="22">
        <v>189.66689428093744</v>
      </c>
      <c r="R88" s="22">
        <v>130.97202150806609</v>
      </c>
      <c r="S88" s="22">
        <v>162.88517623473501</v>
      </c>
      <c r="T88" s="22">
        <v>130.98372202090013</v>
      </c>
      <c r="U88" s="22">
        <v>127.42768985065531</v>
      </c>
    </row>
    <row r="89" spans="1:21" hidden="1">
      <c r="A89" s="20">
        <v>42095</v>
      </c>
      <c r="B89" s="22">
        <v>98.727088577723038</v>
      </c>
      <c r="C89" s="22">
        <v>116.49724894147235</v>
      </c>
      <c r="D89" s="22">
        <v>151.71567858843139</v>
      </c>
      <c r="E89" s="22">
        <v>149.621264051655</v>
      </c>
      <c r="F89" s="22">
        <v>194.48028543158961</v>
      </c>
      <c r="G89" s="22">
        <v>130.02202691427894</v>
      </c>
      <c r="H89" s="22">
        <v>186.52705553219954</v>
      </c>
      <c r="I89" s="22">
        <v>123.62858552980968</v>
      </c>
      <c r="J89" s="22">
        <v>126.33125913553758</v>
      </c>
      <c r="L89" s="20">
        <v>42095</v>
      </c>
      <c r="M89" s="22">
        <v>99.360364820818404</v>
      </c>
      <c r="N89" s="22">
        <v>117.46153341988428</v>
      </c>
      <c r="O89" s="22">
        <v>151.00004296909984</v>
      </c>
      <c r="P89" s="22">
        <v>151.69280454037616</v>
      </c>
      <c r="Q89" s="22">
        <v>192.74997293610159</v>
      </c>
      <c r="R89" s="22">
        <v>130.18840770354805</v>
      </c>
      <c r="S89" s="22">
        <v>164.96639215450978</v>
      </c>
      <c r="T89" s="22">
        <v>129.45464925790247</v>
      </c>
      <c r="U89" s="22">
        <v>126.45001503951229</v>
      </c>
    </row>
    <row r="90" spans="1:21" hidden="1">
      <c r="A90" s="20">
        <v>42125</v>
      </c>
      <c r="B90" s="22">
        <v>98.529144236414297</v>
      </c>
      <c r="C90" s="22">
        <v>118.46368810016024</v>
      </c>
      <c r="D90" s="22">
        <v>150.53789223384922</v>
      </c>
      <c r="E90" s="22">
        <v>155.1030347334935</v>
      </c>
      <c r="F90" s="22">
        <v>196.66164387810272</v>
      </c>
      <c r="G90" s="22">
        <v>130.38079627426214</v>
      </c>
      <c r="H90" s="22">
        <v>163.65735972483782</v>
      </c>
      <c r="I90" s="22">
        <v>128.55637271177758</v>
      </c>
      <c r="J90" s="22">
        <v>126.24312963975271</v>
      </c>
      <c r="L90" s="20">
        <v>42125</v>
      </c>
      <c r="M90" s="22">
        <v>97.721143355769698</v>
      </c>
      <c r="N90" s="22">
        <v>116.74765443739071</v>
      </c>
      <c r="O90" s="22">
        <v>149.73446985578917</v>
      </c>
      <c r="P90" s="22">
        <v>153.3113291771204</v>
      </c>
      <c r="Q90" s="22">
        <v>194.3528320266509</v>
      </c>
      <c r="R90" s="22">
        <v>129.47051699773056</v>
      </c>
      <c r="S90" s="22">
        <v>164.46212495504668</v>
      </c>
      <c r="T90" s="22">
        <v>128.25206689193141</v>
      </c>
      <c r="U90" s="22">
        <v>125.4951685064662</v>
      </c>
    </row>
    <row r="91" spans="1:21" hidden="1">
      <c r="A91" s="20">
        <v>42156</v>
      </c>
      <c r="B91" s="22">
        <v>94.251691333888175</v>
      </c>
      <c r="C91" s="22">
        <v>114.71198846090236</v>
      </c>
      <c r="D91" s="22">
        <v>146.47624000070977</v>
      </c>
      <c r="E91" s="22">
        <v>155.37386887688746</v>
      </c>
      <c r="F91" s="22">
        <v>193.26937473666231</v>
      </c>
      <c r="G91" s="22">
        <v>123.34620143825748</v>
      </c>
      <c r="H91" s="22">
        <v>153.27808704040623</v>
      </c>
      <c r="I91" s="22">
        <v>127.21256452103418</v>
      </c>
      <c r="J91" s="22">
        <v>122.47264393463695</v>
      </c>
      <c r="L91" s="20">
        <v>42156</v>
      </c>
      <c r="M91" s="22">
        <v>96.23057403800766</v>
      </c>
      <c r="N91" s="22">
        <v>116.11691727906252</v>
      </c>
      <c r="O91" s="22">
        <v>148.05055000988858</v>
      </c>
      <c r="P91" s="22">
        <v>154.39093358736744</v>
      </c>
      <c r="Q91" s="22">
        <v>194.79013036087565</v>
      </c>
      <c r="R91" s="22">
        <v>129.58734407928577</v>
      </c>
      <c r="S91" s="22">
        <v>161.8839221856538</v>
      </c>
      <c r="T91" s="22">
        <v>127.01074475374676</v>
      </c>
      <c r="U91" s="22">
        <v>124.40985622814185</v>
      </c>
    </row>
    <row r="92" spans="1:21" hidden="1">
      <c r="A92" s="20">
        <v>42186</v>
      </c>
      <c r="B92" s="22">
        <v>93.733037890478656</v>
      </c>
      <c r="C92" s="22">
        <v>114.69835261442097</v>
      </c>
      <c r="D92" s="22">
        <v>143.72848898045493</v>
      </c>
      <c r="E92" s="22">
        <v>153.37503295852696</v>
      </c>
      <c r="F92" s="22">
        <v>190.50327537422251</v>
      </c>
      <c r="G92" s="22">
        <v>128.38504861034735</v>
      </c>
      <c r="H92" s="22">
        <v>162.3261252192174</v>
      </c>
      <c r="I92" s="22">
        <v>126.87717709863855</v>
      </c>
      <c r="J92" s="22">
        <v>122.02437840415313</v>
      </c>
      <c r="L92" s="20">
        <v>42186</v>
      </c>
      <c r="M92" s="22">
        <v>94.859294887214034</v>
      </c>
      <c r="N92" s="22">
        <v>115.21881982998308</v>
      </c>
      <c r="O92" s="22">
        <v>146.11294807672002</v>
      </c>
      <c r="P92" s="22">
        <v>154.70763752357001</v>
      </c>
      <c r="Q92" s="22">
        <v>194.59295674866124</v>
      </c>
      <c r="R92" s="22">
        <v>130.95996718213354</v>
      </c>
      <c r="S92" s="22">
        <v>158.57921852371578</v>
      </c>
      <c r="T92" s="22">
        <v>126.00037071059778</v>
      </c>
      <c r="U92" s="22">
        <v>123.16664382770706</v>
      </c>
    </row>
    <row r="93" spans="1:21" hidden="1">
      <c r="A93" s="20">
        <v>42217</v>
      </c>
      <c r="B93" s="22">
        <v>93.451503770073145</v>
      </c>
      <c r="C93" s="22">
        <v>115.04232701791888</v>
      </c>
      <c r="D93" s="22">
        <v>145.46899225928695</v>
      </c>
      <c r="E93" s="22">
        <v>153.79462140434006</v>
      </c>
      <c r="F93" s="22">
        <v>191.70778095989149</v>
      </c>
      <c r="G93" s="22">
        <v>135.30128372200505</v>
      </c>
      <c r="H93" s="22">
        <v>147.49651365357252</v>
      </c>
      <c r="I93" s="22">
        <v>126.78542834061932</v>
      </c>
      <c r="J93" s="22">
        <v>122.09709302346677</v>
      </c>
      <c r="L93" s="20">
        <v>42217</v>
      </c>
      <c r="M93" s="22">
        <v>93.502896006079894</v>
      </c>
      <c r="N93" s="22">
        <v>113.91484386081115</v>
      </c>
      <c r="O93" s="22">
        <v>144.37529334503998</v>
      </c>
      <c r="P93" s="22">
        <v>154.88864574226227</v>
      </c>
      <c r="Q93" s="22">
        <v>194.85287697276709</v>
      </c>
      <c r="R93" s="22">
        <v>132.96301978455304</v>
      </c>
      <c r="S93" s="22">
        <v>155.54427494961107</v>
      </c>
      <c r="T93" s="22">
        <v>125.02892773139691</v>
      </c>
      <c r="U93" s="22">
        <v>121.89518006275266</v>
      </c>
    </row>
    <row r="94" spans="1:21" hidden="1">
      <c r="A94" s="20">
        <v>42248</v>
      </c>
      <c r="B94" s="22">
        <v>90.648682193095922</v>
      </c>
      <c r="C94" s="22">
        <v>110.3108434729501</v>
      </c>
      <c r="D94" s="22">
        <v>142.52923232471338</v>
      </c>
      <c r="E94" s="22">
        <v>151.91308649957443</v>
      </c>
      <c r="F94" s="22">
        <v>192.88728584974743</v>
      </c>
      <c r="G94" s="22">
        <v>134.07004111687704</v>
      </c>
      <c r="H94" s="22">
        <v>153.65148698548708</v>
      </c>
      <c r="I94" s="22">
        <v>120.51669031407368</v>
      </c>
      <c r="J94" s="22">
        <v>118.65952078500572</v>
      </c>
      <c r="L94" s="20">
        <v>42248</v>
      </c>
      <c r="M94" s="22">
        <v>92.03440663775757</v>
      </c>
      <c r="N94" s="22">
        <v>112.22599655568337</v>
      </c>
      <c r="O94" s="22">
        <v>142.90020102509473</v>
      </c>
      <c r="P94" s="22">
        <v>155.36302602242685</v>
      </c>
      <c r="Q94" s="22">
        <v>196.39263323419834</v>
      </c>
      <c r="R94" s="22">
        <v>134.80349539060748</v>
      </c>
      <c r="S94" s="22">
        <v>153.93837411611509</v>
      </c>
      <c r="T94" s="22">
        <v>123.38260200670686</v>
      </c>
      <c r="U94" s="22">
        <v>120.60743653514604</v>
      </c>
    </row>
    <row r="95" spans="1:21" hidden="1">
      <c r="A95" s="20">
        <v>42278</v>
      </c>
      <c r="B95" s="22">
        <v>89.828577442164075</v>
      </c>
      <c r="C95" s="22">
        <v>108.06880503126439</v>
      </c>
      <c r="D95" s="22">
        <v>137.70332356090543</v>
      </c>
      <c r="E95" s="22">
        <v>151.69391041613892</v>
      </c>
      <c r="F95" s="22">
        <v>197.66709193383633</v>
      </c>
      <c r="G95" s="22">
        <v>133.65456090708213</v>
      </c>
      <c r="H95" s="22">
        <v>152.6614595910309</v>
      </c>
      <c r="I95" s="22">
        <v>115.07141549868287</v>
      </c>
      <c r="J95" s="22">
        <v>117.06225008509577</v>
      </c>
      <c r="L95" s="20">
        <v>42278</v>
      </c>
      <c r="M95" s="22">
        <v>90.475926376430536</v>
      </c>
      <c r="N95" s="22">
        <v>110.44853416219686</v>
      </c>
      <c r="O95" s="22">
        <v>141.91090507637944</v>
      </c>
      <c r="P95" s="22">
        <v>156.17372868353581</v>
      </c>
      <c r="Q95" s="22">
        <v>199.6696577274505</v>
      </c>
      <c r="R95" s="22">
        <v>136.42186840681666</v>
      </c>
      <c r="S95" s="22">
        <v>154.74623356758798</v>
      </c>
      <c r="T95" s="22">
        <v>121.18435590263354</v>
      </c>
      <c r="U95" s="22">
        <v>119.40381379326483</v>
      </c>
    </row>
    <row r="96" spans="1:21" hidden="1">
      <c r="A96" s="20">
        <v>42309</v>
      </c>
      <c r="B96" s="22">
        <v>88.855208081826987</v>
      </c>
      <c r="C96" s="22">
        <v>109.38523916099187</v>
      </c>
      <c r="D96" s="22">
        <v>140.8950860446767</v>
      </c>
      <c r="E96" s="22">
        <v>157.28859188196583</v>
      </c>
      <c r="F96" s="22">
        <v>202.78120988170119</v>
      </c>
      <c r="G96" s="22">
        <v>141.61401328938354</v>
      </c>
      <c r="H96" s="22">
        <v>158.19982719613012</v>
      </c>
      <c r="I96" s="22">
        <v>117.49296219289968</v>
      </c>
      <c r="J96" s="22">
        <v>118.77497088583449</v>
      </c>
      <c r="L96" s="20">
        <v>42309</v>
      </c>
      <c r="M96" s="22">
        <v>88.88052264302118</v>
      </c>
      <c r="N96" s="22">
        <v>108.81532230974433</v>
      </c>
      <c r="O96" s="22">
        <v>141.63601488433352</v>
      </c>
      <c r="P96" s="22">
        <v>156.92606782021807</v>
      </c>
      <c r="Q96" s="22">
        <v>204.86462582846485</v>
      </c>
      <c r="R96" s="22">
        <v>138.20625018008769</v>
      </c>
      <c r="S96" s="22">
        <v>157.22415914974613</v>
      </c>
      <c r="T96" s="22">
        <v>119.48074391003738</v>
      </c>
      <c r="U96" s="22">
        <v>118.38149185258828</v>
      </c>
    </row>
    <row r="97" spans="1:21" hidden="1">
      <c r="A97" s="20">
        <v>42339</v>
      </c>
      <c r="B97" s="22">
        <v>86.832021038743164</v>
      </c>
      <c r="C97" s="22">
        <v>106.81016297700667</v>
      </c>
      <c r="D97" s="22">
        <v>142.33183925998807</v>
      </c>
      <c r="E97" s="22">
        <v>156.10875815416335</v>
      </c>
      <c r="F97" s="22">
        <v>210.14921944849564</v>
      </c>
      <c r="G97" s="22">
        <v>135.99920543662657</v>
      </c>
      <c r="H97" s="22">
        <v>161.56871928913682</v>
      </c>
      <c r="I97" s="22">
        <v>126.33580980773903</v>
      </c>
      <c r="J97" s="22">
        <v>117.31229056921045</v>
      </c>
      <c r="L97" s="20">
        <v>42339</v>
      </c>
      <c r="M97" s="22">
        <v>87.333432941132699</v>
      </c>
      <c r="N97" s="22">
        <v>107.38605460231641</v>
      </c>
      <c r="O97" s="22">
        <v>141.88519985457603</v>
      </c>
      <c r="P97" s="22">
        <v>156.94450952600195</v>
      </c>
      <c r="Q97" s="22">
        <v>211.45187032750505</v>
      </c>
      <c r="R97" s="22">
        <v>140.74228098040967</v>
      </c>
      <c r="S97" s="22">
        <v>159.87115462182214</v>
      </c>
      <c r="T97" s="22">
        <v>118.09499442379933</v>
      </c>
      <c r="U97" s="22">
        <v>117.51919845045829</v>
      </c>
    </row>
    <row r="98" spans="1:21" hidden="1">
      <c r="A98" s="20">
        <v>42370</v>
      </c>
      <c r="B98" s="22">
        <v>84.702400975057088</v>
      </c>
      <c r="C98" s="22">
        <v>106.2581732266349</v>
      </c>
      <c r="D98" s="22">
        <v>143.40310562712733</v>
      </c>
      <c r="E98" s="22">
        <v>163.58846959163441</v>
      </c>
      <c r="F98" s="22">
        <v>217.09657882467644</v>
      </c>
      <c r="G98" s="22">
        <v>134.67986761720979</v>
      </c>
      <c r="H98" s="22">
        <v>153.09279903426568</v>
      </c>
      <c r="I98" s="22">
        <v>110.08435977109828</v>
      </c>
      <c r="J98" s="22">
        <v>116.27885372170088</v>
      </c>
      <c r="L98" s="20">
        <v>42370</v>
      </c>
      <c r="M98" s="22">
        <v>86.015584906336798</v>
      </c>
      <c r="N98" s="22">
        <v>106.25384110548519</v>
      </c>
      <c r="O98" s="22">
        <v>142.59397925061845</v>
      </c>
      <c r="P98" s="22">
        <v>155.64725845942618</v>
      </c>
      <c r="Q98" s="22">
        <v>218.69312798734904</v>
      </c>
      <c r="R98" s="22">
        <v>143.73787193585264</v>
      </c>
      <c r="S98" s="22">
        <v>162.21863423141306</v>
      </c>
      <c r="T98" s="22">
        <v>116.26775830811521</v>
      </c>
      <c r="U98" s="22">
        <v>116.86816295431488</v>
      </c>
    </row>
    <row r="99" spans="1:21" hidden="1">
      <c r="A99" s="20">
        <v>42401</v>
      </c>
      <c r="B99" s="22">
        <v>82.844541892369506</v>
      </c>
      <c r="C99" s="22">
        <v>102.51364003878338</v>
      </c>
      <c r="D99" s="22">
        <v>138.81824602290087</v>
      </c>
      <c r="E99" s="22">
        <v>146.56015448426911</v>
      </c>
      <c r="F99" s="22">
        <v>216.94803857905848</v>
      </c>
      <c r="G99" s="22">
        <v>148.92420252033904</v>
      </c>
      <c r="H99" s="22">
        <v>169.45498065286981</v>
      </c>
      <c r="I99" s="22">
        <v>108.41061649914563</v>
      </c>
      <c r="J99" s="22">
        <v>112.35503526572295</v>
      </c>
      <c r="L99" s="20">
        <v>42401</v>
      </c>
      <c r="M99" s="22">
        <v>85.073960588653335</v>
      </c>
      <c r="N99" s="22">
        <v>105.4413761989865</v>
      </c>
      <c r="O99" s="22">
        <v>143.72310811684983</v>
      </c>
      <c r="P99" s="22">
        <v>153.09510774316257</v>
      </c>
      <c r="Q99" s="22">
        <v>225.65393902215294</v>
      </c>
      <c r="R99" s="22">
        <v>146.57240202498932</v>
      </c>
      <c r="S99" s="22">
        <v>163.44710642172859</v>
      </c>
      <c r="T99" s="22">
        <v>113.52023813917644</v>
      </c>
      <c r="U99" s="22">
        <v>116.4491553830749</v>
      </c>
    </row>
    <row r="100" spans="1:21" hidden="1">
      <c r="A100" s="20">
        <v>42430</v>
      </c>
      <c r="B100" s="22">
        <v>84.581982356466057</v>
      </c>
      <c r="C100" s="22">
        <v>105.36805009954158</v>
      </c>
      <c r="D100" s="22">
        <v>146.25367209624363</v>
      </c>
      <c r="E100" s="22">
        <v>147.66528722938418</v>
      </c>
      <c r="F100" s="22">
        <v>235.6207410413266</v>
      </c>
      <c r="G100" s="22">
        <v>150.95135587929127</v>
      </c>
      <c r="H100" s="22">
        <v>166.27349451560346</v>
      </c>
      <c r="I100" s="22">
        <v>117.96835957741467</v>
      </c>
      <c r="J100" s="22">
        <v>117.03467573722929</v>
      </c>
      <c r="L100" s="20">
        <v>42430</v>
      </c>
      <c r="M100" s="22">
        <v>84.480789588429545</v>
      </c>
      <c r="N100" s="22">
        <v>104.79309722537178</v>
      </c>
      <c r="O100" s="22">
        <v>145.03359972817913</v>
      </c>
      <c r="P100" s="22">
        <v>149.77404313774522</v>
      </c>
      <c r="Q100" s="22">
        <v>231.3317504109358</v>
      </c>
      <c r="R100" s="22">
        <v>148.22991029641344</v>
      </c>
      <c r="S100" s="22">
        <v>163.19633757586288</v>
      </c>
      <c r="T100" s="22">
        <v>109.83698373653962</v>
      </c>
      <c r="U100" s="22">
        <v>116.15385079065858</v>
      </c>
    </row>
    <row r="101" spans="1:21" hidden="1">
      <c r="A101" s="20">
        <v>42461</v>
      </c>
      <c r="B101" s="22">
        <v>83.065458998718071</v>
      </c>
      <c r="C101" s="22">
        <v>102.55267773733878</v>
      </c>
      <c r="D101" s="22">
        <v>144.55473644756415</v>
      </c>
      <c r="E101" s="22">
        <v>142.79830366894356</v>
      </c>
      <c r="F101" s="22">
        <v>236.67337652855198</v>
      </c>
      <c r="G101" s="22">
        <v>150.5188289966749</v>
      </c>
      <c r="H101" s="22">
        <v>158.54531908225388</v>
      </c>
      <c r="I101" s="22">
        <v>106.16499335747814</v>
      </c>
      <c r="J101" s="22">
        <v>114.91203629006783</v>
      </c>
      <c r="L101" s="20">
        <v>42461</v>
      </c>
      <c r="M101" s="22">
        <v>84.217537060228167</v>
      </c>
      <c r="N101" s="22">
        <v>104.30929024245137</v>
      </c>
      <c r="O101" s="22">
        <v>146.20067815827576</v>
      </c>
      <c r="P101" s="22">
        <v>146.42244691187963</v>
      </c>
      <c r="Q101" s="22">
        <v>235.08404393189574</v>
      </c>
      <c r="R101" s="22">
        <v>148.83143956375875</v>
      </c>
      <c r="S101" s="22">
        <v>162.35825143168435</v>
      </c>
      <c r="T101" s="22">
        <v>106.05468223755487</v>
      </c>
      <c r="U101" s="22">
        <v>115.97966774296158</v>
      </c>
    </row>
    <row r="102" spans="1:21" hidden="1">
      <c r="A102" s="20">
        <v>42491</v>
      </c>
      <c r="B102" s="22">
        <v>85.109758377894352</v>
      </c>
      <c r="C102" s="22">
        <v>105.33660370059448</v>
      </c>
      <c r="D102" s="22">
        <v>146.4066272731086</v>
      </c>
      <c r="E102" s="22">
        <v>145.31726614157085</v>
      </c>
      <c r="F102" s="22">
        <v>235.05835100875308</v>
      </c>
      <c r="G102" s="22">
        <v>154.54502203602422</v>
      </c>
      <c r="H102" s="22">
        <v>162.57282833311152</v>
      </c>
      <c r="I102" s="22">
        <v>97.983652748070256</v>
      </c>
      <c r="J102" s="22">
        <v>116.25378220076617</v>
      </c>
      <c r="L102" s="20">
        <v>42491</v>
      </c>
      <c r="M102" s="22">
        <v>84.212504055492161</v>
      </c>
      <c r="N102" s="22">
        <v>104.06842536364501</v>
      </c>
      <c r="O102" s="22">
        <v>147.017966595502</v>
      </c>
      <c r="P102" s="22">
        <v>143.74659893884953</v>
      </c>
      <c r="Q102" s="22">
        <v>237.05550990249341</v>
      </c>
      <c r="R102" s="22">
        <v>148.552966089975</v>
      </c>
      <c r="S102" s="22">
        <v>161.70932923253295</v>
      </c>
      <c r="T102" s="22">
        <v>103.39519162635015</v>
      </c>
      <c r="U102" s="22">
        <v>115.96231543159617</v>
      </c>
    </row>
    <row r="103" spans="1:21" hidden="1">
      <c r="A103" s="20">
        <v>42522</v>
      </c>
      <c r="B103" s="22">
        <v>82.91401066250981</v>
      </c>
      <c r="C103" s="22">
        <v>102.97787701144449</v>
      </c>
      <c r="D103" s="22">
        <v>147.72638226470616</v>
      </c>
      <c r="E103" s="22">
        <v>139.53419571352137</v>
      </c>
      <c r="F103" s="22">
        <v>235.18197095741894</v>
      </c>
      <c r="G103" s="22">
        <v>129.65064052784251</v>
      </c>
      <c r="H103" s="22">
        <v>153.92072725537886</v>
      </c>
      <c r="I103" s="22">
        <v>96.455474438567137</v>
      </c>
      <c r="J103" s="22">
        <v>114.49561836725783</v>
      </c>
      <c r="L103" s="20">
        <v>42522</v>
      </c>
      <c r="M103" s="22">
        <v>84.349640275183489</v>
      </c>
      <c r="N103" s="22">
        <v>104.05701828218375</v>
      </c>
      <c r="O103" s="22">
        <v>147.29990940736849</v>
      </c>
      <c r="P103" s="22">
        <v>142.00494469815712</v>
      </c>
      <c r="Q103" s="22">
        <v>238.1378761500668</v>
      </c>
      <c r="R103" s="22">
        <v>147.99107917755282</v>
      </c>
      <c r="S103" s="22">
        <v>161.96548301612813</v>
      </c>
      <c r="T103" s="22">
        <v>102.72340387284903</v>
      </c>
      <c r="U103" s="22">
        <v>116.08182270241672</v>
      </c>
    </row>
    <row r="104" spans="1:21" hidden="1">
      <c r="A104" s="20">
        <v>42552</v>
      </c>
      <c r="B104" s="22">
        <v>83.007423624197273</v>
      </c>
      <c r="C104" s="22">
        <v>101.70654547915518</v>
      </c>
      <c r="D104" s="22">
        <v>146.52416695063448</v>
      </c>
      <c r="E104" s="22">
        <v>140.77504623099136</v>
      </c>
      <c r="F104" s="22">
        <v>231.82124161915158</v>
      </c>
      <c r="G104" s="22">
        <v>149.80957364431515</v>
      </c>
      <c r="H104" s="22">
        <v>159.77718916780469</v>
      </c>
      <c r="I104" s="22">
        <v>102.74311315412102</v>
      </c>
      <c r="J104" s="22">
        <v>114.22573980792394</v>
      </c>
      <c r="L104" s="20">
        <v>42552</v>
      </c>
      <c r="M104" s="22">
        <v>84.675517469369993</v>
      </c>
      <c r="N104" s="22">
        <v>104.11003951988336</v>
      </c>
      <c r="O104" s="22">
        <v>146.96136300630539</v>
      </c>
      <c r="P104" s="22">
        <v>141.00517240402931</v>
      </c>
      <c r="Q104" s="22">
        <v>239.13637799015794</v>
      </c>
      <c r="R104" s="22">
        <v>148.40317639306534</v>
      </c>
      <c r="S104" s="22">
        <v>163.06723798249644</v>
      </c>
      <c r="T104" s="22">
        <v>103.91159063971583</v>
      </c>
      <c r="U104" s="22">
        <v>116.30198764666521</v>
      </c>
    </row>
    <row r="105" spans="1:21" hidden="1">
      <c r="A105" s="20">
        <v>42583</v>
      </c>
      <c r="B105" s="22">
        <v>84.848474084591501</v>
      </c>
      <c r="C105" s="22">
        <v>103.85864330209034</v>
      </c>
      <c r="D105" s="22">
        <v>145.22279652597155</v>
      </c>
      <c r="E105" s="22">
        <v>137.62788538762038</v>
      </c>
      <c r="F105" s="22">
        <v>234.90849088183396</v>
      </c>
      <c r="G105" s="22">
        <v>149.99716525740544</v>
      </c>
      <c r="H105" s="22">
        <v>167.51455324403329</v>
      </c>
      <c r="I105" s="22">
        <v>106.70898415982721</v>
      </c>
      <c r="J105" s="22">
        <v>115.86507126411627</v>
      </c>
      <c r="L105" s="20">
        <v>42583</v>
      </c>
      <c r="M105" s="22">
        <v>85.243967127827602</v>
      </c>
      <c r="N105" s="22">
        <v>104.15583359023601</v>
      </c>
      <c r="O105" s="22">
        <v>146.20121701802361</v>
      </c>
      <c r="P105" s="22">
        <v>140.21477778680872</v>
      </c>
      <c r="Q105" s="22">
        <v>240.10654087722716</v>
      </c>
      <c r="R105" s="22">
        <v>151.06589440784816</v>
      </c>
      <c r="S105" s="22">
        <v>164.29863642903791</v>
      </c>
      <c r="T105" s="22">
        <v>106.23625514496757</v>
      </c>
      <c r="U105" s="22">
        <v>116.63858523081132</v>
      </c>
    </row>
    <row r="106" spans="1:21" hidden="1">
      <c r="A106" s="20">
        <v>42614</v>
      </c>
      <c r="B106" s="22">
        <v>85.713211467959752</v>
      </c>
      <c r="C106" s="22">
        <v>104.91696052512967</v>
      </c>
      <c r="D106" s="22">
        <v>143.98917689080099</v>
      </c>
      <c r="E106" s="22">
        <v>138.4898461367934</v>
      </c>
      <c r="F106" s="22">
        <v>239.44122456621818</v>
      </c>
      <c r="G106" s="22">
        <v>161.30021497205368</v>
      </c>
      <c r="H106" s="22">
        <v>168.82654156149573</v>
      </c>
      <c r="I106" s="22">
        <v>112.63869606766244</v>
      </c>
      <c r="J106" s="22">
        <v>116.86265252073179</v>
      </c>
      <c r="L106" s="20">
        <v>42614</v>
      </c>
      <c r="M106" s="22">
        <v>86.103159974057647</v>
      </c>
      <c r="N106" s="22">
        <v>104.22265394683102</v>
      </c>
      <c r="O106" s="22">
        <v>145.44665765614832</v>
      </c>
      <c r="P106" s="22">
        <v>139.04558174174522</v>
      </c>
      <c r="Q106" s="22">
        <v>240.64140064558757</v>
      </c>
      <c r="R106" s="22">
        <v>155.79874545221298</v>
      </c>
      <c r="S106" s="22">
        <v>165.49610850812553</v>
      </c>
      <c r="T106" s="22">
        <v>109.22350784711855</v>
      </c>
      <c r="U106" s="22">
        <v>117.11511001321288</v>
      </c>
    </row>
    <row r="107" spans="1:21" hidden="1">
      <c r="A107" s="20">
        <v>42644</v>
      </c>
      <c r="B107" s="22">
        <v>85.428365666279291</v>
      </c>
      <c r="C107" s="22">
        <v>103.34366622531141</v>
      </c>
      <c r="D107" s="22">
        <v>142.31777251095258</v>
      </c>
      <c r="E107" s="22">
        <v>137.43337369738501</v>
      </c>
      <c r="F107" s="22">
        <v>242.49889374796405</v>
      </c>
      <c r="G107" s="22">
        <v>147.73538284467466</v>
      </c>
      <c r="H107" s="22">
        <v>166.03248271242873</v>
      </c>
      <c r="I107" s="22">
        <v>110.13814175581393</v>
      </c>
      <c r="J107" s="22">
        <v>116.07831903895809</v>
      </c>
      <c r="L107" s="20">
        <v>42644</v>
      </c>
      <c r="M107" s="22">
        <v>87.29200052215964</v>
      </c>
      <c r="N107" s="22">
        <v>104.40908364541251</v>
      </c>
      <c r="O107" s="22">
        <v>145.12189453717482</v>
      </c>
      <c r="P107" s="22">
        <v>137.42239693759609</v>
      </c>
      <c r="Q107" s="22">
        <v>239.97620713359709</v>
      </c>
      <c r="R107" s="22">
        <v>161.42327928020376</v>
      </c>
      <c r="S107" s="22">
        <v>166.16097812466245</v>
      </c>
      <c r="T107" s="22">
        <v>111.86764580795543</v>
      </c>
      <c r="U107" s="22">
        <v>117.7310444412941</v>
      </c>
    </row>
    <row r="108" spans="1:21" hidden="1">
      <c r="A108" s="20">
        <v>42675</v>
      </c>
      <c r="B108" s="22">
        <v>88.183051587960364</v>
      </c>
      <c r="C108" s="22">
        <v>104.33893037838038</v>
      </c>
      <c r="D108" s="22">
        <v>143.62676196425647</v>
      </c>
      <c r="E108" s="22">
        <v>134.85833749129097</v>
      </c>
      <c r="F108" s="22">
        <v>240.75754821775129</v>
      </c>
      <c r="G108" s="22">
        <v>169.93456272906747</v>
      </c>
      <c r="H108" s="22">
        <v>164.38897011492108</v>
      </c>
      <c r="I108" s="22">
        <v>114.18305459886635</v>
      </c>
      <c r="J108" s="22">
        <v>118.0031457718371</v>
      </c>
      <c r="L108" s="20">
        <v>42675</v>
      </c>
      <c r="M108" s="22">
        <v>88.678878888553285</v>
      </c>
      <c r="N108" s="22">
        <v>104.7210872371767</v>
      </c>
      <c r="O108" s="22">
        <v>145.14681437081234</v>
      </c>
      <c r="P108" s="22">
        <v>135.17541973719273</v>
      </c>
      <c r="Q108" s="22">
        <v>237.05186337909748</v>
      </c>
      <c r="R108" s="22">
        <v>166.8914132818017</v>
      </c>
      <c r="S108" s="22">
        <v>166.34904677358043</v>
      </c>
      <c r="T108" s="22">
        <v>113.57856809165654</v>
      </c>
      <c r="U108" s="22">
        <v>118.29423953219249</v>
      </c>
    </row>
    <row r="109" spans="1:21" hidden="1">
      <c r="A109" s="20">
        <v>42705</v>
      </c>
      <c r="B109" s="22">
        <v>90.023280751398403</v>
      </c>
      <c r="C109" s="22">
        <v>102.55923617245615</v>
      </c>
      <c r="D109" s="22">
        <v>146.25456715254518</v>
      </c>
      <c r="E109" s="22">
        <v>133.92460180814081</v>
      </c>
      <c r="F109" s="22">
        <v>227.44339969040297</v>
      </c>
      <c r="G109" s="22">
        <v>176.42299212213527</v>
      </c>
      <c r="H109" s="22">
        <v>158.14298468725607</v>
      </c>
      <c r="I109" s="22">
        <v>110.90732109310619</v>
      </c>
      <c r="J109" s="22">
        <v>117.75937388881641</v>
      </c>
      <c r="L109" s="20">
        <v>42705</v>
      </c>
      <c r="M109" s="22">
        <v>90.032088335344824</v>
      </c>
      <c r="N109" s="22">
        <v>105.13774171632375</v>
      </c>
      <c r="O109" s="22">
        <v>145.40945156116598</v>
      </c>
      <c r="P109" s="22">
        <v>132.56501914684503</v>
      </c>
      <c r="Q109" s="22">
        <v>232.0515140381919</v>
      </c>
      <c r="R109" s="22">
        <v>171.7325680849585</v>
      </c>
      <c r="S109" s="22">
        <v>166.42200937526974</v>
      </c>
      <c r="T109" s="22">
        <v>114.74523046216518</v>
      </c>
      <c r="U109" s="22">
        <v>118.71023269617491</v>
      </c>
    </row>
    <row r="110" spans="1:21" hidden="1">
      <c r="A110" s="20">
        <v>42736</v>
      </c>
      <c r="B110" s="22">
        <v>88.614553355079622</v>
      </c>
      <c r="C110" s="22">
        <v>104.57583540298607</v>
      </c>
      <c r="D110" s="22">
        <v>143.87087475790716</v>
      </c>
      <c r="E110" s="22">
        <v>125.81809141452666</v>
      </c>
      <c r="F110" s="22">
        <v>218.84224244371441</v>
      </c>
      <c r="G110" s="22">
        <v>172.04833238345685</v>
      </c>
      <c r="H110" s="22">
        <v>162.50024782951914</v>
      </c>
      <c r="I110" s="22">
        <v>112.23143583812076</v>
      </c>
      <c r="J110" s="22">
        <v>116.69491121436518</v>
      </c>
      <c r="L110" s="20">
        <v>42736</v>
      </c>
      <c r="M110" s="22">
        <v>91.023116554973214</v>
      </c>
      <c r="N110" s="22">
        <v>105.44961128603435</v>
      </c>
      <c r="O110" s="22">
        <v>145.46367780799514</v>
      </c>
      <c r="P110" s="22">
        <v>129.81171530995667</v>
      </c>
      <c r="Q110" s="22">
        <v>225.83723201896575</v>
      </c>
      <c r="R110" s="22">
        <v>175.74465468499409</v>
      </c>
      <c r="S110" s="22">
        <v>166.38403163318375</v>
      </c>
      <c r="T110" s="22">
        <v>115.70931749776281</v>
      </c>
      <c r="U110" s="22">
        <v>118.79837473430557</v>
      </c>
    </row>
    <row r="111" spans="1:21" hidden="1">
      <c r="A111" s="20">
        <v>42767</v>
      </c>
      <c r="B111" s="22">
        <v>91.861484637754501</v>
      </c>
      <c r="C111" s="22">
        <v>106.23924076963593</v>
      </c>
      <c r="D111" s="22">
        <v>145.15319761096762</v>
      </c>
      <c r="E111" s="22">
        <v>125.27542618940353</v>
      </c>
      <c r="F111" s="22">
        <v>218.71895749030267</v>
      </c>
      <c r="G111" s="22">
        <v>172.74539376547719</v>
      </c>
      <c r="H111" s="22">
        <v>178.17695777547519</v>
      </c>
      <c r="I111" s="22">
        <v>118.74462239562071</v>
      </c>
      <c r="J111" s="22">
        <v>118.29938186686559</v>
      </c>
      <c r="L111" s="20">
        <v>42767</v>
      </c>
      <c r="M111" s="22">
        <v>91.433590169985067</v>
      </c>
      <c r="N111" s="22">
        <v>105.48984431572588</v>
      </c>
      <c r="O111" s="22">
        <v>144.89664135203321</v>
      </c>
      <c r="P111" s="22">
        <v>127.25315668349299</v>
      </c>
      <c r="Q111" s="22">
        <v>219.60730665437441</v>
      </c>
      <c r="R111" s="22">
        <v>179.1490238454993</v>
      </c>
      <c r="S111" s="22">
        <v>166.35545754042309</v>
      </c>
      <c r="T111" s="22">
        <v>116.61197954861903</v>
      </c>
      <c r="U111" s="22">
        <v>118.45171187324597</v>
      </c>
    </row>
    <row r="112" spans="1:21" hidden="1">
      <c r="A112" s="20">
        <v>42795</v>
      </c>
      <c r="B112" s="22">
        <v>92.007242769603209</v>
      </c>
      <c r="C112" s="22">
        <v>104.96479283586532</v>
      </c>
      <c r="D112" s="22">
        <v>143.26925327225376</v>
      </c>
      <c r="E112" s="22">
        <v>123.11078855439848</v>
      </c>
      <c r="F112" s="22">
        <v>211.96399928835845</v>
      </c>
      <c r="G112" s="22">
        <v>179.51448711667487</v>
      </c>
      <c r="H112" s="22">
        <v>160.08621973697231</v>
      </c>
      <c r="I112" s="22">
        <v>115.78585469925177</v>
      </c>
      <c r="J112" s="22">
        <v>117.58827625693304</v>
      </c>
      <c r="L112" s="20">
        <v>42795</v>
      </c>
      <c r="M112" s="22">
        <v>91.121282037521922</v>
      </c>
      <c r="N112" s="22">
        <v>104.98131136384225</v>
      </c>
      <c r="O112" s="22">
        <v>143.32286865192688</v>
      </c>
      <c r="P112" s="22">
        <v>124.94202123598892</v>
      </c>
      <c r="Q112" s="22">
        <v>214.41360578511075</v>
      </c>
      <c r="R112" s="22">
        <v>181.06086874948559</v>
      </c>
      <c r="S112" s="22">
        <v>165.42501456643802</v>
      </c>
      <c r="T112" s="22">
        <v>117.21121949898348</v>
      </c>
      <c r="U112" s="22">
        <v>117.52187381615451</v>
      </c>
    </row>
    <row r="113" spans="1:21" hidden="1">
      <c r="A113" s="20">
        <v>42826</v>
      </c>
      <c r="B113" s="22">
        <v>89.363732196110163</v>
      </c>
      <c r="C113" s="22">
        <v>104.53518226366283</v>
      </c>
      <c r="D113" s="22">
        <v>139.54341014084329</v>
      </c>
      <c r="E113" s="22">
        <v>124.19201791028634</v>
      </c>
      <c r="F113" s="22">
        <v>207.31432881062756</v>
      </c>
      <c r="G113" s="22">
        <v>183.33469804480976</v>
      </c>
      <c r="H113" s="22">
        <v>161.7434718536785</v>
      </c>
      <c r="I113" s="22">
        <v>118.59117549225107</v>
      </c>
      <c r="J113" s="22">
        <v>115.79818696283941</v>
      </c>
      <c r="L113" s="20">
        <v>42826</v>
      </c>
      <c r="M113" s="22">
        <v>90.178304204716042</v>
      </c>
      <c r="N113" s="22">
        <v>103.89733052001442</v>
      </c>
      <c r="O113" s="22">
        <v>140.80160315808968</v>
      </c>
      <c r="P113" s="22">
        <v>122.88869123735438</v>
      </c>
      <c r="Q113" s="22">
        <v>210.70413159369434</v>
      </c>
      <c r="R113" s="22">
        <v>181.0967135318007</v>
      </c>
      <c r="S113" s="22">
        <v>162.69357806041219</v>
      </c>
      <c r="T113" s="22">
        <v>117.06271020773723</v>
      </c>
      <c r="U113" s="22">
        <v>116.06547674199044</v>
      </c>
    </row>
    <row r="114" spans="1:21" hidden="1">
      <c r="A114" s="20">
        <v>42856</v>
      </c>
      <c r="B114" s="22">
        <v>87.887461220365594</v>
      </c>
      <c r="C114" s="22">
        <v>101.39831938064916</v>
      </c>
      <c r="D114" s="22">
        <v>139.18795952583031</v>
      </c>
      <c r="E114" s="22">
        <v>122.17854018296433</v>
      </c>
      <c r="F114" s="22">
        <v>209.3675448725445</v>
      </c>
      <c r="G114" s="22">
        <v>182.72243986059593</v>
      </c>
      <c r="H114" s="22">
        <v>160.79996875209744</v>
      </c>
      <c r="I114" s="22">
        <v>114.18183979899949</v>
      </c>
      <c r="J114" s="22">
        <v>113.76930260517686</v>
      </c>
      <c r="L114" s="20">
        <v>42856</v>
      </c>
      <c r="M114" s="22">
        <v>89.041045398494603</v>
      </c>
      <c r="N114" s="22">
        <v>102.60283130549249</v>
      </c>
      <c r="O114" s="22">
        <v>138.01997078156668</v>
      </c>
      <c r="P114" s="22">
        <v>121.01757362672043</v>
      </c>
      <c r="Q114" s="22">
        <v>208.47942421413043</v>
      </c>
      <c r="R114" s="22">
        <v>179.58929449746699</v>
      </c>
      <c r="S114" s="22">
        <v>158.61809897072897</v>
      </c>
      <c r="T114" s="22">
        <v>116.12791413719282</v>
      </c>
      <c r="U114" s="22">
        <v>114.49945740410388</v>
      </c>
    </row>
    <row r="115" spans="1:21" hidden="1">
      <c r="A115" s="20">
        <v>42887</v>
      </c>
      <c r="B115" s="22">
        <v>86.36609250494773</v>
      </c>
      <c r="C115" s="22">
        <v>99.858407464698232</v>
      </c>
      <c r="D115" s="22">
        <v>133.67659509864313</v>
      </c>
      <c r="E115" s="22">
        <v>116.47278683332669</v>
      </c>
      <c r="F115" s="22">
        <v>202.18767869030705</v>
      </c>
      <c r="G115" s="22">
        <v>172.4054664004791</v>
      </c>
      <c r="H115" s="22">
        <v>151.45020421491793</v>
      </c>
      <c r="I115" s="22">
        <v>112.53232408495487</v>
      </c>
      <c r="J115" s="22">
        <v>111.15057863924149</v>
      </c>
      <c r="L115" s="20">
        <v>42887</v>
      </c>
      <c r="M115" s="22">
        <v>88.159815308014728</v>
      </c>
      <c r="N115" s="22">
        <v>101.59020005582565</v>
      </c>
      <c r="O115" s="22">
        <v>135.85738669439755</v>
      </c>
      <c r="P115" s="22">
        <v>119.371290906288</v>
      </c>
      <c r="Q115" s="22">
        <v>207.21508818307717</v>
      </c>
      <c r="R115" s="22">
        <v>177.54405698437299</v>
      </c>
      <c r="S115" s="22">
        <v>154.45823780335718</v>
      </c>
      <c r="T115" s="22">
        <v>114.9346666513789</v>
      </c>
      <c r="U115" s="22">
        <v>113.30071164535407</v>
      </c>
    </row>
    <row r="116" spans="1:21" hidden="1">
      <c r="A116" s="20">
        <v>42917</v>
      </c>
      <c r="B116" s="22">
        <v>85.877974234751704</v>
      </c>
      <c r="C116" s="22">
        <v>98.9675898252748</v>
      </c>
      <c r="D116" s="22">
        <v>132.81646256796964</v>
      </c>
      <c r="E116" s="22">
        <v>116.50524168665035</v>
      </c>
      <c r="F116" s="22">
        <v>204.31246313830869</v>
      </c>
      <c r="G116" s="22">
        <v>173.98884811641156</v>
      </c>
      <c r="H116" s="22">
        <v>154.58607840682907</v>
      </c>
      <c r="I116" s="22">
        <v>115.18245847242777</v>
      </c>
      <c r="J116" s="22">
        <v>110.59004344353454</v>
      </c>
      <c r="L116" s="20">
        <v>42917</v>
      </c>
      <c r="M116" s="22">
        <v>87.787607144044244</v>
      </c>
      <c r="N116" s="22">
        <v>101.24823757836737</v>
      </c>
      <c r="O116" s="22">
        <v>134.9520633288264</v>
      </c>
      <c r="P116" s="22">
        <v>117.91042862451644</v>
      </c>
      <c r="Q116" s="22">
        <v>206.34360800870408</v>
      </c>
      <c r="R116" s="22">
        <v>175.41208629563678</v>
      </c>
      <c r="S116" s="22">
        <v>152.0988723776735</v>
      </c>
      <c r="T116" s="22">
        <v>113.8637356020391</v>
      </c>
      <c r="U116" s="22">
        <v>112.78063004165961</v>
      </c>
    </row>
    <row r="117" spans="1:21" hidden="1">
      <c r="A117" s="20">
        <v>42948</v>
      </c>
      <c r="B117" s="22">
        <v>87.085280760352219</v>
      </c>
      <c r="C117" s="22">
        <v>99.303258064824618</v>
      </c>
      <c r="D117" s="22">
        <v>129.80760925945137</v>
      </c>
      <c r="E117" s="22">
        <v>114.66023034641894</v>
      </c>
      <c r="F117" s="22">
        <v>203.8058297158266</v>
      </c>
      <c r="G117" s="22">
        <v>167.87359687685048</v>
      </c>
      <c r="H117" s="22">
        <v>140.63949433573163</v>
      </c>
      <c r="I117" s="22">
        <v>110.43221457616499</v>
      </c>
      <c r="J117" s="22">
        <v>110.57488230988591</v>
      </c>
      <c r="L117" s="20">
        <v>42948</v>
      </c>
      <c r="M117" s="22">
        <v>88.062375332525193</v>
      </c>
      <c r="N117" s="22">
        <v>101.68832832062651</v>
      </c>
      <c r="O117" s="22">
        <v>135.52975243674652</v>
      </c>
      <c r="P117" s="22">
        <v>116.71760718529323</v>
      </c>
      <c r="Q117" s="22">
        <v>205.68605751124767</v>
      </c>
      <c r="R117" s="22">
        <v>174.2863317924874</v>
      </c>
      <c r="S117" s="22">
        <v>152.65448449332496</v>
      </c>
      <c r="T117" s="22">
        <v>113.68919883485637</v>
      </c>
      <c r="U117" s="22">
        <v>113.10278555708312</v>
      </c>
    </row>
    <row r="118" spans="1:21" hidden="1">
      <c r="A118" s="20">
        <v>42979</v>
      </c>
      <c r="B118" s="22">
        <v>88.576391011925296</v>
      </c>
      <c r="C118" s="22">
        <v>104.25616638704101</v>
      </c>
      <c r="D118" s="22">
        <v>137.72058378242423</v>
      </c>
      <c r="E118" s="22">
        <v>116.1752805415702</v>
      </c>
      <c r="F118" s="22">
        <v>205.36119928077636</v>
      </c>
      <c r="G118" s="22">
        <v>170.41838960935081</v>
      </c>
      <c r="H118" s="22">
        <v>151.63646973625839</v>
      </c>
      <c r="I118" s="22">
        <v>110.52644426348974</v>
      </c>
      <c r="J118" s="22">
        <v>114.34674053299648</v>
      </c>
      <c r="L118" s="20">
        <v>42979</v>
      </c>
      <c r="M118" s="22">
        <v>88.879962031220444</v>
      </c>
      <c r="N118" s="22">
        <v>102.53624101415666</v>
      </c>
      <c r="O118" s="22">
        <v>137.20465762688025</v>
      </c>
      <c r="P118" s="22">
        <v>116.03376926750346</v>
      </c>
      <c r="Q118" s="22">
        <v>205.15154673668383</v>
      </c>
      <c r="R118" s="22">
        <v>174.99817276375151</v>
      </c>
      <c r="S118" s="22">
        <v>155.52223112047409</v>
      </c>
      <c r="T118" s="22">
        <v>114.59054821098071</v>
      </c>
      <c r="U118" s="22">
        <v>114.05022178554378</v>
      </c>
    </row>
    <row r="119" spans="1:21" hidden="1">
      <c r="A119" s="20">
        <v>43009</v>
      </c>
      <c r="B119" s="22">
        <v>90.176436443286207</v>
      </c>
      <c r="C119" s="22">
        <v>103.49194842379292</v>
      </c>
      <c r="D119" s="22">
        <v>141.39317658893131</v>
      </c>
      <c r="E119" s="22">
        <v>116.27292729754328</v>
      </c>
      <c r="F119" s="22">
        <v>205.28768457226536</v>
      </c>
      <c r="G119" s="22">
        <v>179.12694638585879</v>
      </c>
      <c r="H119" s="22">
        <v>165.08320684052828</v>
      </c>
      <c r="I119" s="22">
        <v>118.55778845741271</v>
      </c>
      <c r="J119" s="22">
        <v>115.79994586195039</v>
      </c>
      <c r="L119" s="20">
        <v>43009</v>
      </c>
      <c r="M119" s="22">
        <v>89.792491479479224</v>
      </c>
      <c r="N119" s="22">
        <v>103.19564600783045</v>
      </c>
      <c r="O119" s="22">
        <v>139.11210478107759</v>
      </c>
      <c r="P119" s="22">
        <v>115.93866247773843</v>
      </c>
      <c r="Q119" s="22">
        <v>204.73935991276667</v>
      </c>
      <c r="R119" s="22">
        <v>177.61895306048095</v>
      </c>
      <c r="S119" s="22">
        <v>159.24791039289121</v>
      </c>
      <c r="T119" s="22">
        <v>116.30969826004535</v>
      </c>
      <c r="U119" s="22">
        <v>115.0657287829774</v>
      </c>
    </row>
    <row r="120" spans="1:21" hidden="1">
      <c r="A120" s="20">
        <v>43040</v>
      </c>
      <c r="B120" s="22">
        <v>88.940887899772818</v>
      </c>
      <c r="C120" s="22">
        <v>102.31157002273548</v>
      </c>
      <c r="D120" s="22">
        <v>140.52375370535006</v>
      </c>
      <c r="E120" s="22">
        <v>115.52039614397205</v>
      </c>
      <c r="F120" s="22">
        <v>197.43329204609884</v>
      </c>
      <c r="G120" s="22">
        <v>177.99959783005988</v>
      </c>
      <c r="H120" s="22">
        <v>161.09155067494686</v>
      </c>
      <c r="I120" s="22">
        <v>117.33383481691322</v>
      </c>
      <c r="J120" s="22">
        <v>114.24094707663124</v>
      </c>
      <c r="L120" s="20">
        <v>43040</v>
      </c>
      <c r="M120" s="22">
        <v>90.47272896419534</v>
      </c>
      <c r="N120" s="22">
        <v>103.24582690403221</v>
      </c>
      <c r="O120" s="22">
        <v>140.43030025257184</v>
      </c>
      <c r="P120" s="22">
        <v>116.22750935401727</v>
      </c>
      <c r="Q120" s="22">
        <v>204.23249212930315</v>
      </c>
      <c r="R120" s="22">
        <v>180.64079821775346</v>
      </c>
      <c r="S120" s="22">
        <v>162.68426659853205</v>
      </c>
      <c r="T120" s="22">
        <v>118.35534991358033</v>
      </c>
      <c r="U120" s="22">
        <v>115.66465231345531</v>
      </c>
    </row>
    <row r="121" spans="1:21" hidden="1">
      <c r="A121" s="20">
        <v>43070</v>
      </c>
      <c r="B121" s="22">
        <v>90.196609733754926</v>
      </c>
      <c r="C121" s="22">
        <v>103.03772463989127</v>
      </c>
      <c r="D121" s="22">
        <v>141.32456389337079</v>
      </c>
      <c r="E121" s="22">
        <v>112.96362172014516</v>
      </c>
      <c r="F121" s="22">
        <v>199.32512079440329</v>
      </c>
      <c r="G121" s="22">
        <v>181.44322127012379</v>
      </c>
      <c r="H121" s="22">
        <v>171.31214548923509</v>
      </c>
      <c r="I121" s="22">
        <v>117.07021183923419</v>
      </c>
      <c r="J121" s="22">
        <v>115.35059615758831</v>
      </c>
      <c r="L121" s="20">
        <v>43070</v>
      </c>
      <c r="M121" s="22">
        <v>90.792843194292928</v>
      </c>
      <c r="N121" s="22">
        <v>102.47718016645723</v>
      </c>
      <c r="O121" s="22">
        <v>140.77852306084165</v>
      </c>
      <c r="P121" s="22">
        <v>116.57242174805489</v>
      </c>
      <c r="Q121" s="22">
        <v>202.96042837073799</v>
      </c>
      <c r="R121" s="22">
        <v>181.99747976748708</v>
      </c>
      <c r="S121" s="22">
        <v>163.88338737701139</v>
      </c>
      <c r="T121" s="22">
        <v>120.53201648734581</v>
      </c>
      <c r="U121" s="22">
        <v>115.59411403415687</v>
      </c>
    </row>
    <row r="122" spans="1:21" hidden="1">
      <c r="A122" s="20">
        <v>43101</v>
      </c>
      <c r="B122" s="22">
        <v>91.172342898593186</v>
      </c>
      <c r="C122" s="22">
        <v>100.46605232952399</v>
      </c>
      <c r="D122" s="22">
        <v>139.44474675871405</v>
      </c>
      <c r="E122" s="22">
        <v>117.55932008620486</v>
      </c>
      <c r="F122" s="22">
        <v>202.53335694305443</v>
      </c>
      <c r="G122" s="22">
        <v>184.2398141574929</v>
      </c>
      <c r="H122" s="22">
        <v>159.70211600045258</v>
      </c>
      <c r="I122" s="22">
        <v>128.06267918654493</v>
      </c>
      <c r="J122" s="22">
        <v>115.13374696473065</v>
      </c>
      <c r="L122" s="20">
        <v>43101</v>
      </c>
      <c r="M122" s="22">
        <v>90.80233881414496</v>
      </c>
      <c r="N122" s="22">
        <v>101.16986078074429</v>
      </c>
      <c r="O122" s="22">
        <v>140.29125393807186</v>
      </c>
      <c r="P122" s="22">
        <v>116.98470052141523</v>
      </c>
      <c r="Q122" s="22">
        <v>200.59198215770678</v>
      </c>
      <c r="R122" s="22">
        <v>181.01906039807133</v>
      </c>
      <c r="S122" s="22">
        <v>162.45307367882381</v>
      </c>
      <c r="T122" s="22">
        <v>122.99632486785859</v>
      </c>
      <c r="U122" s="22">
        <v>114.99902209921447</v>
      </c>
    </row>
    <row r="123" spans="1:21" hidden="1">
      <c r="A123" s="20">
        <v>43132</v>
      </c>
      <c r="B123" s="22">
        <v>89.675780883712335</v>
      </c>
      <c r="C123" s="22">
        <v>98.629779536706806</v>
      </c>
      <c r="D123" s="22">
        <v>136.44486611336683</v>
      </c>
      <c r="E123" s="22">
        <v>117.96180560382507</v>
      </c>
      <c r="F123" s="22">
        <v>200.94670552127732</v>
      </c>
      <c r="G123" s="22">
        <v>178.89023760244504</v>
      </c>
      <c r="H123" s="22">
        <v>156.29280365393009</v>
      </c>
      <c r="I123" s="22">
        <v>119.53068916204796</v>
      </c>
      <c r="J123" s="22">
        <v>112.57679784232676</v>
      </c>
      <c r="L123" s="20">
        <v>43132</v>
      </c>
      <c r="M123" s="22">
        <v>90.766599274988977</v>
      </c>
      <c r="N123" s="22">
        <v>99.931581019874557</v>
      </c>
      <c r="O123" s="22">
        <v>139.63330611645</v>
      </c>
      <c r="P123" s="22">
        <v>117.60712616335471</v>
      </c>
      <c r="Q123" s="22">
        <v>197.66047477958409</v>
      </c>
      <c r="R123" s="22">
        <v>178.42302772152584</v>
      </c>
      <c r="S123" s="22">
        <v>159.21359075243004</v>
      </c>
      <c r="T123" s="22">
        <v>125.71072792637396</v>
      </c>
      <c r="U123" s="22">
        <v>114.36317071421665</v>
      </c>
    </row>
    <row r="124" spans="1:21" hidden="1">
      <c r="A124" s="20">
        <v>43160</v>
      </c>
      <c r="B124" s="22">
        <v>89.179849989424071</v>
      </c>
      <c r="C124" s="22">
        <v>97.796718356736164</v>
      </c>
      <c r="D124" s="22">
        <v>138.3259871572036</v>
      </c>
      <c r="E124" s="22">
        <v>118.84905065216999</v>
      </c>
      <c r="F124" s="22">
        <v>195.17404385305625</v>
      </c>
      <c r="G124" s="22">
        <v>178.27605255761199</v>
      </c>
      <c r="H124" s="22">
        <v>156.60768845301709</v>
      </c>
      <c r="I124" s="22">
        <v>126.43609638454079</v>
      </c>
      <c r="J124" s="22">
        <v>112.43586100503539</v>
      </c>
      <c r="L124" s="20">
        <v>43160</v>
      </c>
      <c r="M124" s="22">
        <v>91.037587786851276</v>
      </c>
      <c r="N124" s="22">
        <v>99.408943842959445</v>
      </c>
      <c r="O124" s="22">
        <v>139.7045566739726</v>
      </c>
      <c r="P124" s="22">
        <v>118.65218265910001</v>
      </c>
      <c r="Q124" s="22">
        <v>195.25482297160309</v>
      </c>
      <c r="R124" s="22">
        <v>175.95873544478394</v>
      </c>
      <c r="S124" s="22">
        <v>156.06676851658841</v>
      </c>
      <c r="T124" s="22">
        <v>128.53227396352364</v>
      </c>
      <c r="U124" s="22">
        <v>114.312002768171</v>
      </c>
    </row>
    <row r="125" spans="1:21" hidden="1">
      <c r="A125" s="20">
        <v>43191</v>
      </c>
      <c r="B125" s="22">
        <v>90.969158741578283</v>
      </c>
      <c r="C125" s="22">
        <v>98.625747294790202</v>
      </c>
      <c r="D125" s="22">
        <v>139.16425710895589</v>
      </c>
      <c r="E125" s="22">
        <v>116.23872375423939</v>
      </c>
      <c r="F125" s="22">
        <v>184.16179846445434</v>
      </c>
      <c r="G125" s="22">
        <v>160.16690452463405</v>
      </c>
      <c r="H125" s="22">
        <v>151.44013580835897</v>
      </c>
      <c r="I125" s="22">
        <v>127.58035801311746</v>
      </c>
      <c r="J125" s="22">
        <v>113.45853396667383</v>
      </c>
      <c r="L125" s="20">
        <v>43191</v>
      </c>
      <c r="M125" s="22">
        <v>91.797674157208007</v>
      </c>
      <c r="N125" s="22">
        <v>99.751462596579486</v>
      </c>
      <c r="O125" s="22">
        <v>141.05129673080324</v>
      </c>
      <c r="P125" s="22">
        <v>120.31611669693514</v>
      </c>
      <c r="Q125" s="22">
        <v>194.37029116172496</v>
      </c>
      <c r="R125" s="22">
        <v>175.73682524828368</v>
      </c>
      <c r="S125" s="22">
        <v>155.0798658375067</v>
      </c>
      <c r="T125" s="22">
        <v>131.24090694899363</v>
      </c>
      <c r="U125" s="22">
        <v>115.14538902599701</v>
      </c>
    </row>
    <row r="126" spans="1:21" hidden="1">
      <c r="A126" s="20">
        <v>43221</v>
      </c>
      <c r="B126" s="22">
        <v>91.206357544932928</v>
      </c>
      <c r="C126" s="22">
        <v>98.058468097151064</v>
      </c>
      <c r="D126" s="22">
        <v>142.67096338505613</v>
      </c>
      <c r="E126" s="22">
        <v>120.48136947776831</v>
      </c>
      <c r="F126" s="22">
        <v>186.1948143125494</v>
      </c>
      <c r="G126" s="22">
        <v>169.28796234267324</v>
      </c>
      <c r="H126" s="22">
        <v>145.10269840310357</v>
      </c>
      <c r="I126" s="22">
        <v>137.67084501421706</v>
      </c>
      <c r="J126" s="22">
        <v>114.31689691693268</v>
      </c>
      <c r="L126" s="20">
        <v>43221</v>
      </c>
      <c r="M126" s="22">
        <v>93.01737860856251</v>
      </c>
      <c r="N126" s="22">
        <v>100.6745907340552</v>
      </c>
      <c r="O126" s="22">
        <v>143.38351222140417</v>
      </c>
      <c r="P126" s="22">
        <v>122.53423107499253</v>
      </c>
      <c r="Q126" s="22">
        <v>195.15247920410721</v>
      </c>
      <c r="R126" s="22">
        <v>178.32516557963959</v>
      </c>
      <c r="S126" s="22">
        <v>156.49511975093006</v>
      </c>
      <c r="T126" s="22">
        <v>133.4162357751114</v>
      </c>
      <c r="U126" s="22">
        <v>116.67845480905503</v>
      </c>
    </row>
    <row r="127" spans="1:21" hidden="1">
      <c r="A127" s="20">
        <v>43252</v>
      </c>
      <c r="B127" s="22">
        <v>93.59245481256896</v>
      </c>
      <c r="C127" s="22">
        <v>103.03855144028427</v>
      </c>
      <c r="D127" s="22">
        <v>144.44632965933747</v>
      </c>
      <c r="E127" s="22">
        <v>125.07243705369517</v>
      </c>
      <c r="F127" s="22">
        <v>197.64090200487124</v>
      </c>
      <c r="G127" s="22">
        <v>188.10624129974218</v>
      </c>
      <c r="H127" s="22">
        <v>166.76211634955223</v>
      </c>
      <c r="I127" s="22">
        <v>134.11481212321601</v>
      </c>
      <c r="J127" s="22">
        <v>118.26717959592837</v>
      </c>
      <c r="L127" s="20">
        <v>43252</v>
      </c>
      <c r="M127" s="22">
        <v>94.464340946490154</v>
      </c>
      <c r="N127" s="22">
        <v>101.78090852876898</v>
      </c>
      <c r="O127" s="22">
        <v>145.95094010313983</v>
      </c>
      <c r="P127" s="22">
        <v>124.87916297450035</v>
      </c>
      <c r="Q127" s="22">
        <v>197.10073624686376</v>
      </c>
      <c r="R127" s="22">
        <v>182.74219453232593</v>
      </c>
      <c r="S127" s="22">
        <v>158.91470857142068</v>
      </c>
      <c r="T127" s="22">
        <v>133.93485008817973</v>
      </c>
      <c r="U127" s="22">
        <v>118.44631327630762</v>
      </c>
    </row>
    <row r="128" spans="1:21" hidden="1">
      <c r="A128" s="20">
        <v>43282</v>
      </c>
      <c r="B128" s="22">
        <v>96.27950589960686</v>
      </c>
      <c r="C128" s="22">
        <v>104.10636541983762</v>
      </c>
      <c r="D128" s="22">
        <v>147.59204646892897</v>
      </c>
      <c r="E128" s="22">
        <v>125.55574628201562</v>
      </c>
      <c r="F128" s="22">
        <v>202.90113818266695</v>
      </c>
      <c r="G128" s="22">
        <v>186.53260409480106</v>
      </c>
      <c r="H128" s="22">
        <v>157.47048138292658</v>
      </c>
      <c r="I128" s="22">
        <v>130.74825379172975</v>
      </c>
      <c r="J128" s="22">
        <v>120.50219539563609</v>
      </c>
      <c r="L128" s="20">
        <v>43282</v>
      </c>
      <c r="M128" s="22">
        <v>95.882435627513189</v>
      </c>
      <c r="N128" s="22">
        <v>102.79194001613752</v>
      </c>
      <c r="O128" s="22">
        <v>148.09985585195528</v>
      </c>
      <c r="P128" s="22">
        <v>126.92669031101613</v>
      </c>
      <c r="Q128" s="22">
        <v>199.48392297120293</v>
      </c>
      <c r="R128" s="22">
        <v>187.44736783928212</v>
      </c>
      <c r="S128" s="22">
        <v>160.81254873773253</v>
      </c>
      <c r="T128" s="22">
        <v>132.55559759968773</v>
      </c>
      <c r="U128" s="22">
        <v>120.03498009047465</v>
      </c>
    </row>
    <row r="129" spans="1:21" hidden="1">
      <c r="A129" s="20">
        <v>43313</v>
      </c>
      <c r="B129" s="22">
        <v>97.370297174945762</v>
      </c>
      <c r="C129" s="22">
        <v>104.05774192472587</v>
      </c>
      <c r="D129" s="22">
        <v>152.6790961962727</v>
      </c>
      <c r="E129" s="22">
        <v>130.92486755812999</v>
      </c>
      <c r="F129" s="22">
        <v>206.49230405632073</v>
      </c>
      <c r="G129" s="22">
        <v>197.84541609590758</v>
      </c>
      <c r="H129" s="22">
        <v>171.32491835451373</v>
      </c>
      <c r="I129" s="22">
        <v>130.12666408333172</v>
      </c>
      <c r="J129" s="22">
        <v>122.59407429244314</v>
      </c>
      <c r="L129" s="20">
        <v>43313</v>
      </c>
      <c r="M129" s="22">
        <v>97.033903491151449</v>
      </c>
      <c r="N129" s="22">
        <v>103.59195616306714</v>
      </c>
      <c r="O129" s="22">
        <v>149.36268443233055</v>
      </c>
      <c r="P129" s="22">
        <v>128.31384460823122</v>
      </c>
      <c r="Q129" s="22">
        <v>201.20596412471957</v>
      </c>
      <c r="R129" s="22">
        <v>190.48073835116963</v>
      </c>
      <c r="S129" s="22">
        <v>161.42914806829305</v>
      </c>
      <c r="T129" s="22">
        <v>129.73656305403841</v>
      </c>
      <c r="U129" s="22">
        <v>121.12049735485331</v>
      </c>
    </row>
    <row r="130" spans="1:21" hidden="1">
      <c r="A130" s="20">
        <v>43344</v>
      </c>
      <c r="B130" s="22">
        <v>96.845900540276261</v>
      </c>
      <c r="C130" s="22">
        <v>101.29637870819472</v>
      </c>
      <c r="D130" s="22">
        <v>149.08146988005936</v>
      </c>
      <c r="E130" s="22">
        <v>128.54513642939202</v>
      </c>
      <c r="F130" s="22">
        <v>197.23682402947759</v>
      </c>
      <c r="G130" s="22">
        <v>191.8055648321274</v>
      </c>
      <c r="H130" s="22">
        <v>163.99629682848226</v>
      </c>
      <c r="I130" s="22">
        <v>125.76578350589607</v>
      </c>
      <c r="J130" s="22">
        <v>119.74785258542565</v>
      </c>
      <c r="L130" s="20">
        <v>43344</v>
      </c>
      <c r="M130" s="22">
        <v>97.861508819071929</v>
      </c>
      <c r="N130" s="22">
        <v>104.36473197483113</v>
      </c>
      <c r="O130" s="22">
        <v>149.9341545134084</v>
      </c>
      <c r="P130" s="22">
        <v>128.77178488976321</v>
      </c>
      <c r="Q130" s="22">
        <v>201.53369994182731</v>
      </c>
      <c r="R130" s="22">
        <v>191.08332037054663</v>
      </c>
      <c r="S130" s="22">
        <v>162.03631777861767</v>
      </c>
      <c r="T130" s="22">
        <v>126.56544950350646</v>
      </c>
      <c r="U130" s="22">
        <v>121.75490353177058</v>
      </c>
    </row>
    <row r="131" spans="1:21" hidden="1">
      <c r="A131" s="20">
        <v>43374</v>
      </c>
      <c r="B131" s="22">
        <v>97.48448983273984</v>
      </c>
      <c r="C131" s="22">
        <v>103.76039143138927</v>
      </c>
      <c r="D131" s="22">
        <v>147.75205712046727</v>
      </c>
      <c r="E131" s="22">
        <v>127.21970575607908</v>
      </c>
      <c r="F131" s="22">
        <v>193.11681454799526</v>
      </c>
      <c r="G131" s="22">
        <v>180.74681758038125</v>
      </c>
      <c r="H131" s="22">
        <v>154.35211557437361</v>
      </c>
      <c r="I131" s="22">
        <v>123.49272185643778</v>
      </c>
      <c r="J131" s="22">
        <v>120.07014633826749</v>
      </c>
      <c r="L131" s="20">
        <v>43374</v>
      </c>
      <c r="M131" s="22">
        <v>98.663940794939037</v>
      </c>
      <c r="N131" s="22">
        <v>105.41690253454861</v>
      </c>
      <c r="O131" s="22">
        <v>150.30887493719121</v>
      </c>
      <c r="P131" s="22">
        <v>128.57270889518855</v>
      </c>
      <c r="Q131" s="22">
        <v>200.64445689661886</v>
      </c>
      <c r="R131" s="22">
        <v>189.89375312616966</v>
      </c>
      <c r="S131" s="22">
        <v>164.0806504384345</v>
      </c>
      <c r="T131" s="22">
        <v>124.44810378019507</v>
      </c>
      <c r="U131" s="22">
        <v>122.30394826486986</v>
      </c>
    </row>
    <row r="132" spans="1:21" hidden="1">
      <c r="A132" s="20">
        <v>43405</v>
      </c>
      <c r="B132" s="22">
        <v>97.872604159582082</v>
      </c>
      <c r="C132" s="22">
        <v>105.50730363773158</v>
      </c>
      <c r="D132" s="22">
        <v>147.29819727511435</v>
      </c>
      <c r="E132" s="22">
        <v>124.36795786526866</v>
      </c>
      <c r="F132" s="22">
        <v>197.03933427733136</v>
      </c>
      <c r="G132" s="22">
        <v>185.16663767043622</v>
      </c>
      <c r="H132" s="22">
        <v>155.97795686932312</v>
      </c>
      <c r="I132" s="22">
        <v>110.83689121725742</v>
      </c>
      <c r="J132" s="22">
        <v>120.92785763082294</v>
      </c>
      <c r="L132" s="20">
        <v>43405</v>
      </c>
      <c r="M132" s="22">
        <v>99.85892586781361</v>
      </c>
      <c r="N132" s="22">
        <v>106.97811597684863</v>
      </c>
      <c r="O132" s="22">
        <v>151.19473712482008</v>
      </c>
      <c r="P132" s="22">
        <v>128.60322082199229</v>
      </c>
      <c r="Q132" s="22">
        <v>199.48322349563725</v>
      </c>
      <c r="R132" s="22">
        <v>188.77805172002198</v>
      </c>
      <c r="S132" s="22">
        <v>168.62171934970641</v>
      </c>
      <c r="T132" s="22">
        <v>123.90686938779767</v>
      </c>
      <c r="U132" s="22">
        <v>123.25892642017307</v>
      </c>
    </row>
    <row r="133" spans="1:21" hidden="1">
      <c r="A133" s="20">
        <v>43435</v>
      </c>
      <c r="B133" s="22">
        <v>100.94455797855466</v>
      </c>
      <c r="C133" s="22">
        <v>110.25052520427963</v>
      </c>
      <c r="D133" s="22">
        <v>152.89094276275637</v>
      </c>
      <c r="E133" s="22">
        <v>129.23241091401826</v>
      </c>
      <c r="F133" s="22">
        <v>200.17196534708597</v>
      </c>
      <c r="G133" s="22">
        <v>187.8658885456002</v>
      </c>
      <c r="H133" s="22">
        <v>174.28300968476353</v>
      </c>
      <c r="I133" s="22">
        <v>130.19068916927213</v>
      </c>
      <c r="J133" s="22">
        <v>125.04597676974369</v>
      </c>
      <c r="L133" s="20">
        <v>43435</v>
      </c>
      <c r="M133" s="22">
        <v>101.60972997045545</v>
      </c>
      <c r="N133" s="22">
        <v>109.01005186941306</v>
      </c>
      <c r="O133" s="22">
        <v>152.88100362769478</v>
      </c>
      <c r="P133" s="22">
        <v>129.14499228321424</v>
      </c>
      <c r="Q133" s="22">
        <v>199.01791808374026</v>
      </c>
      <c r="R133" s="22">
        <v>189.19366573095243</v>
      </c>
      <c r="S133" s="22">
        <v>175.77402107909791</v>
      </c>
      <c r="T133" s="22">
        <v>124.47470163332399</v>
      </c>
      <c r="U133" s="22">
        <v>124.83842132939722</v>
      </c>
    </row>
    <row r="134" spans="1:21" hidden="1">
      <c r="A134" s="20">
        <v>43466</v>
      </c>
      <c r="B134" s="22">
        <v>102.98970809185401</v>
      </c>
      <c r="C134" s="22">
        <v>110.39599373742372</v>
      </c>
      <c r="D134" s="22">
        <v>153.17747404254999</v>
      </c>
      <c r="E134" s="22">
        <v>128.9377103907089</v>
      </c>
      <c r="F134" s="22">
        <v>197.80246351601585</v>
      </c>
      <c r="G134" s="22">
        <v>185.72933785274583</v>
      </c>
      <c r="H134" s="22">
        <v>190.09274858814561</v>
      </c>
      <c r="I134" s="22">
        <v>126.04117236209775</v>
      </c>
      <c r="J134" s="22">
        <v>125.60667632159709</v>
      </c>
      <c r="L134" s="20">
        <v>43466</v>
      </c>
      <c r="M134" s="22">
        <v>104.05126435483831</v>
      </c>
      <c r="N134" s="22">
        <v>111.31493364263041</v>
      </c>
      <c r="O134" s="22">
        <v>155.41496298597997</v>
      </c>
      <c r="P134" s="22">
        <v>130.57452524823179</v>
      </c>
      <c r="Q134" s="22">
        <v>199.70625959109927</v>
      </c>
      <c r="R134" s="22">
        <v>191.58667076868127</v>
      </c>
      <c r="S134" s="22">
        <v>184.57746035735519</v>
      </c>
      <c r="T134" s="22">
        <v>125.38547685515684</v>
      </c>
      <c r="U134" s="22">
        <v>127.11892147232035</v>
      </c>
    </row>
    <row r="135" spans="1:21" hidden="1">
      <c r="A135" s="20">
        <v>43497</v>
      </c>
      <c r="B135" s="22">
        <v>105.84991153824713</v>
      </c>
      <c r="C135" s="22">
        <v>113.42063309509534</v>
      </c>
      <c r="D135" s="22">
        <v>160.15809272636869</v>
      </c>
      <c r="E135" s="22">
        <v>131.75238420347276</v>
      </c>
      <c r="F135" s="22">
        <v>199.33808846068928</v>
      </c>
      <c r="G135" s="22">
        <v>201.23530429933001</v>
      </c>
      <c r="H135" s="22">
        <v>201.87908923514959</v>
      </c>
      <c r="I135" s="22">
        <v>128.69508232474368</v>
      </c>
      <c r="J135" s="22">
        <v>129.43464630978991</v>
      </c>
      <c r="L135" s="20">
        <v>43497</v>
      </c>
      <c r="M135" s="22">
        <v>107.33706458007303</v>
      </c>
      <c r="N135" s="22">
        <v>113.72346533137971</v>
      </c>
      <c r="O135" s="22">
        <v>158.66749692483941</v>
      </c>
      <c r="P135" s="22">
        <v>133.06595836558753</v>
      </c>
      <c r="Q135" s="22">
        <v>201.42415390738714</v>
      </c>
      <c r="R135" s="22">
        <v>195.89353129390042</v>
      </c>
      <c r="S135" s="22">
        <v>192.77614186024491</v>
      </c>
      <c r="T135" s="22">
        <v>126.22241071161004</v>
      </c>
      <c r="U135" s="22">
        <v>130.07367904689784</v>
      </c>
    </row>
    <row r="136" spans="1:21" hidden="1">
      <c r="A136" s="20">
        <v>43525</v>
      </c>
      <c r="B136" s="22">
        <v>111.92972857644253</v>
      </c>
      <c r="C136" s="22">
        <v>116.04864231224066</v>
      </c>
      <c r="D136" s="22">
        <v>160.16603496978524</v>
      </c>
      <c r="E136" s="22">
        <v>136.64652103332867</v>
      </c>
      <c r="F136" s="22">
        <v>200.80888177383781</v>
      </c>
      <c r="G136" s="22">
        <v>197.61032487998787</v>
      </c>
      <c r="H136" s="22">
        <v>194.40658833297323</v>
      </c>
      <c r="I136" s="22">
        <v>124.86799507471846</v>
      </c>
      <c r="J136" s="22">
        <v>132.50325918358533</v>
      </c>
      <c r="L136" s="20">
        <v>43525</v>
      </c>
      <c r="M136" s="22">
        <v>111.36095682669583</v>
      </c>
      <c r="N136" s="22">
        <v>116.33860317252717</v>
      </c>
      <c r="O136" s="22">
        <v>162.17693789183997</v>
      </c>
      <c r="P136" s="22">
        <v>136.37132035033736</v>
      </c>
      <c r="Q136" s="22">
        <v>203.75615985734282</v>
      </c>
      <c r="R136" s="22">
        <v>201.96495288517039</v>
      </c>
      <c r="S136" s="22">
        <v>198.6900290584633</v>
      </c>
      <c r="T136" s="22">
        <v>126.74198285839182</v>
      </c>
      <c r="U136" s="22">
        <v>133.55692959266355</v>
      </c>
    </row>
    <row r="137" spans="1:21" hidden="1">
      <c r="A137" s="20">
        <v>43556</v>
      </c>
      <c r="B137" s="22">
        <v>114.15019468086338</v>
      </c>
      <c r="C137" s="22">
        <v>117.40616206149694</v>
      </c>
      <c r="D137" s="22">
        <v>166.67533468533182</v>
      </c>
      <c r="E137" s="22">
        <v>140.35769453545717</v>
      </c>
      <c r="F137" s="22">
        <v>202.97399630047991</v>
      </c>
      <c r="G137" s="22">
        <v>207.2114269589398</v>
      </c>
      <c r="H137" s="22">
        <v>198.36790894351782</v>
      </c>
      <c r="I137" s="22">
        <v>123.40920293977004</v>
      </c>
      <c r="J137" s="22">
        <v>136.46301108336877</v>
      </c>
      <c r="L137" s="20">
        <v>43556</v>
      </c>
      <c r="M137" s="22">
        <v>115.97920978940137</v>
      </c>
      <c r="N137" s="22">
        <v>119.33111474369058</v>
      </c>
      <c r="O137" s="22">
        <v>165.40210624500446</v>
      </c>
      <c r="P137" s="22">
        <v>139.91373217863344</v>
      </c>
      <c r="Q137" s="22">
        <v>206.42585523022058</v>
      </c>
      <c r="R137" s="22">
        <v>208.96830110040239</v>
      </c>
      <c r="S137" s="22">
        <v>201.62200451156033</v>
      </c>
      <c r="T137" s="22">
        <v>126.9715760781821</v>
      </c>
      <c r="U137" s="22">
        <v>137.39194376313279</v>
      </c>
    </row>
    <row r="138" spans="1:21">
      <c r="A138" s="20">
        <v>43586</v>
      </c>
      <c r="B138" s="22">
        <v>116.97597136058033</v>
      </c>
      <c r="C138" s="22">
        <v>120.34986147669615</v>
      </c>
      <c r="D138" s="22">
        <v>163.21559400238795</v>
      </c>
      <c r="E138" s="22">
        <v>133.86091803494526</v>
      </c>
      <c r="F138" s="22">
        <v>207.71996786390528</v>
      </c>
      <c r="G138" s="22">
        <v>205.94076547826563</v>
      </c>
      <c r="H138" s="22">
        <v>202.12956121320337</v>
      </c>
      <c r="I138" s="22">
        <v>122.68327732168073</v>
      </c>
      <c r="J138" s="22">
        <v>137.82322543473268</v>
      </c>
      <c r="L138" s="20">
        <v>43586</v>
      </c>
      <c r="M138" s="22">
        <v>120.99859711217982</v>
      </c>
      <c r="N138" s="22">
        <v>122.76588584396873</v>
      </c>
      <c r="O138" s="22">
        <v>168.14310256788019</v>
      </c>
      <c r="P138" s="22">
        <v>143.36091833056338</v>
      </c>
      <c r="Q138" s="22">
        <v>209.46584139791403</v>
      </c>
      <c r="R138" s="22">
        <v>216.97253419860348</v>
      </c>
      <c r="S138" s="22">
        <v>203.18904196432931</v>
      </c>
      <c r="T138" s="22">
        <v>127.57285570852537</v>
      </c>
      <c r="U138" s="22">
        <v>141.44705818886592</v>
      </c>
    </row>
    <row r="139" spans="1:21">
      <c r="A139" s="20">
        <v>43617</v>
      </c>
      <c r="B139" s="22">
        <v>127.71625416712227</v>
      </c>
      <c r="C139" s="22">
        <v>126.45190532111963</v>
      </c>
      <c r="D139" s="22">
        <v>173.72310192940296</v>
      </c>
      <c r="E139" s="22">
        <v>156.09166910446234</v>
      </c>
      <c r="F139" s="22">
        <v>215.81278321231588</v>
      </c>
      <c r="G139" s="22">
        <v>230.29760264498952</v>
      </c>
      <c r="H139" s="22">
        <v>207.17025410747473</v>
      </c>
      <c r="I139" s="22">
        <v>132.33616831628188</v>
      </c>
      <c r="J139" s="22">
        <v>146.99677816538787</v>
      </c>
      <c r="L139" s="20">
        <v>43617</v>
      </c>
      <c r="M139" s="22">
        <v>126.35461425716213</v>
      </c>
      <c r="N139" s="22">
        <v>126.73544336002089</v>
      </c>
      <c r="O139" s="22">
        <v>171.16360422933838</v>
      </c>
      <c r="P139" s="22">
        <v>146.596725184657</v>
      </c>
      <c r="Q139" s="22">
        <v>213.31277350840429</v>
      </c>
      <c r="R139" s="22">
        <v>225.66484577848556</v>
      </c>
      <c r="S139" s="22">
        <v>205.80079703593515</v>
      </c>
      <c r="T139" s="22">
        <v>129.00952755044187</v>
      </c>
      <c r="U139" s="22">
        <v>145.88313076293781</v>
      </c>
    </row>
    <row r="140" spans="1:21">
      <c r="A140" s="20">
        <v>43647</v>
      </c>
      <c r="B140" s="22">
        <v>132.8579793457798</v>
      </c>
      <c r="C140" s="22">
        <v>132.40742741589838</v>
      </c>
      <c r="D140" s="22">
        <v>174.84561303232547</v>
      </c>
      <c r="E140" s="22">
        <v>147.11090855709185</v>
      </c>
      <c r="F140" s="22">
        <v>215.03153073038484</v>
      </c>
      <c r="G140" s="22">
        <v>233.71592804046594</v>
      </c>
      <c r="H140" s="22">
        <v>201.66964574229155</v>
      </c>
      <c r="I140" s="22">
        <v>129.84700346609588</v>
      </c>
      <c r="J140" s="22">
        <v>150.94332102119174</v>
      </c>
      <c r="L140" s="20">
        <v>43647</v>
      </c>
      <c r="M140" s="22">
        <v>132.17974364760806</v>
      </c>
      <c r="N140" s="22">
        <v>131.55431999830907</v>
      </c>
      <c r="O140" s="22">
        <v>175.43294699972384</v>
      </c>
      <c r="P140" s="22">
        <v>150.1018614692523</v>
      </c>
      <c r="Q140" s="22">
        <v>218.61352881912279</v>
      </c>
      <c r="R140" s="22">
        <v>234.10802107157843</v>
      </c>
      <c r="S140" s="22">
        <v>211.03620301977068</v>
      </c>
      <c r="T140" s="22">
        <v>131.74650073231373</v>
      </c>
      <c r="U140" s="22">
        <v>151.08284249972721</v>
      </c>
    </row>
    <row r="141" spans="1:21">
      <c r="A141" s="20">
        <v>43678</v>
      </c>
      <c r="B141" s="22">
        <v>133.31875931908644</v>
      </c>
      <c r="C141" s="22">
        <v>134.76112461465775</v>
      </c>
      <c r="D141" s="22">
        <v>174.8250875128177</v>
      </c>
      <c r="E141" s="22">
        <v>149.55862347843441</v>
      </c>
      <c r="F141" s="22">
        <v>217.04063796719524</v>
      </c>
      <c r="G141" s="22">
        <v>238.84727874265238</v>
      </c>
      <c r="H141" s="22">
        <v>211.5343544254971</v>
      </c>
      <c r="I141" s="22">
        <v>132.54539335438315</v>
      </c>
      <c r="J141" s="22">
        <v>152.41485061875298</v>
      </c>
      <c r="L141" s="20">
        <v>43678</v>
      </c>
      <c r="M141" s="22">
        <v>138.20844154970476</v>
      </c>
      <c r="N141" s="22">
        <v>136.80106561653167</v>
      </c>
      <c r="O141" s="22">
        <v>180.8342609605499</v>
      </c>
      <c r="P141" s="22">
        <v>153.99134849699126</v>
      </c>
      <c r="Q141" s="22">
        <v>225.15171543071494</v>
      </c>
      <c r="R141" s="22">
        <v>241.59979019541805</v>
      </c>
      <c r="S141" s="22">
        <v>217.7841063042132</v>
      </c>
      <c r="T141" s="22">
        <v>135.21078037557129</v>
      </c>
      <c r="U141" s="22">
        <v>156.76686432018656</v>
      </c>
    </row>
    <row r="142" spans="1:21">
      <c r="A142" s="20">
        <v>43709</v>
      </c>
      <c r="B142" s="22">
        <v>142.01287937378805</v>
      </c>
      <c r="C142" s="22">
        <v>137.82092970104429</v>
      </c>
      <c r="D142" s="22">
        <v>180.28061589689696</v>
      </c>
      <c r="E142" s="22">
        <v>154.50380771460493</v>
      </c>
      <c r="F142" s="22">
        <v>225.46450567555939</v>
      </c>
      <c r="G142" s="22">
        <v>241.76699873460899</v>
      </c>
      <c r="H142" s="22">
        <v>224.61763508652513</v>
      </c>
      <c r="I142" s="22">
        <v>137.32952617463116</v>
      </c>
      <c r="J142" s="22">
        <v>158.28974665598139</v>
      </c>
      <c r="L142" s="20">
        <v>43709</v>
      </c>
      <c r="M142" s="22">
        <v>142.85599729712186</v>
      </c>
      <c r="N142" s="22">
        <v>140.55038953695166</v>
      </c>
      <c r="O142" s="22">
        <v>185.36111359723003</v>
      </c>
      <c r="P142" s="22">
        <v>156.17973797861626</v>
      </c>
      <c r="Q142" s="22">
        <v>230.23937235077074</v>
      </c>
      <c r="R142" s="22">
        <v>246.45938333967086</v>
      </c>
      <c r="S142" s="22">
        <v>223.14180334554922</v>
      </c>
      <c r="T142" s="22">
        <v>138.25165597859882</v>
      </c>
      <c r="U142" s="22">
        <v>161.08453285377709</v>
      </c>
    </row>
    <row r="143" spans="1:21">
      <c r="A143" s="20">
        <v>43739</v>
      </c>
      <c r="B143" s="22">
        <v>145.63215843671961</v>
      </c>
      <c r="C143" s="22">
        <v>143.52219668297053</v>
      </c>
      <c r="D143" s="22">
        <v>189.10147033670381</v>
      </c>
      <c r="E143" s="22">
        <v>158.06132318050717</v>
      </c>
      <c r="F143" s="22">
        <v>233.11917403123488</v>
      </c>
      <c r="G143" s="22">
        <v>255.95995898311003</v>
      </c>
      <c r="H143" s="22">
        <v>233.42429217864156</v>
      </c>
      <c r="I143" s="22">
        <v>141.67113534948413</v>
      </c>
      <c r="J143" s="22">
        <v>163.99409003170675</v>
      </c>
      <c r="L143" s="20">
        <v>43739</v>
      </c>
      <c r="M143" s="22">
        <v>143.9856041637812</v>
      </c>
      <c r="N143" s="22">
        <v>140.40694592735457</v>
      </c>
      <c r="O143" s="22">
        <v>186.90451583657904</v>
      </c>
      <c r="P143" s="22">
        <v>156.48786446222081</v>
      </c>
      <c r="Q143" s="22">
        <v>231.89188955995203</v>
      </c>
      <c r="R143" s="22">
        <v>249.56322373922967</v>
      </c>
      <c r="S143" s="22">
        <v>225.41120345584002</v>
      </c>
      <c r="T143" s="22">
        <v>140.01841246433017</v>
      </c>
      <c r="U143" s="22">
        <v>162.05994058811649</v>
      </c>
    </row>
    <row r="144" spans="1:21">
      <c r="A144" s="20">
        <v>43770</v>
      </c>
      <c r="B144" s="22">
        <v>153.58671382909651</v>
      </c>
      <c r="C144" s="22">
        <v>153.09608731363221</v>
      </c>
      <c r="D144" s="22">
        <v>205.8415481184777</v>
      </c>
      <c r="E144" s="22">
        <v>165.19976250199414</v>
      </c>
      <c r="F144" s="22">
        <v>247.93893862839488</v>
      </c>
      <c r="G144" s="22">
        <v>245.93583634127566</v>
      </c>
      <c r="H144" s="22">
        <v>233.60135276518301</v>
      </c>
      <c r="I144" s="22">
        <v>140.88246788475035</v>
      </c>
      <c r="J144" s="22">
        <v>174.75974633570317</v>
      </c>
      <c r="L144" s="20">
        <v>43770</v>
      </c>
      <c r="M144" s="22">
        <v>144.58437427536725</v>
      </c>
      <c r="N144" s="22">
        <v>141.02237055707016</v>
      </c>
      <c r="O144" s="22">
        <v>188.51654814311806</v>
      </c>
      <c r="P144" s="22">
        <v>158.89045836735525</v>
      </c>
      <c r="Q144" s="22">
        <v>232.66305953821734</v>
      </c>
      <c r="R144" s="22">
        <v>253.24626576664011</v>
      </c>
      <c r="S144" s="22">
        <v>225.90591075440378</v>
      </c>
      <c r="T144" s="22">
        <v>142.08585658385184</v>
      </c>
      <c r="U144" s="22">
        <v>163.07804369764668</v>
      </c>
    </row>
    <row r="145" spans="1:21">
      <c r="A145" s="20">
        <v>43800</v>
      </c>
      <c r="B145" s="22">
        <v>153.86425921338861</v>
      </c>
      <c r="C145" s="22">
        <v>152.27054874523725</v>
      </c>
      <c r="D145" s="22">
        <v>192.76436117490522</v>
      </c>
      <c r="E145" s="22">
        <v>169.51750474522987</v>
      </c>
      <c r="F145" s="22">
        <v>239.43904709706652</v>
      </c>
      <c r="G145" s="22">
        <v>251.45657997793626</v>
      </c>
      <c r="H145" s="22">
        <v>225.63490800185843</v>
      </c>
      <c r="I145" s="22">
        <v>152.48334464706807</v>
      </c>
      <c r="J145" s="22">
        <v>171.10865239548954</v>
      </c>
      <c r="L145" s="20">
        <v>43800</v>
      </c>
      <c r="M145" s="22">
        <v>149.19644705930801</v>
      </c>
      <c r="N145" s="22">
        <v>147.59308409995703</v>
      </c>
      <c r="O145" s="22">
        <v>192.55717971416254</v>
      </c>
      <c r="P145" s="22">
        <v>165.41709815523618</v>
      </c>
      <c r="Q145" s="22">
        <v>234.61762945633953</v>
      </c>
      <c r="R145" s="22">
        <v>257.11973572742301</v>
      </c>
      <c r="S145" s="22">
        <v>225.52186318376349</v>
      </c>
      <c r="T145" s="22">
        <v>146.16876332350435</v>
      </c>
      <c r="U145" s="22">
        <v>167.86919466034459</v>
      </c>
    </row>
    <row r="146" spans="1:21">
      <c r="A146" s="20">
        <v>43831</v>
      </c>
      <c r="B146" s="22">
        <v>143.86096237335195</v>
      </c>
      <c r="C146" s="22">
        <v>138.37163473080543</v>
      </c>
      <c r="D146" s="22">
        <v>179.15995568200546</v>
      </c>
      <c r="E146" s="22">
        <v>153.94707895101638</v>
      </c>
      <c r="F146" s="22">
        <v>215.62312564921032</v>
      </c>
      <c r="G146" s="22">
        <v>253.22460968962926</v>
      </c>
      <c r="H146" s="22">
        <v>203.3573800413146</v>
      </c>
      <c r="I146" s="22">
        <v>141.91108969125966</v>
      </c>
      <c r="J146" s="22">
        <v>158.14150606221762</v>
      </c>
      <c r="L146" s="20">
        <v>43831</v>
      </c>
      <c r="M146" s="22">
        <v>160.19880968959944</v>
      </c>
      <c r="N146" s="22">
        <v>162.21224977572109</v>
      </c>
      <c r="O146" s="22">
        <v>199.93449438027108</v>
      </c>
      <c r="P146" s="22">
        <v>175.74099249543417</v>
      </c>
      <c r="Q146" s="22">
        <v>238.77108898096878</v>
      </c>
      <c r="R146" s="22">
        <v>260.14824000902473</v>
      </c>
      <c r="S146" s="22">
        <v>225.34012033081279</v>
      </c>
      <c r="T146" s="22">
        <v>152.85413030783786</v>
      </c>
      <c r="U146" s="22">
        <v>178.09782271101616</v>
      </c>
    </row>
    <row r="147" spans="1:21">
      <c r="A147" s="20">
        <v>43862</v>
      </c>
      <c r="B147" s="22">
        <v>142.51026740783729</v>
      </c>
      <c r="C147" s="22">
        <v>143.71399402213564</v>
      </c>
      <c r="D147" s="22">
        <v>179.22423122203071</v>
      </c>
      <c r="E147" s="22">
        <v>150.88532403375683</v>
      </c>
      <c r="F147" s="22">
        <v>207.39740428369041</v>
      </c>
      <c r="G147" s="22">
        <v>245.16778329928223</v>
      </c>
      <c r="H147" s="22">
        <v>213.18980900036348</v>
      </c>
      <c r="I147" s="22">
        <v>142.67755996781599</v>
      </c>
      <c r="J147" s="22">
        <v>158.61488348181251</v>
      </c>
      <c r="L147" s="20">
        <v>43862</v>
      </c>
      <c r="M147" s="22">
        <v>177.60736878614225</v>
      </c>
      <c r="N147" s="22">
        <v>184.0787876685938</v>
      </c>
      <c r="O147" s="22">
        <v>210.24017085615424</v>
      </c>
      <c r="P147" s="22">
        <v>188.02219173015735</v>
      </c>
      <c r="Q147" s="22">
        <v>245.40216869908144</v>
      </c>
      <c r="R147" s="22">
        <v>260.9463030789139</v>
      </c>
      <c r="S147" s="22">
        <v>226.44640224977164</v>
      </c>
      <c r="T147" s="22">
        <v>161.84984918978543</v>
      </c>
      <c r="U147" s="22">
        <v>193.40489351101488</v>
      </c>
    </row>
    <row r="148" spans="1:21">
      <c r="A148" s="20">
        <v>43891</v>
      </c>
      <c r="B148" s="22">
        <v>188.09065592569863</v>
      </c>
      <c r="C148" s="22">
        <v>203.03744373975775</v>
      </c>
      <c r="D148" s="22">
        <v>230.07495990628905</v>
      </c>
      <c r="E148" s="22">
        <v>238.77907853429156</v>
      </c>
      <c r="F148" s="22">
        <v>272.05589686143787</v>
      </c>
      <c r="G148" s="22">
        <v>300.42036579689085</v>
      </c>
      <c r="H148" s="22">
        <v>244.22933246966849</v>
      </c>
      <c r="I148" s="22">
        <v>177.06292646200453</v>
      </c>
      <c r="J148" s="22">
        <v>211.65904201122601</v>
      </c>
      <c r="L148" s="20">
        <v>43891</v>
      </c>
      <c r="M148" s="22">
        <v>197.88158403661848</v>
      </c>
      <c r="N148" s="22">
        <v>208.41380397567377</v>
      </c>
      <c r="O148" s="22">
        <v>221.44338951514527</v>
      </c>
      <c r="P148" s="22">
        <v>199.81223275516672</v>
      </c>
      <c r="Q148" s="22">
        <v>253.25025717761162</v>
      </c>
      <c r="R148" s="22">
        <v>259.47814568345257</v>
      </c>
      <c r="S148" s="22">
        <v>228.6195653265406</v>
      </c>
      <c r="T148" s="22">
        <v>171.53757873129095</v>
      </c>
      <c r="U148" s="22">
        <v>210.60030804699386</v>
      </c>
    </row>
    <row r="149" spans="1:21">
      <c r="A149" s="20">
        <v>43922</v>
      </c>
      <c r="B149" s="22">
        <v>277.67003303156758</v>
      </c>
      <c r="C149" s="22">
        <v>315.95911678968736</v>
      </c>
      <c r="D149" s="22">
        <v>289.72558932033184</v>
      </c>
      <c r="E149" s="22">
        <v>247.11433654459273</v>
      </c>
      <c r="F149" s="22">
        <v>304.28012548810557</v>
      </c>
      <c r="G149" s="22">
        <v>249.16943552893684</v>
      </c>
      <c r="H149" s="22">
        <v>249.03599193316444</v>
      </c>
      <c r="I149" s="22">
        <v>201.84248258553973</v>
      </c>
      <c r="J149" s="22">
        <v>287.88748616497901</v>
      </c>
      <c r="L149" s="20">
        <v>43922</v>
      </c>
      <c r="M149" s="22">
        <v>218.62794557323545</v>
      </c>
      <c r="N149" s="22">
        <v>232.30028384114311</v>
      </c>
      <c r="O149" s="22">
        <v>231.94818584336844</v>
      </c>
      <c r="P149" s="22">
        <v>209.73979790670762</v>
      </c>
      <c r="Q149" s="22">
        <v>260.87330887010137</v>
      </c>
      <c r="R149" s="22">
        <v>255.86770734482207</v>
      </c>
      <c r="S149" s="22">
        <v>230.68707448371097</v>
      </c>
      <c r="T149" s="22">
        <v>180.97083064428446</v>
      </c>
      <c r="U149" s="22">
        <v>227.5443877724658</v>
      </c>
    </row>
    <row r="150" spans="1:21">
      <c r="A150" s="20">
        <v>43952</v>
      </c>
      <c r="B150" s="22">
        <v>226.92024545445676</v>
      </c>
      <c r="C150" s="22">
        <v>224.15825821090331</v>
      </c>
      <c r="D150" s="22">
        <v>206.10266974437729</v>
      </c>
      <c r="E150" s="22">
        <v>177.58149606580608</v>
      </c>
      <c r="F150" s="22">
        <v>236.91007077528482</v>
      </c>
      <c r="G150" s="22">
        <v>219.61840782920444</v>
      </c>
      <c r="H150" s="22">
        <v>213.86646131365254</v>
      </c>
      <c r="I150" s="22">
        <v>180.81374367156283</v>
      </c>
      <c r="J150" s="22">
        <v>218.5212513710793</v>
      </c>
      <c r="L150" s="20">
        <v>43952</v>
      </c>
      <c r="M150" s="22">
        <v>237.33275909768534</v>
      </c>
      <c r="N150" s="22">
        <v>253.10979292927533</v>
      </c>
      <c r="O150" s="22">
        <v>240.22834802417265</v>
      </c>
      <c r="P150" s="22">
        <v>216.78328642329694</v>
      </c>
      <c r="Q150" s="22">
        <v>266.81822198257328</v>
      </c>
      <c r="R150" s="22">
        <v>251.38554508024703</v>
      </c>
      <c r="S150" s="22">
        <v>232.35903123549622</v>
      </c>
      <c r="T150" s="22">
        <v>189.24070943344563</v>
      </c>
      <c r="U150" s="22">
        <v>242.16737598817457</v>
      </c>
    </row>
    <row r="151" spans="1:21">
      <c r="A151" s="20"/>
      <c r="B151" s="22"/>
      <c r="C151" s="22"/>
      <c r="D151" s="22"/>
      <c r="E151" s="22"/>
      <c r="F151" s="22"/>
      <c r="G151" s="22"/>
      <c r="H151" s="22"/>
      <c r="I151" s="22"/>
      <c r="J151" s="22"/>
    </row>
    <row r="152" spans="1:21">
      <c r="A152" s="25" t="s">
        <v>21</v>
      </c>
      <c r="B152" s="26"/>
      <c r="C152" s="26"/>
      <c r="D152" s="26"/>
      <c r="E152" s="26"/>
      <c r="F152" s="26"/>
      <c r="G152" s="26"/>
      <c r="H152" s="26"/>
      <c r="I152" s="26"/>
      <c r="J152" s="26"/>
      <c r="L152" s="23" t="s">
        <v>21</v>
      </c>
      <c r="M152" s="23"/>
      <c r="N152" s="23"/>
      <c r="O152" s="23"/>
      <c r="P152" s="23"/>
      <c r="Q152" s="23"/>
      <c r="R152" s="23"/>
      <c r="S152" s="23"/>
      <c r="T152" s="23"/>
      <c r="U152" s="23"/>
    </row>
    <row r="153" spans="1:21" hidden="1">
      <c r="A153" s="20">
        <v>41791</v>
      </c>
      <c r="B153" s="22">
        <v>2.397491302715963</v>
      </c>
      <c r="C153" s="22">
        <v>-5.1627692214013052</v>
      </c>
      <c r="D153" s="22">
        <v>2.3577998773938589</v>
      </c>
      <c r="E153" s="22">
        <v>2.6654698796538838</v>
      </c>
      <c r="F153" s="22">
        <v>0.10295340030943123</v>
      </c>
      <c r="G153" s="22">
        <v>1.413904399687496</v>
      </c>
      <c r="H153" s="22">
        <v>-0.9145118751991248</v>
      </c>
      <c r="I153" s="22">
        <v>-5.3537994963346591</v>
      </c>
      <c r="J153" s="22">
        <v>0.31687147494872647</v>
      </c>
      <c r="K153" s="19"/>
      <c r="L153" s="20">
        <v>41791</v>
      </c>
      <c r="M153" s="22">
        <v>0.55091200696880094</v>
      </c>
      <c r="N153" s="22">
        <v>0.95579305972634643</v>
      </c>
      <c r="O153" s="22">
        <v>2.4620685658809123</v>
      </c>
      <c r="P153" s="22">
        <v>0.61817758694478186</v>
      </c>
      <c r="Q153" s="22">
        <v>0.49028935995585243</v>
      </c>
      <c r="R153" s="22">
        <v>2.6655563355236751</v>
      </c>
      <c r="S153" s="22">
        <v>2.4857879945161301</v>
      </c>
      <c r="T153" s="22">
        <v>0.46622272744016868</v>
      </c>
      <c r="U153" s="22">
        <v>1.0756298121093408</v>
      </c>
    </row>
    <row r="154" spans="1:21" hidden="1">
      <c r="A154" s="20">
        <v>41821</v>
      </c>
      <c r="B154" s="22">
        <v>-3.0078356136858417</v>
      </c>
      <c r="C154" s="22">
        <v>-0.40275873352530311</v>
      </c>
      <c r="D154" s="22">
        <v>1.0379042955031821</v>
      </c>
      <c r="E154" s="22">
        <v>-2.0291439816732577</v>
      </c>
      <c r="F154" s="22">
        <v>-1.6503463527996871</v>
      </c>
      <c r="G154" s="22">
        <v>2.7698010411651381</v>
      </c>
      <c r="H154" s="22">
        <v>13.151152654438022</v>
      </c>
      <c r="I154" s="22">
        <v>-2.3621411819652138</v>
      </c>
      <c r="J154" s="22">
        <v>-1.245736563301449</v>
      </c>
      <c r="L154" s="20">
        <v>41821</v>
      </c>
      <c r="M154" s="22">
        <v>-0.43468684387862311</v>
      </c>
      <c r="N154" s="22">
        <v>-0.25204551436979727</v>
      </c>
      <c r="O154" s="22">
        <v>1.9872106226787452</v>
      </c>
      <c r="P154" s="22">
        <v>9.5842209391747701E-3</v>
      </c>
      <c r="Q154" s="22">
        <v>-0.36153165474414095</v>
      </c>
      <c r="R154" s="22">
        <v>1.084560066255321</v>
      </c>
      <c r="S154" s="22">
        <v>1.1720181631447417</v>
      </c>
      <c r="T154" s="22">
        <v>-0.43612735978496175</v>
      </c>
      <c r="U154" s="22">
        <v>0.16232759136273955</v>
      </c>
    </row>
    <row r="155" spans="1:21" hidden="1">
      <c r="A155" s="20">
        <v>41852</v>
      </c>
      <c r="B155" s="22">
        <v>-1.8624951908172989</v>
      </c>
      <c r="C155" s="22">
        <v>-3.4144400251820599</v>
      </c>
      <c r="D155" s="22">
        <v>-0.10366787729564919</v>
      </c>
      <c r="E155" s="22">
        <v>-2.8043483025073073</v>
      </c>
      <c r="F155" s="22">
        <v>-2.0598148586975782</v>
      </c>
      <c r="G155" s="22">
        <v>1.0612499624611473</v>
      </c>
      <c r="H155" s="22">
        <v>-8.5364893502947297</v>
      </c>
      <c r="I155" s="22">
        <v>3.8111964858609468</v>
      </c>
      <c r="J155" s="22">
        <v>-1.9007449058832862</v>
      </c>
      <c r="L155" s="20">
        <v>41852</v>
      </c>
      <c r="M155" s="22">
        <v>-1.4223414752819679</v>
      </c>
      <c r="N155" s="22">
        <v>-1.2195783473175652</v>
      </c>
      <c r="O155" s="22">
        <v>1.155375426862264</v>
      </c>
      <c r="P155" s="22">
        <v>-0.46802174612145109</v>
      </c>
      <c r="Q155" s="22">
        <v>-0.9355758586557954</v>
      </c>
      <c r="R155" s="22">
        <v>-0.68833275752537304</v>
      </c>
      <c r="S155" s="22">
        <v>-0.28586188210893226</v>
      </c>
      <c r="T155" s="22">
        <v>-1.7325950313729095</v>
      </c>
      <c r="U155" s="22">
        <v>-0.73896854934270095</v>
      </c>
    </row>
    <row r="156" spans="1:21" hidden="1">
      <c r="A156" s="20">
        <v>41883</v>
      </c>
      <c r="B156" s="22">
        <v>-3.6419164450991417</v>
      </c>
      <c r="C156" s="22">
        <v>-1.5315039262879822</v>
      </c>
      <c r="D156" s="22">
        <v>0.53634190652640257</v>
      </c>
      <c r="E156" s="22">
        <v>-1.2993630159995604</v>
      </c>
      <c r="F156" s="22">
        <v>-2.9365636272831779</v>
      </c>
      <c r="G156" s="22">
        <v>-5.799016339446851</v>
      </c>
      <c r="H156" s="22">
        <v>-2.2872050961380523</v>
      </c>
      <c r="I156" s="22">
        <v>-4.4428513677959813</v>
      </c>
      <c r="J156" s="22">
        <v>-2.3542729880358308</v>
      </c>
      <c r="L156" s="20">
        <v>41883</v>
      </c>
      <c r="M156" s="22">
        <v>-2.1511622903644394</v>
      </c>
      <c r="N156" s="22">
        <v>-1.7446653393718634</v>
      </c>
      <c r="O156" s="22">
        <v>0.3449439012482145</v>
      </c>
      <c r="P156" s="22">
        <v>-0.53430605357729632</v>
      </c>
      <c r="Q156" s="22">
        <v>-1.0668977145728178</v>
      </c>
      <c r="R156" s="22">
        <v>-1.701804361737544</v>
      </c>
      <c r="S156" s="22">
        <v>-1.345386900757461</v>
      </c>
      <c r="T156" s="22">
        <v>-2.5316394644068225</v>
      </c>
      <c r="U156" s="22">
        <v>-1.3737860018103021</v>
      </c>
    </row>
    <row r="157" spans="1:21" hidden="1">
      <c r="A157" s="20">
        <v>41913</v>
      </c>
      <c r="B157" s="22">
        <v>-1.7163876779964653</v>
      </c>
      <c r="C157" s="22">
        <v>-0.39821647793156956</v>
      </c>
      <c r="D157" s="22">
        <v>0.69257934580771519</v>
      </c>
      <c r="E157" s="22">
        <v>2.3221467007366243</v>
      </c>
      <c r="F157" s="22">
        <v>-2.6434091395391164</v>
      </c>
      <c r="G157" s="22">
        <v>-4.3651068137709217</v>
      </c>
      <c r="H157" s="22">
        <v>-4.6391529202734745</v>
      </c>
      <c r="I157" s="22">
        <v>-3.154601062379939</v>
      </c>
      <c r="J157" s="22">
        <v>-0.53058802026733076</v>
      </c>
      <c r="L157" s="20">
        <v>41913</v>
      </c>
      <c r="M157" s="22">
        <v>-2.4582339697658142</v>
      </c>
      <c r="N157" s="22">
        <v>-1.8167160464651175</v>
      </c>
      <c r="O157" s="22">
        <v>-0.20240021038418377</v>
      </c>
      <c r="P157" s="22">
        <v>-0.27178044213992791</v>
      </c>
      <c r="Q157" s="22">
        <v>-0.4038452059847657</v>
      </c>
      <c r="R157" s="22">
        <v>-1.9184429860365242</v>
      </c>
      <c r="S157" s="22">
        <v>-1.938627030422353</v>
      </c>
      <c r="T157" s="22">
        <v>-2.522851552828925</v>
      </c>
      <c r="U157" s="22">
        <v>-1.5813835666618274</v>
      </c>
    </row>
    <row r="158" spans="1:21" hidden="1">
      <c r="A158" s="20">
        <v>41944</v>
      </c>
      <c r="B158" s="22">
        <v>-2.1546999266003297</v>
      </c>
      <c r="C158" s="22">
        <v>-1.0316194180591367</v>
      </c>
      <c r="D158" s="22">
        <v>-8.1675958197138243E-2</v>
      </c>
      <c r="E158" s="22">
        <v>1.1476077917627663</v>
      </c>
      <c r="F158" s="22">
        <v>5.0636430698886841</v>
      </c>
      <c r="G158" s="22">
        <v>-0.88966917249724986</v>
      </c>
      <c r="H158" s="22">
        <v>0.81387925072810674</v>
      </c>
      <c r="I158" s="22">
        <v>-6.2308278060219351</v>
      </c>
      <c r="J158" s="22">
        <v>-0.59051612699198586</v>
      </c>
      <c r="L158" s="20">
        <v>41944</v>
      </c>
      <c r="M158" s="22">
        <v>-2.2457757243514891</v>
      </c>
      <c r="N158" s="22">
        <v>-1.5707382171652995</v>
      </c>
      <c r="O158" s="22">
        <v>-0.36570649129046728</v>
      </c>
      <c r="P158" s="22">
        <v>0.11488589998489829</v>
      </c>
      <c r="Q158" s="22">
        <v>0.93531896236827095</v>
      </c>
      <c r="R158" s="22">
        <v>-1.4618954971114846</v>
      </c>
      <c r="S158" s="22">
        <v>-1.2385420868947961</v>
      </c>
      <c r="T158" s="22">
        <v>-2.140797613382901</v>
      </c>
      <c r="U158" s="22">
        <v>-1.3360194279893278</v>
      </c>
    </row>
    <row r="159" spans="1:21" hidden="1">
      <c r="A159" s="20">
        <v>41974</v>
      </c>
      <c r="B159" s="22">
        <v>-0.53982288884880347</v>
      </c>
      <c r="C159" s="22">
        <v>-0.55058765600476534</v>
      </c>
      <c r="D159" s="22">
        <v>-3.092272316861667</v>
      </c>
      <c r="E159" s="22">
        <v>-0.10446187865395018</v>
      </c>
      <c r="F159" s="22">
        <v>5.2195745258333659</v>
      </c>
      <c r="G159" s="22">
        <v>-0.25357387721787461</v>
      </c>
      <c r="H159" s="22">
        <v>2.1502535235680114</v>
      </c>
      <c r="I159" s="22">
        <v>-0.18387759352600597</v>
      </c>
      <c r="J159" s="22">
        <v>-0.71563213767676359</v>
      </c>
      <c r="L159" s="20">
        <v>41974</v>
      </c>
      <c r="M159" s="22">
        <v>-1.9789570627703199</v>
      </c>
      <c r="N159" s="22">
        <v>-1.5931338513391182</v>
      </c>
      <c r="O159" s="22">
        <v>-0.45396356236287261</v>
      </c>
      <c r="P159" s="22">
        <v>0.32658367055927329</v>
      </c>
      <c r="Q159" s="22">
        <v>2.1413283573440651</v>
      </c>
      <c r="R159" s="22">
        <v>-0.474974166127069</v>
      </c>
      <c r="S159" s="22">
        <v>0.62163870220652484</v>
      </c>
      <c r="T159" s="22">
        <v>-1.9925443405416843</v>
      </c>
      <c r="U159" s="22">
        <v>-1.114301358641498</v>
      </c>
    </row>
    <row r="160" spans="1:21" hidden="1">
      <c r="A160" s="20">
        <v>42005</v>
      </c>
      <c r="B160" s="22">
        <v>-2.0632031658128227</v>
      </c>
      <c r="C160" s="22">
        <v>-2.8004663247810839</v>
      </c>
      <c r="D160" s="22">
        <v>1.5182682218589463</v>
      </c>
      <c r="E160" s="22">
        <v>-1.2091871310390587</v>
      </c>
      <c r="F160" s="22">
        <v>-1.4359367649327197</v>
      </c>
      <c r="G160" s="22">
        <v>4.829957880209264</v>
      </c>
      <c r="H160" s="22">
        <v>5.8941887520798701</v>
      </c>
      <c r="I160" s="22">
        <v>0.83062202622264181</v>
      </c>
      <c r="J160" s="22">
        <v>-1.9582694345928502</v>
      </c>
      <c r="L160" s="20">
        <v>42005</v>
      </c>
      <c r="M160" s="22">
        <v>-1.8176306426218218</v>
      </c>
      <c r="N160" s="22">
        <v>-1.7954066451941486</v>
      </c>
      <c r="O160" s="22">
        <v>-0.46054612159045405</v>
      </c>
      <c r="P160" s="22">
        <v>0.51426062540042494</v>
      </c>
      <c r="Q160" s="22">
        <v>2.8560010413622763</v>
      </c>
      <c r="R160" s="22">
        <v>0.21123807934986871</v>
      </c>
      <c r="S160" s="22">
        <v>2.3102297644004466</v>
      </c>
      <c r="T160" s="22">
        <v>-1.917672080298928</v>
      </c>
      <c r="U160" s="22">
        <v>-0.98642246527184341</v>
      </c>
    </row>
    <row r="161" spans="1:21" hidden="1">
      <c r="A161" s="20">
        <v>42036</v>
      </c>
      <c r="B161" s="22">
        <v>-1.9208029057388956</v>
      </c>
      <c r="C161" s="22">
        <v>-2.0882050262910212</v>
      </c>
      <c r="D161" s="22">
        <v>1.4467221429400325</v>
      </c>
      <c r="E161" s="22">
        <v>3.0568183396738675</v>
      </c>
      <c r="F161" s="22">
        <v>4.2300259224687977</v>
      </c>
      <c r="G161" s="22">
        <v>3.6692862017946339</v>
      </c>
      <c r="H161" s="22">
        <v>-3.6287756245953773</v>
      </c>
      <c r="I161" s="22">
        <v>8.0398423720072145</v>
      </c>
      <c r="J161" s="22">
        <v>-8.3725489826107946E-2</v>
      </c>
      <c r="L161" s="20">
        <v>42036</v>
      </c>
      <c r="M161" s="22">
        <v>-1.8385677883872518</v>
      </c>
      <c r="N161" s="22">
        <v>-1.7880452734822541</v>
      </c>
      <c r="O161" s="22">
        <v>-0.52436323523491524</v>
      </c>
      <c r="P161" s="22">
        <v>0.66447817118886121</v>
      </c>
      <c r="Q161" s="22">
        <v>2.928730521910893</v>
      </c>
      <c r="R161" s="22">
        <v>0.22095368765546652</v>
      </c>
      <c r="S161" s="22">
        <v>3.112743302390669</v>
      </c>
      <c r="T161" s="22">
        <v>-1.7073532702639085</v>
      </c>
      <c r="U161" s="22">
        <v>-0.94231725546340783</v>
      </c>
    </row>
    <row r="162" spans="1:21" hidden="1">
      <c r="A162" s="20">
        <v>42064</v>
      </c>
      <c r="B162" s="22">
        <v>-4.4378033383008813</v>
      </c>
      <c r="C162" s="22">
        <v>-4.9718274779705922</v>
      </c>
      <c r="D162" s="22">
        <v>-5.3215642418859517</v>
      </c>
      <c r="E162" s="22">
        <v>-3.3641191213030481</v>
      </c>
      <c r="F162" s="22">
        <v>0.86463936415357523</v>
      </c>
      <c r="G162" s="22">
        <v>-9.9025897419344489</v>
      </c>
      <c r="H162" s="22">
        <v>-1.5965042116334871</v>
      </c>
      <c r="I162" s="22">
        <v>-17.26976760521552</v>
      </c>
      <c r="J162" s="22">
        <v>-3.6005781686158258</v>
      </c>
      <c r="L162" s="20">
        <v>42064</v>
      </c>
      <c r="M162" s="22">
        <v>-1.8307816280276512</v>
      </c>
      <c r="N162" s="22">
        <v>-1.5076235691413871</v>
      </c>
      <c r="O162" s="22">
        <v>-0.61140585239479606</v>
      </c>
      <c r="P162" s="22">
        <v>0.90469686703740138</v>
      </c>
      <c r="Q162" s="22">
        <v>2.4356363240880512</v>
      </c>
      <c r="R162" s="22">
        <v>-0.23863240072093106</v>
      </c>
      <c r="S162" s="22">
        <v>2.5255439301677995</v>
      </c>
      <c r="T162" s="22">
        <v>-1.4306389597357594</v>
      </c>
      <c r="U162" s="22">
        <v>-0.87343854956017708</v>
      </c>
    </row>
    <row r="163" spans="1:21" hidden="1">
      <c r="A163" s="20">
        <v>42095</v>
      </c>
      <c r="B163" s="22">
        <v>0.63276237203420749</v>
      </c>
      <c r="C163" s="22">
        <v>2.3109356909892966</v>
      </c>
      <c r="D163" s="22">
        <v>3.3067137785258751</v>
      </c>
      <c r="E163" s="22">
        <v>3.4697723803814426</v>
      </c>
      <c r="F163" s="22">
        <v>5.1204735558755203</v>
      </c>
      <c r="G163" s="22">
        <v>4.9058974989057731</v>
      </c>
      <c r="H163" s="22">
        <v>24.219599503138369</v>
      </c>
      <c r="I163" s="22">
        <v>2.5907261504353585</v>
      </c>
      <c r="J163" s="22">
        <v>2.1713457093123054</v>
      </c>
      <c r="L163" s="20">
        <v>42095</v>
      </c>
      <c r="M163" s="22">
        <v>-1.7712470555021156</v>
      </c>
      <c r="N163" s="22">
        <v>-0.98566297637016476</v>
      </c>
      <c r="O163" s="22">
        <v>-0.66077147350699761</v>
      </c>
      <c r="P163" s="22">
        <v>1.1354421275703288</v>
      </c>
      <c r="Q163" s="22">
        <v>1.6255228235020525</v>
      </c>
      <c r="R163" s="22">
        <v>-0.59830626075338955</v>
      </c>
      <c r="S163" s="22">
        <v>1.2777196598759275</v>
      </c>
      <c r="T163" s="22">
        <v>-1.1673761742345903</v>
      </c>
      <c r="U163" s="22">
        <v>-0.76723890411012974</v>
      </c>
    </row>
    <row r="164" spans="1:21" hidden="1">
      <c r="A164" s="20">
        <v>42125</v>
      </c>
      <c r="B164" s="22">
        <v>-0.20049648395425379</v>
      </c>
      <c r="C164" s="22">
        <v>1.6879704684492793</v>
      </c>
      <c r="D164" s="22">
        <v>-0.77631156221976028</v>
      </c>
      <c r="E164" s="22">
        <v>3.6637644499153339</v>
      </c>
      <c r="F164" s="22">
        <v>1.1216347413683962</v>
      </c>
      <c r="G164" s="22">
        <v>0.27592967783813549</v>
      </c>
      <c r="H164" s="22">
        <v>-12.260792806764599</v>
      </c>
      <c r="I164" s="22">
        <v>3.9859609821222932</v>
      </c>
      <c r="J164" s="22">
        <v>-6.9760640705979426E-2</v>
      </c>
      <c r="L164" s="20">
        <v>42125</v>
      </c>
      <c r="M164" s="22">
        <v>-1.649773999929252</v>
      </c>
      <c r="N164" s="22">
        <v>-0.60775554490821548</v>
      </c>
      <c r="O164" s="22">
        <v>-0.83812765110910448</v>
      </c>
      <c r="P164" s="22">
        <v>1.0669752211703809</v>
      </c>
      <c r="Q164" s="22">
        <v>0.83157422340114806</v>
      </c>
      <c r="R164" s="22">
        <v>-0.55142444590934758</v>
      </c>
      <c r="S164" s="22">
        <v>-0.30567874636598447</v>
      </c>
      <c r="T164" s="22">
        <v>-0.92896035242060293</v>
      </c>
      <c r="U164" s="22">
        <v>-0.75511776945833731</v>
      </c>
    </row>
    <row r="165" spans="1:21" hidden="1">
      <c r="A165" s="20">
        <v>42156</v>
      </c>
      <c r="B165" s="22">
        <v>-4.3413072707326563</v>
      </c>
      <c r="C165" s="22">
        <v>-3.1669617073595049</v>
      </c>
      <c r="D165" s="22">
        <v>-2.6980929338574668</v>
      </c>
      <c r="E165" s="22">
        <v>0.17461563138292036</v>
      </c>
      <c r="F165" s="22">
        <v>-1.7249266682338202</v>
      </c>
      <c r="G165" s="22">
        <v>-5.3954225139161309</v>
      </c>
      <c r="H165" s="22">
        <v>-6.3420751146679777</v>
      </c>
      <c r="I165" s="22">
        <v>-1.0453065549354079</v>
      </c>
      <c r="J165" s="22">
        <v>-2.9866858623318535</v>
      </c>
      <c r="L165" s="20">
        <v>42156</v>
      </c>
      <c r="M165" s="22">
        <v>-1.5253293878637777</v>
      </c>
      <c r="N165" s="22">
        <v>-0.54025681403855685</v>
      </c>
      <c r="O165" s="22">
        <v>-1.1246040056924755</v>
      </c>
      <c r="P165" s="22">
        <v>0.704190887941337</v>
      </c>
      <c r="Q165" s="22">
        <v>0.22500229590932008</v>
      </c>
      <c r="R165" s="22">
        <v>9.0234506097843337E-2</v>
      </c>
      <c r="S165" s="22">
        <v>-1.5676574591855683</v>
      </c>
      <c r="T165" s="22">
        <v>-0.9678769069901989</v>
      </c>
      <c r="U165" s="22">
        <v>-0.86482395397430878</v>
      </c>
    </row>
    <row r="166" spans="1:21" hidden="1">
      <c r="A166" s="20">
        <v>42186</v>
      </c>
      <c r="B166" s="22">
        <v>-0.55028555569595028</v>
      </c>
      <c r="C166" s="22">
        <v>-1.18870282560124E-2</v>
      </c>
      <c r="D166" s="22">
        <v>-1.8759022079222802</v>
      </c>
      <c r="E166" s="22">
        <v>-1.2864685244751826</v>
      </c>
      <c r="F166" s="22">
        <v>-1.4312145243956564</v>
      </c>
      <c r="G166" s="22">
        <v>4.0851255355538001</v>
      </c>
      <c r="H166" s="22">
        <v>5.9030213343059188</v>
      </c>
      <c r="I166" s="22">
        <v>-0.26364331515395634</v>
      </c>
      <c r="J166" s="22">
        <v>-0.36601278137105453</v>
      </c>
      <c r="L166" s="20">
        <v>42186</v>
      </c>
      <c r="M166" s="22">
        <v>-1.4249932149963342</v>
      </c>
      <c r="N166" s="22">
        <v>-0.77344238042510938</v>
      </c>
      <c r="O166" s="22">
        <v>-1.3087434886524534</v>
      </c>
      <c r="P166" s="22">
        <v>0.20513117502676437</v>
      </c>
      <c r="Q166" s="22">
        <v>-0.10122361530798685</v>
      </c>
      <c r="R166" s="22">
        <v>1.0592262019105476</v>
      </c>
      <c r="S166" s="22">
        <v>-2.0414032581617789</v>
      </c>
      <c r="T166" s="22">
        <v>-0.7955028097094754</v>
      </c>
      <c r="U166" s="22">
        <v>-0.99928770768370612</v>
      </c>
    </row>
    <row r="167" spans="1:21" hidden="1">
      <c r="A167" s="20">
        <v>42217</v>
      </c>
      <c r="B167" s="22">
        <v>-0.30035740518137288</v>
      </c>
      <c r="C167" s="22">
        <v>0.29989480725521389</v>
      </c>
      <c r="D167" s="22">
        <v>1.2109661008602899</v>
      </c>
      <c r="E167" s="22">
        <v>0.27357024003154606</v>
      </c>
      <c r="F167" s="22">
        <v>0.63227552560599065</v>
      </c>
      <c r="G167" s="22">
        <v>5.3871032386712585</v>
      </c>
      <c r="H167" s="22">
        <v>-9.1356899855878737</v>
      </c>
      <c r="I167" s="22">
        <v>-7.2313051186441157E-2</v>
      </c>
      <c r="J167" s="22">
        <v>5.9590239478879425E-2</v>
      </c>
      <c r="L167" s="20">
        <v>42217</v>
      </c>
      <c r="M167" s="22">
        <v>-1.42990613913679</v>
      </c>
      <c r="N167" s="22">
        <v>-1.1317386960707267</v>
      </c>
      <c r="O167" s="22">
        <v>-1.1892544463394472</v>
      </c>
      <c r="P167" s="22">
        <v>0.11700018278972379</v>
      </c>
      <c r="Q167" s="22">
        <v>0.13357123939566407</v>
      </c>
      <c r="R167" s="22">
        <v>1.529515198819297</v>
      </c>
      <c r="S167" s="22">
        <v>-1.9138343613736737</v>
      </c>
      <c r="T167" s="22">
        <v>-0.77098422307987846</v>
      </c>
      <c r="U167" s="22">
        <v>-1.0323117732533262</v>
      </c>
    </row>
    <row r="168" spans="1:21" hidden="1">
      <c r="A168" s="20">
        <v>42248</v>
      </c>
      <c r="B168" s="22">
        <v>-2.9992257629938734</v>
      </c>
      <c r="C168" s="22">
        <v>-4.1128197487102369</v>
      </c>
      <c r="D168" s="22">
        <v>-2.0208842371944655</v>
      </c>
      <c r="E168" s="22">
        <v>-1.2234074817342986</v>
      </c>
      <c r="F168" s="22">
        <v>0.61526187614822447</v>
      </c>
      <c r="G168" s="22">
        <v>-0.91000068237177345</v>
      </c>
      <c r="H168" s="22">
        <v>4.1729619090325372</v>
      </c>
      <c r="I168" s="22">
        <v>-4.9443679045703561</v>
      </c>
      <c r="J168" s="22">
        <v>-2.81544150916055</v>
      </c>
      <c r="L168" s="20">
        <v>42248</v>
      </c>
      <c r="M168" s="22">
        <v>-1.5705282200316475</v>
      </c>
      <c r="N168" s="22">
        <v>-1.4825524469763849</v>
      </c>
      <c r="O168" s="22">
        <v>-1.0217068902640705</v>
      </c>
      <c r="P168" s="22">
        <v>0.30627182379394924</v>
      </c>
      <c r="Q168" s="22">
        <v>0.79021479454289079</v>
      </c>
      <c r="R168" s="22">
        <v>1.3842011177518856</v>
      </c>
      <c r="S168" s="22">
        <v>-1.0324396921816685</v>
      </c>
      <c r="T168" s="22">
        <v>-1.3167558536748345</v>
      </c>
      <c r="U168" s="22">
        <v>-1.0564351493994195</v>
      </c>
    </row>
    <row r="169" spans="1:21" hidden="1">
      <c r="A169" s="20">
        <v>42278</v>
      </c>
      <c r="B169" s="22">
        <v>-0.90470675479306806</v>
      </c>
      <c r="C169" s="22">
        <v>-2.032473300991029</v>
      </c>
      <c r="D169" s="22">
        <v>-3.385908059066395</v>
      </c>
      <c r="E169" s="22">
        <v>-0.1442772893934432</v>
      </c>
      <c r="F169" s="22">
        <v>2.4780306607726317</v>
      </c>
      <c r="G169" s="22">
        <v>-0.30989787601593832</v>
      </c>
      <c r="H169" s="22">
        <v>-0.64433310336247018</v>
      </c>
      <c r="I169" s="22">
        <v>-4.5182744408265023</v>
      </c>
      <c r="J169" s="22">
        <v>-1.3460956940859319</v>
      </c>
      <c r="L169" s="20">
        <v>42278</v>
      </c>
      <c r="M169" s="22">
        <v>-1.6933669898705688</v>
      </c>
      <c r="N169" s="22">
        <v>-1.5838241120938221</v>
      </c>
      <c r="O169" s="22">
        <v>-0.6922985003649984</v>
      </c>
      <c r="P169" s="22">
        <v>0.52181183764530203</v>
      </c>
      <c r="Q169" s="22">
        <v>1.6686086638210611</v>
      </c>
      <c r="R169" s="22">
        <v>1.2005423238616828</v>
      </c>
      <c r="S169" s="22">
        <v>0.52479406522998318</v>
      </c>
      <c r="T169" s="22">
        <v>-1.7816499800788961</v>
      </c>
      <c r="U169" s="22">
        <v>-0.99796727006170727</v>
      </c>
    </row>
    <row r="170" spans="1:21" hidden="1">
      <c r="A170" s="20">
        <v>42309</v>
      </c>
      <c r="B170" s="22">
        <v>-1.0835854112949619</v>
      </c>
      <c r="C170" s="22">
        <v>1.2181444306214217</v>
      </c>
      <c r="D170" s="22">
        <v>2.3178543561873823</v>
      </c>
      <c r="E170" s="22">
        <v>3.6881384694211761</v>
      </c>
      <c r="F170" s="22">
        <v>2.5872379149366225</v>
      </c>
      <c r="G170" s="22">
        <v>5.9552418774806171</v>
      </c>
      <c r="H170" s="22">
        <v>3.6278754440944567</v>
      </c>
      <c r="I170" s="22">
        <v>2.1043859447827344</v>
      </c>
      <c r="J170" s="22">
        <v>1.4630854946779976</v>
      </c>
      <c r="L170" s="20">
        <v>42309</v>
      </c>
      <c r="M170" s="22">
        <v>-1.7633461157077051</v>
      </c>
      <c r="N170" s="22">
        <v>-1.4787084906478896</v>
      </c>
      <c r="O170" s="22">
        <v>-0.19370617916780475</v>
      </c>
      <c r="P170" s="22">
        <v>0.48173219851000226</v>
      </c>
      <c r="Q170" s="22">
        <v>2.6017814424791084</v>
      </c>
      <c r="R170" s="22">
        <v>1.3079880770654313</v>
      </c>
      <c r="S170" s="22">
        <v>1.6012832913803123</v>
      </c>
      <c r="T170" s="22">
        <v>-1.4058019122245042</v>
      </c>
      <c r="U170" s="22">
        <v>-0.85618868292313266</v>
      </c>
    </row>
    <row r="171" spans="1:21" hidden="1">
      <c r="A171" s="20">
        <v>42339</v>
      </c>
      <c r="B171" s="22">
        <v>-2.2769481798080591</v>
      </c>
      <c r="C171" s="22">
        <v>-2.354134985430008</v>
      </c>
      <c r="D171" s="22">
        <v>1.0197326646692204</v>
      </c>
      <c r="E171" s="22">
        <v>-0.7501076293491451</v>
      </c>
      <c r="F171" s="22">
        <v>3.6334774662271769</v>
      </c>
      <c r="G171" s="22">
        <v>-3.9648674042471299</v>
      </c>
      <c r="H171" s="22">
        <v>2.1295169234477669</v>
      </c>
      <c r="I171" s="22">
        <v>7.5262785530261738</v>
      </c>
      <c r="J171" s="22">
        <v>-1.2314718376399014</v>
      </c>
      <c r="L171" s="20">
        <v>42339</v>
      </c>
      <c r="M171" s="22">
        <v>-1.7406397441002923</v>
      </c>
      <c r="N171" s="22">
        <v>-1.3134801947831392</v>
      </c>
      <c r="O171" s="22">
        <v>0.1759333390211566</v>
      </c>
      <c r="P171" s="22">
        <v>1.1751843425415132E-2</v>
      </c>
      <c r="Q171" s="22">
        <v>3.2154133357096697</v>
      </c>
      <c r="R171" s="22">
        <v>1.8349610072029492</v>
      </c>
      <c r="S171" s="22">
        <v>1.683580619155947</v>
      </c>
      <c r="T171" s="22">
        <v>-1.1598098914427908</v>
      </c>
      <c r="U171" s="22">
        <v>-0.72840220936203082</v>
      </c>
    </row>
    <row r="172" spans="1:21" hidden="1">
      <c r="A172" s="20">
        <v>42370</v>
      </c>
      <c r="B172" s="22">
        <v>-2.4525745666289112</v>
      </c>
      <c r="C172" s="22">
        <v>-0.51679515786395314</v>
      </c>
      <c r="D172" s="22">
        <v>0.75265406019411785</v>
      </c>
      <c r="E172" s="22">
        <v>4.7913464471253775</v>
      </c>
      <c r="F172" s="22">
        <v>3.305917287921929</v>
      </c>
      <c r="G172" s="22">
        <v>-0.97010700553803986</v>
      </c>
      <c r="H172" s="22">
        <v>-5.2460156224318268</v>
      </c>
      <c r="I172" s="22">
        <v>-12.863692456930949</v>
      </c>
      <c r="J172" s="22">
        <v>-0.88092802765612532</v>
      </c>
      <c r="L172" s="20">
        <v>42370</v>
      </c>
      <c r="M172" s="22">
        <v>-1.5089845783163014</v>
      </c>
      <c r="N172" s="22">
        <v>-1.054339412155656</v>
      </c>
      <c r="O172" s="22">
        <v>0.49954427718243721</v>
      </c>
      <c r="P172" s="22">
        <v>-0.82656670850970215</v>
      </c>
      <c r="Q172" s="22">
        <v>3.4245417875133626</v>
      </c>
      <c r="R172" s="22">
        <v>2.1284229121310858</v>
      </c>
      <c r="S172" s="22">
        <v>1.4683571999863858</v>
      </c>
      <c r="T172" s="22">
        <v>-1.5472595808141136</v>
      </c>
      <c r="U172" s="22">
        <v>-0.55398224692440579</v>
      </c>
    </row>
    <row r="173" spans="1:21" hidden="1">
      <c r="A173" s="20">
        <v>42401</v>
      </c>
      <c r="B173" s="22">
        <v>-2.1933960092048466</v>
      </c>
      <c r="C173" s="22">
        <v>-3.5239954482041753</v>
      </c>
      <c r="D173" s="22">
        <v>-3.197182923044835</v>
      </c>
      <c r="E173" s="22">
        <v>-10.409239202416316</v>
      </c>
      <c r="F173" s="22">
        <v>-6.8421274265190846E-2</v>
      </c>
      <c r="G173" s="22">
        <v>10.576439638042132</v>
      </c>
      <c r="H173" s="22">
        <v>10.687753912541581</v>
      </c>
      <c r="I173" s="22">
        <v>-1.5204187728692062</v>
      </c>
      <c r="J173" s="22">
        <v>-3.374490141921342</v>
      </c>
      <c r="L173" s="20">
        <v>42401</v>
      </c>
      <c r="M173" s="22">
        <v>-1.094713613479243</v>
      </c>
      <c r="N173" s="22">
        <v>-0.76464521004196229</v>
      </c>
      <c r="O173" s="22">
        <v>0.7918489070614072</v>
      </c>
      <c r="P173" s="22">
        <v>-1.6397016828464785</v>
      </c>
      <c r="Q173" s="22">
        <v>3.1829125582796536</v>
      </c>
      <c r="R173" s="22">
        <v>1.9720133956078598</v>
      </c>
      <c r="S173" s="22">
        <v>0.75729412723512723</v>
      </c>
      <c r="T173" s="22">
        <v>-2.3630972239592865</v>
      </c>
      <c r="U173" s="22">
        <v>-0.35853012544039586</v>
      </c>
    </row>
    <row r="174" spans="1:21" hidden="1">
      <c r="A174" s="20">
        <v>42430</v>
      </c>
      <c r="B174" s="22">
        <v>2.0972298529380566</v>
      </c>
      <c r="C174" s="22">
        <v>2.7844197705576619</v>
      </c>
      <c r="D174" s="22">
        <v>5.3562311053232463</v>
      </c>
      <c r="E174" s="22">
        <v>0.75404720266836023</v>
      </c>
      <c r="F174" s="22">
        <v>8.606992985310427</v>
      </c>
      <c r="G174" s="22">
        <v>1.3611980622661974</v>
      </c>
      <c r="H174" s="22">
        <v>-1.8774816325898769</v>
      </c>
      <c r="I174" s="22">
        <v>8.816242713963689</v>
      </c>
      <c r="J174" s="22">
        <v>4.1650473967978883</v>
      </c>
      <c r="L174" s="20">
        <v>42430</v>
      </c>
      <c r="M174" s="22">
        <v>-0.69724154855310871</v>
      </c>
      <c r="N174" s="22">
        <v>-0.61482408233301555</v>
      </c>
      <c r="O174" s="22">
        <v>0.91181691552608868</v>
      </c>
      <c r="P174" s="22">
        <v>-2.1692819936407659</v>
      </c>
      <c r="Q174" s="22">
        <v>2.5161587754182619</v>
      </c>
      <c r="R174" s="22">
        <v>1.1308460859784049</v>
      </c>
      <c r="S174" s="22">
        <v>-0.1534250751546864</v>
      </c>
      <c r="T174" s="22">
        <v>-3.2445795243321527</v>
      </c>
      <c r="U174" s="22">
        <v>-0.25359101269980044</v>
      </c>
    </row>
    <row r="175" spans="1:21" hidden="1">
      <c r="A175" s="20">
        <v>42461</v>
      </c>
      <c r="B175" s="22">
        <v>-1.7929626564635015</v>
      </c>
      <c r="C175" s="22">
        <v>-2.6719412189397929</v>
      </c>
      <c r="D175" s="22">
        <v>-1.1616362340369051</v>
      </c>
      <c r="E175" s="22">
        <v>-3.295956451078581</v>
      </c>
      <c r="F175" s="22">
        <v>0.44674992641702715</v>
      </c>
      <c r="G175" s="22">
        <v>-0.2865339500244346</v>
      </c>
      <c r="H175" s="22">
        <v>-4.6478697376654736</v>
      </c>
      <c r="I175" s="22">
        <v>-10.005535604816799</v>
      </c>
      <c r="J175" s="22">
        <v>-1.8136842211852695</v>
      </c>
      <c r="L175" s="20">
        <v>42461</v>
      </c>
      <c r="M175" s="22">
        <v>-0.31161229610172825</v>
      </c>
      <c r="N175" s="22">
        <v>-0.46167829344705069</v>
      </c>
      <c r="O175" s="22">
        <v>0.80469521013336021</v>
      </c>
      <c r="P175" s="22">
        <v>-2.23776841143507</v>
      </c>
      <c r="Q175" s="22">
        <v>1.6220399985278391</v>
      </c>
      <c r="R175" s="22">
        <v>0.40580829209331171</v>
      </c>
      <c r="S175" s="22">
        <v>-0.51354470120320173</v>
      </c>
      <c r="T175" s="22">
        <v>-3.4435591458494201</v>
      </c>
      <c r="U175" s="22">
        <v>-0.14995890924951993</v>
      </c>
    </row>
    <row r="176" spans="1:21" hidden="1">
      <c r="A176" s="20">
        <v>42491</v>
      </c>
      <c r="B176" s="22">
        <v>2.4610703459880199</v>
      </c>
      <c r="C176" s="22">
        <v>2.7146302024272586</v>
      </c>
      <c r="D176" s="22">
        <v>1.2811000670436101</v>
      </c>
      <c r="E176" s="22">
        <v>1.7640002772491954</v>
      </c>
      <c r="F176" s="22">
        <v>-0.68238580252987902</v>
      </c>
      <c r="G176" s="22">
        <v>2.674876669043357</v>
      </c>
      <c r="H176" s="22">
        <v>2.5402889685870491</v>
      </c>
      <c r="I176" s="22">
        <v>-7.7062507618304181</v>
      </c>
      <c r="J176" s="22">
        <v>1.1676286958412447</v>
      </c>
      <c r="L176" s="20">
        <v>42491</v>
      </c>
      <c r="M176" s="22">
        <v>-5.9761955902359887E-3</v>
      </c>
      <c r="N176" s="22">
        <v>-0.23091411919926941</v>
      </c>
      <c r="O176" s="22">
        <v>0.559018225853535</v>
      </c>
      <c r="P176" s="22">
        <v>-1.8274848081459112</v>
      </c>
      <c r="Q176" s="22">
        <v>0.83862177016523276</v>
      </c>
      <c r="R176" s="22">
        <v>-0.18710661846715482</v>
      </c>
      <c r="S176" s="22">
        <v>-0.39968538305208767</v>
      </c>
      <c r="T176" s="22">
        <v>-2.5076597799309326</v>
      </c>
      <c r="U176" s="22">
        <v>-1.4961511533101657E-2</v>
      </c>
    </row>
    <row r="177" spans="1:21" hidden="1">
      <c r="A177" s="20">
        <v>42522</v>
      </c>
      <c r="B177" s="22">
        <v>-2.5799012442677167</v>
      </c>
      <c r="C177" s="22">
        <v>-2.239227966618671</v>
      </c>
      <c r="D177" s="22">
        <v>0.90143118257594779</v>
      </c>
      <c r="E177" s="22">
        <v>-3.9796168628822812</v>
      </c>
      <c r="F177" s="22">
        <v>5.2591174972221211E-2</v>
      </c>
      <c r="G177" s="22">
        <v>-16.10817429135885</v>
      </c>
      <c r="H177" s="22">
        <v>-5.3219847169076075</v>
      </c>
      <c r="I177" s="22">
        <v>-1.5596257810803138</v>
      </c>
      <c r="J177" s="22">
        <v>-1.5123497921745326</v>
      </c>
      <c r="L177" s="20">
        <v>42522</v>
      </c>
      <c r="M177" s="22">
        <v>0.16284543635107696</v>
      </c>
      <c r="N177" s="22">
        <v>-1.0961135830967805E-2</v>
      </c>
      <c r="O177" s="22">
        <v>0.19177439220214865</v>
      </c>
      <c r="P177" s="22">
        <v>-1.2116142249969499</v>
      </c>
      <c r="Q177" s="22">
        <v>0.45658767772096098</v>
      </c>
      <c r="R177" s="22">
        <v>-0.37824011678222291</v>
      </c>
      <c r="S177" s="22">
        <v>0.15840383780631839</v>
      </c>
      <c r="T177" s="22">
        <v>-0.64972823487656228</v>
      </c>
      <c r="U177" s="22">
        <v>0.10305698913974481</v>
      </c>
    </row>
    <row r="178" spans="1:21" hidden="1">
      <c r="A178" s="20">
        <v>42552</v>
      </c>
      <c r="B178" s="22">
        <v>0.1126624570938759</v>
      </c>
      <c r="C178" s="22">
        <v>-1.2345676267418355</v>
      </c>
      <c r="D178" s="22">
        <v>-0.81381219497913548</v>
      </c>
      <c r="E178" s="22">
        <v>0.88928058898021334</v>
      </c>
      <c r="F178" s="22">
        <v>-1.4289910593851829</v>
      </c>
      <c r="G178" s="22">
        <v>15.548656785959736</v>
      </c>
      <c r="H178" s="22">
        <v>3.8048559260696777</v>
      </c>
      <c r="I178" s="22">
        <v>6.5186955454337578</v>
      </c>
      <c r="J178" s="22">
        <v>-0.23571081861685172</v>
      </c>
      <c r="L178" s="20">
        <v>42552</v>
      </c>
      <c r="M178" s="22">
        <v>0.3863409412575578</v>
      </c>
      <c r="N178" s="22">
        <v>5.0954023644834479E-2</v>
      </c>
      <c r="O178" s="22">
        <v>-0.2298347652929067</v>
      </c>
      <c r="P178" s="22">
        <v>-0.70404047989519825</v>
      </c>
      <c r="Q178" s="22">
        <v>0.41929568543808671</v>
      </c>
      <c r="R178" s="22">
        <v>0.27846084899354651</v>
      </c>
      <c r="S178" s="22">
        <v>0.68024059562034722</v>
      </c>
      <c r="T178" s="22">
        <v>1.1566855478597091</v>
      </c>
      <c r="U178" s="22">
        <v>0.18966358308560416</v>
      </c>
    </row>
    <row r="179" spans="1:21" hidden="1">
      <c r="A179" s="20">
        <v>42583</v>
      </c>
      <c r="B179" s="22">
        <v>2.2179347099474853</v>
      </c>
      <c r="C179" s="22">
        <v>2.1159875333453613</v>
      </c>
      <c r="D179" s="22">
        <v>-0.88816094419522074</v>
      </c>
      <c r="E179" s="22">
        <v>-2.2355956738291098</v>
      </c>
      <c r="F179" s="22">
        <v>1.331737006117109</v>
      </c>
      <c r="G179" s="22">
        <v>0.12522004337031944</v>
      </c>
      <c r="H179" s="22">
        <v>4.8425961906880701</v>
      </c>
      <c r="I179" s="22">
        <v>3.8599871893672599</v>
      </c>
      <c r="J179" s="22">
        <v>1.4351681669551226</v>
      </c>
      <c r="L179" s="20">
        <v>42583</v>
      </c>
      <c r="M179" s="22">
        <v>0.67132705585559904</v>
      </c>
      <c r="N179" s="22">
        <v>4.3986219353911338E-2</v>
      </c>
      <c r="O179" s="22">
        <v>-0.51724206467054046</v>
      </c>
      <c r="P179" s="22">
        <v>-0.56054299551212239</v>
      </c>
      <c r="Q179" s="22">
        <v>0.40569439715656586</v>
      </c>
      <c r="R179" s="22">
        <v>1.7942459720203345</v>
      </c>
      <c r="S179" s="22">
        <v>0.755147669008565</v>
      </c>
      <c r="T179" s="22">
        <v>2.2371561160216231</v>
      </c>
      <c r="U179" s="22">
        <v>0.28941688010415589</v>
      </c>
    </row>
    <row r="180" spans="1:21" hidden="1">
      <c r="A180" s="20">
        <v>42614</v>
      </c>
      <c r="B180" s="22">
        <v>1.0191549025456084</v>
      </c>
      <c r="C180" s="22">
        <v>1.0189977351822535</v>
      </c>
      <c r="D180" s="22">
        <v>-0.84946693265884221</v>
      </c>
      <c r="E180" s="22">
        <v>0.62629804036104986</v>
      </c>
      <c r="F180" s="22">
        <v>1.9295742215909684</v>
      </c>
      <c r="G180" s="22">
        <v>7.5355088846188636</v>
      </c>
      <c r="H180" s="22">
        <v>0.78320855833410974</v>
      </c>
      <c r="I180" s="22">
        <v>5.5569003439802174</v>
      </c>
      <c r="J180" s="22">
        <v>0.86098532174680997</v>
      </c>
      <c r="L180" s="20">
        <v>42614</v>
      </c>
      <c r="M180" s="22">
        <v>1.0079221734737445</v>
      </c>
      <c r="N180" s="22">
        <v>6.415421421127121E-2</v>
      </c>
      <c r="O180" s="22">
        <v>-0.51611017833201345</v>
      </c>
      <c r="P180" s="22">
        <v>-0.83386078380497963</v>
      </c>
      <c r="Q180" s="22">
        <v>0.22275934941475839</v>
      </c>
      <c r="R180" s="22">
        <v>3.1329712526555227</v>
      </c>
      <c r="S180" s="22">
        <v>0.72883872021958496</v>
      </c>
      <c r="T180" s="22">
        <v>2.8118957111907434</v>
      </c>
      <c r="U180" s="22">
        <v>0.40854815021856439</v>
      </c>
    </row>
    <row r="181" spans="1:21" hidden="1">
      <c r="A181" s="20">
        <v>42644</v>
      </c>
      <c r="B181" s="22">
        <v>-0.33232426693862749</v>
      </c>
      <c r="C181" s="22">
        <v>-1.499561455024633</v>
      </c>
      <c r="D181" s="22">
        <v>-1.160784731144048</v>
      </c>
      <c r="E181" s="22">
        <v>-0.76285191216463488</v>
      </c>
      <c r="F181" s="22">
        <v>1.2770019812942763</v>
      </c>
      <c r="G181" s="22">
        <v>-8.4096801295207371</v>
      </c>
      <c r="H181" s="22">
        <v>-1.6549879084321901</v>
      </c>
      <c r="I181" s="22">
        <v>-2.2199780352095075</v>
      </c>
      <c r="J181" s="22">
        <v>-0.67115837682578672</v>
      </c>
      <c r="L181" s="20">
        <v>42644</v>
      </c>
      <c r="M181" s="22">
        <v>1.3807165131456003</v>
      </c>
      <c r="N181" s="22">
        <v>0.17887636854516131</v>
      </c>
      <c r="O181" s="22">
        <v>-0.22328675282540189</v>
      </c>
      <c r="P181" s="22">
        <v>-1.1673760387179613</v>
      </c>
      <c r="Q181" s="22">
        <v>-0.27642521619551985</v>
      </c>
      <c r="R181" s="22">
        <v>3.6101278040880942</v>
      </c>
      <c r="S181" s="22">
        <v>0.40174335368392633</v>
      </c>
      <c r="T181" s="22">
        <v>2.4208506144463939</v>
      </c>
      <c r="U181" s="22">
        <v>0.52592225547303428</v>
      </c>
    </row>
    <row r="182" spans="1:21" hidden="1">
      <c r="A182" s="20">
        <v>42675</v>
      </c>
      <c r="B182" s="22">
        <v>3.2245565043841395</v>
      </c>
      <c r="C182" s="22">
        <v>0.96306255566653931</v>
      </c>
      <c r="D182" s="22">
        <v>0.91976527612050063</v>
      </c>
      <c r="E182" s="22">
        <v>-1.8736614963436864</v>
      </c>
      <c r="F182" s="22">
        <v>-0.71808390681673018</v>
      </c>
      <c r="G182" s="22">
        <v>15.026312219146902</v>
      </c>
      <c r="H182" s="22">
        <v>-0.98987413225293608</v>
      </c>
      <c r="I182" s="22">
        <v>3.6725813406407042</v>
      </c>
      <c r="J182" s="22">
        <v>1.658213823920903</v>
      </c>
      <c r="L182" s="20">
        <v>42675</v>
      </c>
      <c r="M182" s="22">
        <v>1.5887805962719028</v>
      </c>
      <c r="N182" s="22">
        <v>0.29882801464266606</v>
      </c>
      <c r="O182" s="22">
        <v>1.7171656776525879E-2</v>
      </c>
      <c r="P182" s="22">
        <v>-1.635088057315528</v>
      </c>
      <c r="Q182" s="22">
        <v>-1.2185973723935035</v>
      </c>
      <c r="R182" s="22">
        <v>3.3874506985489745</v>
      </c>
      <c r="S182" s="22">
        <v>0.11318460630201344</v>
      </c>
      <c r="T182" s="22">
        <v>1.5294165451897186</v>
      </c>
      <c r="U182" s="22">
        <v>0.4783743264753042</v>
      </c>
    </row>
    <row r="183" spans="1:21" hidden="1">
      <c r="A183" s="20">
        <v>42705</v>
      </c>
      <c r="B183" s="22">
        <v>2.0868286255692396</v>
      </c>
      <c r="C183" s="22">
        <v>-1.7056856913045237</v>
      </c>
      <c r="D183" s="22">
        <v>1.8296069286465269</v>
      </c>
      <c r="E183" s="22">
        <v>-0.6923826146162213</v>
      </c>
      <c r="F183" s="22">
        <v>-5.530106377103678</v>
      </c>
      <c r="G183" s="22">
        <v>3.8181928907614378</v>
      </c>
      <c r="H183" s="22">
        <v>-3.7995161252598422</v>
      </c>
      <c r="I183" s="22">
        <v>-2.8688438203620166</v>
      </c>
      <c r="J183" s="22">
        <v>-0.20658083428727991</v>
      </c>
      <c r="L183" s="20">
        <v>42705</v>
      </c>
      <c r="M183" s="22">
        <v>1.5259658937413718</v>
      </c>
      <c r="N183" s="22">
        <v>0.3978706582785918</v>
      </c>
      <c r="O183" s="22">
        <v>0.18094588675067769</v>
      </c>
      <c r="P183" s="22">
        <v>-1.9311207580659442</v>
      </c>
      <c r="Q183" s="22">
        <v>-2.109390438711273</v>
      </c>
      <c r="R183" s="22">
        <v>2.900781237308081</v>
      </c>
      <c r="S183" s="22">
        <v>4.3861148052528165E-2</v>
      </c>
      <c r="T183" s="22">
        <v>1.0271853133129554</v>
      </c>
      <c r="U183" s="22">
        <v>0.3516596967253065</v>
      </c>
    </row>
    <row r="184" spans="1:21" hidden="1">
      <c r="A184" s="20">
        <v>42736</v>
      </c>
      <c r="B184" s="22">
        <v>-1.5648478755279029</v>
      </c>
      <c r="C184" s="22">
        <v>1.9662775443636917</v>
      </c>
      <c r="D184" s="22">
        <v>-1.6298242448400231</v>
      </c>
      <c r="E184" s="22">
        <v>-6.0530405050055407</v>
      </c>
      <c r="F184" s="22">
        <v>-3.7816693113084341</v>
      </c>
      <c r="G184" s="22">
        <v>-2.4796426395772215</v>
      </c>
      <c r="H184" s="22">
        <v>2.7552680574987249</v>
      </c>
      <c r="I184" s="22">
        <v>1.1938930018001059</v>
      </c>
      <c r="J184" s="22">
        <v>-0.90393031085258713</v>
      </c>
      <c r="L184" s="20">
        <v>42736</v>
      </c>
      <c r="M184" s="22">
        <v>1.1007500080827697</v>
      </c>
      <c r="N184" s="22">
        <v>0.29662951155265205</v>
      </c>
      <c r="O184" s="22">
        <v>3.7292106013040893E-2</v>
      </c>
      <c r="P184" s="22">
        <v>-2.0769459806274142</v>
      </c>
      <c r="Q184" s="22">
        <v>-2.6779752095060161</v>
      </c>
      <c r="R184" s="22">
        <v>2.3362409616158146</v>
      </c>
      <c r="S184" s="22">
        <v>-2.2820143939227933E-2</v>
      </c>
      <c r="T184" s="22">
        <v>0.84019791647507702</v>
      </c>
      <c r="U184" s="22">
        <v>7.4249739157906447E-2</v>
      </c>
    </row>
    <row r="185" spans="1:21" hidden="1">
      <c r="A185" s="20">
        <v>42767</v>
      </c>
      <c r="B185" s="22">
        <v>3.6641061312630825</v>
      </c>
      <c r="C185" s="22">
        <v>1.5906211604620495</v>
      </c>
      <c r="D185" s="22">
        <v>0.89130121382680727</v>
      </c>
      <c r="E185" s="22">
        <v>-0.43130937611765319</v>
      </c>
      <c r="F185" s="22">
        <v>-5.6335080483123079E-2</v>
      </c>
      <c r="G185" s="22">
        <v>0.40515439607212045</v>
      </c>
      <c r="H185" s="22">
        <v>9.6471914076110608</v>
      </c>
      <c r="I185" s="22">
        <v>5.803353141533691</v>
      </c>
      <c r="J185" s="22">
        <v>1.3749276946216185</v>
      </c>
      <c r="L185" s="20">
        <v>42767</v>
      </c>
      <c r="M185" s="22">
        <v>0.45095535128589859</v>
      </c>
      <c r="N185" s="22">
        <v>3.8153796112510463E-2</v>
      </c>
      <c r="O185" s="22">
        <v>-0.38981308908631718</v>
      </c>
      <c r="P185" s="22">
        <v>-1.9709766721397273</v>
      </c>
      <c r="Q185" s="22">
        <v>-2.7585909147470176</v>
      </c>
      <c r="R185" s="22">
        <v>1.937111069811607</v>
      </c>
      <c r="S185" s="22">
        <v>-1.717357878648329E-2</v>
      </c>
      <c r="T185" s="22">
        <v>0.78011180981485495</v>
      </c>
      <c r="U185" s="22">
        <v>-0.29180774723131719</v>
      </c>
    </row>
    <row r="186" spans="1:21" hidden="1">
      <c r="A186" s="20">
        <v>42795</v>
      </c>
      <c r="B186" s="22">
        <v>0.15867164832299352</v>
      </c>
      <c r="C186" s="22">
        <v>-1.1996018839536475</v>
      </c>
      <c r="D186" s="22">
        <v>-1.2979006799168928</v>
      </c>
      <c r="E186" s="22">
        <v>-1.7279028304659931</v>
      </c>
      <c r="F186" s="22">
        <v>-3.0884191656060409</v>
      </c>
      <c r="G186" s="22">
        <v>3.9185376834924881</v>
      </c>
      <c r="H186" s="22">
        <v>-10.153242183705615</v>
      </c>
      <c r="I186" s="22">
        <v>-2.4917066867341902</v>
      </c>
      <c r="J186" s="22">
        <v>-0.60110678408517515</v>
      </c>
      <c r="L186" s="20">
        <v>42795</v>
      </c>
      <c r="M186" s="22">
        <v>-0.34156827035067749</v>
      </c>
      <c r="N186" s="22">
        <v>-0.48206816038292288</v>
      </c>
      <c r="O186" s="22">
        <v>-1.086134699480553</v>
      </c>
      <c r="P186" s="22">
        <v>-1.8161714080322469</v>
      </c>
      <c r="Q186" s="22">
        <v>-2.3649945661588134</v>
      </c>
      <c r="R186" s="22">
        <v>1.0671813124893674</v>
      </c>
      <c r="S186" s="22">
        <v>-0.55931015894621794</v>
      </c>
      <c r="T186" s="22">
        <v>0.5138751204498675</v>
      </c>
      <c r="U186" s="22">
        <v>-0.78499334656004294</v>
      </c>
    </row>
    <row r="187" spans="1:21" hidden="1">
      <c r="A187" s="20">
        <v>42826</v>
      </c>
      <c r="B187" s="22">
        <v>-2.8731548668540228</v>
      </c>
      <c r="C187" s="22">
        <v>-0.40929016348775349</v>
      </c>
      <c r="D187" s="22">
        <v>-2.6005880859379289</v>
      </c>
      <c r="E187" s="22">
        <v>0.87825719304046856</v>
      </c>
      <c r="F187" s="22">
        <v>-2.1936132991175725</v>
      </c>
      <c r="G187" s="22">
        <v>2.1280794600449013</v>
      </c>
      <c r="H187" s="22">
        <v>1.0352247179233274</v>
      </c>
      <c r="I187" s="22">
        <v>2.422852774448117</v>
      </c>
      <c r="J187" s="22">
        <v>-1.5223365381955745</v>
      </c>
      <c r="L187" s="20">
        <v>42826</v>
      </c>
      <c r="M187" s="22">
        <v>-1.0348601465216234</v>
      </c>
      <c r="N187" s="22">
        <v>-1.0325464882706399</v>
      </c>
      <c r="O187" s="22">
        <v>-1.759150872119605</v>
      </c>
      <c r="P187" s="22">
        <v>-1.6434262694984341</v>
      </c>
      <c r="Q187" s="22">
        <v>-1.7300554122176948</v>
      </c>
      <c r="R187" s="22">
        <v>1.9797089543800439E-2</v>
      </c>
      <c r="S187" s="22">
        <v>-1.651162923083092</v>
      </c>
      <c r="T187" s="22">
        <v>-0.12670228317823273</v>
      </c>
      <c r="U187" s="22">
        <v>-1.2392561715297177</v>
      </c>
    </row>
    <row r="188" spans="1:21" hidden="1">
      <c r="A188" s="20">
        <v>42856</v>
      </c>
      <c r="B188" s="22">
        <v>-1.6519799917318494</v>
      </c>
      <c r="C188" s="22">
        <v>-3.0007723859913114</v>
      </c>
      <c r="D188" s="22">
        <v>-0.25472404225625667</v>
      </c>
      <c r="E188" s="22">
        <v>-1.6212617857425471</v>
      </c>
      <c r="F188" s="22">
        <v>0.99038791659810954</v>
      </c>
      <c r="G188" s="22">
        <v>-0.33395652363863348</v>
      </c>
      <c r="H188" s="22">
        <v>-0.58333303395056646</v>
      </c>
      <c r="I188" s="22">
        <v>-3.7180976366489347</v>
      </c>
      <c r="J188" s="22">
        <v>-1.7520864625571733</v>
      </c>
      <c r="L188" s="20">
        <v>42856</v>
      </c>
      <c r="M188" s="22">
        <v>-1.2611224132577661</v>
      </c>
      <c r="N188" s="22">
        <v>-1.2459407840825776</v>
      </c>
      <c r="O188" s="22">
        <v>-1.9755686825524492</v>
      </c>
      <c r="P188" s="22">
        <v>-1.5226117161748931</v>
      </c>
      <c r="Q188" s="22">
        <v>-1.0558442128006646</v>
      </c>
      <c r="R188" s="22">
        <v>-0.83238342923822017</v>
      </c>
      <c r="S188" s="22">
        <v>-2.5050030482272092</v>
      </c>
      <c r="T188" s="22">
        <v>-0.79854299365317161</v>
      </c>
      <c r="U188" s="22">
        <v>-1.3492550772593432</v>
      </c>
    </row>
    <row r="189" spans="1:21" hidden="1">
      <c r="A189" s="20">
        <v>42887</v>
      </c>
      <c r="B189" s="22">
        <v>-1.7310418281434323</v>
      </c>
      <c r="C189" s="22">
        <v>-1.5186759754568584</v>
      </c>
      <c r="D189" s="22">
        <v>-3.9596560262559137</v>
      </c>
      <c r="E189" s="22">
        <v>-4.6700127052534555</v>
      </c>
      <c r="F189" s="22">
        <v>-3.4293119244476458</v>
      </c>
      <c r="G189" s="22">
        <v>-5.6462542137615657</v>
      </c>
      <c r="H189" s="22">
        <v>-5.8145313147379198</v>
      </c>
      <c r="I189" s="22">
        <v>-1.4446392849759206</v>
      </c>
      <c r="J189" s="22">
        <v>-2.3017843178869981</v>
      </c>
      <c r="L189" s="20">
        <v>42887</v>
      </c>
      <c r="M189" s="22">
        <v>-0.98968973975543406</v>
      </c>
      <c r="N189" s="22">
        <v>-0.98694279366600313</v>
      </c>
      <c r="O189" s="22">
        <v>-1.5668631683683572</v>
      </c>
      <c r="P189" s="22">
        <v>-1.3603666567555024</v>
      </c>
      <c r="Q189" s="22">
        <v>-0.60645602596956394</v>
      </c>
      <c r="R189" s="22">
        <v>-1.138841554457386</v>
      </c>
      <c r="S189" s="22">
        <v>-2.6225640039598659</v>
      </c>
      <c r="T189" s="22">
        <v>-1.0275285616550605</v>
      </c>
      <c r="U189" s="22">
        <v>-1.0469444885830939</v>
      </c>
    </row>
    <row r="190" spans="1:21" hidden="1">
      <c r="A190" s="20">
        <v>42917</v>
      </c>
      <c r="B190" s="22">
        <v>-0.56517350274711475</v>
      </c>
      <c r="C190" s="22">
        <v>-0.89208075918730856</v>
      </c>
      <c r="D190" s="22">
        <v>-0.6434428779688659</v>
      </c>
      <c r="E190" s="22">
        <v>2.7864752107362278E-2</v>
      </c>
      <c r="F190" s="22">
        <v>1.0508970980650929</v>
      </c>
      <c r="G190" s="22">
        <v>0.91840574953374698</v>
      </c>
      <c r="H190" s="22">
        <v>2.070564518659296</v>
      </c>
      <c r="I190" s="22">
        <v>2.3549983607129832</v>
      </c>
      <c r="J190" s="22">
        <v>-0.50430254396268026</v>
      </c>
      <c r="L190" s="20">
        <v>42917</v>
      </c>
      <c r="M190" s="22">
        <v>-0.42219707773894299</v>
      </c>
      <c r="N190" s="22">
        <v>-0.33660970966722914</v>
      </c>
      <c r="O190" s="22">
        <v>-0.66637772711439425</v>
      </c>
      <c r="P190" s="22">
        <v>-1.2237970040203265</v>
      </c>
      <c r="Q190" s="22">
        <v>-0.42056791424528228</v>
      </c>
      <c r="R190" s="22">
        <v>-1.2008121955463906</v>
      </c>
      <c r="S190" s="22">
        <v>-1.5275102572951909</v>
      </c>
      <c r="T190" s="22">
        <v>-0.93177374637380694</v>
      </c>
      <c r="U190" s="22">
        <v>-0.45902765846906846</v>
      </c>
    </row>
    <row r="191" spans="1:21" hidden="1">
      <c r="A191" s="20">
        <v>42948</v>
      </c>
      <c r="B191" s="22">
        <v>1.4058395489165605</v>
      </c>
      <c r="C191" s="22">
        <v>0.33916986373259306</v>
      </c>
      <c r="D191" s="22">
        <v>-2.2654219592533309</v>
      </c>
      <c r="E191" s="22">
        <v>-1.5836294689587476</v>
      </c>
      <c r="F191" s="22">
        <v>-0.24796990584911782</v>
      </c>
      <c r="G191" s="22">
        <v>-3.5147374706852048</v>
      </c>
      <c r="H191" s="22">
        <v>-9.0218887850908374</v>
      </c>
      <c r="I191" s="22">
        <v>-4.1241035824911449</v>
      </c>
      <c r="J191" s="22">
        <v>-1.3709311594922724E-2</v>
      </c>
      <c r="L191" s="20">
        <v>42948</v>
      </c>
      <c r="M191" s="22">
        <v>0.31299200128567861</v>
      </c>
      <c r="N191" s="22">
        <v>0.43466508927477321</v>
      </c>
      <c r="O191" s="22">
        <v>0.4280698595267296</v>
      </c>
      <c r="P191" s="22">
        <v>-1.0116335366922726</v>
      </c>
      <c r="Q191" s="22">
        <v>-0.31866773281809913</v>
      </c>
      <c r="R191" s="22">
        <v>-0.64177704451451234</v>
      </c>
      <c r="S191" s="22">
        <v>0.3652966698344926</v>
      </c>
      <c r="T191" s="22">
        <v>-0.15328564995684246</v>
      </c>
      <c r="U191" s="22">
        <v>0.28564791250458654</v>
      </c>
    </row>
    <row r="192" spans="1:21" hidden="1">
      <c r="A192" s="20">
        <v>42979</v>
      </c>
      <c r="B192" s="22">
        <v>1.7122414242154491</v>
      </c>
      <c r="C192" s="22">
        <v>4.9876594370983867</v>
      </c>
      <c r="D192" s="22">
        <v>6.0959250140389685</v>
      </c>
      <c r="E192" s="22">
        <v>1.3213388727494078</v>
      </c>
      <c r="F192" s="22">
        <v>0.76316245080843714</v>
      </c>
      <c r="G192" s="22">
        <v>1.515898139936283</v>
      </c>
      <c r="H192" s="22">
        <v>7.8192654577348151</v>
      </c>
      <c r="I192" s="22">
        <v>8.532807902692241E-2</v>
      </c>
      <c r="J192" s="22">
        <v>3.4111347390268492</v>
      </c>
      <c r="L192" s="20">
        <v>42979</v>
      </c>
      <c r="M192" s="22">
        <v>0.92841772165243697</v>
      </c>
      <c r="N192" s="22">
        <v>0.83383482404848053</v>
      </c>
      <c r="O192" s="22">
        <v>1.2358210356175618</v>
      </c>
      <c r="P192" s="22">
        <v>-0.58589096733636836</v>
      </c>
      <c r="Q192" s="22">
        <v>-0.25986728562513406</v>
      </c>
      <c r="R192" s="22">
        <v>0.40843189706446026</v>
      </c>
      <c r="S192" s="22">
        <v>1.8785865588341295</v>
      </c>
      <c r="T192" s="22">
        <v>0.79281883007517706</v>
      </c>
      <c r="U192" s="22">
        <v>0.83767718345228559</v>
      </c>
    </row>
    <row r="193" spans="1:21" hidden="1">
      <c r="A193" s="20">
        <v>43009</v>
      </c>
      <c r="B193" s="22">
        <v>1.8064016981065549</v>
      </c>
      <c r="C193" s="22">
        <v>-0.73301943638614375</v>
      </c>
      <c r="D193" s="22">
        <v>2.666698546899255</v>
      </c>
      <c r="E193" s="22">
        <v>8.4051233203723541E-2</v>
      </c>
      <c r="F193" s="22">
        <v>-3.5797759639351057E-2</v>
      </c>
      <c r="G193" s="22">
        <v>5.1101039016214997</v>
      </c>
      <c r="H193" s="22">
        <v>8.8677460822306244</v>
      </c>
      <c r="I193" s="22">
        <v>7.266445824292191</v>
      </c>
      <c r="J193" s="22">
        <v>1.2708760408737447</v>
      </c>
      <c r="L193" s="20">
        <v>43009</v>
      </c>
      <c r="M193" s="22">
        <v>1.0266987377180072</v>
      </c>
      <c r="N193" s="22">
        <v>0.64309456554268252</v>
      </c>
      <c r="O193" s="22">
        <v>1.390220410289956</v>
      </c>
      <c r="P193" s="22">
        <v>-8.1964750749207838E-2</v>
      </c>
      <c r="Q193" s="22">
        <v>-0.20091821410744615</v>
      </c>
      <c r="R193" s="22">
        <v>1.497604377999707</v>
      </c>
      <c r="S193" s="22">
        <v>2.3955927365336294</v>
      </c>
      <c r="T193" s="22">
        <v>1.5002546683862619</v>
      </c>
      <c r="U193" s="22">
        <v>0.89040335172967389</v>
      </c>
    </row>
    <row r="194" spans="1:21" hidden="1">
      <c r="A194" s="20">
        <v>43040</v>
      </c>
      <c r="B194" s="22">
        <v>-1.3701456746857019</v>
      </c>
      <c r="C194" s="22">
        <v>-1.1405509501317539</v>
      </c>
      <c r="D194" s="22">
        <v>-0.61489734126909923</v>
      </c>
      <c r="E194" s="22">
        <v>-0.64721098114739561</v>
      </c>
      <c r="F194" s="22">
        <v>-3.8260417533237927</v>
      </c>
      <c r="G194" s="22">
        <v>-0.62935732369962238</v>
      </c>
      <c r="H194" s="22">
        <v>-2.4179662135091604</v>
      </c>
      <c r="I194" s="22">
        <v>-1.0323688189740068</v>
      </c>
      <c r="J194" s="22">
        <v>-1.3462862816686396</v>
      </c>
      <c r="L194" s="20">
        <v>43040</v>
      </c>
      <c r="M194" s="22">
        <v>0.75756610993644813</v>
      </c>
      <c r="N194" s="22">
        <v>4.8626950983916117E-2</v>
      </c>
      <c r="O194" s="22">
        <v>0.94757783556558195</v>
      </c>
      <c r="P194" s="22">
        <v>0.24913766478400134</v>
      </c>
      <c r="Q194" s="22">
        <v>-0.2475673381412804</v>
      </c>
      <c r="R194" s="22">
        <v>1.7013078307265772</v>
      </c>
      <c r="S194" s="22">
        <v>2.1578658063159395</v>
      </c>
      <c r="T194" s="22">
        <v>1.7587971460138334</v>
      </c>
      <c r="U194" s="22">
        <v>0.52050557260842822</v>
      </c>
    </row>
    <row r="195" spans="1:21" hidden="1">
      <c r="A195" s="20">
        <v>43070</v>
      </c>
      <c r="B195" s="22">
        <v>1.4118611401734427</v>
      </c>
      <c r="C195" s="22">
        <v>0.70974828848235916</v>
      </c>
      <c r="D195" s="22">
        <v>0.56987531780561085</v>
      </c>
      <c r="E195" s="22">
        <v>-2.2132666690654332</v>
      </c>
      <c r="F195" s="22">
        <v>0.95821162109920976</v>
      </c>
      <c r="G195" s="22">
        <v>1.9346242812029288</v>
      </c>
      <c r="H195" s="22">
        <v>6.3445877648241833</v>
      </c>
      <c r="I195" s="22">
        <v>-0.22467771388396329</v>
      </c>
      <c r="J195" s="22">
        <v>0.97132342592777832</v>
      </c>
      <c r="L195" s="20">
        <v>43070</v>
      </c>
      <c r="M195" s="22">
        <v>0.35382400173236306</v>
      </c>
      <c r="N195" s="22">
        <v>-0.74448213610554603</v>
      </c>
      <c r="O195" s="22">
        <v>0.24796842821208998</v>
      </c>
      <c r="P195" s="22">
        <v>0.29675624639520493</v>
      </c>
      <c r="Q195" s="22">
        <v>-0.62285082324696361</v>
      </c>
      <c r="R195" s="22">
        <v>0.75103828322227173</v>
      </c>
      <c r="S195" s="22">
        <v>0.73708466316443833</v>
      </c>
      <c r="T195" s="22">
        <v>1.8390943673900892</v>
      </c>
      <c r="U195" s="22">
        <v>-6.0985165206105307E-2</v>
      </c>
    </row>
    <row r="196" spans="1:21" hidden="1">
      <c r="A196" s="20">
        <v>43101</v>
      </c>
      <c r="B196" s="22">
        <v>1.0817847452564706</v>
      </c>
      <c r="C196" s="22">
        <v>-2.4958551048706425</v>
      </c>
      <c r="D196" s="22">
        <v>-1.3301418259284787</v>
      </c>
      <c r="E196" s="22">
        <v>4.0682994189448465</v>
      </c>
      <c r="F196" s="22">
        <v>1.6095493311955948</v>
      </c>
      <c r="G196" s="22">
        <v>1.5413046945444506</v>
      </c>
      <c r="H196" s="22">
        <v>-6.7771198916612008</v>
      </c>
      <c r="I196" s="22">
        <v>9.3896365049770907</v>
      </c>
      <c r="J196" s="22">
        <v>-0.18799139326632996</v>
      </c>
      <c r="L196" s="20">
        <v>43101</v>
      </c>
      <c r="M196" s="22">
        <v>1.0458555452117935E-2</v>
      </c>
      <c r="N196" s="22">
        <v>-1.2757175632559523</v>
      </c>
      <c r="O196" s="22">
        <v>-0.34612461629477309</v>
      </c>
      <c r="P196" s="22">
        <v>0.35366750315215256</v>
      </c>
      <c r="Q196" s="22">
        <v>-1.1669497507685946</v>
      </c>
      <c r="R196" s="22">
        <v>-0.53760050450463837</v>
      </c>
      <c r="S196" s="22">
        <v>-0.87276307933345265</v>
      </c>
      <c r="T196" s="22">
        <v>2.044525971048941</v>
      </c>
      <c r="U196" s="22">
        <v>-0.51481162333799091</v>
      </c>
    </row>
    <row r="197" spans="1:21" hidden="1">
      <c r="A197" s="20">
        <v>43132</v>
      </c>
      <c r="B197" s="22">
        <v>-1.6414649084376549</v>
      </c>
      <c r="C197" s="22">
        <v>-1.8277545003901281</v>
      </c>
      <c r="D197" s="22">
        <v>-2.1513041653250724</v>
      </c>
      <c r="E197" s="22">
        <v>0.34236802094898167</v>
      </c>
      <c r="F197" s="22">
        <v>-0.78340251982453424</v>
      </c>
      <c r="G197" s="22">
        <v>-2.9035941984151776</v>
      </c>
      <c r="H197" s="22">
        <v>-2.1347947240178229</v>
      </c>
      <c r="I197" s="22">
        <v>-6.6623547771233831</v>
      </c>
      <c r="J197" s="22">
        <v>-2.220851131673129</v>
      </c>
      <c r="L197" s="20">
        <v>43132</v>
      </c>
      <c r="M197" s="22">
        <v>-3.9359712120557333E-2</v>
      </c>
      <c r="N197" s="22">
        <v>-1.2239611197581155</v>
      </c>
      <c r="O197" s="22">
        <v>-0.4689870559659397</v>
      </c>
      <c r="P197" s="22">
        <v>0.53205730250643057</v>
      </c>
      <c r="Q197" s="22">
        <v>-1.4614279925794449</v>
      </c>
      <c r="R197" s="22">
        <v>-1.4341211753263252</v>
      </c>
      <c r="S197" s="22">
        <v>-1.9941038067389059</v>
      </c>
      <c r="T197" s="22">
        <v>2.2068976950584442</v>
      </c>
      <c r="U197" s="22">
        <v>-0.5529189495622262</v>
      </c>
    </row>
    <row r="198" spans="1:21" hidden="1">
      <c r="A198" s="20">
        <v>43160</v>
      </c>
      <c r="B198" s="22">
        <v>-0.55302656904807179</v>
      </c>
      <c r="C198" s="22">
        <v>-0.84463453521216536</v>
      </c>
      <c r="D198" s="22">
        <v>1.3786675141546283</v>
      </c>
      <c r="E198" s="22">
        <v>0.75214603896851884</v>
      </c>
      <c r="F198" s="22">
        <v>-2.8727326746891322</v>
      </c>
      <c r="G198" s="22">
        <v>-0.34333066637094589</v>
      </c>
      <c r="H198" s="22">
        <v>0.20147107974608502</v>
      </c>
      <c r="I198" s="22">
        <v>5.7770998150367632</v>
      </c>
      <c r="J198" s="22">
        <v>-0.12519172688564595</v>
      </c>
      <c r="L198" s="20">
        <v>43160</v>
      </c>
      <c r="M198" s="22">
        <v>0.2985553210397569</v>
      </c>
      <c r="N198" s="22">
        <v>-0.52299500476348726</v>
      </c>
      <c r="O198" s="22">
        <v>5.1026907193033821E-2</v>
      </c>
      <c r="P198" s="22">
        <v>0.88859963663574604</v>
      </c>
      <c r="Q198" s="22">
        <v>-1.2170626477871309</v>
      </c>
      <c r="R198" s="22">
        <v>-1.3811514736696751</v>
      </c>
      <c r="S198" s="22">
        <v>-1.9764784029868423</v>
      </c>
      <c r="T198" s="22">
        <v>2.2444751404209455</v>
      </c>
      <c r="U198" s="22">
        <v>-4.4741629430262719E-2</v>
      </c>
    </row>
    <row r="199" spans="1:21" hidden="1">
      <c r="A199" s="20">
        <v>43191</v>
      </c>
      <c r="B199" s="22">
        <v>2.0064047566422403</v>
      </c>
      <c r="C199" s="22">
        <v>0.84770629524597041</v>
      </c>
      <c r="D199" s="22">
        <v>0.60601046049259821</v>
      </c>
      <c r="E199" s="22">
        <v>-2.1963380301371842</v>
      </c>
      <c r="F199" s="22">
        <v>-5.642269418208528</v>
      </c>
      <c r="G199" s="22">
        <v>-10.157925180178509</v>
      </c>
      <c r="H199" s="22">
        <v>-3.2996800448966468</v>
      </c>
      <c r="I199" s="22">
        <v>0.90501182913502021</v>
      </c>
      <c r="J199" s="22">
        <v>0.90956119559810134</v>
      </c>
      <c r="L199" s="20">
        <v>43191</v>
      </c>
      <c r="M199" s="22">
        <v>0.83491488387888069</v>
      </c>
      <c r="N199" s="22">
        <v>0.34455526875038345</v>
      </c>
      <c r="O199" s="22">
        <v>0.96399150385160226</v>
      </c>
      <c r="P199" s="22">
        <v>1.4023627720492868</v>
      </c>
      <c r="Q199" s="22">
        <v>-0.45301406460355054</v>
      </c>
      <c r="R199" s="22">
        <v>-0.12611490753177179</v>
      </c>
      <c r="S199" s="22">
        <v>-0.6323592706264094</v>
      </c>
      <c r="T199" s="22">
        <v>2.1073563097768471</v>
      </c>
      <c r="U199" s="22">
        <v>0.72904527752535842</v>
      </c>
    </row>
    <row r="200" spans="1:21" hidden="1">
      <c r="A200" s="20">
        <v>43221</v>
      </c>
      <c r="B200" s="22">
        <v>0.26074639651056941</v>
      </c>
      <c r="C200" s="22">
        <v>-0.57518367485070598</v>
      </c>
      <c r="D200" s="22">
        <v>2.5198325697630253</v>
      </c>
      <c r="E200" s="22">
        <v>3.6499417633825999</v>
      </c>
      <c r="F200" s="22">
        <v>1.1039291889232175</v>
      </c>
      <c r="G200" s="22">
        <v>5.6947206697350907</v>
      </c>
      <c r="H200" s="22">
        <v>-4.1847805876740267</v>
      </c>
      <c r="I200" s="22">
        <v>7.9091226566883677</v>
      </c>
      <c r="J200" s="22">
        <v>0.75654331168335887</v>
      </c>
      <c r="L200" s="20">
        <v>43221</v>
      </c>
      <c r="M200" s="22">
        <v>1.3286877500465692</v>
      </c>
      <c r="N200" s="22">
        <v>0.92542817262648214</v>
      </c>
      <c r="O200" s="22">
        <v>1.6534520026795434</v>
      </c>
      <c r="P200" s="22">
        <v>1.8435721156498346</v>
      </c>
      <c r="Q200" s="22">
        <v>0.40242160348024925</v>
      </c>
      <c r="R200" s="22">
        <v>1.4728502849070253</v>
      </c>
      <c r="S200" s="22">
        <v>0.91259681311967711</v>
      </c>
      <c r="T200" s="22">
        <v>1.6575082241417505</v>
      </c>
      <c r="U200" s="22">
        <v>1.3314174332346767</v>
      </c>
    </row>
    <row r="201" spans="1:21" hidden="1">
      <c r="A201" s="20">
        <v>43252</v>
      </c>
      <c r="B201" s="22">
        <v>2.6161523515074236</v>
      </c>
      <c r="C201" s="22">
        <v>5.0786876847792541</v>
      </c>
      <c r="D201" s="22">
        <v>1.2443781356475228</v>
      </c>
      <c r="E201" s="22">
        <v>3.8106037438211615</v>
      </c>
      <c r="F201" s="22">
        <v>6.1473718989339119</v>
      </c>
      <c r="G201" s="22">
        <v>11.116135309713826</v>
      </c>
      <c r="H201" s="22">
        <v>14.926957379026518</v>
      </c>
      <c r="I201" s="22">
        <v>-2.5829963422058171</v>
      </c>
      <c r="J201" s="22">
        <v>3.4555545029061818</v>
      </c>
      <c r="L201" s="20">
        <v>43252</v>
      </c>
      <c r="M201" s="22">
        <v>1.5555827949278012</v>
      </c>
      <c r="N201" s="22">
        <v>1.0989046855290923</v>
      </c>
      <c r="O201" s="22">
        <v>1.7906018913605521</v>
      </c>
      <c r="P201" s="22">
        <v>1.9136953640919216</v>
      </c>
      <c r="Q201" s="22">
        <v>0.99832554047078759</v>
      </c>
      <c r="R201" s="22">
        <v>2.4769521106731816</v>
      </c>
      <c r="S201" s="22">
        <v>1.5461113575563985</v>
      </c>
      <c r="T201" s="22">
        <v>0.38871904161837278</v>
      </c>
      <c r="U201" s="22">
        <v>1.5151541646190907</v>
      </c>
    </row>
    <row r="202" spans="1:21" hidden="1">
      <c r="A202" s="20">
        <v>43282</v>
      </c>
      <c r="B202" s="22">
        <v>2.8710125110181934</v>
      </c>
      <c r="C202" s="22">
        <v>1.03632471985226</v>
      </c>
      <c r="D202" s="22">
        <v>2.1777755218913342</v>
      </c>
      <c r="E202" s="22">
        <v>0.38642345164583958</v>
      </c>
      <c r="F202" s="22">
        <v>2.6615119261427225</v>
      </c>
      <c r="G202" s="22">
        <v>-0.83656831058229386</v>
      </c>
      <c r="H202" s="22">
        <v>-5.57179002642863</v>
      </c>
      <c r="I202" s="22">
        <v>-2.5102062018274864</v>
      </c>
      <c r="J202" s="22">
        <v>1.8898022319834524</v>
      </c>
      <c r="L202" s="20">
        <v>43282</v>
      </c>
      <c r="M202" s="22">
        <v>1.5011957600237054</v>
      </c>
      <c r="N202" s="22">
        <v>0.99334099290611277</v>
      </c>
      <c r="O202" s="22">
        <v>1.4723548524571868</v>
      </c>
      <c r="P202" s="22">
        <v>1.6396068709508143</v>
      </c>
      <c r="Q202" s="22">
        <v>1.2091211680479432</v>
      </c>
      <c r="R202" s="22">
        <v>2.5747602074045943</v>
      </c>
      <c r="S202" s="22">
        <v>1.1942507923732535</v>
      </c>
      <c r="T202" s="22">
        <v>-1.0297935806729441</v>
      </c>
      <c r="U202" s="22">
        <v>1.341254759412422</v>
      </c>
    </row>
    <row r="203" spans="1:21" hidden="1">
      <c r="A203" s="20">
        <v>43313</v>
      </c>
      <c r="B203" s="22">
        <v>1.1329423278057646</v>
      </c>
      <c r="C203" s="22">
        <v>-4.6705592799881401E-2</v>
      </c>
      <c r="D203" s="22">
        <v>3.4466963830701189</v>
      </c>
      <c r="E203" s="22">
        <v>4.2762847859265491</v>
      </c>
      <c r="F203" s="22">
        <v>1.769909181298317</v>
      </c>
      <c r="G203" s="22">
        <v>6.0647906868640717</v>
      </c>
      <c r="H203" s="22">
        <v>8.7981168596905661</v>
      </c>
      <c r="I203" s="22">
        <v>-0.47540956790761868</v>
      </c>
      <c r="J203" s="22">
        <v>1.7359674568076855</v>
      </c>
      <c r="L203" s="20">
        <v>43313</v>
      </c>
      <c r="M203" s="22">
        <v>1.2009163681568396</v>
      </c>
      <c r="N203" s="22">
        <v>0.77828684506199863</v>
      </c>
      <c r="O203" s="22">
        <v>0.85268724477194269</v>
      </c>
      <c r="P203" s="22">
        <v>1.0928783330094376</v>
      </c>
      <c r="Q203" s="22">
        <v>0.86324808930353925</v>
      </c>
      <c r="R203" s="22">
        <v>1.6182518574965172</v>
      </c>
      <c r="S203" s="22">
        <v>0.38342737267731763</v>
      </c>
      <c r="T203" s="22">
        <v>-2.1266808770782291</v>
      </c>
      <c r="U203" s="22">
        <v>0.90433410624174826</v>
      </c>
    </row>
    <row r="204" spans="1:21" hidden="1">
      <c r="A204" s="20">
        <v>43344</v>
      </c>
      <c r="B204" s="22">
        <v>-0.53855913957755774</v>
      </c>
      <c r="C204" s="22">
        <v>-2.6536835851470642</v>
      </c>
      <c r="D204" s="22">
        <v>-2.3563319444781712</v>
      </c>
      <c r="E204" s="22">
        <v>-1.8176311140291119</v>
      </c>
      <c r="F204" s="22">
        <v>-4.4822396985403969</v>
      </c>
      <c r="G204" s="22">
        <v>-3.0528133443598762</v>
      </c>
      <c r="H204" s="22">
        <v>-4.2776156535891232</v>
      </c>
      <c r="I204" s="22">
        <v>-3.3512582591397262</v>
      </c>
      <c r="J204" s="22">
        <v>-2.3216633621523641</v>
      </c>
      <c r="L204" s="20">
        <v>43344</v>
      </c>
      <c r="M204" s="22">
        <v>0.8529032617923491</v>
      </c>
      <c r="N204" s="22">
        <v>0.74598051855257097</v>
      </c>
      <c r="O204" s="22">
        <v>0.38260565766461241</v>
      </c>
      <c r="P204" s="22">
        <v>0.35689078051568401</v>
      </c>
      <c r="Q204" s="22">
        <v>0.16288573677894647</v>
      </c>
      <c r="R204" s="22">
        <v>0.31634800693920795</v>
      </c>
      <c r="S204" s="22">
        <v>0.37612148585938598</v>
      </c>
      <c r="T204" s="22">
        <v>-2.4442712801102289</v>
      </c>
      <c r="U204" s="22">
        <v>0.5237810203657034</v>
      </c>
    </row>
    <row r="205" spans="1:21" hidden="1">
      <c r="A205" s="20">
        <v>43374</v>
      </c>
      <c r="B205" s="22">
        <v>0.65938701473275785</v>
      </c>
      <c r="C205" s="22">
        <v>2.4324785886893778</v>
      </c>
      <c r="D205" s="22">
        <v>-0.89173574734783756</v>
      </c>
      <c r="E205" s="22">
        <v>-1.0311013781847578</v>
      </c>
      <c r="F205" s="22">
        <v>-2.0888642380829339</v>
      </c>
      <c r="G205" s="22">
        <v>-5.7656029226394025</v>
      </c>
      <c r="H205" s="22">
        <v>-5.8807311144318959</v>
      </c>
      <c r="I205" s="22">
        <v>-1.8073768445546392</v>
      </c>
      <c r="J205" s="22">
        <v>0.26914365968436016</v>
      </c>
      <c r="L205" s="20">
        <v>43374</v>
      </c>
      <c r="M205" s="22">
        <v>0.81996689561638902</v>
      </c>
      <c r="N205" s="22">
        <v>1.0081667818312638</v>
      </c>
      <c r="O205" s="22">
        <v>0.24992332467471101</v>
      </c>
      <c r="P205" s="22">
        <v>-0.1545959736017295</v>
      </c>
      <c r="Q205" s="22">
        <v>-0.44123788997329427</v>
      </c>
      <c r="R205" s="22">
        <v>-0.62253850418245804</v>
      </c>
      <c r="S205" s="22">
        <v>1.2616508989113697</v>
      </c>
      <c r="T205" s="22">
        <v>-1.6729255350629728</v>
      </c>
      <c r="U205" s="22">
        <v>0.45094260450547097</v>
      </c>
    </row>
    <row r="206" spans="1:21" hidden="1">
      <c r="A206" s="20">
        <v>43405</v>
      </c>
      <c r="B206" s="22">
        <v>0.39812931011708486</v>
      </c>
      <c r="C206" s="22">
        <v>1.6836021744361318</v>
      </c>
      <c r="D206" s="22">
        <v>-0.307176667586333</v>
      </c>
      <c r="E206" s="22">
        <v>-2.2415928993564336</v>
      </c>
      <c r="F206" s="22">
        <v>2.0311642663105545</v>
      </c>
      <c r="G206" s="22">
        <v>2.4453100470714446</v>
      </c>
      <c r="H206" s="22">
        <v>1.05333269252543</v>
      </c>
      <c r="I206" s="22">
        <v>-10.248240097819661</v>
      </c>
      <c r="J206" s="22">
        <v>0.7143418399266892</v>
      </c>
      <c r="L206" s="20">
        <v>43405</v>
      </c>
      <c r="M206" s="22">
        <v>1.2111669808103471</v>
      </c>
      <c r="N206" s="22">
        <v>1.4809896750555254</v>
      </c>
      <c r="O206" s="22">
        <v>0.5893611990636316</v>
      </c>
      <c r="P206" s="22">
        <v>2.3731262307478573E-2</v>
      </c>
      <c r="Q206" s="22">
        <v>-0.57875179755399131</v>
      </c>
      <c r="R206" s="22">
        <v>-0.58753981517568832</v>
      </c>
      <c r="S206" s="22">
        <v>2.7675834409102436</v>
      </c>
      <c r="T206" s="22">
        <v>-0.43490770526591405</v>
      </c>
      <c r="U206" s="22">
        <v>0.78082365193561998</v>
      </c>
    </row>
    <row r="207" spans="1:21" hidden="1">
      <c r="A207" s="20">
        <v>43435</v>
      </c>
      <c r="B207" s="22">
        <v>3.1387269658869315</v>
      </c>
      <c r="C207" s="22">
        <v>4.4956333855657107</v>
      </c>
      <c r="D207" s="22">
        <v>3.796886581847474</v>
      </c>
      <c r="E207" s="22">
        <v>3.9113394898864442</v>
      </c>
      <c r="F207" s="22">
        <v>1.5898506159919492</v>
      </c>
      <c r="G207" s="22">
        <v>1.4577414749886941</v>
      </c>
      <c r="H207" s="22">
        <v>11.735666489577241</v>
      </c>
      <c r="I207" s="22">
        <v>17.461512804503229</v>
      </c>
      <c r="J207" s="22">
        <v>3.4054346282167813</v>
      </c>
      <c r="L207" s="20">
        <v>43435</v>
      </c>
      <c r="M207" s="22">
        <v>1.7532775236932139</v>
      </c>
      <c r="N207" s="22">
        <v>1.8993939779273745</v>
      </c>
      <c r="O207" s="22">
        <v>1.115294444066933</v>
      </c>
      <c r="P207" s="22">
        <v>0.4212736335521754</v>
      </c>
      <c r="Q207" s="22">
        <v>-0.23325541052687981</v>
      </c>
      <c r="R207" s="22">
        <v>0.22016013362974718</v>
      </c>
      <c r="S207" s="22">
        <v>4.2416254305640564</v>
      </c>
      <c r="T207" s="22">
        <v>0.45827341803716592</v>
      </c>
      <c r="U207" s="22">
        <v>1.2814446426702375</v>
      </c>
    </row>
    <row r="208" spans="1:21" hidden="1">
      <c r="A208" s="20">
        <v>43466</v>
      </c>
      <c r="B208" s="22">
        <v>2.0260132435607261</v>
      </c>
      <c r="C208" s="22">
        <v>0.13194361920231756</v>
      </c>
      <c r="D208" s="22">
        <v>0.18740892993133684</v>
      </c>
      <c r="E208" s="22">
        <v>-0.22803917471246393</v>
      </c>
      <c r="F208" s="22">
        <v>-1.1837331101593378</v>
      </c>
      <c r="G208" s="22">
        <v>-1.1372744192119626</v>
      </c>
      <c r="H208" s="22">
        <v>9.0713024361801757</v>
      </c>
      <c r="I208" s="22">
        <v>-3.1872608046334534</v>
      </c>
      <c r="J208" s="22">
        <v>0.44839471555799548</v>
      </c>
      <c r="L208" s="20">
        <v>43466</v>
      </c>
      <c r="M208" s="22">
        <v>2.4028549087698394</v>
      </c>
      <c r="N208" s="22">
        <v>2.1143754485856334</v>
      </c>
      <c r="O208" s="22">
        <v>1.6574716924648385</v>
      </c>
      <c r="P208" s="22">
        <v>1.1069209419151065</v>
      </c>
      <c r="Q208" s="22">
        <v>0.34586911268431209</v>
      </c>
      <c r="R208" s="22">
        <v>1.264844162981575</v>
      </c>
      <c r="S208" s="22">
        <v>5.0083847568667608</v>
      </c>
      <c r="T208" s="22">
        <v>0.73169504315487188</v>
      </c>
      <c r="U208" s="22">
        <v>1.8267614398181422</v>
      </c>
    </row>
    <row r="209" spans="1:21" hidden="1">
      <c r="A209" s="20">
        <v>43497</v>
      </c>
      <c r="B209" s="22">
        <v>2.7771740491216548</v>
      </c>
      <c r="C209" s="22">
        <v>2.7398089869689528</v>
      </c>
      <c r="D209" s="22">
        <v>4.5572096859879139</v>
      </c>
      <c r="E209" s="22">
        <v>2.1829717653856164</v>
      </c>
      <c r="F209" s="22">
        <v>0.77634267914416455</v>
      </c>
      <c r="G209" s="22">
        <v>8.3486898870430224</v>
      </c>
      <c r="H209" s="22">
        <v>6.2003104981875055</v>
      </c>
      <c r="I209" s="22">
        <v>2.1055897155745527</v>
      </c>
      <c r="J209" s="22">
        <v>3.0475848102149143</v>
      </c>
      <c r="L209" s="20">
        <v>43497</v>
      </c>
      <c r="M209" s="22">
        <v>3.1578666973516079</v>
      </c>
      <c r="N209" s="22">
        <v>2.1637094053182011</v>
      </c>
      <c r="O209" s="22">
        <v>2.0928061728218808</v>
      </c>
      <c r="P209" s="22">
        <v>1.9080545095755355</v>
      </c>
      <c r="Q209" s="22">
        <v>0.86021055113909028</v>
      </c>
      <c r="R209" s="22">
        <v>2.2479959111660719</v>
      </c>
      <c r="S209" s="22">
        <v>4.4418649422396754</v>
      </c>
      <c r="T209" s="22">
        <v>0.66748867368428932</v>
      </c>
      <c r="U209" s="22">
        <v>2.324404219572358</v>
      </c>
    </row>
    <row r="210" spans="1:21" hidden="1">
      <c r="A210" s="20">
        <v>43525</v>
      </c>
      <c r="B210" s="22">
        <v>5.743809276589289</v>
      </c>
      <c r="C210" s="22">
        <v>2.3170468594915263</v>
      </c>
      <c r="D210" s="22">
        <v>4.9590022466787786E-3</v>
      </c>
      <c r="E210" s="22">
        <v>3.7146476395429886</v>
      </c>
      <c r="F210" s="22">
        <v>0.73783857591197943</v>
      </c>
      <c r="G210" s="22">
        <v>-1.8013635489874673</v>
      </c>
      <c r="H210" s="22">
        <v>-3.7014734564570801</v>
      </c>
      <c r="I210" s="22">
        <v>-2.973763395533723</v>
      </c>
      <c r="J210" s="22">
        <v>2.3707816734408027</v>
      </c>
      <c r="L210" s="20">
        <v>43525</v>
      </c>
      <c r="M210" s="22">
        <v>3.7488376101630649</v>
      </c>
      <c r="N210" s="22">
        <v>2.299558700156723</v>
      </c>
      <c r="O210" s="22">
        <v>2.2118209683883663</v>
      </c>
      <c r="P210" s="22">
        <v>2.4840026896049636</v>
      </c>
      <c r="Q210" s="22">
        <v>1.1577588410910806</v>
      </c>
      <c r="R210" s="22">
        <v>3.0993476666470343</v>
      </c>
      <c r="S210" s="22">
        <v>3.0677484989328718</v>
      </c>
      <c r="T210" s="22">
        <v>0.41163224807112897</v>
      </c>
      <c r="U210" s="22">
        <v>2.677905761787386</v>
      </c>
    </row>
    <row r="211" spans="1:21" hidden="1">
      <c r="A211" s="20">
        <v>43556</v>
      </c>
      <c r="B211" s="22">
        <v>1.9838037067197831</v>
      </c>
      <c r="C211" s="22">
        <v>1.1697851195912676</v>
      </c>
      <c r="D211" s="22">
        <v>4.0640949354677787</v>
      </c>
      <c r="E211" s="22">
        <v>2.7158931482956064</v>
      </c>
      <c r="F211" s="22">
        <v>1.0781965954477073</v>
      </c>
      <c r="G211" s="22">
        <v>4.8586034584897391</v>
      </c>
      <c r="H211" s="22">
        <v>2.0376473063555665</v>
      </c>
      <c r="I211" s="22">
        <v>-1.1682674444124075</v>
      </c>
      <c r="J211" s="22">
        <v>2.9884184918780932</v>
      </c>
      <c r="L211" s="20">
        <v>43556</v>
      </c>
      <c r="M211" s="22">
        <v>4.1471024444344806</v>
      </c>
      <c r="N211" s="22">
        <v>2.5722429954961683</v>
      </c>
      <c r="O211" s="22">
        <v>1.988672615902658</v>
      </c>
      <c r="P211" s="22">
        <v>2.5976223000522651</v>
      </c>
      <c r="Q211" s="22">
        <v>1.3102403258615141</v>
      </c>
      <c r="R211" s="22">
        <v>3.4676056985064321</v>
      </c>
      <c r="S211" s="22">
        <v>1.4756530395565619</v>
      </c>
      <c r="T211" s="22">
        <v>0.18115009297810047</v>
      </c>
      <c r="U211" s="22">
        <v>2.8714452946512665</v>
      </c>
    </row>
    <row r="212" spans="1:21">
      <c r="A212" s="20">
        <v>43586</v>
      </c>
      <c r="B212" s="22">
        <v>2.4754900222615959</v>
      </c>
      <c r="C212" s="22">
        <v>2.5072784626562594</v>
      </c>
      <c r="D212" s="22">
        <v>-2.0757364546323203</v>
      </c>
      <c r="E212" s="22">
        <v>-4.6287284227732073</v>
      </c>
      <c r="F212" s="22">
        <v>2.3382165449408205</v>
      </c>
      <c r="G212" s="22">
        <v>-0.61321979165074936</v>
      </c>
      <c r="H212" s="22">
        <v>1.8963008128278602</v>
      </c>
      <c r="I212" s="22">
        <v>-0.58822648619130291</v>
      </c>
      <c r="J212" s="22">
        <v>0.99676413451913959</v>
      </c>
      <c r="L212" s="20">
        <v>43586</v>
      </c>
      <c r="M212" s="22">
        <v>4.3278336969986242</v>
      </c>
      <c r="N212" s="22">
        <v>2.8783533177039828</v>
      </c>
      <c r="O212" s="22">
        <v>1.6571713535591783</v>
      </c>
      <c r="P212" s="22">
        <v>2.4637940095320943</v>
      </c>
      <c r="Q212" s="22">
        <v>1.4726770366546589</v>
      </c>
      <c r="R212" s="22">
        <v>3.8303575499498095</v>
      </c>
      <c r="S212" s="22">
        <v>0.7772154912184277</v>
      </c>
      <c r="T212" s="22">
        <v>0.4735545142583959</v>
      </c>
      <c r="U212" s="22">
        <v>2.9514935990164588</v>
      </c>
    </row>
    <row r="213" spans="1:21">
      <c r="A213" s="20">
        <v>43617</v>
      </c>
      <c r="B213" s="22">
        <v>9.1816145500812638</v>
      </c>
      <c r="C213" s="22">
        <v>5.0702541486556356</v>
      </c>
      <c r="D213" s="22">
        <v>6.4378088326911183</v>
      </c>
      <c r="E213" s="22">
        <v>16.607349923981246</v>
      </c>
      <c r="F213" s="22">
        <v>3.8960218565568425</v>
      </c>
      <c r="G213" s="22">
        <v>11.827108202768358</v>
      </c>
      <c r="H213" s="22">
        <v>2.4937930226615919</v>
      </c>
      <c r="I213" s="22">
        <v>7.8681391672402583</v>
      </c>
      <c r="J213" s="22">
        <v>6.6560281851765239</v>
      </c>
      <c r="L213" s="20">
        <v>43617</v>
      </c>
      <c r="M213" s="22">
        <v>4.426511771881664</v>
      </c>
      <c r="N213" s="22">
        <v>3.233436950959927</v>
      </c>
      <c r="O213" s="22">
        <v>1.7963874909699484</v>
      </c>
      <c r="P213" s="22">
        <v>2.2571052779059642</v>
      </c>
      <c r="Q213" s="22">
        <v>1.836543889360172</v>
      </c>
      <c r="R213" s="22">
        <v>4.0061806034516962</v>
      </c>
      <c r="S213" s="22">
        <v>1.2853818524644254</v>
      </c>
      <c r="T213" s="22">
        <v>1.126157938487296</v>
      </c>
      <c r="U213" s="22">
        <v>3.1362070239372883</v>
      </c>
    </row>
    <row r="214" spans="1:21">
      <c r="A214" s="20">
        <v>43647</v>
      </c>
      <c r="B214" s="22">
        <v>4.0258972612282804</v>
      </c>
      <c r="C214" s="22">
        <v>4.7097132144074578</v>
      </c>
      <c r="D214" s="22">
        <v>0.64614958543549506</v>
      </c>
      <c r="E214" s="22">
        <v>-5.7535168910009133</v>
      </c>
      <c r="F214" s="22">
        <v>-0.36200472942441309</v>
      </c>
      <c r="G214" s="22">
        <v>1.4843078504581229</v>
      </c>
      <c r="H214" s="22">
        <v>-2.6551149386193345</v>
      </c>
      <c r="I214" s="22">
        <v>-1.8809406996256115</v>
      </c>
      <c r="J214" s="22">
        <v>2.6847818741738507</v>
      </c>
      <c r="L214" s="20">
        <v>43647</v>
      </c>
      <c r="M214" s="22">
        <v>4.6101437804165926</v>
      </c>
      <c r="N214" s="22">
        <v>3.8023117373717383</v>
      </c>
      <c r="O214" s="22">
        <v>2.4943052523392026</v>
      </c>
      <c r="P214" s="22">
        <v>2.3910058564951839</v>
      </c>
      <c r="Q214" s="22">
        <v>2.4849685387029439</v>
      </c>
      <c r="R214" s="22">
        <v>3.7414668039969143</v>
      </c>
      <c r="S214" s="22">
        <v>2.5439191972232038</v>
      </c>
      <c r="T214" s="22">
        <v>2.1215279474624253</v>
      </c>
      <c r="U214" s="22">
        <v>3.5642995249663301</v>
      </c>
    </row>
    <row r="215" spans="1:21">
      <c r="A215" s="20">
        <v>43678</v>
      </c>
      <c r="B215" s="22">
        <v>0.34682145218197036</v>
      </c>
      <c r="C215" s="22">
        <v>1.7776171961760809</v>
      </c>
      <c r="D215" s="22">
        <v>-1.1739224766245115E-2</v>
      </c>
      <c r="E215" s="22">
        <v>1.6638568447102244</v>
      </c>
      <c r="F215" s="22">
        <v>0.93433145826855935</v>
      </c>
      <c r="G215" s="22">
        <v>2.1955502755884027</v>
      </c>
      <c r="H215" s="22">
        <v>4.8915188237159839</v>
      </c>
      <c r="I215" s="22">
        <v>2.0781302735198182</v>
      </c>
      <c r="J215" s="22">
        <v>0.97488884410768151</v>
      </c>
      <c r="L215" s="20">
        <v>43678</v>
      </c>
      <c r="M215" s="22">
        <v>4.5609847134892618</v>
      </c>
      <c r="N215" s="22">
        <v>3.9882731470087975</v>
      </c>
      <c r="O215" s="22">
        <v>3.0788481030501913</v>
      </c>
      <c r="P215" s="22">
        <v>2.5912317073667452</v>
      </c>
      <c r="Q215" s="22">
        <v>2.9907511428543643</v>
      </c>
      <c r="R215" s="22">
        <v>3.2001334638376306</v>
      </c>
      <c r="S215" s="22">
        <v>3.1975098053722775</v>
      </c>
      <c r="T215" s="22">
        <v>2.6295041037153339</v>
      </c>
      <c r="U215" s="22">
        <v>3.7621888272783934</v>
      </c>
    </row>
    <row r="216" spans="1:21">
      <c r="A216" s="20">
        <v>43709</v>
      </c>
      <c r="B216" s="22">
        <v>6.5213028527313384</v>
      </c>
      <c r="C216" s="22">
        <v>2.2705398868819913</v>
      </c>
      <c r="D216" s="22">
        <v>3.1205637941861681</v>
      </c>
      <c r="E216" s="22">
        <v>3.3065189563499757</v>
      </c>
      <c r="F216" s="22">
        <v>3.8812398393509113</v>
      </c>
      <c r="G216" s="22">
        <v>1.2224212925207638</v>
      </c>
      <c r="H216" s="22">
        <v>6.1849436686351567</v>
      </c>
      <c r="I216" s="22">
        <v>3.6094297200180989</v>
      </c>
      <c r="J216" s="22">
        <v>3.8545430536318008</v>
      </c>
      <c r="L216" s="20">
        <v>43709</v>
      </c>
      <c r="M216" s="22">
        <v>3.3627148206758903</v>
      </c>
      <c r="N216" s="22">
        <v>2.7407125109169499</v>
      </c>
      <c r="O216" s="22">
        <v>2.5033158056634477</v>
      </c>
      <c r="P216" s="22">
        <v>1.4211119669932373</v>
      </c>
      <c r="Q216" s="22">
        <v>2.2596571872983873</v>
      </c>
      <c r="R216" s="22">
        <v>2.0114227501282613</v>
      </c>
      <c r="S216" s="22">
        <v>2.4600955194829908</v>
      </c>
      <c r="T216" s="22">
        <v>2.2489890189088158</v>
      </c>
      <c r="U216" s="22">
        <v>2.75419716552598</v>
      </c>
    </row>
    <row r="217" spans="1:21">
      <c r="A217" s="20">
        <v>43739</v>
      </c>
      <c r="B217" s="22">
        <v>2.5485569188448949</v>
      </c>
      <c r="C217" s="22">
        <v>4.1367207392180489</v>
      </c>
      <c r="D217" s="22">
        <v>4.8928468520717416</v>
      </c>
      <c r="E217" s="22">
        <v>2.302542259976903</v>
      </c>
      <c r="F217" s="22">
        <v>3.3950658143461681</v>
      </c>
      <c r="G217" s="22">
        <v>5.8705118245194541</v>
      </c>
      <c r="H217" s="22">
        <v>3.9207327103787009</v>
      </c>
      <c r="I217" s="22">
        <v>3.1614535459272446</v>
      </c>
      <c r="J217" s="22">
        <v>3.6037352363213131</v>
      </c>
      <c r="L217" s="20">
        <v>43739</v>
      </c>
      <c r="M217" s="22">
        <v>0.79073114747147599</v>
      </c>
      <c r="N217" s="22">
        <v>-0.10205849309252812</v>
      </c>
      <c r="O217" s="22">
        <v>0.83264618419516978</v>
      </c>
      <c r="P217" s="22">
        <v>0.19728966611964438</v>
      </c>
      <c r="Q217" s="22">
        <v>0.71773875697667222</v>
      </c>
      <c r="R217" s="22">
        <v>1.2593719733856119</v>
      </c>
      <c r="S217" s="22">
        <v>1.017021497660167</v>
      </c>
      <c r="T217" s="22">
        <v>1.277927901279412</v>
      </c>
      <c r="U217" s="22">
        <v>0.60552538289000779</v>
      </c>
    </row>
    <row r="218" spans="1:21">
      <c r="A218" s="20">
        <v>43770</v>
      </c>
      <c r="B218" s="22">
        <v>5.462087136360978</v>
      </c>
      <c r="C218" s="22">
        <v>6.670668964055551</v>
      </c>
      <c r="D218" s="22">
        <v>8.8524313174125098</v>
      </c>
      <c r="E218" s="22">
        <v>4.5162467185820105</v>
      </c>
      <c r="F218" s="22">
        <v>6.3571624508133908</v>
      </c>
      <c r="G218" s="22">
        <v>-3.9162854540447256</v>
      </c>
      <c r="H218" s="22">
        <v>7.5853539016378591E-2</v>
      </c>
      <c r="I218" s="22">
        <v>-0.55668888569873332</v>
      </c>
      <c r="J218" s="22">
        <v>6.5646611423100438</v>
      </c>
      <c r="L218" s="20">
        <v>43770</v>
      </c>
      <c r="M218" s="22">
        <v>0.41585415088091793</v>
      </c>
      <c r="N218" s="22">
        <v>0.4383149463517384</v>
      </c>
      <c r="O218" s="22">
        <v>0.86248975811184891</v>
      </c>
      <c r="P218" s="22">
        <v>1.53532282735857</v>
      </c>
      <c r="Q218" s="22">
        <v>0.33255582147728546</v>
      </c>
      <c r="R218" s="22">
        <v>1.4757951801660028</v>
      </c>
      <c r="S218" s="22">
        <v>0.21946881564858245</v>
      </c>
      <c r="T218" s="22">
        <v>1.4765516071311993</v>
      </c>
      <c r="U218" s="22">
        <v>0.62822626358834555</v>
      </c>
    </row>
    <row r="219" spans="1:21">
      <c r="A219" s="20">
        <v>43800</v>
      </c>
      <c r="B219" s="22">
        <v>0.1807092406449442</v>
      </c>
      <c r="C219" s="22">
        <v>-0.53922904424314311</v>
      </c>
      <c r="D219" s="22">
        <v>-6.353035654417809</v>
      </c>
      <c r="E219" s="22">
        <v>2.6136491831721713</v>
      </c>
      <c r="F219" s="22">
        <v>-3.4282196972972372</v>
      </c>
      <c r="G219" s="22">
        <v>2.244790234229896</v>
      </c>
      <c r="H219" s="22">
        <v>-3.4102733862729337</v>
      </c>
      <c r="I219" s="22">
        <v>8.2344360774598897</v>
      </c>
      <c r="J219" s="22">
        <v>-2.0892076217598117</v>
      </c>
      <c r="L219" s="20">
        <v>43800</v>
      </c>
      <c r="M219" s="22">
        <v>3.1898832823779912</v>
      </c>
      <c r="N219" s="22">
        <v>4.6593412923999722</v>
      </c>
      <c r="O219" s="22">
        <v>2.1433829607239119</v>
      </c>
      <c r="P219" s="22">
        <v>4.1076348164288845</v>
      </c>
      <c r="Q219" s="22">
        <v>0.84008605491629851</v>
      </c>
      <c r="R219" s="22">
        <v>1.5295269800156461</v>
      </c>
      <c r="S219" s="22">
        <v>-0.17000332986320643</v>
      </c>
      <c r="T219" s="22">
        <v>2.8735490201609082</v>
      </c>
      <c r="U219" s="22">
        <v>2.9379497411564017</v>
      </c>
    </row>
    <row r="220" spans="1:21">
      <c r="A220" s="20">
        <v>43831</v>
      </c>
      <c r="B220" s="22">
        <v>-6.5013778321081475</v>
      </c>
      <c r="C220" s="22">
        <v>-9.1277756131857046</v>
      </c>
      <c r="D220" s="22">
        <v>-7.0575314907695912</v>
      </c>
      <c r="E220" s="22">
        <v>-9.185143338214246</v>
      </c>
      <c r="F220" s="22">
        <v>-9.9465487089920828</v>
      </c>
      <c r="G220" s="22">
        <v>0.70311530994659677</v>
      </c>
      <c r="H220" s="22">
        <v>-9.8732630326688451</v>
      </c>
      <c r="I220" s="22">
        <v>-6.9333834329765835</v>
      </c>
      <c r="J220" s="22">
        <v>-7.5783112962052286</v>
      </c>
      <c r="L220" s="20">
        <v>43831</v>
      </c>
      <c r="M220" s="22">
        <v>7.3744132967977549</v>
      </c>
      <c r="N220" s="22">
        <v>9.9050478990352104</v>
      </c>
      <c r="O220" s="22">
        <v>3.8312332352705027</v>
      </c>
      <c r="P220" s="22">
        <v>6.2411289131124192</v>
      </c>
      <c r="Q220" s="22">
        <v>1.7703100718619282</v>
      </c>
      <c r="R220" s="22">
        <v>1.1778575740340358</v>
      </c>
      <c r="S220" s="22">
        <v>-8.058768688098894E-2</v>
      </c>
      <c r="T220" s="22">
        <v>4.5737316457534121</v>
      </c>
      <c r="U220" s="22">
        <v>6.0932132732080362</v>
      </c>
    </row>
    <row r="221" spans="1:21">
      <c r="A221" s="20">
        <v>43862</v>
      </c>
      <c r="B221" s="22">
        <v>-0.93888914910029087</v>
      </c>
      <c r="C221" s="22">
        <v>3.8608774852761485</v>
      </c>
      <c r="D221" s="22">
        <v>3.5876063811571157E-2</v>
      </c>
      <c r="E221" s="22">
        <v>-1.9888359935908539</v>
      </c>
      <c r="F221" s="22">
        <v>-3.8148604611650256</v>
      </c>
      <c r="G221" s="22">
        <v>-3.1816917005902638</v>
      </c>
      <c r="H221" s="22">
        <v>4.835048994558889</v>
      </c>
      <c r="I221" s="22">
        <v>0.54010597637143576</v>
      </c>
      <c r="J221" s="22">
        <v>0.29933787237909826</v>
      </c>
      <c r="L221" s="20">
        <v>43862</v>
      </c>
      <c r="M221" s="22">
        <v>10.866846720193195</v>
      </c>
      <c r="N221" s="22">
        <v>13.48020135538836</v>
      </c>
      <c r="O221" s="22">
        <v>5.1545264902023433</v>
      </c>
      <c r="P221" s="22">
        <v>6.9882382364730518</v>
      </c>
      <c r="Q221" s="22">
        <v>2.7771702790370796</v>
      </c>
      <c r="R221" s="22">
        <v>0.30677242708291885</v>
      </c>
      <c r="S221" s="22">
        <v>0.49093872734901822</v>
      </c>
      <c r="T221" s="22">
        <v>5.8851657222678995</v>
      </c>
      <c r="U221" s="22">
        <v>8.5947545944097072</v>
      </c>
    </row>
    <row r="222" spans="1:21">
      <c r="A222" s="20">
        <v>43891</v>
      </c>
      <c r="B222" s="22">
        <v>31.983933050535171</v>
      </c>
      <c r="C222" s="22">
        <v>41.278826130519178</v>
      </c>
      <c r="D222" s="22">
        <v>28.372686180621571</v>
      </c>
      <c r="E222" s="22">
        <v>58.252023557221975</v>
      </c>
      <c r="F222" s="22">
        <v>31.176133954552199</v>
      </c>
      <c r="G222" s="22">
        <v>22.536640725816909</v>
      </c>
      <c r="H222" s="22">
        <v>14.559571873931404</v>
      </c>
      <c r="I222" s="22">
        <v>24.100052245037617</v>
      </c>
      <c r="J222" s="22">
        <v>33.442106670586043</v>
      </c>
      <c r="L222" s="20">
        <v>43891</v>
      </c>
      <c r="M222" s="22">
        <v>11.415188113556525</v>
      </c>
      <c r="N222" s="22">
        <v>13.219891664482006</v>
      </c>
      <c r="O222" s="22">
        <v>5.3287716678351842</v>
      </c>
      <c r="P222" s="22">
        <v>6.2705582338546435</v>
      </c>
      <c r="Q222" s="22">
        <v>3.1980518021231177</v>
      </c>
      <c r="R222" s="22">
        <v>-0.56262816454515985</v>
      </c>
      <c r="S222" s="22">
        <v>0.95968099081208891</v>
      </c>
      <c r="T222" s="22">
        <v>5.9856277840244729</v>
      </c>
      <c r="U222" s="22">
        <v>8.8908890689467768</v>
      </c>
    </row>
    <row r="223" spans="1:21">
      <c r="A223" s="20">
        <v>43922</v>
      </c>
      <c r="B223" s="22">
        <v>47.625639171174697</v>
      </c>
      <c r="C223" s="22">
        <v>55.616181414629324</v>
      </c>
      <c r="D223" s="22">
        <v>25.926606458320748</v>
      </c>
      <c r="E223" s="22">
        <v>3.4907823840622427</v>
      </c>
      <c r="F223" s="22">
        <v>11.844708752289961</v>
      </c>
      <c r="G223" s="22">
        <v>-17.05973898673831</v>
      </c>
      <c r="H223" s="22">
        <v>1.9680926180694911</v>
      </c>
      <c r="I223" s="22">
        <v>13.994773846038626</v>
      </c>
      <c r="J223" s="22">
        <v>36.014735505469218</v>
      </c>
      <c r="L223" s="20">
        <v>43922</v>
      </c>
      <c r="M223" s="22">
        <v>10.484230575381787</v>
      </c>
      <c r="N223" s="22">
        <v>11.461083387863027</v>
      </c>
      <c r="O223" s="22">
        <v>4.7437841116971811</v>
      </c>
      <c r="P223" s="22">
        <v>4.9684471339176213</v>
      </c>
      <c r="Q223" s="22">
        <v>3.0100864565533243</v>
      </c>
      <c r="R223" s="22">
        <v>-1.3914228996514453</v>
      </c>
      <c r="S223" s="22">
        <v>0.90434480278069884</v>
      </c>
      <c r="T223" s="22">
        <v>5.4992334523798121</v>
      </c>
      <c r="U223" s="22">
        <v>8.0456101335288679</v>
      </c>
    </row>
    <row r="224" spans="1:21">
      <c r="A224" s="20">
        <v>43952</v>
      </c>
      <c r="B224" s="22">
        <v>-18.27701283535383</v>
      </c>
      <c r="C224" s="22">
        <v>-29.054663625955655</v>
      </c>
      <c r="D224" s="22">
        <v>-28.862800752990381</v>
      </c>
      <c r="E224" s="22">
        <v>-28.137922490077457</v>
      </c>
      <c r="F224" s="22">
        <v>-22.140800226354003</v>
      </c>
      <c r="G224" s="22">
        <v>-11.859812435261759</v>
      </c>
      <c r="H224" s="22">
        <v>-14.122268169554616</v>
      </c>
      <c r="I224" s="22">
        <v>-10.418390937628814</v>
      </c>
      <c r="J224" s="22">
        <v>-24.094911424579308</v>
      </c>
      <c r="L224" s="20">
        <v>43952</v>
      </c>
      <c r="M224" s="22">
        <v>8.5555455755696954</v>
      </c>
      <c r="N224" s="22">
        <v>8.9580213782100486</v>
      </c>
      <c r="O224" s="22">
        <v>3.5698326980645874</v>
      </c>
      <c r="P224" s="22">
        <v>3.3582031578586253</v>
      </c>
      <c r="Q224" s="22">
        <v>2.2788506567500662</v>
      </c>
      <c r="R224" s="22">
        <v>-1.7517498832061023</v>
      </c>
      <c r="S224" s="22">
        <v>0.72477261915395275</v>
      </c>
      <c r="T224" s="22">
        <v>4.5697302486368017</v>
      </c>
      <c r="U224" s="22">
        <v>6.4264332594003974</v>
      </c>
    </row>
    <row r="225" spans="1:21">
      <c r="A225" s="20"/>
      <c r="L225" s="20"/>
    </row>
    <row r="226" spans="1:21">
      <c r="A226" s="27" t="s">
        <v>22</v>
      </c>
      <c r="B226" s="23"/>
      <c r="C226" s="23"/>
      <c r="D226" s="23"/>
      <c r="E226" s="23"/>
      <c r="F226" s="23"/>
      <c r="G226" s="23"/>
      <c r="H226" s="23"/>
      <c r="I226" s="23"/>
      <c r="J226" s="23"/>
      <c r="L226" s="27" t="s">
        <v>22</v>
      </c>
      <c r="M226" s="23"/>
      <c r="N226" s="23"/>
      <c r="O226" s="23"/>
      <c r="P226" s="23"/>
      <c r="Q226" s="23"/>
      <c r="R226" s="23"/>
      <c r="S226" s="23"/>
      <c r="T226" s="23"/>
      <c r="U226" s="23"/>
    </row>
    <row r="227" spans="1:21" hidden="1">
      <c r="A227" s="20">
        <v>41791</v>
      </c>
      <c r="B227" s="22">
        <v>0.50269312899686724</v>
      </c>
      <c r="C227" s="22">
        <v>8.9397285044639858</v>
      </c>
      <c r="D227" s="22">
        <v>13.062657464135171</v>
      </c>
      <c r="E227" s="22">
        <v>19.048012977679065</v>
      </c>
      <c r="F227" s="22">
        <v>13.540929312786147</v>
      </c>
      <c r="G227" s="22">
        <v>13.454151970023418</v>
      </c>
      <c r="H227" s="22">
        <v>14.756436483820636</v>
      </c>
      <c r="I227" s="22">
        <v>9.2778180286970695</v>
      </c>
      <c r="J227" s="22">
        <v>8.9094045611776522</v>
      </c>
      <c r="K227" s="19"/>
      <c r="L227" s="20">
        <v>41791</v>
      </c>
      <c r="M227" s="22">
        <v>-2.6165310617446806</v>
      </c>
      <c r="N227" s="22">
        <v>6.2394774694903816</v>
      </c>
      <c r="O227" s="22">
        <v>7.7271261111782792</v>
      </c>
      <c r="P227" s="22">
        <v>12.544726241479069</v>
      </c>
      <c r="Q227" s="22">
        <v>7.8293968472327578</v>
      </c>
      <c r="R227" s="22">
        <v>13.78934855970013</v>
      </c>
      <c r="S227" s="22">
        <v>21.129964284713367</v>
      </c>
      <c r="T227" s="22">
        <v>14.138967069617962</v>
      </c>
      <c r="U227" s="22">
        <v>4.5129366499762682</v>
      </c>
    </row>
    <row r="228" spans="1:21" hidden="1">
      <c r="A228" s="20">
        <v>41821</v>
      </c>
      <c r="B228" s="22">
        <v>-5.1624795405816144</v>
      </c>
      <c r="C228" s="22">
        <v>4.2043689608750583</v>
      </c>
      <c r="D228" s="22">
        <v>4.1721083201300644</v>
      </c>
      <c r="E228" s="22">
        <v>10.137536442117437</v>
      </c>
      <c r="F228" s="22">
        <v>3.3802715771506797</v>
      </c>
      <c r="G228" s="22">
        <v>14.276501616579139</v>
      </c>
      <c r="H228" s="22">
        <v>27.552079549174294</v>
      </c>
      <c r="I228" s="22">
        <v>11.695766166499055</v>
      </c>
      <c r="J228" s="22">
        <v>1.3773110010267544</v>
      </c>
      <c r="L228" s="20">
        <v>41821</v>
      </c>
      <c r="M228" s="22">
        <v>-4.5337106990665603</v>
      </c>
      <c r="N228" s="22">
        <v>3.936687883415189</v>
      </c>
      <c r="O228" s="22">
        <v>6.638580604442069</v>
      </c>
      <c r="P228" s="22">
        <v>9.6193648095917297</v>
      </c>
      <c r="Q228" s="22">
        <v>1.9365594745409709</v>
      </c>
      <c r="R228" s="22">
        <v>13.668059654964537</v>
      </c>
      <c r="S228" s="22">
        <v>19.668356955023398</v>
      </c>
      <c r="T228" s="22">
        <v>9.5244528833692925</v>
      </c>
      <c r="U228" s="22">
        <v>2.0003703342951411</v>
      </c>
    </row>
    <row r="229" spans="1:21" hidden="1">
      <c r="A229" s="20">
        <v>41852</v>
      </c>
      <c r="B229" s="22">
        <v>-5.4914785391748495</v>
      </c>
      <c r="C229" s="22">
        <v>-0.76474350944309322</v>
      </c>
      <c r="D229" s="22">
        <v>5.0951260155012221</v>
      </c>
      <c r="E229" s="22">
        <v>1.8566872048120047</v>
      </c>
      <c r="F229" s="22">
        <v>-5.2696996125092568</v>
      </c>
      <c r="G229" s="22">
        <v>22.536131897601948</v>
      </c>
      <c r="H229" s="22">
        <v>18.086540158741315</v>
      </c>
      <c r="I229" s="22">
        <v>9.887732082842831</v>
      </c>
      <c r="J229" s="22">
        <v>-0.9141706788569337</v>
      </c>
      <c r="L229" s="20">
        <v>41852</v>
      </c>
      <c r="M229" s="22">
        <v>-6.307705777662747</v>
      </c>
      <c r="N229" s="22">
        <v>1.6851582604806765</v>
      </c>
      <c r="O229" s="22">
        <v>5.5446249628728026</v>
      </c>
      <c r="P229" s="22">
        <v>7.2598660429164426</v>
      </c>
      <c r="Q229" s="22">
        <v>-2.330236671674939</v>
      </c>
      <c r="R229" s="22">
        <v>12.111963615218713</v>
      </c>
      <c r="S229" s="22">
        <v>17.557106862155635</v>
      </c>
      <c r="T229" s="22">
        <v>3.9345757079736217</v>
      </c>
      <c r="U229" s="22">
        <v>-0.2894341723499565</v>
      </c>
    </row>
    <row r="230" spans="1:21" hidden="1">
      <c r="A230" s="20">
        <v>41883</v>
      </c>
      <c r="B230" s="22">
        <v>-7.9691159961203795</v>
      </c>
      <c r="C230" s="22">
        <v>-0.81355726810340911</v>
      </c>
      <c r="D230" s="22">
        <v>5.103189585118713</v>
      </c>
      <c r="E230" s="22">
        <v>3.2934175162666577</v>
      </c>
      <c r="F230" s="22">
        <v>-7.532603914869199</v>
      </c>
      <c r="G230" s="22">
        <v>8.5322373034876051</v>
      </c>
      <c r="H230" s="22">
        <v>17.961779800334682</v>
      </c>
      <c r="I230" s="22">
        <v>-1.8311294280058661</v>
      </c>
      <c r="J230" s="22">
        <v>-3.3606880552356984</v>
      </c>
      <c r="L230" s="20">
        <v>41883</v>
      </c>
      <c r="M230" s="22">
        <v>-8.1734038253572692</v>
      </c>
      <c r="N230" s="22">
        <v>-0.46283951547876256</v>
      </c>
      <c r="O230" s="22">
        <v>4.429096879317072</v>
      </c>
      <c r="P230" s="22">
        <v>5.5306699678452986</v>
      </c>
      <c r="Q230" s="22">
        <v>-4.9807211369352729</v>
      </c>
      <c r="R230" s="22">
        <v>9.4313571791164321</v>
      </c>
      <c r="S230" s="22">
        <v>14.584209390697026</v>
      </c>
      <c r="T230" s="22">
        <v>-1.98756377828974</v>
      </c>
      <c r="U230" s="22">
        <v>-2.4108351375120947</v>
      </c>
    </row>
    <row r="231" spans="1:21" hidden="1">
      <c r="A231" s="20">
        <v>41913</v>
      </c>
      <c r="B231" s="22">
        <v>-11.617207254121936</v>
      </c>
      <c r="C231" s="22">
        <v>-4.7041866901460452</v>
      </c>
      <c r="D231" s="22">
        <v>2.4115003215759572</v>
      </c>
      <c r="E231" s="22">
        <v>4.8383351688233915</v>
      </c>
      <c r="F231" s="22">
        <v>-9.5333118091286622</v>
      </c>
      <c r="G231" s="22">
        <v>1.161730424164034</v>
      </c>
      <c r="H231" s="22">
        <v>6.1753888669263972</v>
      </c>
      <c r="I231" s="22">
        <v>-8.5326856488826763</v>
      </c>
      <c r="J231" s="22">
        <v>-5.74585848596071</v>
      </c>
      <c r="L231" s="20">
        <v>41913</v>
      </c>
      <c r="M231" s="22">
        <v>-9.7843691084915605</v>
      </c>
      <c r="N231" s="22">
        <v>-1.9267009804450623</v>
      </c>
      <c r="O231" s="22">
        <v>3.8762711737845308</v>
      </c>
      <c r="P231" s="22">
        <v>4.807720603604281</v>
      </c>
      <c r="Q231" s="22">
        <v>-5.5221269199332284</v>
      </c>
      <c r="R231" s="22">
        <v>6.7633279844401244</v>
      </c>
      <c r="S231" s="22">
        <v>10.943317484338678</v>
      </c>
      <c r="T231" s="22">
        <v>-6.8395198758035463</v>
      </c>
      <c r="U231" s="22">
        <v>-3.8472457641706796</v>
      </c>
    </row>
    <row r="232" spans="1:21" hidden="1">
      <c r="A232" s="20">
        <v>41944</v>
      </c>
      <c r="B232" s="22">
        <v>-13.225904610476718</v>
      </c>
      <c r="C232" s="22">
        <v>-2.7731654650340545</v>
      </c>
      <c r="D232" s="22">
        <v>3.250904141277573</v>
      </c>
      <c r="E232" s="22">
        <v>8.0904517130822313</v>
      </c>
      <c r="F232" s="22">
        <v>-4.1021267343830203</v>
      </c>
      <c r="G232" s="22">
        <v>0.83070685883761541</v>
      </c>
      <c r="H232" s="22">
        <v>5.5407936205260597</v>
      </c>
      <c r="I232" s="22">
        <v>-15.827532059163801</v>
      </c>
      <c r="J232" s="22">
        <v>-5.2447968388915456</v>
      </c>
      <c r="L232" s="20">
        <v>41944</v>
      </c>
      <c r="M232" s="22">
        <v>-10.616170040586297</v>
      </c>
      <c r="N232" s="22">
        <v>-2.2619439399506263</v>
      </c>
      <c r="O232" s="22">
        <v>4.4854284259167088</v>
      </c>
      <c r="P232" s="22">
        <v>5.076633602188835</v>
      </c>
      <c r="Q232" s="22">
        <v>-3.4270868431199943</v>
      </c>
      <c r="R232" s="22">
        <v>5.2185172357982879</v>
      </c>
      <c r="S232" s="22">
        <v>8.2914858477156201</v>
      </c>
      <c r="T232" s="22">
        <v>-9.9378076026259095</v>
      </c>
      <c r="U232" s="22">
        <v>-4.0754456623328821</v>
      </c>
    </row>
    <row r="233" spans="1:21" hidden="1">
      <c r="A233" s="20">
        <v>41974</v>
      </c>
      <c r="B233" s="22">
        <v>-8.3657534076128286</v>
      </c>
      <c r="C233" s="22">
        <v>1.3187990002996912</v>
      </c>
      <c r="D233" s="22">
        <v>6.2991792233347894</v>
      </c>
      <c r="E233" s="22">
        <v>6.7345659310385599</v>
      </c>
      <c r="F233" s="22">
        <v>8.9310826108877563</v>
      </c>
      <c r="G233" s="22">
        <v>1.6265603043386108</v>
      </c>
      <c r="H233" s="22">
        <v>9.4253853860696353</v>
      </c>
      <c r="I233" s="22">
        <v>-11.916454545396491</v>
      </c>
      <c r="J233" s="22">
        <v>-0.75835393412576479</v>
      </c>
      <c r="L233" s="20">
        <v>41974</v>
      </c>
      <c r="M233" s="22">
        <v>-10.740295219240153</v>
      </c>
      <c r="N233" s="22">
        <v>-2.2433476483957833</v>
      </c>
      <c r="O233" s="22">
        <v>5.9809610937468562</v>
      </c>
      <c r="P233" s="22">
        <v>5.7489527282097441</v>
      </c>
      <c r="Q233" s="22">
        <v>0.7127153983571759</v>
      </c>
      <c r="R233" s="22">
        <v>5.1284805046798425</v>
      </c>
      <c r="S233" s="22">
        <v>7.8577713784722363</v>
      </c>
      <c r="T233" s="22">
        <v>-11.648461414003691</v>
      </c>
      <c r="U233" s="22">
        <v>-3.4616879738685213</v>
      </c>
    </row>
    <row r="234" spans="1:21" hidden="1">
      <c r="A234" s="20">
        <v>42005</v>
      </c>
      <c r="B234" s="22">
        <v>-9.5146039261367434</v>
      </c>
      <c r="C234" s="22">
        <v>-1.8807480656344495</v>
      </c>
      <c r="D234" s="22">
        <v>7.0847783586416284</v>
      </c>
      <c r="E234" s="22">
        <v>4.7378085611914429</v>
      </c>
      <c r="F234" s="22">
        <v>1.1733164937318037</v>
      </c>
      <c r="G234" s="22">
        <v>10.75209019939625</v>
      </c>
      <c r="H234" s="22">
        <v>9.0142985706663836</v>
      </c>
      <c r="I234" s="22">
        <v>-14.051434128815785</v>
      </c>
      <c r="J234" s="22">
        <v>-3.0751844582732559</v>
      </c>
      <c r="L234" s="20">
        <v>42005</v>
      </c>
      <c r="M234" s="22">
        <v>-10.811260497150229</v>
      </c>
      <c r="N234" s="22">
        <v>-3.0111600252490121</v>
      </c>
      <c r="O234" s="22">
        <v>7.5143389077526308</v>
      </c>
      <c r="P234" s="22">
        <v>6.0861022493522938</v>
      </c>
      <c r="Q234" s="22">
        <v>5.5456241735827518</v>
      </c>
      <c r="R234" s="22">
        <v>5.7382089479108629</v>
      </c>
      <c r="S234" s="22">
        <v>9.5528443645342946</v>
      </c>
      <c r="T234" s="22">
        <v>-12.574813097735927</v>
      </c>
      <c r="U234" s="22">
        <v>-2.9265264776575037</v>
      </c>
    </row>
    <row r="235" spans="1:21" hidden="1">
      <c r="A235" s="20">
        <v>42036</v>
      </c>
      <c r="B235" s="22">
        <v>-13.661438076420524</v>
      </c>
      <c r="C235" s="22">
        <v>-7.6573104631422382</v>
      </c>
      <c r="D235" s="22">
        <v>8.0780502489909765</v>
      </c>
      <c r="E235" s="22">
        <v>5.79937050557524</v>
      </c>
      <c r="F235" s="22">
        <v>6.7216826994089445</v>
      </c>
      <c r="G235" s="22">
        <v>14.207493973432179</v>
      </c>
      <c r="H235" s="22">
        <v>7.4620934401971937</v>
      </c>
      <c r="I235" s="22">
        <v>-3.7400778716949503</v>
      </c>
      <c r="J235" s="22">
        <v>-4.9424045627081199</v>
      </c>
      <c r="L235" s="20">
        <v>42036</v>
      </c>
      <c r="M235" s="22">
        <v>-11.476663086853776</v>
      </c>
      <c r="N235" s="22">
        <v>-5.0040069903904367</v>
      </c>
      <c r="O235" s="22">
        <v>8.1346630083285305</v>
      </c>
      <c r="P235" s="22">
        <v>5.7150673963239029</v>
      </c>
      <c r="Q235" s="22">
        <v>9.5777436889595009</v>
      </c>
      <c r="R235" s="22">
        <v>5.7040831716814751</v>
      </c>
      <c r="S235" s="22">
        <v>12.118157970086244</v>
      </c>
      <c r="T235" s="22">
        <v>-13.152229150523027</v>
      </c>
      <c r="U235" s="22">
        <v>-3.2328496428462898</v>
      </c>
    </row>
    <row r="236" spans="1:21" hidden="1">
      <c r="A236" s="20">
        <v>42064</v>
      </c>
      <c r="B236" s="22">
        <v>-9.3021580556674621</v>
      </c>
      <c r="C236" s="22">
        <v>-2.9174260701746704</v>
      </c>
      <c r="D236" s="22">
        <v>11.736192599297596</v>
      </c>
      <c r="E236" s="22">
        <v>6.5346398559494219</v>
      </c>
      <c r="F236" s="22">
        <v>18.787199664322102</v>
      </c>
      <c r="G236" s="22">
        <v>-1.9361030741590781</v>
      </c>
      <c r="H236" s="22">
        <v>8.9861067551167935</v>
      </c>
      <c r="I236" s="22">
        <v>-13.996086839773255</v>
      </c>
      <c r="J236" s="22">
        <v>9.1785581431167884E-2</v>
      </c>
      <c r="L236" s="20">
        <v>42064</v>
      </c>
      <c r="M236" s="22">
        <v>-12.990710735659917</v>
      </c>
      <c r="N236" s="22">
        <v>-7.8752710836914872</v>
      </c>
      <c r="O236" s="22">
        <v>7.3277348365057122</v>
      </c>
      <c r="P236" s="22">
        <v>4.9554696844793682</v>
      </c>
      <c r="Q236" s="22">
        <v>11.887481854084328</v>
      </c>
      <c r="R236" s="22">
        <v>3.8758692821276242</v>
      </c>
      <c r="S236" s="22">
        <v>13.359366225231241</v>
      </c>
      <c r="T236" s="22">
        <v>-13.99105897542475</v>
      </c>
      <c r="U236" s="22">
        <v>-4.5778307389910537</v>
      </c>
    </row>
    <row r="237" spans="1:21" hidden="1">
      <c r="A237" s="20">
        <v>42095</v>
      </c>
      <c r="B237" s="22">
        <v>-14.584674119395487</v>
      </c>
      <c r="C237" s="22">
        <v>-10.361772383306288</v>
      </c>
      <c r="D237" s="22">
        <v>6.4115006456073331</v>
      </c>
      <c r="E237" s="22">
        <v>2.8457455354503196</v>
      </c>
      <c r="F237" s="22">
        <v>15.753368801877471</v>
      </c>
      <c r="G237" s="22">
        <v>5.1065952522680931</v>
      </c>
      <c r="H237" s="22">
        <v>31.840259952920491</v>
      </c>
      <c r="I237" s="22">
        <v>-18.656548336369298</v>
      </c>
      <c r="J237" s="22">
        <v>-5.8316812432744456</v>
      </c>
      <c r="L237" s="20">
        <v>42095</v>
      </c>
      <c r="M237" s="22">
        <v>-15.201278397915317</v>
      </c>
      <c r="N237" s="22">
        <v>-10.801111148757087</v>
      </c>
      <c r="O237" s="22">
        <v>5.0471217546190985</v>
      </c>
      <c r="P237" s="22">
        <v>4.3775819380671805</v>
      </c>
      <c r="Q237" s="22">
        <v>12.402749210156898</v>
      </c>
      <c r="R237" s="22">
        <v>0.32770397569433385</v>
      </c>
      <c r="S237" s="22">
        <v>12.097286438752832</v>
      </c>
      <c r="T237" s="22">
        <v>-15.254703283694298</v>
      </c>
      <c r="U237" s="22">
        <v>-6.6636962800006643</v>
      </c>
    </row>
    <row r="238" spans="1:21" hidden="1">
      <c r="A238" s="20">
        <v>42125</v>
      </c>
      <c r="B238" s="22">
        <v>-17.187453841489102</v>
      </c>
      <c r="C238" s="22">
        <v>-17.140045975404689</v>
      </c>
      <c r="D238" s="22">
        <v>1.2176192788973026</v>
      </c>
      <c r="E238" s="22">
        <v>5.2765420623738635</v>
      </c>
      <c r="F238" s="22">
        <v>10.951311228938039</v>
      </c>
      <c r="G238" s="22">
        <v>-3.3770712342363964</v>
      </c>
      <c r="H238" s="22">
        <v>7.6991003443191914</v>
      </c>
      <c r="I238" s="22">
        <v>-20.11007286043062</v>
      </c>
      <c r="J238" s="22">
        <v>-10.175521878080772</v>
      </c>
      <c r="L238" s="20">
        <v>42125</v>
      </c>
      <c r="M238" s="22">
        <v>-17.503136824889239</v>
      </c>
      <c r="N238" s="22">
        <v>-13.104197961249525</v>
      </c>
      <c r="O238" s="22">
        <v>1.7794826593534339</v>
      </c>
      <c r="P238" s="22">
        <v>4.1393168782229708</v>
      </c>
      <c r="Q238" s="22">
        <v>11.973275167590188</v>
      </c>
      <c r="R238" s="22">
        <v>-3.4818546977937217</v>
      </c>
      <c r="S238" s="22">
        <v>8.5482589189185916</v>
      </c>
      <c r="T238" s="22">
        <v>-16.658869488245614</v>
      </c>
      <c r="U238" s="22">
        <v>-8.8770986152607634</v>
      </c>
    </row>
    <row r="239" spans="1:21" hidden="1">
      <c r="A239" s="20">
        <v>42156</v>
      </c>
      <c r="B239" s="22">
        <v>-22.637363412680131</v>
      </c>
      <c r="C239" s="22">
        <v>-15.396294945373938</v>
      </c>
      <c r="D239" s="22">
        <v>-3.7819550993828983</v>
      </c>
      <c r="E239" s="22">
        <v>2.7223383720120609</v>
      </c>
      <c r="F239" s="22">
        <v>8.9253401313311542</v>
      </c>
      <c r="G239" s="22">
        <v>-9.8647132711990082</v>
      </c>
      <c r="H239" s="22">
        <v>1.7997129666595555</v>
      </c>
      <c r="I239" s="22">
        <v>-16.473316336259245</v>
      </c>
      <c r="J239" s="22">
        <v>-13.133551862510316</v>
      </c>
      <c r="L239" s="20">
        <v>42156</v>
      </c>
      <c r="M239" s="22">
        <v>-19.206586339659765</v>
      </c>
      <c r="N239" s="22">
        <v>-14.391894781122588</v>
      </c>
      <c r="O239" s="22">
        <v>-1.783296073427195</v>
      </c>
      <c r="P239" s="22">
        <v>4.2283402199594349</v>
      </c>
      <c r="Q239" s="22">
        <v>11.677673855164073</v>
      </c>
      <c r="R239" s="22">
        <v>-5.9029713351995952</v>
      </c>
      <c r="S239" s="22">
        <v>4.2550348999388348</v>
      </c>
      <c r="T239" s="22">
        <v>-17.848517924856708</v>
      </c>
      <c r="U239" s="22">
        <v>-10.626479524360008</v>
      </c>
    </row>
    <row r="240" spans="1:21" hidden="1">
      <c r="A240" s="20">
        <v>42186</v>
      </c>
      <c r="B240" s="22">
        <v>-20.677178760297593</v>
      </c>
      <c r="C240" s="22">
        <v>-15.064265724019066</v>
      </c>
      <c r="D240" s="22">
        <v>-6.556762899813279</v>
      </c>
      <c r="E240" s="22">
        <v>3.5010327992672075</v>
      </c>
      <c r="F240" s="22">
        <v>9.168035535507471</v>
      </c>
      <c r="G240" s="22">
        <v>-8.7110947058030632</v>
      </c>
      <c r="H240" s="22">
        <v>-4.7212783853906615</v>
      </c>
      <c r="I240" s="22">
        <v>-14.678105240767664</v>
      </c>
      <c r="J240" s="22">
        <v>-12.359727243511898</v>
      </c>
      <c r="L240" s="20">
        <v>42186</v>
      </c>
      <c r="M240" s="22">
        <v>-20.010181786266003</v>
      </c>
      <c r="N240" s="22">
        <v>-14.839380626824678</v>
      </c>
      <c r="O240" s="22">
        <v>-4.9573974841015627</v>
      </c>
      <c r="P240" s="22">
        <v>4.4321360323147161</v>
      </c>
      <c r="Q240" s="22">
        <v>11.969434626007086</v>
      </c>
      <c r="R240" s="22">
        <v>-5.9265539808368572</v>
      </c>
      <c r="S240" s="22">
        <v>0.94369082962192863</v>
      </c>
      <c r="T240" s="22">
        <v>-18.145043411961922</v>
      </c>
      <c r="U240" s="22">
        <v>-11.662973495802973</v>
      </c>
    </row>
    <row r="241" spans="1:21" hidden="1">
      <c r="A241" s="20">
        <v>42217</v>
      </c>
      <c r="B241" s="22">
        <v>-19.414530228905633</v>
      </c>
      <c r="C241" s="22">
        <v>-11.79794147821913</v>
      </c>
      <c r="D241" s="22">
        <v>-5.3270515389407365</v>
      </c>
      <c r="E241" s="22">
        <v>6.7786253917453365</v>
      </c>
      <c r="F241" s="22">
        <v>12.168746819792275</v>
      </c>
      <c r="G241" s="22">
        <v>-4.8035395331209259</v>
      </c>
      <c r="H241" s="22">
        <v>-5.3454734344965971</v>
      </c>
      <c r="I241" s="22">
        <v>-17.869941990877365</v>
      </c>
      <c r="J241" s="22">
        <v>-10.608395832597097</v>
      </c>
      <c r="L241" s="20">
        <v>42217</v>
      </c>
      <c r="M241" s="22">
        <v>-20.016320054263545</v>
      </c>
      <c r="N241" s="22">
        <v>-14.763652269114232</v>
      </c>
      <c r="O241" s="22">
        <v>-7.1603424501525978</v>
      </c>
      <c r="P241" s="22">
        <v>5.0459597574505892</v>
      </c>
      <c r="Q241" s="22">
        <v>13.177858307247618</v>
      </c>
      <c r="R241" s="22">
        <v>-3.8256870253914883</v>
      </c>
      <c r="S241" s="22">
        <v>-0.70435581379128109</v>
      </c>
      <c r="T241" s="22">
        <v>-17.344039142107192</v>
      </c>
      <c r="U241" s="22">
        <v>-11.924033327306944</v>
      </c>
    </row>
    <row r="242" spans="1:21" hidden="1">
      <c r="A242" s="20">
        <v>42248</v>
      </c>
      <c r="B242" s="22">
        <v>-18.877039977706829</v>
      </c>
      <c r="C242" s="22">
        <v>-14.110126372990479</v>
      </c>
      <c r="D242" s="22">
        <v>-7.7351373546436122</v>
      </c>
      <c r="E242" s="22">
        <v>6.8607973795619586</v>
      </c>
      <c r="F242" s="22">
        <v>16.273318330248941</v>
      </c>
      <c r="G242" s="22">
        <v>0.13714120751548364</v>
      </c>
      <c r="H242" s="22">
        <v>0.91249974097277686</v>
      </c>
      <c r="I242" s="22">
        <v>-18.300988572398452</v>
      </c>
      <c r="J242" s="22">
        <v>-11.030581166828838</v>
      </c>
      <c r="L242" s="20">
        <v>42248</v>
      </c>
      <c r="M242" s="22">
        <v>-19.541697659821793</v>
      </c>
      <c r="N242" s="22">
        <v>-14.53626974868277</v>
      </c>
      <c r="O242" s="22">
        <v>-8.4247747826784405</v>
      </c>
      <c r="P242" s="22">
        <v>5.9336960851829019</v>
      </c>
      <c r="Q242" s="22">
        <v>15.302364782450667</v>
      </c>
      <c r="R242" s="22">
        <v>-0.80635940804664585</v>
      </c>
      <c r="S242" s="22">
        <v>-0.38937515859831251</v>
      </c>
      <c r="T242" s="22">
        <v>-16.313783050553383</v>
      </c>
      <c r="U242" s="22">
        <v>-11.640630143027707</v>
      </c>
    </row>
    <row r="243" spans="1:21" hidden="1">
      <c r="A243" s="20">
        <v>42278</v>
      </c>
      <c r="B243" s="22">
        <v>-18.207081298653023</v>
      </c>
      <c r="C243" s="22">
        <v>-15.519399450671386</v>
      </c>
      <c r="D243" s="22">
        <v>-11.472265578553717</v>
      </c>
      <c r="E243" s="22">
        <v>4.2849714927944262</v>
      </c>
      <c r="F243" s="22">
        <v>22.389871867588312</v>
      </c>
      <c r="G243" s="22">
        <v>4.3832590887285647</v>
      </c>
      <c r="H243" s="22">
        <v>5.1398872494145706</v>
      </c>
      <c r="I243" s="22">
        <v>-19.451386713677053</v>
      </c>
      <c r="J243" s="22">
        <v>-11.760003834054572</v>
      </c>
      <c r="L243" s="20">
        <v>42278</v>
      </c>
      <c r="M243" s="22">
        <v>-18.910789473277845</v>
      </c>
      <c r="N243" s="22">
        <v>-14.33354874918723</v>
      </c>
      <c r="O243" s="22">
        <v>-8.8743101055033407</v>
      </c>
      <c r="P243" s="22">
        <v>6.7766687538520785</v>
      </c>
      <c r="Q243" s="22">
        <v>17.701642471286831</v>
      </c>
      <c r="R243" s="22">
        <v>2.3479900666214775</v>
      </c>
      <c r="S243" s="22">
        <v>2.1129650305559409</v>
      </c>
      <c r="T243" s="22">
        <v>-15.677445646263735</v>
      </c>
      <c r="U243" s="22">
        <v>-11.116844113513764</v>
      </c>
    </row>
    <row r="244" spans="1:21" hidden="1">
      <c r="A244" s="20">
        <v>42309</v>
      </c>
      <c r="B244" s="22">
        <v>-17.311692532871916</v>
      </c>
      <c r="C244" s="22">
        <v>-13.598973958073358</v>
      </c>
      <c r="D244" s="22">
        <v>-9.3462793348375897</v>
      </c>
      <c r="E244" s="22">
        <v>6.9043035272367916</v>
      </c>
      <c r="F244" s="22">
        <v>19.505078415250068</v>
      </c>
      <c r="G244" s="22">
        <v>11.592337270625535</v>
      </c>
      <c r="H244" s="22">
        <v>8.074634376394954</v>
      </c>
      <c r="I244" s="22">
        <v>-12.291358600348744</v>
      </c>
      <c r="J244" s="22">
        <v>-9.9371415460456376</v>
      </c>
      <c r="L244" s="20">
        <v>42309</v>
      </c>
      <c r="M244" s="22">
        <v>-18.510603840487917</v>
      </c>
      <c r="N244" s="22">
        <v>-14.253452038742282</v>
      </c>
      <c r="O244" s="22">
        <v>-8.7169983351049609</v>
      </c>
      <c r="P244" s="22">
        <v>7.1679255120161258</v>
      </c>
      <c r="Q244" s="22">
        <v>19.644920335192381</v>
      </c>
      <c r="R244" s="22">
        <v>5.2249686523750256</v>
      </c>
      <c r="S244" s="22">
        <v>5.049160948196544</v>
      </c>
      <c r="T244" s="22">
        <v>-15.044120282381897</v>
      </c>
      <c r="U244" s="22">
        <v>-10.68458027552964</v>
      </c>
    </row>
    <row r="245" spans="1:21" hidden="1">
      <c r="A245" s="20">
        <v>42339</v>
      </c>
      <c r="B245" s="22">
        <v>-18.75588813295856</v>
      </c>
      <c r="C245" s="22">
        <v>-15.165884572270954</v>
      </c>
      <c r="D245" s="22">
        <v>-5.4996454297654651</v>
      </c>
      <c r="E245" s="22">
        <v>6.2133586602143254</v>
      </c>
      <c r="F245" s="22">
        <v>17.703639335719302</v>
      </c>
      <c r="G245" s="22">
        <v>7.4402895725081066</v>
      </c>
      <c r="H245" s="22">
        <v>8.0526951212398927</v>
      </c>
      <c r="I245" s="22">
        <v>-5.5164278147244801</v>
      </c>
      <c r="J245" s="22">
        <v>-10.405070172505077</v>
      </c>
      <c r="L245" s="20">
        <v>42339</v>
      </c>
      <c r="M245" s="22">
        <v>-18.312479704987624</v>
      </c>
      <c r="N245" s="22">
        <v>-14.009776606194777</v>
      </c>
      <c r="O245" s="22">
        <v>-8.1393873929177118</v>
      </c>
      <c r="P245" s="22">
        <v>6.8316250763321733</v>
      </c>
      <c r="Q245" s="22">
        <v>20.903067392181796</v>
      </c>
      <c r="R245" s="22">
        <v>7.6671971689331855</v>
      </c>
      <c r="S245" s="22">
        <v>6.1578301051500262</v>
      </c>
      <c r="T245" s="22">
        <v>-14.322280426236873</v>
      </c>
      <c r="U245" s="22">
        <v>-10.336028918126416</v>
      </c>
    </row>
    <row r="246" spans="1:21" hidden="1">
      <c r="A246" s="20">
        <v>42370</v>
      </c>
      <c r="B246" s="22">
        <v>-19.078893731143339</v>
      </c>
      <c r="C246" s="22">
        <v>-13.172734851814866</v>
      </c>
      <c r="D246" s="22">
        <v>-6.2123330180052818</v>
      </c>
      <c r="E246" s="22">
        <v>12.664736137344931</v>
      </c>
      <c r="F246" s="22">
        <v>23.366286155470632</v>
      </c>
      <c r="G246" s="22">
        <v>1.4957994337624854</v>
      </c>
      <c r="H246" s="22">
        <v>-3.3145868897266695</v>
      </c>
      <c r="I246" s="22">
        <v>-18.348717500098118</v>
      </c>
      <c r="J246" s="22">
        <v>-9.4205472841585021</v>
      </c>
      <c r="L246" s="20">
        <v>42370</v>
      </c>
      <c r="M246" s="22">
        <v>-18.055686842817437</v>
      </c>
      <c r="N246" s="22">
        <v>-13.360880920749835</v>
      </c>
      <c r="O246" s="22">
        <v>-7.2533619150485151</v>
      </c>
      <c r="P246" s="22">
        <v>5.4065261686037474</v>
      </c>
      <c r="Q246" s="22">
        <v>21.571364034586409</v>
      </c>
      <c r="R246" s="22">
        <v>9.7270252017621885</v>
      </c>
      <c r="S246" s="22">
        <v>5.2842970785010266</v>
      </c>
      <c r="T246" s="22">
        <v>-13.998714510433373</v>
      </c>
      <c r="U246" s="22">
        <v>-9.9444229566213522</v>
      </c>
    </row>
    <row r="247" spans="1:21" hidden="1">
      <c r="A247" s="20">
        <v>42401</v>
      </c>
      <c r="B247" s="22">
        <v>-19.303799074449984</v>
      </c>
      <c r="C247" s="22">
        <v>-14.445980385656341</v>
      </c>
      <c r="D247" s="22">
        <v>-10.505631141634169</v>
      </c>
      <c r="E247" s="22">
        <v>-2.0567528842682492</v>
      </c>
      <c r="F247" s="22">
        <v>18.278659416406825</v>
      </c>
      <c r="G247" s="22">
        <v>8.2581403884305331</v>
      </c>
      <c r="H247" s="22">
        <v>11.048617288436532</v>
      </c>
      <c r="I247" s="22">
        <v>-25.573900047341382</v>
      </c>
      <c r="J247" s="22">
        <v>-12.40380164051534</v>
      </c>
      <c r="L247" s="20">
        <v>42401</v>
      </c>
      <c r="M247" s="22">
        <v>-17.434723822223603</v>
      </c>
      <c r="N247" s="22">
        <v>-12.458073515999388</v>
      </c>
      <c r="O247" s="22">
        <v>-6.0261845359958954</v>
      </c>
      <c r="P247" s="22">
        <v>2.993802251548189</v>
      </c>
      <c r="Q247" s="22">
        <v>21.871583970436674</v>
      </c>
      <c r="R247" s="22">
        <v>11.644174915813934</v>
      </c>
      <c r="S247" s="22">
        <v>2.8792421573733833</v>
      </c>
      <c r="T247" s="22">
        <v>-14.57245857823608</v>
      </c>
      <c r="U247" s="22">
        <v>-9.4136888892769548</v>
      </c>
    </row>
    <row r="248" spans="1:21" hidden="1">
      <c r="A248" s="20">
        <v>42430</v>
      </c>
      <c r="B248" s="22">
        <v>-13.785378926342247</v>
      </c>
      <c r="C248" s="22">
        <v>-7.4630182637608158</v>
      </c>
      <c r="D248" s="22">
        <v>-0.41249274379804035</v>
      </c>
      <c r="E248" s="22">
        <v>2.1171272342223233</v>
      </c>
      <c r="F248" s="22">
        <v>27.357710437766514</v>
      </c>
      <c r="G248" s="22">
        <v>21.792344289740598</v>
      </c>
      <c r="H248" s="22">
        <v>10.731533491397613</v>
      </c>
      <c r="I248" s="22">
        <v>-2.106299930896995</v>
      </c>
      <c r="J248" s="22">
        <v>-5.3473352790956881</v>
      </c>
      <c r="L248" s="20">
        <v>42430</v>
      </c>
      <c r="M248" s="22">
        <v>-16.481359302545258</v>
      </c>
      <c r="N248" s="22">
        <v>-11.664536088318386</v>
      </c>
      <c r="O248" s="22">
        <v>-4.5859482942941412</v>
      </c>
      <c r="P248" s="22">
        <v>-0.14381949186095255</v>
      </c>
      <c r="Q248" s="22">
        <v>21.967384602335358</v>
      </c>
      <c r="R248" s="22">
        <v>13.176775153680055</v>
      </c>
      <c r="S248" s="22">
        <v>0.19103109829923426</v>
      </c>
      <c r="T248" s="22">
        <v>-16.1445544210343</v>
      </c>
      <c r="U248" s="22">
        <v>-8.8472443259464484</v>
      </c>
    </row>
    <row r="249" spans="1:21" hidden="1">
      <c r="A249" s="20">
        <v>42461</v>
      </c>
      <c r="B249" s="22">
        <v>-15.863558628770178</v>
      </c>
      <c r="C249" s="22">
        <v>-11.969871675801755</v>
      </c>
      <c r="D249" s="22">
        <v>-4.7199750266372718</v>
      </c>
      <c r="E249" s="22">
        <v>-4.5601542173550342</v>
      </c>
      <c r="F249" s="22">
        <v>21.695305003963611</v>
      </c>
      <c r="G249" s="22">
        <v>15.764099798189662</v>
      </c>
      <c r="H249" s="22">
        <v>-15.001435781049608</v>
      </c>
      <c r="I249" s="22">
        <v>-14.12585293076954</v>
      </c>
      <c r="J249" s="22">
        <v>-9.0391110827276293</v>
      </c>
      <c r="L249" s="20">
        <v>42461</v>
      </c>
      <c r="M249" s="22">
        <v>-15.240310145698515</v>
      </c>
      <c r="N249" s="22">
        <v>-11.197064089414027</v>
      </c>
      <c r="O249" s="22">
        <v>-3.178386387483485</v>
      </c>
      <c r="P249" s="22">
        <v>-3.4743623103716317</v>
      </c>
      <c r="Q249" s="22">
        <v>21.963204638077059</v>
      </c>
      <c r="R249" s="22">
        <v>14.320039847681926</v>
      </c>
      <c r="S249" s="22">
        <v>-1.5810133741559866</v>
      </c>
      <c r="T249" s="22">
        <v>-18.075802726659646</v>
      </c>
      <c r="U249" s="22">
        <v>-8.2802262168802514</v>
      </c>
    </row>
    <row r="250" spans="1:21" hidden="1">
      <c r="A250" s="20">
        <v>42491</v>
      </c>
      <c r="B250" s="22">
        <v>-13.619712180104798</v>
      </c>
      <c r="C250" s="22">
        <v>-11.081103931583584</v>
      </c>
      <c r="D250" s="22">
        <v>-2.7443355951357518</v>
      </c>
      <c r="E250" s="22">
        <v>-6.3092051091953749</v>
      </c>
      <c r="F250" s="22">
        <v>19.524248030007257</v>
      </c>
      <c r="G250" s="22">
        <v>18.533577376634128</v>
      </c>
      <c r="H250" s="22">
        <v>-0.66268415520680435</v>
      </c>
      <c r="I250" s="22">
        <v>-23.781567042383131</v>
      </c>
      <c r="J250" s="22">
        <v>-7.9127850105523692</v>
      </c>
      <c r="L250" s="20">
        <v>42491</v>
      </c>
      <c r="M250" s="22">
        <v>-13.823660710862882</v>
      </c>
      <c r="N250" s="22">
        <v>-10.860371572214589</v>
      </c>
      <c r="O250" s="22">
        <v>-1.8142136963542583</v>
      </c>
      <c r="P250" s="22">
        <v>-6.2387628426472901</v>
      </c>
      <c r="Q250" s="22">
        <v>21.971729164197029</v>
      </c>
      <c r="R250" s="22">
        <v>14.738837485741215</v>
      </c>
      <c r="S250" s="22">
        <v>-1.6738174356352005</v>
      </c>
      <c r="T250" s="22">
        <v>-19.381266803697059</v>
      </c>
      <c r="U250" s="22">
        <v>-7.5961913022801753</v>
      </c>
    </row>
    <row r="251" spans="1:21" hidden="1">
      <c r="A251" s="20">
        <v>42522</v>
      </c>
      <c r="B251" s="22">
        <v>-12.02915354719147</v>
      </c>
      <c r="C251" s="22">
        <v>-10.229193658740598</v>
      </c>
      <c r="D251" s="22">
        <v>0.85347785005289722</v>
      </c>
      <c r="E251" s="22">
        <v>-10.194554127963983</v>
      </c>
      <c r="F251" s="22">
        <v>21.686103283494489</v>
      </c>
      <c r="G251" s="22">
        <v>5.1111740905461147</v>
      </c>
      <c r="H251" s="22">
        <v>0.41926424538635843</v>
      </c>
      <c r="I251" s="22">
        <v>-24.177714047562858</v>
      </c>
      <c r="J251" s="22">
        <v>-6.5133121251439832</v>
      </c>
      <c r="L251" s="20">
        <v>42522</v>
      </c>
      <c r="M251" s="22">
        <v>-12.346319121126328</v>
      </c>
      <c r="N251" s="22">
        <v>-10.38599652787488</v>
      </c>
      <c r="O251" s="22">
        <v>-0.5070164227488192</v>
      </c>
      <c r="P251" s="22">
        <v>-8.0224846118967719</v>
      </c>
      <c r="Q251" s="22">
        <v>22.253563724652508</v>
      </c>
      <c r="R251" s="22">
        <v>14.201799742887729</v>
      </c>
      <c r="S251" s="22">
        <v>5.0382292060362488E-2</v>
      </c>
      <c r="T251" s="22">
        <v>-19.122272629758172</v>
      </c>
      <c r="U251" s="22">
        <v>-6.6940303431050125</v>
      </c>
    </row>
    <row r="252" spans="1:21" hidden="1">
      <c r="A252" s="20">
        <v>42552</v>
      </c>
      <c r="B252" s="22">
        <v>-11.442725540181058</v>
      </c>
      <c r="C252" s="22">
        <v>-11.326934379729124</v>
      </c>
      <c r="D252" s="22">
        <v>1.9451105275028198</v>
      </c>
      <c r="E252" s="22">
        <v>-8.2151485052607427</v>
      </c>
      <c r="F252" s="22">
        <v>21.688848217315154</v>
      </c>
      <c r="G252" s="22">
        <v>16.687710341561584</v>
      </c>
      <c r="H252" s="22">
        <v>-1.5702562036581753</v>
      </c>
      <c r="I252" s="22">
        <v>-19.021595921664385</v>
      </c>
      <c r="J252" s="22">
        <v>-6.3910496396052565</v>
      </c>
      <c r="L252" s="20">
        <v>42552</v>
      </c>
      <c r="M252" s="22">
        <v>-10.735666367700034</v>
      </c>
      <c r="N252" s="22">
        <v>-9.6414633707339163</v>
      </c>
      <c r="O252" s="22">
        <v>0.58065691011852039</v>
      </c>
      <c r="P252" s="22">
        <v>-8.857006246671645</v>
      </c>
      <c r="Q252" s="22">
        <v>22.890561912284198</v>
      </c>
      <c r="R252" s="22">
        <v>13.31949723740577</v>
      </c>
      <c r="S252" s="22">
        <v>2.8301435084379989</v>
      </c>
      <c r="T252" s="22">
        <v>-17.530726256049093</v>
      </c>
      <c r="U252" s="22">
        <v>-5.5734701926639758</v>
      </c>
    </row>
    <row r="253" spans="1:21" hidden="1">
      <c r="A253" s="20">
        <v>42583</v>
      </c>
      <c r="B253" s="22">
        <v>-9.2058761372619813</v>
      </c>
      <c r="C253" s="22">
        <v>-9.7213643062753619</v>
      </c>
      <c r="D253" s="22">
        <v>-0.16924275716199588</v>
      </c>
      <c r="E253" s="22">
        <v>-10.511899485883745</v>
      </c>
      <c r="F253" s="22">
        <v>22.534666931949303</v>
      </c>
      <c r="G253" s="22">
        <v>10.861598006412905</v>
      </c>
      <c r="H253" s="22">
        <v>13.571873052862429</v>
      </c>
      <c r="I253" s="22">
        <v>-15.834977602359089</v>
      </c>
      <c r="J253" s="22">
        <v>-5.1041524454253135</v>
      </c>
      <c r="L253" s="20">
        <v>42583</v>
      </c>
      <c r="M253" s="22">
        <v>-8.8328054328020755</v>
      </c>
      <c r="N253" s="22">
        <v>-8.5669346854386674</v>
      </c>
      <c r="O253" s="22">
        <v>1.2647064678995292</v>
      </c>
      <c r="P253" s="22">
        <v>-9.4738177128045606</v>
      </c>
      <c r="Q253" s="22">
        <v>23.224529505296857</v>
      </c>
      <c r="R253" s="22">
        <v>13.614969525081605</v>
      </c>
      <c r="S253" s="22">
        <v>5.6282119558967167</v>
      </c>
      <c r="T253" s="22">
        <v>-15.030659646063796</v>
      </c>
      <c r="U253" s="22">
        <v>-4.3123894064024455</v>
      </c>
    </row>
    <row r="254" spans="1:21" hidden="1">
      <c r="A254" s="20">
        <v>42614</v>
      </c>
      <c r="B254" s="22">
        <v>-5.4446138716311907</v>
      </c>
      <c r="C254" s="22">
        <v>-4.8897123600936823</v>
      </c>
      <c r="D254" s="22">
        <v>1.0243123759774022</v>
      </c>
      <c r="E254" s="22">
        <v>-8.8361316803464689</v>
      </c>
      <c r="F254" s="22">
        <v>24.135307058410632</v>
      </c>
      <c r="G254" s="22">
        <v>20.310409117752442</v>
      </c>
      <c r="H254" s="22">
        <v>9.8762822760328959</v>
      </c>
      <c r="I254" s="22">
        <v>-6.5368491500062902</v>
      </c>
      <c r="J254" s="22">
        <v>-1.5143060180814416</v>
      </c>
      <c r="L254" s="20">
        <v>42614</v>
      </c>
      <c r="M254" s="22">
        <v>-6.4445970592769584</v>
      </c>
      <c r="N254" s="22">
        <v>-7.1314515838416384</v>
      </c>
      <c r="O254" s="22">
        <v>1.7819825394132209</v>
      </c>
      <c r="P254" s="22">
        <v>-10.502784799213543</v>
      </c>
      <c r="Q254" s="22">
        <v>22.530767413573273</v>
      </c>
      <c r="R254" s="22">
        <v>15.574707466427</v>
      </c>
      <c r="S254" s="22">
        <v>7.5080268051243024</v>
      </c>
      <c r="T254" s="22">
        <v>-11.475762327348747</v>
      </c>
      <c r="U254" s="22">
        <v>-2.8956145841931118</v>
      </c>
    </row>
    <row r="255" spans="1:21" hidden="1">
      <c r="A255" s="20">
        <v>42644</v>
      </c>
      <c r="B255" s="22">
        <v>-4.8984542571854206</v>
      </c>
      <c r="C255" s="22">
        <v>-4.372342975927225</v>
      </c>
      <c r="D255" s="22">
        <v>3.3510076813841039</v>
      </c>
      <c r="E255" s="22">
        <v>-9.4008630139689018</v>
      </c>
      <c r="F255" s="22">
        <v>22.680458024411038</v>
      </c>
      <c r="G255" s="22">
        <v>10.535234893616277</v>
      </c>
      <c r="H255" s="22">
        <v>8.7586108224157186</v>
      </c>
      <c r="I255" s="22">
        <v>-4.2871409215657081</v>
      </c>
      <c r="J255" s="22">
        <v>-0.84051950600849068</v>
      </c>
      <c r="L255" s="20">
        <v>42644</v>
      </c>
      <c r="M255" s="22">
        <v>-3.5190862163974828</v>
      </c>
      <c r="N255" s="22">
        <v>-5.4681128750113146</v>
      </c>
      <c r="O255" s="22">
        <v>2.2626798547068461</v>
      </c>
      <c r="P255" s="22">
        <v>-12.006713231478699</v>
      </c>
      <c r="Q255" s="22">
        <v>20.186617168025151</v>
      </c>
      <c r="R255" s="22">
        <v>18.326541899302896</v>
      </c>
      <c r="S255" s="22">
        <v>7.376428035703313</v>
      </c>
      <c r="T255" s="22">
        <v>-7.6880468813678391</v>
      </c>
      <c r="U255" s="22">
        <v>-1.4009346090627872</v>
      </c>
    </row>
    <row r="256" spans="1:21" hidden="1">
      <c r="A256" s="20">
        <v>42675</v>
      </c>
      <c r="B256" s="22">
        <v>-0.75646268618000079</v>
      </c>
      <c r="C256" s="22">
        <v>-4.6133361514933426</v>
      </c>
      <c r="D256" s="22">
        <v>1.9388014133534739</v>
      </c>
      <c r="E256" s="22">
        <v>-14.260572952110351</v>
      </c>
      <c r="F256" s="22">
        <v>18.727740286294178</v>
      </c>
      <c r="G256" s="22">
        <v>19.998408901675461</v>
      </c>
      <c r="H256" s="22">
        <v>3.9122311499859563</v>
      </c>
      <c r="I256" s="22">
        <v>-2.8171113675720676</v>
      </c>
      <c r="J256" s="22">
        <v>-0.64982134555879156</v>
      </c>
      <c r="L256" s="20">
        <v>42675</v>
      </c>
      <c r="M256" s="22">
        <v>-0.22687057689543622</v>
      </c>
      <c r="N256" s="22">
        <v>-3.7625538257501319</v>
      </c>
      <c r="O256" s="22">
        <v>2.4787477177650885</v>
      </c>
      <c r="P256" s="22">
        <v>-13.860442936698007</v>
      </c>
      <c r="Q256" s="22">
        <v>15.71146674076536</v>
      </c>
      <c r="R256" s="22">
        <v>20.755329852547362</v>
      </c>
      <c r="S256" s="22">
        <v>5.8037439495182355</v>
      </c>
      <c r="T256" s="22">
        <v>-4.9398552647319178</v>
      </c>
      <c r="U256" s="22">
        <v>-7.3704359550092136E-2</v>
      </c>
    </row>
    <row r="257" spans="1:21" hidden="1">
      <c r="A257" s="20">
        <v>42705</v>
      </c>
      <c r="B257" s="22">
        <v>3.675210682049368</v>
      </c>
      <c r="C257" s="22">
        <v>-3.979889821407383</v>
      </c>
      <c r="D257" s="22">
        <v>2.7560438430025016</v>
      </c>
      <c r="E257" s="22">
        <v>-14.210705797886661</v>
      </c>
      <c r="F257" s="22">
        <v>8.2294763155881441</v>
      </c>
      <c r="G257" s="22">
        <v>29.723546219058989</v>
      </c>
      <c r="H257" s="22">
        <v>-2.1202956964399817</v>
      </c>
      <c r="I257" s="22">
        <v>-12.212284654772304</v>
      </c>
      <c r="J257" s="22">
        <v>0.38110526820051405</v>
      </c>
      <c r="L257" s="20">
        <v>42705</v>
      </c>
      <c r="M257" s="22">
        <v>3.090059904127628</v>
      </c>
      <c r="N257" s="22">
        <v>-2.0936730512345036</v>
      </c>
      <c r="O257" s="22">
        <v>2.4838754924418396</v>
      </c>
      <c r="P257" s="22">
        <v>-15.533828136318348</v>
      </c>
      <c r="Q257" s="22">
        <v>9.7420011839012233</v>
      </c>
      <c r="R257" s="22">
        <v>22.019173548041664</v>
      </c>
      <c r="S257" s="22">
        <v>4.0975839381055152</v>
      </c>
      <c r="T257" s="22">
        <v>-2.8364995298726114</v>
      </c>
      <c r="U257" s="22">
        <v>1.0134805728944087</v>
      </c>
    </row>
    <row r="258" spans="1:21" hidden="1">
      <c r="A258" s="20">
        <v>42736</v>
      </c>
      <c r="B258" s="22">
        <v>4.6187030532636015</v>
      </c>
      <c r="C258" s="22">
        <v>-1.583254984123073</v>
      </c>
      <c r="D258" s="22">
        <v>0.32619177160368906</v>
      </c>
      <c r="E258" s="22">
        <v>-23.088655497171573</v>
      </c>
      <c r="F258" s="22">
        <v>0.80409540697910131</v>
      </c>
      <c r="G258" s="22">
        <v>27.746140107931012</v>
      </c>
      <c r="H258" s="22">
        <v>6.144932259777832</v>
      </c>
      <c r="I258" s="22">
        <v>1.9503915646936321</v>
      </c>
      <c r="J258" s="22">
        <v>0.35781010850011796</v>
      </c>
      <c r="L258" s="20">
        <v>42736</v>
      </c>
      <c r="M258" s="22">
        <v>5.8216562197294337</v>
      </c>
      <c r="N258" s="22">
        <v>-0.75689482006812625</v>
      </c>
      <c r="O258" s="22">
        <v>2.0124963006558687</v>
      </c>
      <c r="P258" s="22">
        <v>-16.598778163641271</v>
      </c>
      <c r="Q258" s="22">
        <v>3.2667254327396904</v>
      </c>
      <c r="R258" s="22">
        <v>22.267466686459244</v>
      </c>
      <c r="S258" s="22">
        <v>2.5677675203630059</v>
      </c>
      <c r="T258" s="22">
        <v>-0.48030582035691793</v>
      </c>
      <c r="U258" s="22">
        <v>1.6516147179837333</v>
      </c>
    </row>
    <row r="259" spans="1:21" hidden="1">
      <c r="A259" s="20">
        <v>42767</v>
      </c>
      <c r="B259" s="22">
        <v>10.884172378066467</v>
      </c>
      <c r="C259" s="22">
        <v>3.6342487979580653</v>
      </c>
      <c r="D259" s="22">
        <v>4.5634862631974755</v>
      </c>
      <c r="E259" s="22">
        <v>-14.52286153065576</v>
      </c>
      <c r="F259" s="22">
        <v>0.81628712702044481</v>
      </c>
      <c r="G259" s="22">
        <v>15.99551371905774</v>
      </c>
      <c r="H259" s="22">
        <v>5.1470762848053795</v>
      </c>
      <c r="I259" s="22">
        <v>9.5322821972481933</v>
      </c>
      <c r="J259" s="22">
        <v>5.2906810870416905</v>
      </c>
      <c r="L259" s="20">
        <v>42767</v>
      </c>
      <c r="M259" s="22">
        <v>7.4754126143034512</v>
      </c>
      <c r="N259" s="22">
        <v>4.5966885568617499E-2</v>
      </c>
      <c r="O259" s="22">
        <v>0.81652369654383961</v>
      </c>
      <c r="P259" s="22">
        <v>-16.879671362864784</v>
      </c>
      <c r="Q259" s="22">
        <v>-2.6796041735326952</v>
      </c>
      <c r="R259" s="22">
        <v>22.225617763264836</v>
      </c>
      <c r="S259" s="22">
        <v>1.7793836687388875</v>
      </c>
      <c r="T259" s="22">
        <v>2.7235156128302833</v>
      </c>
      <c r="U259" s="22">
        <v>1.7196831386053333</v>
      </c>
    </row>
    <row r="260" spans="1:21" hidden="1">
      <c r="A260" s="20">
        <v>42795</v>
      </c>
      <c r="B260" s="22">
        <v>8.778773216550789</v>
      </c>
      <c r="C260" s="22">
        <v>-0.38271303615782415</v>
      </c>
      <c r="D260" s="22">
        <v>-2.0405770201967641</v>
      </c>
      <c r="E260" s="22">
        <v>-16.628484009815097</v>
      </c>
      <c r="F260" s="22">
        <v>-10.040177977718386</v>
      </c>
      <c r="G260" s="22">
        <v>18.922076632570437</v>
      </c>
      <c r="H260" s="22">
        <v>-3.7211431663574785</v>
      </c>
      <c r="I260" s="22">
        <v>-1.8500764832036793</v>
      </c>
      <c r="J260" s="22">
        <v>0.47302264582398834</v>
      </c>
      <c r="L260" s="20">
        <v>42795</v>
      </c>
      <c r="M260" s="22">
        <v>7.8603579363347507</v>
      </c>
      <c r="N260" s="22">
        <v>0.17960547350337208</v>
      </c>
      <c r="O260" s="22">
        <v>-1.1795412093876791</v>
      </c>
      <c r="P260" s="22">
        <v>-16.57965651559438</v>
      </c>
      <c r="Q260" s="22">
        <v>-7.3133690450064961</v>
      </c>
      <c r="R260" s="22">
        <v>22.148673224871089</v>
      </c>
      <c r="S260" s="22">
        <v>1.3656415478926505</v>
      </c>
      <c r="T260" s="22">
        <v>6.7138003171427698</v>
      </c>
      <c r="U260" s="22">
        <v>1.1777681206295085</v>
      </c>
    </row>
    <row r="261" spans="1:21" hidden="1">
      <c r="A261" s="20">
        <v>42826</v>
      </c>
      <c r="B261" s="22">
        <v>7.5823010831605586</v>
      </c>
      <c r="C261" s="22">
        <v>1.9331572515363291</v>
      </c>
      <c r="D261" s="22">
        <v>-3.4667326923173363</v>
      </c>
      <c r="E261" s="22">
        <v>-13.029766657307846</v>
      </c>
      <c r="F261" s="22">
        <v>-12.404879732800282</v>
      </c>
      <c r="G261" s="22">
        <v>21.801836532265199</v>
      </c>
      <c r="H261" s="22">
        <v>2.0171852375946884</v>
      </c>
      <c r="I261" s="22">
        <v>11.704594651959852</v>
      </c>
      <c r="J261" s="22">
        <v>0.77115566078273901</v>
      </c>
      <c r="L261" s="20">
        <v>42826</v>
      </c>
      <c r="M261" s="22">
        <v>7.0778217370866798</v>
      </c>
      <c r="N261" s="22">
        <v>-0.39494058628854134</v>
      </c>
      <c r="O261" s="22">
        <v>-3.6929206267710271</v>
      </c>
      <c r="P261" s="22">
        <v>-16.072505391668813</v>
      </c>
      <c r="Q261" s="22">
        <v>-10.37072186203514</v>
      </c>
      <c r="R261" s="22">
        <v>21.679071345822493</v>
      </c>
      <c r="S261" s="22">
        <v>0.20653500870508879</v>
      </c>
      <c r="T261" s="22">
        <v>10.379577532960923</v>
      </c>
      <c r="U261" s="22">
        <v>7.3986243191370704E-2</v>
      </c>
    </row>
    <row r="262" spans="1:21" hidden="1">
      <c r="A262" s="20">
        <v>42856</v>
      </c>
      <c r="B262" s="22">
        <v>3.263671399627313</v>
      </c>
      <c r="C262" s="22">
        <v>-3.7387614386537251</v>
      </c>
      <c r="D262" s="22">
        <v>-4.9305607824791338</v>
      </c>
      <c r="E262" s="22">
        <v>-15.922902056294092</v>
      </c>
      <c r="F262" s="22">
        <v>-10.929544100839834</v>
      </c>
      <c r="G262" s="22">
        <v>18.23249785295809</v>
      </c>
      <c r="H262" s="22">
        <v>-1.0905017764601439</v>
      </c>
      <c r="I262" s="22">
        <v>16.531519898096732</v>
      </c>
      <c r="J262" s="22">
        <v>-2.1371172176563675</v>
      </c>
      <c r="L262" s="20">
        <v>42856</v>
      </c>
      <c r="M262" s="22">
        <v>5.7337581837260814</v>
      </c>
      <c r="N262" s="22">
        <v>-1.4082984853775855</v>
      </c>
      <c r="O262" s="22">
        <v>-6.1203375494179966</v>
      </c>
      <c r="P262" s="22">
        <v>-15.81186997112755</v>
      </c>
      <c r="Q262" s="22">
        <v>-12.054596706111994</v>
      </c>
      <c r="R262" s="22">
        <v>20.892432661825168</v>
      </c>
      <c r="S262" s="22">
        <v>-1.9115967374763443</v>
      </c>
      <c r="T262" s="22">
        <v>12.314617643783876</v>
      </c>
      <c r="U262" s="22">
        <v>-1.2614943242964074</v>
      </c>
    </row>
    <row r="263" spans="1:21" hidden="1">
      <c r="A263" s="20">
        <v>42887</v>
      </c>
      <c r="B263" s="22">
        <v>4.1634481492991</v>
      </c>
      <c r="C263" s="22">
        <v>-3.0292618543685563</v>
      </c>
      <c r="D263" s="22">
        <v>-9.510682486549797</v>
      </c>
      <c r="E263" s="22">
        <v>-16.527424522904923</v>
      </c>
      <c r="F263" s="22">
        <v>-14.029260887980939</v>
      </c>
      <c r="G263" s="22">
        <v>32.976949206398245</v>
      </c>
      <c r="H263" s="22">
        <v>-1.605061959174563</v>
      </c>
      <c r="I263" s="22">
        <v>16.667638348124171</v>
      </c>
      <c r="J263" s="22">
        <v>-2.9215438771523594</v>
      </c>
      <c r="L263" s="20">
        <v>42887</v>
      </c>
      <c r="M263" s="22">
        <v>4.5171206663132892</v>
      </c>
      <c r="N263" s="22">
        <v>-2.3706408919661186</v>
      </c>
      <c r="O263" s="22">
        <v>-7.7681804143720257</v>
      </c>
      <c r="P263" s="22">
        <v>-15.938637798830712</v>
      </c>
      <c r="Q263" s="22">
        <v>-12.98524555056629</v>
      </c>
      <c r="R263" s="22">
        <v>19.96943192188219</v>
      </c>
      <c r="S263" s="22">
        <v>-4.6350895715375344</v>
      </c>
      <c r="T263" s="22">
        <v>11.887517662133718</v>
      </c>
      <c r="U263" s="22">
        <v>-2.3958195971751763</v>
      </c>
    </row>
    <row r="264" spans="1:21" hidden="1">
      <c r="A264" s="20">
        <v>42917</v>
      </c>
      <c r="B264" s="22">
        <v>3.4581854070671909</v>
      </c>
      <c r="C264" s="22">
        <v>-2.6929984112396568</v>
      </c>
      <c r="D264" s="22">
        <v>-9.3552515383234436</v>
      </c>
      <c r="E264" s="22">
        <v>-17.240132533515776</v>
      </c>
      <c r="F264" s="22">
        <v>-11.866375267731428</v>
      </c>
      <c r="G264" s="22">
        <v>16.140006198471639</v>
      </c>
      <c r="H264" s="22">
        <v>-3.2489686343922841</v>
      </c>
      <c r="I264" s="22">
        <v>12.107230291578716</v>
      </c>
      <c r="J264" s="22">
        <v>-3.1829046329688993</v>
      </c>
      <c r="L264" s="20">
        <v>42917</v>
      </c>
      <c r="M264" s="22">
        <v>3.675312259886681</v>
      </c>
      <c r="N264" s="22">
        <v>-2.7488241813311731</v>
      </c>
      <c r="O264" s="22">
        <v>-8.1717394502960161</v>
      </c>
      <c r="P264" s="22">
        <v>-16.378650077699504</v>
      </c>
      <c r="Q264" s="22">
        <v>-13.71299935922066</v>
      </c>
      <c r="R264" s="22">
        <v>18.199684507449348</v>
      </c>
      <c r="S264" s="22">
        <v>-6.7262840411881371</v>
      </c>
      <c r="T264" s="22">
        <v>9.5775119032000475</v>
      </c>
      <c r="U264" s="22">
        <v>-3.0277707855722724</v>
      </c>
    </row>
    <row r="265" spans="1:21" hidden="1">
      <c r="A265" s="20">
        <v>42948</v>
      </c>
      <c r="B265" s="22">
        <v>2.6362367737228709</v>
      </c>
      <c r="C265" s="22">
        <v>-4.3861397495975609</v>
      </c>
      <c r="D265" s="22">
        <v>-10.614853614778951</v>
      </c>
      <c r="E265" s="22">
        <v>-16.688227808277716</v>
      </c>
      <c r="F265" s="22">
        <v>-13.240330755712421</v>
      </c>
      <c r="G265" s="22">
        <v>11.917846306473763</v>
      </c>
      <c r="H265" s="22">
        <v>-16.043417355595608</v>
      </c>
      <c r="I265" s="22">
        <v>3.4891442793243925</v>
      </c>
      <c r="J265" s="22">
        <v>-4.5658185823502322</v>
      </c>
      <c r="L265" s="20">
        <v>42948</v>
      </c>
      <c r="M265" s="22">
        <v>3.3062846552780059</v>
      </c>
      <c r="N265" s="22">
        <v>-2.3690514343315812</v>
      </c>
      <c r="O265" s="22">
        <v>-7.2991626191193149</v>
      </c>
      <c r="P265" s="22">
        <v>-16.75798440963338</v>
      </c>
      <c r="Q265" s="22">
        <v>-14.335504247499699</v>
      </c>
      <c r="R265" s="22">
        <v>15.371065372272994</v>
      </c>
      <c r="S265" s="22">
        <v>-7.0871872030065077</v>
      </c>
      <c r="T265" s="22">
        <v>7.0154427786622193</v>
      </c>
      <c r="U265" s="22">
        <v>-3.0314150902390935</v>
      </c>
    </row>
    <row r="266" spans="1:21" hidden="1">
      <c r="A266" s="20">
        <v>42979</v>
      </c>
      <c r="B266" s="22">
        <v>3.340417999663714</v>
      </c>
      <c r="C266" s="22">
        <v>-0.62982584968270316</v>
      </c>
      <c r="D266" s="22">
        <v>-4.3535168710150742</v>
      </c>
      <c r="E266" s="22">
        <v>-16.112780985533036</v>
      </c>
      <c r="F266" s="22">
        <v>-14.233148593013851</v>
      </c>
      <c r="G266" s="22">
        <v>5.6529215654653058</v>
      </c>
      <c r="H266" s="22">
        <v>-10.182090840838427</v>
      </c>
      <c r="I266" s="22">
        <v>-1.87524525577237</v>
      </c>
      <c r="J266" s="22">
        <v>-2.15287941311189</v>
      </c>
      <c r="L266" s="20">
        <v>42979</v>
      </c>
      <c r="M266" s="22">
        <v>3.224971136947147</v>
      </c>
      <c r="N266" s="22">
        <v>-1.6180867295268513</v>
      </c>
      <c r="O266" s="22">
        <v>-5.6666823164496947</v>
      </c>
      <c r="P266" s="22">
        <v>-16.549833648783235</v>
      </c>
      <c r="Q266" s="22">
        <v>-14.748024992246684</v>
      </c>
      <c r="R266" s="22">
        <v>12.323223306972935</v>
      </c>
      <c r="S266" s="22">
        <v>-6.0266537247078134</v>
      </c>
      <c r="T266" s="22">
        <v>4.9138143149316136</v>
      </c>
      <c r="U266" s="22">
        <v>-2.6169878740013246</v>
      </c>
    </row>
    <row r="267" spans="1:21" hidden="1">
      <c r="A267" s="20">
        <v>43009</v>
      </c>
      <c r="B267" s="22">
        <v>5.5579557679412517</v>
      </c>
      <c r="C267" s="22">
        <v>0.14348455391375126</v>
      </c>
      <c r="D267" s="22">
        <v>-0.64967003467548068</v>
      </c>
      <c r="E267" s="22">
        <v>-15.396876195759404</v>
      </c>
      <c r="F267" s="22">
        <v>-15.344898527402492</v>
      </c>
      <c r="G267" s="22">
        <v>21.248507254479748</v>
      </c>
      <c r="H267" s="22">
        <v>-0.57174105716687507</v>
      </c>
      <c r="I267" s="22">
        <v>7.6446238944778031</v>
      </c>
      <c r="J267" s="22">
        <v>-0.23981496227065691</v>
      </c>
      <c r="L267" s="20">
        <v>43009</v>
      </c>
      <c r="M267" s="22">
        <v>2.8645132914382145</v>
      </c>
      <c r="N267" s="22">
        <v>-1.1621954673053665</v>
      </c>
      <c r="O267" s="22">
        <v>-4.1412012813530055</v>
      </c>
      <c r="P267" s="22">
        <v>-15.633357399240737</v>
      </c>
      <c r="Q267" s="22">
        <v>-14.683475350209918</v>
      </c>
      <c r="R267" s="22">
        <v>10.033047186561134</v>
      </c>
      <c r="S267" s="22">
        <v>-4.1604640330082105</v>
      </c>
      <c r="T267" s="22">
        <v>3.9708107022432984</v>
      </c>
      <c r="U267" s="22">
        <v>-2.2639021601865892</v>
      </c>
    </row>
    <row r="268" spans="1:21" hidden="1">
      <c r="A268" s="20">
        <v>43040</v>
      </c>
      <c r="B268" s="22">
        <v>0.85938998272987988</v>
      </c>
      <c r="C268" s="22">
        <v>-1.9430526537820327</v>
      </c>
      <c r="D268" s="22">
        <v>-2.160466626462437</v>
      </c>
      <c r="E268" s="22">
        <v>-14.339448125383981</v>
      </c>
      <c r="F268" s="22">
        <v>-17.994973155511687</v>
      </c>
      <c r="G268" s="22">
        <v>4.7459651359157391</v>
      </c>
      <c r="H268" s="22">
        <v>-2.0058641633128218</v>
      </c>
      <c r="I268" s="22">
        <v>2.759411393499505</v>
      </c>
      <c r="J268" s="22">
        <v>-3.1882189839923285</v>
      </c>
      <c r="L268" s="20">
        <v>43040</v>
      </c>
      <c r="M268" s="22">
        <v>2.0228605707752365</v>
      </c>
      <c r="N268" s="22">
        <v>-1.4087519257733163</v>
      </c>
      <c r="O268" s="22">
        <v>-3.2494782187854554</v>
      </c>
      <c r="P268" s="22">
        <v>-14.017275048979954</v>
      </c>
      <c r="Q268" s="22">
        <v>-13.844806272334182</v>
      </c>
      <c r="R268" s="22">
        <v>8.2385214826693698</v>
      </c>
      <c r="S268" s="22">
        <v>-2.2030665315663356</v>
      </c>
      <c r="T268" s="22">
        <v>4.2057070292248966</v>
      </c>
      <c r="U268" s="22">
        <v>-2.2229207687003054</v>
      </c>
    </row>
    <row r="269" spans="1:21" hidden="1">
      <c r="A269" s="20">
        <v>43070</v>
      </c>
      <c r="B269" s="22">
        <v>0.19253795341582247</v>
      </c>
      <c r="C269" s="22">
        <v>0.46654839221942268</v>
      </c>
      <c r="D269" s="22">
        <v>-3.3708371336071394</v>
      </c>
      <c r="E269" s="22">
        <v>-15.651329035141842</v>
      </c>
      <c r="F269" s="22">
        <v>-12.362758793737001</v>
      </c>
      <c r="G269" s="22">
        <v>2.8455639979811025</v>
      </c>
      <c r="H269" s="22">
        <v>8.3273759048005758</v>
      </c>
      <c r="I269" s="22">
        <v>5.5567934428370762</v>
      </c>
      <c r="J269" s="22">
        <v>-2.0455082696876161</v>
      </c>
      <c r="L269" s="20">
        <v>43070</v>
      </c>
      <c r="M269" s="22">
        <v>0.84498190924384176</v>
      </c>
      <c r="N269" s="22">
        <v>-2.5305485037381459</v>
      </c>
      <c r="O269" s="22">
        <v>-3.1847506820258786</v>
      </c>
      <c r="P269" s="22">
        <v>-12.063964914510976</v>
      </c>
      <c r="Q269" s="22">
        <v>-12.536477423140624</v>
      </c>
      <c r="R269" s="22">
        <v>5.9772655804287496</v>
      </c>
      <c r="S269" s="22">
        <v>-1.5254124185785685</v>
      </c>
      <c r="T269" s="22">
        <v>5.0431604014153066</v>
      </c>
      <c r="U269" s="22">
        <v>-2.6249789855886974</v>
      </c>
    </row>
    <row r="270" spans="1:21" hidden="1">
      <c r="A270" s="20">
        <v>43101</v>
      </c>
      <c r="B270" s="22">
        <v>2.886421526342815</v>
      </c>
      <c r="C270" s="22">
        <v>-3.9299548099471622</v>
      </c>
      <c r="D270" s="22">
        <v>-3.0764586693734941</v>
      </c>
      <c r="E270" s="22">
        <v>-6.5640570727718597</v>
      </c>
      <c r="F270" s="22">
        <v>-7.452348010395923</v>
      </c>
      <c r="G270" s="22">
        <v>7.086079594694354</v>
      </c>
      <c r="H270" s="22">
        <v>-1.7219246533101398</v>
      </c>
      <c r="I270" s="22">
        <v>14.105890413144735</v>
      </c>
      <c r="J270" s="22">
        <v>-1.3378169051148348</v>
      </c>
      <c r="L270" s="20">
        <v>43101</v>
      </c>
      <c r="M270" s="22">
        <v>-0.24255128717210539</v>
      </c>
      <c r="N270" s="22">
        <v>-4.0585739986097735</v>
      </c>
      <c r="O270" s="22">
        <v>-3.5558181587781803</v>
      </c>
      <c r="P270" s="22">
        <v>-9.8812458936497762</v>
      </c>
      <c r="Q270" s="22">
        <v>-11.17851544476018</v>
      </c>
      <c r="R270" s="22">
        <v>3.0011756104509288</v>
      </c>
      <c r="S270" s="22">
        <v>-2.3625812620205409</v>
      </c>
      <c r="T270" s="22">
        <v>6.2976841689837784</v>
      </c>
      <c r="U270" s="22">
        <v>-3.1981520316152512</v>
      </c>
    </row>
    <row r="271" spans="1:21" hidden="1">
      <c r="A271" s="20">
        <v>43132</v>
      </c>
      <c r="B271" s="22">
        <v>-2.3793472995360787</v>
      </c>
      <c r="C271" s="22">
        <v>-7.1625711721990797</v>
      </c>
      <c r="D271" s="22">
        <v>-5.9994072751607064</v>
      </c>
      <c r="E271" s="22">
        <v>-5.8380328912399904</v>
      </c>
      <c r="F271" s="22">
        <v>-8.1256111372116919</v>
      </c>
      <c r="G271" s="22">
        <v>3.5571679817467157</v>
      </c>
      <c r="H271" s="22">
        <v>-12.28225826434965</v>
      </c>
      <c r="I271" s="22">
        <v>0.6619809390679734</v>
      </c>
      <c r="J271" s="22">
        <v>-4.8373744090895059</v>
      </c>
      <c r="L271" s="20">
        <v>43132</v>
      </c>
      <c r="M271" s="22">
        <v>-0.72948124836406691</v>
      </c>
      <c r="N271" s="22">
        <v>-5.2690032219743443</v>
      </c>
      <c r="O271" s="22">
        <v>-3.6324756643569742</v>
      </c>
      <c r="P271" s="22">
        <v>-7.5801895776386203</v>
      </c>
      <c r="Q271" s="22">
        <v>-9.993671070940735</v>
      </c>
      <c r="R271" s="22">
        <v>-0.4052470442705669</v>
      </c>
      <c r="S271" s="22">
        <v>-4.2931364522607538</v>
      </c>
      <c r="T271" s="22">
        <v>7.8025846169272626</v>
      </c>
      <c r="U271" s="22">
        <v>-3.4516522339537232</v>
      </c>
    </row>
    <row r="272" spans="1:21" hidden="1">
      <c r="A272" s="20">
        <v>43160</v>
      </c>
      <c r="B272" s="22">
        <v>-3.0730110968103475</v>
      </c>
      <c r="C272" s="22">
        <v>-6.829027415257201</v>
      </c>
      <c r="D272" s="22">
        <v>-3.4503328538025499</v>
      </c>
      <c r="E272" s="22">
        <v>-3.4617095319354263</v>
      </c>
      <c r="F272" s="22">
        <v>-7.9211354247288597</v>
      </c>
      <c r="G272" s="22">
        <v>-0.68988000854658083</v>
      </c>
      <c r="H272" s="22">
        <v>-2.1729111285597043</v>
      </c>
      <c r="I272" s="22">
        <v>9.1982234902117597</v>
      </c>
      <c r="J272" s="22">
        <v>-4.3817423096155608</v>
      </c>
      <c r="L272" s="20">
        <v>43160</v>
      </c>
      <c r="M272" s="22">
        <v>-9.1849290088106272E-2</v>
      </c>
      <c r="N272" s="22">
        <v>-5.3079614347454651</v>
      </c>
      <c r="O272" s="22">
        <v>-2.5245880242194261</v>
      </c>
      <c r="P272" s="22">
        <v>-5.0342058777876986</v>
      </c>
      <c r="Q272" s="22">
        <v>-8.9354324056790233</v>
      </c>
      <c r="R272" s="22">
        <v>-2.8179105402177953</v>
      </c>
      <c r="S272" s="22">
        <v>-5.6570924744220861</v>
      </c>
      <c r="T272" s="22">
        <v>9.658678164881934</v>
      </c>
      <c r="U272" s="22">
        <v>-2.7312966886529466</v>
      </c>
    </row>
    <row r="273" spans="1:21" hidden="1">
      <c r="A273" s="20">
        <v>43191</v>
      </c>
      <c r="B273" s="22">
        <v>1.796507941213747</v>
      </c>
      <c r="C273" s="22">
        <v>-5.653058464056258</v>
      </c>
      <c r="D273" s="22">
        <v>-0.27170973642159879</v>
      </c>
      <c r="E273" s="22">
        <v>-6.404030057545441</v>
      </c>
      <c r="F273" s="22">
        <v>-11.167838942440895</v>
      </c>
      <c r="G273" s="22">
        <v>-12.636884216272662</v>
      </c>
      <c r="H273" s="22">
        <v>-6.3701711897469693</v>
      </c>
      <c r="I273" s="22">
        <v>7.5799758991795869</v>
      </c>
      <c r="J273" s="22">
        <v>-2.0204573642559609</v>
      </c>
      <c r="L273" s="20">
        <v>43191</v>
      </c>
      <c r="M273" s="22">
        <v>1.7957422982980376</v>
      </c>
      <c r="N273" s="22">
        <v>-3.9903507652068981</v>
      </c>
      <c r="O273" s="22">
        <v>0.17733716599322236</v>
      </c>
      <c r="P273" s="22">
        <v>-2.0934184541443415</v>
      </c>
      <c r="Q273" s="22">
        <v>-7.75202664913391</v>
      </c>
      <c r="R273" s="22">
        <v>-2.9596828009669167</v>
      </c>
      <c r="S273" s="22">
        <v>-4.6797865740455507</v>
      </c>
      <c r="T273" s="22">
        <v>12.111625227278637</v>
      </c>
      <c r="U273" s="22">
        <v>-0.79273160445355018</v>
      </c>
    </row>
    <row r="274" spans="1:21" hidden="1">
      <c r="A274" s="20">
        <v>43221</v>
      </c>
      <c r="B274" s="22">
        <v>3.7763024195745913</v>
      </c>
      <c r="C274" s="22">
        <v>-3.2937935302066421</v>
      </c>
      <c r="D274" s="22">
        <v>2.5023743943738452</v>
      </c>
      <c r="E274" s="22">
        <v>-1.3890906722690204</v>
      </c>
      <c r="F274" s="22">
        <v>-11.067966897210283</v>
      </c>
      <c r="G274" s="22">
        <v>-7.3523960867489677</v>
      </c>
      <c r="H274" s="22">
        <v>-9.7619859449065416</v>
      </c>
      <c r="I274" s="22">
        <v>20.571577105927304</v>
      </c>
      <c r="J274" s="22">
        <v>0.48131991602002699</v>
      </c>
      <c r="L274" s="20">
        <v>43221</v>
      </c>
      <c r="M274" s="22">
        <v>4.4657305990425158</v>
      </c>
      <c r="N274" s="22">
        <v>-1.8793249142375856</v>
      </c>
      <c r="O274" s="22">
        <v>3.8860618571829377</v>
      </c>
      <c r="P274" s="22">
        <v>1.2532538893485423</v>
      </c>
      <c r="Q274" s="22">
        <v>-6.3924509865947385</v>
      </c>
      <c r="R274" s="22">
        <v>-0.70389992976180338</v>
      </c>
      <c r="S274" s="22">
        <v>-1.3384218027922969</v>
      </c>
      <c r="T274" s="22">
        <v>14.887309193803546</v>
      </c>
      <c r="U274" s="22">
        <v>1.9030635204329229</v>
      </c>
    </row>
    <row r="275" spans="1:21" hidden="1">
      <c r="A275" s="20">
        <v>43252</v>
      </c>
      <c r="B275" s="22">
        <v>8.3671289252865648</v>
      </c>
      <c r="C275" s="22">
        <v>3.1846532068021247</v>
      </c>
      <c r="D275" s="22">
        <v>8.0565596039808582</v>
      </c>
      <c r="E275" s="22">
        <v>7.3833986926702551</v>
      </c>
      <c r="F275" s="22">
        <v>-2.2487901908207562</v>
      </c>
      <c r="G275" s="22">
        <v>9.1068892576711562</v>
      </c>
      <c r="H275" s="22">
        <v>10.110195766329682</v>
      </c>
      <c r="I275" s="22">
        <v>19.178923223844308</v>
      </c>
      <c r="J275" s="22">
        <v>6.4026665842065</v>
      </c>
      <c r="L275" s="20">
        <v>43252</v>
      </c>
      <c r="M275" s="22">
        <v>7.1512464227023713</v>
      </c>
      <c r="N275" s="22">
        <v>0.18772329697011969</v>
      </c>
      <c r="O275" s="22">
        <v>7.4295212460159235</v>
      </c>
      <c r="P275" s="22">
        <v>4.6140676090503803</v>
      </c>
      <c r="Q275" s="22">
        <v>-4.8810885466396456</v>
      </c>
      <c r="R275" s="22">
        <v>2.9278014912154759</v>
      </c>
      <c r="S275" s="22">
        <v>2.8852269917368147</v>
      </c>
      <c r="T275" s="22">
        <v>16.531290332474185</v>
      </c>
      <c r="U275" s="22">
        <v>4.5415439640484863</v>
      </c>
    </row>
    <row r="276" spans="1:21" hidden="1">
      <c r="A276" s="20">
        <v>43282</v>
      </c>
      <c r="B276" s="22">
        <v>12.111990015533024</v>
      </c>
      <c r="C276" s="22">
        <v>5.1923822775064252</v>
      </c>
      <c r="D276" s="22">
        <v>11.124813607648861</v>
      </c>
      <c r="E276" s="22">
        <v>7.7683239520735867</v>
      </c>
      <c r="F276" s="22">
        <v>-0.69076792182096369</v>
      </c>
      <c r="G276" s="22">
        <v>7.2095172272172334</v>
      </c>
      <c r="H276" s="22">
        <v>1.8658879284760133</v>
      </c>
      <c r="I276" s="22">
        <v>13.51403288811386</v>
      </c>
      <c r="J276" s="22">
        <v>8.9629695797728317</v>
      </c>
      <c r="L276" s="20">
        <v>43282</v>
      </c>
      <c r="M276" s="22">
        <v>9.2209239399665393</v>
      </c>
      <c r="N276" s="22">
        <v>1.5246709223706745</v>
      </c>
      <c r="O276" s="22">
        <v>9.7425650255474494</v>
      </c>
      <c r="P276" s="22">
        <v>7.6467041903577524</v>
      </c>
      <c r="Q276" s="22">
        <v>-3.3243990951305875</v>
      </c>
      <c r="R276" s="22">
        <v>6.86114725490539</v>
      </c>
      <c r="S276" s="22">
        <v>5.7289552669544292</v>
      </c>
      <c r="T276" s="22">
        <v>16.415992237403714</v>
      </c>
      <c r="U276" s="22">
        <v>6.4322659362120902</v>
      </c>
    </row>
    <row r="277" spans="1:21" hidden="1">
      <c r="A277" s="20">
        <v>43313</v>
      </c>
      <c r="B277" s="22">
        <v>11.81028105415038</v>
      </c>
      <c r="C277" s="22">
        <v>4.7878427682579598</v>
      </c>
      <c r="D277" s="22">
        <v>17.619527135044308</v>
      </c>
      <c r="E277" s="22">
        <v>14.185072856186736</v>
      </c>
      <c r="F277" s="22">
        <v>1.318153825256104</v>
      </c>
      <c r="G277" s="22">
        <v>17.853801775060532</v>
      </c>
      <c r="H277" s="22">
        <v>21.818497118263608</v>
      </c>
      <c r="I277" s="22">
        <v>17.83397134862625</v>
      </c>
      <c r="J277" s="22">
        <v>10.869730748501709</v>
      </c>
      <c r="L277" s="20">
        <v>43313</v>
      </c>
      <c r="M277" s="22">
        <v>10.18769721433199</v>
      </c>
      <c r="N277" s="22">
        <v>1.8720219654299228</v>
      </c>
      <c r="O277" s="22">
        <v>10.20656479250934</v>
      </c>
      <c r="P277" s="22">
        <v>9.935293999412238</v>
      </c>
      <c r="Q277" s="22">
        <v>-2.1781220568550737</v>
      </c>
      <c r="R277" s="22">
        <v>9.2918396939835475</v>
      </c>
      <c r="S277" s="22">
        <v>5.7480548993316773</v>
      </c>
      <c r="T277" s="22">
        <v>14.115117692483921</v>
      </c>
      <c r="U277" s="22">
        <v>7.088872089470911</v>
      </c>
    </row>
    <row r="278" spans="1:21" hidden="1">
      <c r="A278" s="20">
        <v>43344</v>
      </c>
      <c r="B278" s="22">
        <v>9.3360199415187566</v>
      </c>
      <c r="C278" s="22">
        <v>-2.8389569475040446</v>
      </c>
      <c r="D278" s="22">
        <v>8.2492288266679594</v>
      </c>
      <c r="E278" s="22">
        <v>10.647579958626039</v>
      </c>
      <c r="F278" s="22">
        <v>-3.9561393679781105</v>
      </c>
      <c r="G278" s="22">
        <v>12.549804790317708</v>
      </c>
      <c r="H278" s="22">
        <v>8.1509594055581402</v>
      </c>
      <c r="I278" s="22">
        <v>13.787957573371742</v>
      </c>
      <c r="J278" s="22">
        <v>4.7234508191954916</v>
      </c>
      <c r="L278" s="20">
        <v>43344</v>
      </c>
      <c r="M278" s="22">
        <v>10.105254978277983</v>
      </c>
      <c r="N278" s="22">
        <v>1.7832631102811831</v>
      </c>
      <c r="O278" s="22">
        <v>9.2777439969605524</v>
      </c>
      <c r="P278" s="22">
        <v>10.97785213965912</v>
      </c>
      <c r="Q278" s="22">
        <v>-1.7634996432662149</v>
      </c>
      <c r="R278" s="22">
        <v>9.1916088909740523</v>
      </c>
      <c r="S278" s="22">
        <v>4.1885244387328129</v>
      </c>
      <c r="T278" s="22">
        <v>10.450164938977252</v>
      </c>
      <c r="U278" s="22">
        <v>6.7555166711682659</v>
      </c>
    </row>
    <row r="279" spans="1:21" hidden="1">
      <c r="A279" s="20">
        <v>43374</v>
      </c>
      <c r="B279" s="22">
        <v>8.1041718631782658</v>
      </c>
      <c r="C279" s="22">
        <v>0.25938540310119151</v>
      </c>
      <c r="D279" s="22">
        <v>4.4973036782552498</v>
      </c>
      <c r="E279" s="22">
        <v>9.414726809554665</v>
      </c>
      <c r="F279" s="22">
        <v>-5.9286898040811167</v>
      </c>
      <c r="G279" s="22">
        <v>0.90431463674542556</v>
      </c>
      <c r="H279" s="22">
        <v>-6.5004136226412044</v>
      </c>
      <c r="I279" s="22">
        <v>4.1624708618765709</v>
      </c>
      <c r="J279" s="22">
        <v>3.6875669021536197</v>
      </c>
      <c r="L279" s="20">
        <v>43374</v>
      </c>
      <c r="M279" s="22">
        <v>9.8799456049030994</v>
      </c>
      <c r="N279" s="22">
        <v>2.1524711677754453</v>
      </c>
      <c r="O279" s="22">
        <v>8.0487389459990624</v>
      </c>
      <c r="P279" s="22">
        <v>10.897181447022476</v>
      </c>
      <c r="Q279" s="22">
        <v>-2.0000565684548945</v>
      </c>
      <c r="R279" s="22">
        <v>6.9107490243504657</v>
      </c>
      <c r="S279" s="22">
        <v>3.0347274470478851</v>
      </c>
      <c r="T279" s="22">
        <v>6.997185653387092</v>
      </c>
      <c r="U279" s="22">
        <v>6.2905085279947031</v>
      </c>
    </row>
    <row r="280" spans="1:21" hidden="1">
      <c r="A280" s="20">
        <v>43405</v>
      </c>
      <c r="B280" s="22">
        <v>10.042306154931111</v>
      </c>
      <c r="C280" s="22">
        <v>3.1235310085515806</v>
      </c>
      <c r="D280" s="22">
        <v>4.8208529811756478</v>
      </c>
      <c r="E280" s="22">
        <v>7.658874118012875</v>
      </c>
      <c r="F280" s="22">
        <v>-0.19953968486504436</v>
      </c>
      <c r="G280" s="22">
        <v>4.026435973871628</v>
      </c>
      <c r="H280" s="22">
        <v>-3.1743401712868433</v>
      </c>
      <c r="I280" s="22">
        <v>-5.5371441748184367</v>
      </c>
      <c r="J280" s="22">
        <v>5.8533395645838056</v>
      </c>
      <c r="L280" s="20">
        <v>43405</v>
      </c>
      <c r="M280" s="22">
        <v>10.374614550792273</v>
      </c>
      <c r="N280" s="22">
        <v>3.6149539257267946</v>
      </c>
      <c r="O280" s="22">
        <v>7.665323546903906</v>
      </c>
      <c r="P280" s="22">
        <v>10.647833319975788</v>
      </c>
      <c r="Q280" s="22">
        <v>-2.3254226514844021</v>
      </c>
      <c r="R280" s="22">
        <v>4.504659845700786</v>
      </c>
      <c r="S280" s="22">
        <v>3.6496785308849979</v>
      </c>
      <c r="T280" s="22">
        <v>4.6905522042483909</v>
      </c>
      <c r="U280" s="22">
        <v>6.5657691912106628</v>
      </c>
    </row>
    <row r="281" spans="1:21" hidden="1">
      <c r="A281" s="20">
        <v>43435</v>
      </c>
      <c r="B281" s="22">
        <v>11.916133296501769</v>
      </c>
      <c r="C281" s="22">
        <v>7.0001551272570737</v>
      </c>
      <c r="D281" s="22">
        <v>8.1842664507441043</v>
      </c>
      <c r="E281" s="22">
        <v>14.401794972701239</v>
      </c>
      <c r="F281" s="22">
        <v>0.42485590843122623</v>
      </c>
      <c r="G281" s="22">
        <v>3.539767002876701</v>
      </c>
      <c r="H281" s="22">
        <v>1.7341818859627267</v>
      </c>
      <c r="I281" s="22">
        <v>11.207357639410048</v>
      </c>
      <c r="J281" s="22">
        <v>8.4051413127591132</v>
      </c>
      <c r="L281" s="20">
        <v>43435</v>
      </c>
      <c r="M281" s="22">
        <v>11.913809938757879</v>
      </c>
      <c r="N281" s="22">
        <v>6.3749526405237447</v>
      </c>
      <c r="O281" s="22">
        <v>8.5968230833212402</v>
      </c>
      <c r="P281" s="22">
        <v>10.785201462428347</v>
      </c>
      <c r="Q281" s="22">
        <v>-1.9425019540243227</v>
      </c>
      <c r="R281" s="22">
        <v>3.9540030843608065</v>
      </c>
      <c r="S281" s="22">
        <v>7.2555454780369502</v>
      </c>
      <c r="T281" s="22">
        <v>3.2710687673528582</v>
      </c>
      <c r="U281" s="22">
        <v>7.9972128100819617</v>
      </c>
    </row>
    <row r="282" spans="1:21" hidden="1">
      <c r="A282" s="20">
        <v>43466</v>
      </c>
      <c r="B282" s="22">
        <v>12.961567968484417</v>
      </c>
      <c r="C282" s="22">
        <v>9.8838773671826772</v>
      </c>
      <c r="D282" s="22">
        <v>9.8481496098222578</v>
      </c>
      <c r="E282" s="22">
        <v>9.6788500445225338</v>
      </c>
      <c r="F282" s="22">
        <v>-2.3358588918114549</v>
      </c>
      <c r="G282" s="22">
        <v>0.80847003784950289</v>
      </c>
      <c r="H282" s="22">
        <v>19.02957415267241</v>
      </c>
      <c r="I282" s="22">
        <v>-1.5785292305984768</v>
      </c>
      <c r="J282" s="22">
        <v>9.0963159221028889</v>
      </c>
      <c r="L282" s="20">
        <v>43466</v>
      </c>
      <c r="M282" s="22">
        <v>14.590951856219661</v>
      </c>
      <c r="N282" s="22">
        <v>10.027762006980083</v>
      </c>
      <c r="O282" s="22">
        <v>10.780222304224395</v>
      </c>
      <c r="P282" s="22">
        <v>11.616753871442185</v>
      </c>
      <c r="Q282" s="22">
        <v>-0.44155432190264321</v>
      </c>
      <c r="R282" s="22">
        <v>5.8378440079023477</v>
      </c>
      <c r="S282" s="22">
        <v>13.618940028350693</v>
      </c>
      <c r="T282" s="22">
        <v>1.942458028615917</v>
      </c>
      <c r="U282" s="22">
        <v>10.539132552492077</v>
      </c>
    </row>
    <row r="283" spans="1:21" hidden="1">
      <c r="A283" s="20">
        <v>43497</v>
      </c>
      <c r="B283" s="22">
        <v>18.036230624530276</v>
      </c>
      <c r="C283" s="22">
        <v>14.996336428881364</v>
      </c>
      <c r="D283" s="22">
        <v>17.379346902872442</v>
      </c>
      <c r="E283" s="22">
        <v>11.690715082781438</v>
      </c>
      <c r="F283" s="22">
        <v>-0.80051925032317683</v>
      </c>
      <c r="G283" s="22">
        <v>12.490936898716257</v>
      </c>
      <c r="H283" s="22">
        <v>29.16723260154609</v>
      </c>
      <c r="I283" s="22">
        <v>7.6669792728054347</v>
      </c>
      <c r="J283" s="22">
        <v>14.974531866747526</v>
      </c>
      <c r="L283" s="20">
        <v>43497</v>
      </c>
      <c r="M283" s="22">
        <v>18.256126634073524</v>
      </c>
      <c r="N283" s="22">
        <v>13.80132703870882</v>
      </c>
      <c r="O283" s="22">
        <v>13.631554918935635</v>
      </c>
      <c r="P283" s="22">
        <v>13.144468967603814</v>
      </c>
      <c r="Q283" s="22">
        <v>1.9041131677944207</v>
      </c>
      <c r="R283" s="22">
        <v>9.7916192744143444</v>
      </c>
      <c r="S283" s="22">
        <v>21.080204867688153</v>
      </c>
      <c r="T283" s="22">
        <v>0.40703191658850812</v>
      </c>
      <c r="U283" s="22">
        <v>13.737384364709811</v>
      </c>
    </row>
    <row r="284" spans="1:21" hidden="1">
      <c r="A284" s="20">
        <v>43525</v>
      </c>
      <c r="B284" s="22">
        <v>25.510110848713467</v>
      </c>
      <c r="C284" s="22">
        <v>18.663125166354135</v>
      </c>
      <c r="D284" s="22">
        <v>15.788824834310461</v>
      </c>
      <c r="E284" s="22">
        <v>14.974852793099473</v>
      </c>
      <c r="F284" s="22">
        <v>2.8870836559721909</v>
      </c>
      <c r="G284" s="22">
        <v>10.845131494106752</v>
      </c>
      <c r="H284" s="22">
        <v>24.136043545075353</v>
      </c>
      <c r="I284" s="22">
        <v>-1.2402323028489661</v>
      </c>
      <c r="J284" s="22">
        <v>17.847862771870652</v>
      </c>
      <c r="L284" s="20">
        <v>43525</v>
      </c>
      <c r="M284" s="22">
        <v>22.324151522367004</v>
      </c>
      <c r="N284" s="22">
        <v>17.030318073102379</v>
      </c>
      <c r="O284" s="22">
        <v>16.085646562202683</v>
      </c>
      <c r="P284" s="22">
        <v>14.933680353901508</v>
      </c>
      <c r="Q284" s="22">
        <v>4.3539702407126271</v>
      </c>
      <c r="R284" s="22">
        <v>14.779725129672357</v>
      </c>
      <c r="S284" s="22">
        <v>27.310913749934173</v>
      </c>
      <c r="T284" s="22">
        <v>-1.3928728170170501</v>
      </c>
      <c r="U284" s="22">
        <v>16.835438412816515</v>
      </c>
    </row>
    <row r="285" spans="1:21" hidden="1">
      <c r="A285" s="20">
        <v>43556</v>
      </c>
      <c r="B285" s="22">
        <v>25.482302199954262</v>
      </c>
      <c r="C285" s="22">
        <v>19.042101359772204</v>
      </c>
      <c r="D285" s="22">
        <v>19.768781257414886</v>
      </c>
      <c r="E285" s="22">
        <v>20.749514449429029</v>
      </c>
      <c r="F285" s="22">
        <v>10.215038076779308</v>
      </c>
      <c r="G285" s="22">
        <v>29.372186828440704</v>
      </c>
      <c r="H285" s="22">
        <v>30.987672379364426</v>
      </c>
      <c r="I285" s="22">
        <v>-3.2694335854728962</v>
      </c>
      <c r="J285" s="22">
        <v>20.275669279714165</v>
      </c>
      <c r="L285" s="20">
        <v>43556</v>
      </c>
      <c r="M285" s="22">
        <v>26.342209488642695</v>
      </c>
      <c r="N285" s="22">
        <v>19.628436152656946</v>
      </c>
      <c r="O285" s="22">
        <v>17.263796986336686</v>
      </c>
      <c r="P285" s="22">
        <v>16.288437509218184</v>
      </c>
      <c r="Q285" s="22">
        <v>6.2023697121824171</v>
      </c>
      <c r="R285" s="22">
        <v>18.909796398773437</v>
      </c>
      <c r="S285" s="22">
        <v>30.011722297219848</v>
      </c>
      <c r="T285" s="22">
        <v>-3.2530488931098205</v>
      </c>
      <c r="U285" s="22">
        <v>19.320404338651414</v>
      </c>
    </row>
    <row r="286" spans="1:21">
      <c r="A286" s="20">
        <v>43586</v>
      </c>
      <c r="B286" s="22">
        <v>28.254185902503536</v>
      </c>
      <c r="C286" s="22">
        <v>22.732757111257314</v>
      </c>
      <c r="D286" s="22">
        <v>14.400008333779653</v>
      </c>
      <c r="E286" s="22">
        <v>11.105076755992371</v>
      </c>
      <c r="F286" s="22">
        <v>11.5605548042941</v>
      </c>
      <c r="G286" s="22">
        <v>21.651157370185416</v>
      </c>
      <c r="H286" s="22">
        <v>39.301035361641539</v>
      </c>
      <c r="I286" s="22">
        <v>-10.886522626478097</v>
      </c>
      <c r="J286" s="22">
        <v>20.562427035506971</v>
      </c>
      <c r="L286" s="20">
        <v>43586</v>
      </c>
      <c r="M286" s="22">
        <v>30.081710452590158</v>
      </c>
      <c r="N286" s="22">
        <v>21.943267858193252</v>
      </c>
      <c r="O286" s="22">
        <v>17.268087496869057</v>
      </c>
      <c r="P286" s="22">
        <v>16.996627858891642</v>
      </c>
      <c r="Q286" s="22">
        <v>7.3344506061010293</v>
      </c>
      <c r="R286" s="22">
        <v>21.672414262643187</v>
      </c>
      <c r="S286" s="22">
        <v>29.837302458833875</v>
      </c>
      <c r="T286" s="22">
        <v>-4.3798118217303994</v>
      </c>
      <c r="U286" s="22">
        <v>21.228086556635375</v>
      </c>
    </row>
    <row r="287" spans="1:21">
      <c r="A287" s="20">
        <v>43617</v>
      </c>
      <c r="B287" s="22">
        <v>36.459989667853733</v>
      </c>
      <c r="C287" s="22">
        <v>22.722906672852929</v>
      </c>
      <c r="D287" s="22">
        <v>20.268270117428315</v>
      </c>
      <c r="E287" s="22">
        <v>24.801013541816758</v>
      </c>
      <c r="F287" s="22">
        <v>9.1943929738778252</v>
      </c>
      <c r="G287" s="22">
        <v>22.42953825121441</v>
      </c>
      <c r="H287" s="22">
        <v>24.231005603948134</v>
      </c>
      <c r="I287" s="22">
        <v>-1.3262098188677527</v>
      </c>
      <c r="J287" s="22">
        <v>24.292114403689212</v>
      </c>
      <c r="L287" s="20">
        <v>43617</v>
      </c>
      <c r="M287" s="22">
        <v>33.759059758577479</v>
      </c>
      <c r="N287" s="22">
        <v>24.517893573526493</v>
      </c>
      <c r="O287" s="22">
        <v>17.274752809664264</v>
      </c>
      <c r="P287" s="22">
        <v>17.390861447871231</v>
      </c>
      <c r="Q287" s="22">
        <v>8.2252545425479013</v>
      </c>
      <c r="R287" s="22">
        <v>23.488090069185901</v>
      </c>
      <c r="S287" s="22">
        <v>29.503932572385224</v>
      </c>
      <c r="T287" s="22">
        <v>-3.6774017624950659</v>
      </c>
      <c r="U287" s="22">
        <v>23.163926953662539</v>
      </c>
    </row>
    <row r="288" spans="1:21">
      <c r="A288" s="20">
        <v>43647</v>
      </c>
      <c r="B288" s="22">
        <v>37.991962156841851</v>
      </c>
      <c r="C288" s="22">
        <v>27.184756553481563</v>
      </c>
      <c r="D288" s="22">
        <v>18.465471016511657</v>
      </c>
      <c r="E288" s="22">
        <v>17.167802281753268</v>
      </c>
      <c r="F288" s="22">
        <v>5.9784743724784732</v>
      </c>
      <c r="G288" s="22">
        <v>25.29494732282032</v>
      </c>
      <c r="H288" s="22">
        <v>28.068222038316037</v>
      </c>
      <c r="I288" s="22">
        <v>-0.68930199792150404</v>
      </c>
      <c r="J288" s="22">
        <v>25.261884669910373</v>
      </c>
      <c r="L288" s="20">
        <v>43647</v>
      </c>
      <c r="M288" s="22">
        <v>37.856055473083387</v>
      </c>
      <c r="N288" s="22">
        <v>27.981162703667323</v>
      </c>
      <c r="O288" s="22">
        <v>18.455852634381671</v>
      </c>
      <c r="P288" s="22">
        <v>18.25870595179677</v>
      </c>
      <c r="Q288" s="22">
        <v>9.5895476502541896</v>
      </c>
      <c r="R288" s="22">
        <v>24.892669217048308</v>
      </c>
      <c r="S288" s="22">
        <v>31.23117858417092</v>
      </c>
      <c r="T288" s="22">
        <v>-0.61038302570777603</v>
      </c>
      <c r="U288" s="22">
        <v>25.865678809502583</v>
      </c>
    </row>
    <row r="289" spans="1:21">
      <c r="A289" s="20">
        <v>43678</v>
      </c>
      <c r="B289" s="22">
        <v>36.919330829967464</v>
      </c>
      <c r="C289" s="22">
        <v>29.506101249191374</v>
      </c>
      <c r="D289" s="22">
        <v>14.50492691420952</v>
      </c>
      <c r="E289" s="22">
        <v>14.232403872420292</v>
      </c>
      <c r="F289" s="22">
        <v>5.1083423951710358</v>
      </c>
      <c r="G289" s="22">
        <v>20.724191369118557</v>
      </c>
      <c r="H289" s="22">
        <v>23.469695160035101</v>
      </c>
      <c r="I289" s="22">
        <v>1.8587499249980795</v>
      </c>
      <c r="J289" s="22">
        <v>24.324810557461035</v>
      </c>
      <c r="L289" s="20">
        <v>43678</v>
      </c>
      <c r="M289" s="22">
        <v>42.433146124342016</v>
      </c>
      <c r="N289" s="22">
        <v>32.057614011254998</v>
      </c>
      <c r="O289" s="22">
        <v>21.070575055497017</v>
      </c>
      <c r="P289" s="22">
        <v>20.01148353644831</v>
      </c>
      <c r="Q289" s="22">
        <v>11.901114069934991</v>
      </c>
      <c r="R289" s="22">
        <v>26.836861452104159</v>
      </c>
      <c r="S289" s="22">
        <v>34.910026417335132</v>
      </c>
      <c r="T289" s="22">
        <v>4.2194869300281397</v>
      </c>
      <c r="U289" s="22">
        <v>29.430499167203834</v>
      </c>
    </row>
    <row r="290" spans="1:21">
      <c r="A290" s="20">
        <v>43709</v>
      </c>
      <c r="B290" s="22">
        <v>46.637987340236208</v>
      </c>
      <c r="C290" s="22">
        <v>36.057114241039272</v>
      </c>
      <c r="D290" s="22">
        <v>20.92758143714191</v>
      </c>
      <c r="E290" s="22">
        <v>20.194207269344361</v>
      </c>
      <c r="F290" s="22">
        <v>14.311567723207247</v>
      </c>
      <c r="G290" s="22">
        <v>26.047958486610639</v>
      </c>
      <c r="H290" s="22">
        <v>36.965065327935122</v>
      </c>
      <c r="I290" s="22">
        <v>9.1946651516650064</v>
      </c>
      <c r="J290" s="22">
        <v>32.185874935052198</v>
      </c>
      <c r="L290" s="20">
        <v>43709</v>
      </c>
      <c r="M290" s="22">
        <v>45.977717920982116</v>
      </c>
      <c r="N290" s="22">
        <v>34.672304405330294</v>
      </c>
      <c r="O290" s="22">
        <v>23.628344854976618</v>
      </c>
      <c r="P290" s="22">
        <v>21.284129215352564</v>
      </c>
      <c r="Q290" s="22">
        <v>14.243609092290427</v>
      </c>
      <c r="R290" s="22">
        <v>28.980061086304971</v>
      </c>
      <c r="S290" s="22">
        <v>37.710981343341189</v>
      </c>
      <c r="T290" s="22">
        <v>9.2333306766856538</v>
      </c>
      <c r="U290" s="22">
        <v>32.30229599068582</v>
      </c>
    </row>
    <row r="291" spans="1:21">
      <c r="A291" s="20">
        <v>43739</v>
      </c>
      <c r="B291" s="22">
        <v>49.390081116072622</v>
      </c>
      <c r="C291" s="22">
        <v>38.320793419397859</v>
      </c>
      <c r="D291" s="22">
        <v>27.985676830558745</v>
      </c>
      <c r="E291" s="22">
        <v>24.242798897492605</v>
      </c>
      <c r="F291" s="22">
        <v>20.714073798735868</v>
      </c>
      <c r="G291" s="22">
        <v>41.612429147904749</v>
      </c>
      <c r="H291" s="22">
        <v>51.228437206723953</v>
      </c>
      <c r="I291" s="22">
        <v>14.720230649850791</v>
      </c>
      <c r="J291" s="22">
        <v>36.581902357055981</v>
      </c>
      <c r="L291" s="20">
        <v>43739</v>
      </c>
      <c r="M291" s="22">
        <v>45.935387339775644</v>
      </c>
      <c r="N291" s="22">
        <v>33.192061758159298</v>
      </c>
      <c r="O291" s="22">
        <v>24.346959495691706</v>
      </c>
      <c r="P291" s="22">
        <v>21.711571457818835</v>
      </c>
      <c r="Q291" s="22">
        <v>15.573533974792667</v>
      </c>
      <c r="R291" s="22">
        <v>31.422555840167263</v>
      </c>
      <c r="S291" s="22">
        <v>37.378297107871163</v>
      </c>
      <c r="T291" s="22">
        <v>12.511487287613448</v>
      </c>
      <c r="U291" s="22">
        <v>32.505894443528746</v>
      </c>
    </row>
    <row r="292" spans="1:21">
      <c r="A292" s="20">
        <v>43770</v>
      </c>
      <c r="B292" s="22">
        <v>56.925132572003633</v>
      </c>
      <c r="C292" s="22">
        <v>45.10472927950164</v>
      </c>
      <c r="D292" s="22">
        <v>39.744784339770121</v>
      </c>
      <c r="E292" s="22">
        <v>32.831450590319832</v>
      </c>
      <c r="F292" s="22">
        <v>25.832204791873025</v>
      </c>
      <c r="G292" s="22">
        <v>32.818654286415153</v>
      </c>
      <c r="H292" s="22">
        <v>49.765619100198933</v>
      </c>
      <c r="I292" s="22">
        <v>27.107920781176517</v>
      </c>
      <c r="J292" s="22">
        <v>44.515705280434219</v>
      </c>
      <c r="L292" s="20">
        <v>43770</v>
      </c>
      <c r="M292" s="22">
        <v>44.788633583700005</v>
      </c>
      <c r="N292" s="22">
        <v>31.823569025639898</v>
      </c>
      <c r="O292" s="22">
        <v>24.684596651989693</v>
      </c>
      <c r="P292" s="22">
        <v>23.550916805797101</v>
      </c>
      <c r="Q292" s="22">
        <v>16.632895469180013</v>
      </c>
      <c r="R292" s="22">
        <v>34.150269832338012</v>
      </c>
      <c r="S292" s="22">
        <v>33.972012398886221</v>
      </c>
      <c r="T292" s="22">
        <v>14.671492618507258</v>
      </c>
      <c r="U292" s="22">
        <v>32.305260506436326</v>
      </c>
    </row>
    <row r="293" spans="1:21">
      <c r="A293" s="20">
        <v>43800</v>
      </c>
      <c r="B293" s="22">
        <v>52.424521236772932</v>
      </c>
      <c r="C293" s="22">
        <v>38.11321847501415</v>
      </c>
      <c r="D293" s="22">
        <v>26.07964716001598</v>
      </c>
      <c r="E293" s="22">
        <v>31.172593273071698</v>
      </c>
      <c r="F293" s="22">
        <v>19.616673934281366</v>
      </c>
      <c r="G293" s="22">
        <v>33.848982337685442</v>
      </c>
      <c r="H293" s="22">
        <v>29.464661191000943</v>
      </c>
      <c r="I293" s="22">
        <v>17.123079707191138</v>
      </c>
      <c r="J293" s="22">
        <v>36.836591480719477</v>
      </c>
      <c r="L293" s="20">
        <v>43800</v>
      </c>
      <c r="M293" s="22">
        <v>46.832834909303585</v>
      </c>
      <c r="N293" s="22">
        <v>35.394013275733442</v>
      </c>
      <c r="O293" s="22">
        <v>25.952325759902536</v>
      </c>
      <c r="P293" s="22">
        <v>28.086343288075341</v>
      </c>
      <c r="Q293" s="22">
        <v>17.887691578413595</v>
      </c>
      <c r="R293" s="22">
        <v>35.902930330165788</v>
      </c>
      <c r="S293" s="22">
        <v>28.302158532448431</v>
      </c>
      <c r="T293" s="22">
        <v>17.428490613366932</v>
      </c>
      <c r="U293" s="22">
        <v>34.469174531939075</v>
      </c>
    </row>
    <row r="294" spans="1:21">
      <c r="A294" s="20">
        <v>43831</v>
      </c>
      <c r="B294" s="22">
        <v>39.684794761284166</v>
      </c>
      <c r="C294" s="22">
        <v>25.341174118982622</v>
      </c>
      <c r="D294" s="22">
        <v>16.962338491257526</v>
      </c>
      <c r="E294" s="22">
        <v>19.396473292820019</v>
      </c>
      <c r="F294" s="22">
        <v>9.0093226426128723</v>
      </c>
      <c r="G294" s="22">
        <v>36.340662502332606</v>
      </c>
      <c r="H294" s="22">
        <v>6.9779786718261931</v>
      </c>
      <c r="I294" s="22">
        <v>12.59105816912745</v>
      </c>
      <c r="J294" s="22">
        <v>25.902150023713673</v>
      </c>
      <c r="L294" s="20">
        <v>43831</v>
      </c>
      <c r="M294" s="22">
        <v>53.961425344419979</v>
      </c>
      <c r="N294" s="22">
        <v>45.723708821040418</v>
      </c>
      <c r="O294" s="22">
        <v>28.64558890530202</v>
      </c>
      <c r="P294" s="22">
        <v>34.590565932625537</v>
      </c>
      <c r="Q294" s="22">
        <v>19.561144187395612</v>
      </c>
      <c r="R294" s="22">
        <v>35.786189595164274</v>
      </c>
      <c r="S294" s="22">
        <v>22.08431077908331</v>
      </c>
      <c r="T294" s="22">
        <v>21.907364506347363</v>
      </c>
      <c r="U294" s="22">
        <v>40.103314792358645</v>
      </c>
    </row>
    <row r="295" spans="1:21">
      <c r="A295" s="20">
        <v>43862</v>
      </c>
      <c r="B295" s="22">
        <v>34.634281065358806</v>
      </c>
      <c r="C295" s="22">
        <v>26.708862488575093</v>
      </c>
      <c r="D295" s="22">
        <v>11.904573893894124</v>
      </c>
      <c r="E295" s="22">
        <v>14.521892674622094</v>
      </c>
      <c r="F295" s="22">
        <v>4.0430385809536347</v>
      </c>
      <c r="G295" s="22">
        <v>21.831397404604672</v>
      </c>
      <c r="H295" s="22">
        <v>5.6027198300063361</v>
      </c>
      <c r="I295" s="22">
        <v>10.864811141570669</v>
      </c>
      <c r="J295" s="22">
        <v>22.544378961860318</v>
      </c>
      <c r="L295" s="20">
        <v>43862</v>
      </c>
      <c r="M295" s="22">
        <v>65.466951682517674</v>
      </c>
      <c r="N295" s="22">
        <v>61.865264246217919</v>
      </c>
      <c r="O295" s="22">
        <v>32.503616008857023</v>
      </c>
      <c r="P295" s="22">
        <v>41.299994408473879</v>
      </c>
      <c r="Q295" s="22">
        <v>21.833535819102906</v>
      </c>
      <c r="R295" s="22">
        <v>33.20822865121275</v>
      </c>
      <c r="S295" s="22">
        <v>17.465989341116867</v>
      </c>
      <c r="T295" s="22">
        <v>28.225921432903164</v>
      </c>
      <c r="U295" s="22">
        <v>48.688723904920892</v>
      </c>
    </row>
    <row r="296" spans="1:21">
      <c r="A296" s="20">
        <v>43891</v>
      </c>
      <c r="B296" s="22">
        <v>68.04352008880457</v>
      </c>
      <c r="C296" s="22">
        <v>74.958913516165808</v>
      </c>
      <c r="D296" s="22">
        <v>43.647783969736082</v>
      </c>
      <c r="E296" s="22">
        <v>74.742157157482495</v>
      </c>
      <c r="F296" s="22">
        <v>35.480011869117646</v>
      </c>
      <c r="G296" s="22">
        <v>52.026654467240661</v>
      </c>
      <c r="H296" s="22">
        <v>25.628115057171058</v>
      </c>
      <c r="I296" s="22">
        <v>41.800087649404219</v>
      </c>
      <c r="J296" s="22">
        <v>59.738744024378377</v>
      </c>
      <c r="L296" s="20">
        <v>43891</v>
      </c>
      <c r="M296" s="22">
        <v>77.693861183834258</v>
      </c>
      <c r="N296" s="22">
        <v>79.144151891355818</v>
      </c>
      <c r="O296" s="22">
        <v>36.544315359334036</v>
      </c>
      <c r="P296" s="22">
        <v>46.520714356838312</v>
      </c>
      <c r="Q296" s="22">
        <v>24.290847135576882</v>
      </c>
      <c r="R296" s="22">
        <v>28.476818367086679</v>
      </c>
      <c r="S296" s="22">
        <v>15.063431421246975</v>
      </c>
      <c r="T296" s="22">
        <v>35.3439285567664</v>
      </c>
      <c r="U296" s="22">
        <v>57.685796378597189</v>
      </c>
    </row>
    <row r="297" spans="1:21">
      <c r="A297" s="20">
        <v>43922</v>
      </c>
      <c r="B297" s="22">
        <v>143.24972358379813</v>
      </c>
      <c r="C297" s="22">
        <v>169.11629785171669</v>
      </c>
      <c r="D297" s="22">
        <v>73.82631321383451</v>
      </c>
      <c r="E297" s="22">
        <v>76.0604129060888</v>
      </c>
      <c r="F297" s="22">
        <v>49.910890574206093</v>
      </c>
      <c r="G297" s="22">
        <v>20.24888742178841</v>
      </c>
      <c r="H297" s="22">
        <v>25.542479758696032</v>
      </c>
      <c r="I297" s="22">
        <v>63.555454356227472</v>
      </c>
      <c r="J297" s="22">
        <v>110.96375045476691</v>
      </c>
      <c r="L297" s="20">
        <v>43922</v>
      </c>
      <c r="M297" s="22">
        <v>88.506152068311906</v>
      </c>
      <c r="N297" s="22">
        <v>94.668661513887002</v>
      </c>
      <c r="O297" s="22">
        <v>40.232909428487886</v>
      </c>
      <c r="P297" s="22">
        <v>49.906513564318658</v>
      </c>
      <c r="Q297" s="22">
        <v>26.376276159377994</v>
      </c>
      <c r="R297" s="22">
        <v>22.443311256995898</v>
      </c>
      <c r="S297" s="22">
        <v>14.41562395065074</v>
      </c>
      <c r="T297" s="22">
        <v>42.528616430540808</v>
      </c>
      <c r="U297" s="22">
        <v>65.616979817068568</v>
      </c>
    </row>
    <row r="298" spans="1:21">
      <c r="A298" s="20">
        <v>43952</v>
      </c>
      <c r="B298" s="22">
        <v>93.988767791439329</v>
      </c>
      <c r="C298" s="22">
        <v>86.255518253594346</v>
      </c>
      <c r="D298" s="22">
        <v>26.276334687335009</v>
      </c>
      <c r="E298" s="22">
        <v>32.661196914432708</v>
      </c>
      <c r="F298" s="22">
        <v>14.052622485722893</v>
      </c>
      <c r="G298" s="22">
        <v>6.6415419594923861</v>
      </c>
      <c r="H298" s="22">
        <v>5.8066222624751305</v>
      </c>
      <c r="I298" s="22">
        <v>47.382550922128985</v>
      </c>
      <c r="J298" s="22">
        <v>58.551833830475744</v>
      </c>
      <c r="L298" s="20">
        <v>43952</v>
      </c>
      <c r="M298" s="22">
        <v>96.145050241905011</v>
      </c>
      <c r="N298" s="22">
        <v>106.17274187307152</v>
      </c>
      <c r="O298" s="22">
        <v>42.871366327495537</v>
      </c>
      <c r="P298" s="22">
        <v>51.215051457354207</v>
      </c>
      <c r="Q298" s="22">
        <v>27.380302297456311</v>
      </c>
      <c r="R298" s="22">
        <v>15.860537836620352</v>
      </c>
      <c r="S298" s="22">
        <v>14.356083866120997</v>
      </c>
      <c r="T298" s="22">
        <v>48.339322171965108</v>
      </c>
      <c r="U298" s="22">
        <v>71.207078527446441</v>
      </c>
    </row>
    <row r="299" spans="1:21">
      <c r="A299" s="20"/>
      <c r="L299" s="20"/>
    </row>
    <row r="300" spans="1:21">
      <c r="A300" s="17" t="s">
        <v>53</v>
      </c>
      <c r="L300" s="20"/>
    </row>
    <row r="301" spans="1:21">
      <c r="A301" s="20"/>
      <c r="L301" s="20"/>
    </row>
    <row r="302" spans="1:21">
      <c r="A302" s="20"/>
      <c r="L302" s="20"/>
    </row>
    <row r="303" spans="1:21">
      <c r="A303" s="20"/>
      <c r="L303" s="20"/>
    </row>
    <row r="304" spans="1:21">
      <c r="A304" s="20"/>
      <c r="L304" s="20"/>
    </row>
    <row r="305" spans="1:12">
      <c r="A305" s="20"/>
      <c r="L305" s="20"/>
    </row>
    <row r="306" spans="1:12">
      <c r="A306" s="20"/>
      <c r="L306" s="20"/>
    </row>
    <row r="307" spans="1:12">
      <c r="A307" s="20"/>
      <c r="L307" s="20"/>
    </row>
    <row r="308" spans="1:12">
      <c r="A308" s="20"/>
      <c r="L308" s="20"/>
    </row>
    <row r="309" spans="1:12">
      <c r="A309" s="20"/>
      <c r="L309" s="20"/>
    </row>
    <row r="310" spans="1:12">
      <c r="A310" s="20"/>
      <c r="L310" s="20"/>
    </row>
    <row r="311" spans="1:12">
      <c r="A311" s="20"/>
      <c r="L311" s="20"/>
    </row>
    <row r="312" spans="1:12">
      <c r="A312" s="20"/>
      <c r="L312" s="20"/>
    </row>
    <row r="313" spans="1:12">
      <c r="A313" s="20"/>
      <c r="L313" s="20"/>
    </row>
    <row r="314" spans="1:12">
      <c r="A314" s="20"/>
      <c r="L314" s="20"/>
    </row>
    <row r="315" spans="1:12">
      <c r="A315" s="20"/>
      <c r="L315" s="20"/>
    </row>
    <row r="316" spans="1:12">
      <c r="A316" s="20"/>
      <c r="L316" s="20"/>
    </row>
    <row r="317" spans="1:12">
      <c r="A317" s="20"/>
      <c r="L317" s="20"/>
    </row>
    <row r="318" spans="1:12">
      <c r="A318" s="20"/>
      <c r="L318" s="20"/>
    </row>
    <row r="319" spans="1:12">
      <c r="A319" s="20"/>
      <c r="L319" s="20"/>
    </row>
    <row r="320" spans="1:12">
      <c r="A320" s="20"/>
      <c r="L320" s="20"/>
    </row>
    <row r="321" spans="1:12">
      <c r="A321" s="20"/>
      <c r="L321" s="20"/>
    </row>
    <row r="322" spans="1:12">
      <c r="A322" s="20"/>
      <c r="L322" s="20"/>
    </row>
    <row r="323" spans="1:12">
      <c r="A323" s="20"/>
      <c r="L323" s="20"/>
    </row>
    <row r="324" spans="1:12">
      <c r="A324" s="20"/>
      <c r="L324" s="20"/>
    </row>
    <row r="325" spans="1:12">
      <c r="A325" s="20"/>
      <c r="L325" s="20"/>
    </row>
    <row r="326" spans="1:12">
      <c r="A326" s="20"/>
      <c r="L326" s="20"/>
    </row>
    <row r="327" spans="1:12">
      <c r="A327" s="20"/>
      <c r="L327" s="20"/>
    </row>
    <row r="328" spans="1:12">
      <c r="A328" s="20"/>
      <c r="L328" s="20"/>
    </row>
    <row r="329" spans="1:12">
      <c r="A329" s="20"/>
      <c r="L329" s="20"/>
    </row>
    <row r="330" spans="1:12">
      <c r="A330" s="20"/>
      <c r="L330" s="20"/>
    </row>
    <row r="331" spans="1:12">
      <c r="A331" s="20"/>
      <c r="L331" s="20"/>
    </row>
    <row r="332" spans="1:12">
      <c r="A332" s="20"/>
      <c r="L332" s="20"/>
    </row>
    <row r="333" spans="1:12">
      <c r="A333" s="20"/>
      <c r="L333" s="20"/>
    </row>
    <row r="334" spans="1:12">
      <c r="A334" s="20"/>
      <c r="L334" s="20"/>
    </row>
    <row r="335" spans="1:12">
      <c r="A335" s="20"/>
      <c r="L335" s="20"/>
    </row>
    <row r="336" spans="1:12">
      <c r="A336" s="20"/>
      <c r="L336" s="20"/>
    </row>
    <row r="337" spans="1:12">
      <c r="A337" s="20"/>
      <c r="L337" s="20"/>
    </row>
    <row r="338" spans="1:12">
      <c r="A338" s="20"/>
      <c r="L338" s="20"/>
    </row>
    <row r="339" spans="1:12">
      <c r="A339" s="20"/>
      <c r="L339" s="20"/>
    </row>
    <row r="340" spans="1:12">
      <c r="A340" s="20"/>
      <c r="L340" s="20"/>
    </row>
    <row r="341" spans="1:12">
      <c r="A341" s="20"/>
      <c r="L341" s="20"/>
    </row>
    <row r="342" spans="1:12">
      <c r="A342" s="20"/>
      <c r="L342" s="20"/>
    </row>
    <row r="343" spans="1:12">
      <c r="A343" s="20"/>
      <c r="L343" s="20"/>
    </row>
    <row r="344" spans="1:12">
      <c r="A344" s="20"/>
      <c r="L344" s="20"/>
    </row>
    <row r="345" spans="1:12">
      <c r="A345" s="20"/>
      <c r="L345" s="20"/>
    </row>
    <row r="346" spans="1:12">
      <c r="A346" s="20"/>
      <c r="L346" s="20"/>
    </row>
    <row r="347" spans="1:12">
      <c r="A347" s="20"/>
      <c r="L347" s="20"/>
    </row>
    <row r="348" spans="1:12">
      <c r="A348" s="20"/>
      <c r="L348" s="20"/>
    </row>
    <row r="349" spans="1:12">
      <c r="A349" s="20"/>
      <c r="L349" s="20"/>
    </row>
    <row r="350" spans="1:12">
      <c r="A350" s="20"/>
      <c r="L350" s="20"/>
    </row>
    <row r="351" spans="1:12">
      <c r="A351" s="20"/>
      <c r="L351" s="20"/>
    </row>
    <row r="352" spans="1:12">
      <c r="A352" s="20"/>
      <c r="L352" s="20"/>
    </row>
    <row r="353" spans="1:12">
      <c r="A353" s="20"/>
      <c r="L353" s="20"/>
    </row>
    <row r="354" spans="1:12">
      <c r="A354" s="20"/>
      <c r="L354" s="20"/>
    </row>
    <row r="355" spans="1:12">
      <c r="A355" s="20"/>
      <c r="L355" s="20"/>
    </row>
    <row r="356" spans="1:12">
      <c r="A356" s="20"/>
      <c r="L356" s="20"/>
    </row>
    <row r="357" spans="1:12">
      <c r="A357" s="20"/>
      <c r="L357" s="20"/>
    </row>
    <row r="358" spans="1:12">
      <c r="A358" s="20"/>
      <c r="L358" s="20"/>
    </row>
    <row r="359" spans="1:12">
      <c r="A359" s="20"/>
      <c r="L359" s="20"/>
    </row>
    <row r="360" spans="1:12">
      <c r="A360" s="20"/>
      <c r="L360" s="20"/>
    </row>
    <row r="361" spans="1:12">
      <c r="A361" s="20"/>
      <c r="L361" s="20"/>
    </row>
    <row r="362" spans="1:12">
      <c r="A362" s="20"/>
      <c r="L362" s="20"/>
    </row>
    <row r="363" spans="1:12">
      <c r="A363" s="20"/>
      <c r="L363" s="20"/>
    </row>
    <row r="364" spans="1:12">
      <c r="A364" s="20"/>
      <c r="L364" s="20"/>
    </row>
    <row r="365" spans="1:12">
      <c r="A365" s="20"/>
      <c r="L365" s="20"/>
    </row>
    <row r="366" spans="1:12">
      <c r="A366" s="20"/>
      <c r="L366" s="20"/>
    </row>
    <row r="367" spans="1:12">
      <c r="A367" s="20"/>
      <c r="L367" s="20"/>
    </row>
    <row r="368" spans="1:12">
      <c r="A368" s="20"/>
      <c r="L368" s="20"/>
    </row>
    <row r="369" spans="1:12">
      <c r="A369" s="20"/>
      <c r="L369" s="20"/>
    </row>
    <row r="370" spans="1:12">
      <c r="A370" s="20"/>
      <c r="L370" s="20"/>
    </row>
    <row r="371" spans="1:12">
      <c r="A371" s="20"/>
      <c r="L371" s="20"/>
    </row>
    <row r="372" spans="1:12">
      <c r="A372" s="20"/>
      <c r="L372" s="20"/>
    </row>
    <row r="373" spans="1:12">
      <c r="A373" s="20"/>
      <c r="L373" s="20"/>
    </row>
    <row r="374" spans="1:12">
      <c r="A374" s="20"/>
      <c r="L374" s="20"/>
    </row>
    <row r="375" spans="1:12">
      <c r="A375" s="20"/>
      <c r="L375" s="20"/>
    </row>
    <row r="376" spans="1:12">
      <c r="A376" s="20"/>
      <c r="L376" s="20"/>
    </row>
    <row r="377" spans="1:12">
      <c r="A377" s="20"/>
      <c r="L377" s="20"/>
    </row>
    <row r="378" spans="1:12">
      <c r="A378" s="20"/>
      <c r="L378" s="20"/>
    </row>
    <row r="379" spans="1:12">
      <c r="A379" s="20"/>
      <c r="L379" s="20"/>
    </row>
    <row r="380" spans="1:12">
      <c r="A380" s="20"/>
      <c r="L380" s="20"/>
    </row>
    <row r="381" spans="1:12">
      <c r="A381" s="20"/>
      <c r="L381" s="20"/>
    </row>
    <row r="382" spans="1:12">
      <c r="A382" s="20"/>
      <c r="L382" s="20"/>
    </row>
    <row r="383" spans="1:12">
      <c r="A383" s="20"/>
      <c r="L383" s="20"/>
    </row>
    <row r="384" spans="1:12">
      <c r="A384" s="20"/>
      <c r="L384" s="20"/>
    </row>
    <row r="385" spans="1:12">
      <c r="A385" s="20"/>
      <c r="L385" s="20"/>
    </row>
    <row r="386" spans="1:12">
      <c r="A386" s="20"/>
    </row>
    <row r="387" spans="1:12">
      <c r="A387" s="20"/>
    </row>
    <row r="388" spans="1:12">
      <c r="A388" s="2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218"/>
  <sheetViews>
    <sheetView workbookViewId="0">
      <pane xSplit="1" ySplit="1" topLeftCell="B200" activePane="bottomRight" state="frozen"/>
      <selection pane="topRight" activeCell="B1" sqref="B1"/>
      <selection pane="bottomLeft" activeCell="A2" sqref="A2"/>
      <selection pane="bottomRight" activeCell="O213" sqref="O213"/>
    </sheetView>
  </sheetViews>
  <sheetFormatPr defaultRowHeight="15"/>
  <cols>
    <col min="2" max="2" width="25.85546875" bestFit="1" customWidth="1"/>
    <col min="3" max="3" width="19.28515625" bestFit="1" customWidth="1"/>
    <col min="4" max="4" width="20.140625" bestFit="1" customWidth="1"/>
    <col min="5" max="5" width="18.28515625" bestFit="1" customWidth="1"/>
    <col min="6" max="6" width="19.42578125" bestFit="1" customWidth="1"/>
    <col min="7" max="7" width="18.140625" bestFit="1" customWidth="1"/>
    <col min="8" max="8" width="19.140625" bestFit="1" customWidth="1"/>
    <col min="9" max="9" width="18.85546875" bestFit="1" customWidth="1"/>
    <col min="10" max="10" width="19" bestFit="1" customWidth="1"/>
    <col min="11" max="11" width="2.140625" style="2" customWidth="1"/>
  </cols>
  <sheetData>
    <row r="1" spans="1:10">
      <c r="A1" t="s">
        <v>8</v>
      </c>
      <c r="B1" t="s">
        <v>23</v>
      </c>
      <c r="C1" t="s">
        <v>0</v>
      </c>
      <c r="D1" t="s">
        <v>1</v>
      </c>
      <c r="E1" t="s">
        <v>2</v>
      </c>
      <c r="F1" t="s">
        <v>3</v>
      </c>
      <c r="G1" t="s">
        <v>4</v>
      </c>
      <c r="H1" t="s">
        <v>5</v>
      </c>
      <c r="I1" t="s">
        <v>6</v>
      </c>
      <c r="J1" t="s">
        <v>7</v>
      </c>
    </row>
    <row r="2" spans="1:10">
      <c r="A2" s="1">
        <v>37073</v>
      </c>
      <c r="B2">
        <v>39629.256225999998</v>
      </c>
      <c r="C2">
        <v>854.62791000000004</v>
      </c>
      <c r="D2">
        <v>20953.717496000001</v>
      </c>
      <c r="E2">
        <v>125.965519</v>
      </c>
      <c r="F2">
        <v>4034.827683</v>
      </c>
      <c r="G2">
        <v>1177.6793439999999</v>
      </c>
      <c r="H2">
        <v>74.017201999999997</v>
      </c>
      <c r="I2">
        <v>9601.1100690000003</v>
      </c>
      <c r="J2">
        <v>2292.8072080000002</v>
      </c>
    </row>
    <row r="3" spans="1:10">
      <c r="A3" s="1">
        <v>37104</v>
      </c>
      <c r="B3">
        <v>44504.190912999999</v>
      </c>
      <c r="C3">
        <v>1053.710468</v>
      </c>
      <c r="D3">
        <v>23414.460493999999</v>
      </c>
      <c r="E3">
        <v>164.90241599999999</v>
      </c>
      <c r="F3">
        <v>4495.6604820000002</v>
      </c>
      <c r="G3">
        <v>1242.3916959999999</v>
      </c>
      <c r="H3">
        <v>94.549695</v>
      </c>
      <c r="I3">
        <v>10963.295043</v>
      </c>
      <c r="J3">
        <v>2447.461918</v>
      </c>
    </row>
    <row r="4" spans="1:10">
      <c r="A4" s="1">
        <v>37135</v>
      </c>
      <c r="B4">
        <v>38567.390039999998</v>
      </c>
      <c r="C4">
        <v>826.03247999999996</v>
      </c>
      <c r="D4">
        <v>21316.508081</v>
      </c>
      <c r="E4">
        <v>126.33976199999999</v>
      </c>
      <c r="F4">
        <v>3714.173605</v>
      </c>
      <c r="G4">
        <v>1016.20194</v>
      </c>
      <c r="H4">
        <v>48.784264999999998</v>
      </c>
      <c r="I4">
        <v>9561.1766680000001</v>
      </c>
      <c r="J4">
        <v>2022.682397</v>
      </c>
    </row>
    <row r="5" spans="1:10">
      <c r="A5" s="1">
        <v>37165</v>
      </c>
      <c r="B5">
        <v>34322.116926000002</v>
      </c>
      <c r="C5">
        <v>881.50971900000002</v>
      </c>
      <c r="D5">
        <v>19630.918717</v>
      </c>
      <c r="E5">
        <v>86.154118999999994</v>
      </c>
      <c r="F5">
        <v>2925.457519</v>
      </c>
      <c r="G5">
        <v>973.76323500000001</v>
      </c>
      <c r="H5">
        <v>66.186183999999997</v>
      </c>
      <c r="I5">
        <v>8403.8973069999993</v>
      </c>
      <c r="J5">
        <v>2131.1122500000001</v>
      </c>
    </row>
    <row r="6" spans="1:10">
      <c r="A6" s="1">
        <v>37196</v>
      </c>
      <c r="B6">
        <v>40394.557448</v>
      </c>
      <c r="C6">
        <v>890.99978699999997</v>
      </c>
      <c r="D6">
        <v>22473.674878999998</v>
      </c>
      <c r="E6">
        <v>106.538062</v>
      </c>
      <c r="F6">
        <v>4469.5087649999996</v>
      </c>
      <c r="G6">
        <v>1348.689578</v>
      </c>
      <c r="H6">
        <v>87.780389</v>
      </c>
      <c r="I6">
        <v>9146.5685460000004</v>
      </c>
      <c r="J6">
        <v>2230.0516630000002</v>
      </c>
    </row>
    <row r="7" spans="1:10">
      <c r="A7" s="1">
        <v>37226</v>
      </c>
      <c r="B7">
        <v>31998.62455</v>
      </c>
      <c r="C7">
        <v>629.83177799999999</v>
      </c>
      <c r="D7">
        <v>16216.078318</v>
      </c>
      <c r="E7">
        <v>102.99757099999999</v>
      </c>
      <c r="F7">
        <v>3428.7523569999998</v>
      </c>
      <c r="G7">
        <v>1068.5435230000001</v>
      </c>
      <c r="H7">
        <v>59.959031000000003</v>
      </c>
      <c r="I7">
        <v>8088.4396310000002</v>
      </c>
      <c r="J7">
        <v>2442.3342029999999</v>
      </c>
    </row>
    <row r="8" spans="1:10">
      <c r="A8" s="1">
        <v>37257</v>
      </c>
      <c r="B8">
        <v>30864.565999999999</v>
      </c>
      <c r="C8">
        <v>884.57306000000005</v>
      </c>
      <c r="D8">
        <v>15449.157019</v>
      </c>
      <c r="E8">
        <v>112.784116</v>
      </c>
      <c r="F8">
        <v>3559.2795329999999</v>
      </c>
      <c r="G8">
        <v>1190.212982</v>
      </c>
      <c r="H8">
        <v>73.004251999999994</v>
      </c>
      <c r="I8">
        <v>8074.7982890000003</v>
      </c>
      <c r="J8">
        <v>1884.7822470000001</v>
      </c>
    </row>
    <row r="9" spans="1:10">
      <c r="A9" s="1">
        <v>37288</v>
      </c>
      <c r="B9">
        <v>34846.020787000001</v>
      </c>
      <c r="C9">
        <v>880.83232899999996</v>
      </c>
      <c r="D9">
        <v>18251.364638999999</v>
      </c>
      <c r="E9">
        <v>121.68884799999999</v>
      </c>
      <c r="F9">
        <v>3821.3102490000001</v>
      </c>
      <c r="G9">
        <v>1195.2121930000001</v>
      </c>
      <c r="H9">
        <v>84.820556999999994</v>
      </c>
      <c r="I9">
        <v>8255.0469450000001</v>
      </c>
      <c r="J9">
        <v>2508.4395060000002</v>
      </c>
    </row>
    <row r="10" spans="1:10">
      <c r="A10" s="1">
        <v>37316</v>
      </c>
      <c r="B10">
        <v>35892.276809000003</v>
      </c>
      <c r="C10">
        <v>800.44537100000002</v>
      </c>
      <c r="D10">
        <v>17877.711453</v>
      </c>
      <c r="E10">
        <v>116.256214</v>
      </c>
      <c r="F10">
        <v>4183.8279679999996</v>
      </c>
      <c r="G10">
        <v>1247.2176810000001</v>
      </c>
      <c r="H10">
        <v>95.220693999999995</v>
      </c>
      <c r="I10">
        <v>8730.0319660000005</v>
      </c>
      <c r="J10">
        <v>2339.5037990000001</v>
      </c>
    </row>
    <row r="11" spans="1:10">
      <c r="A11" s="1">
        <v>37347</v>
      </c>
      <c r="B11">
        <v>37138.342573000002</v>
      </c>
      <c r="C11">
        <v>1380.1904549999999</v>
      </c>
      <c r="D11">
        <v>18561.284501999999</v>
      </c>
      <c r="E11">
        <v>131.31890000000001</v>
      </c>
      <c r="F11">
        <v>4258.9763359999997</v>
      </c>
      <c r="G11">
        <v>1321.697895</v>
      </c>
      <c r="H11">
        <v>97.371530000000007</v>
      </c>
      <c r="I11">
        <v>9009.2998019999995</v>
      </c>
      <c r="J11">
        <v>2413.438001</v>
      </c>
    </row>
    <row r="12" spans="1:10">
      <c r="A12" s="1">
        <v>37377</v>
      </c>
      <c r="B12">
        <v>37115.788594999998</v>
      </c>
      <c r="C12">
        <v>1149.4185950000001</v>
      </c>
      <c r="D12">
        <v>18167.904039000001</v>
      </c>
      <c r="E12">
        <v>153.523651</v>
      </c>
      <c r="F12">
        <v>4511.180128</v>
      </c>
      <c r="G12">
        <v>1226.9294629999999</v>
      </c>
      <c r="H12">
        <v>110.069261</v>
      </c>
      <c r="I12">
        <v>9130.4466269999994</v>
      </c>
      <c r="J12">
        <v>2401.6300999999999</v>
      </c>
    </row>
    <row r="13" spans="1:10">
      <c r="A13" s="1">
        <v>37408</v>
      </c>
      <c r="B13">
        <v>37151.826929000003</v>
      </c>
      <c r="C13">
        <v>996.44223599999998</v>
      </c>
      <c r="D13">
        <v>18008.341472</v>
      </c>
      <c r="E13">
        <v>210.30151900000001</v>
      </c>
      <c r="F13">
        <v>4647.881547</v>
      </c>
      <c r="G13">
        <v>1302.131954</v>
      </c>
      <c r="H13">
        <v>131.67857599999999</v>
      </c>
      <c r="I13">
        <v>9197.259908</v>
      </c>
      <c r="J13">
        <v>2551.8016809999999</v>
      </c>
    </row>
    <row r="14" spans="1:10">
      <c r="A14" s="1">
        <v>37438</v>
      </c>
      <c r="B14">
        <v>37725.150717999997</v>
      </c>
      <c r="C14">
        <v>1088.2615029999999</v>
      </c>
      <c r="D14">
        <v>18034.076868</v>
      </c>
      <c r="E14">
        <v>184.854028</v>
      </c>
      <c r="F14">
        <v>4745.9988050000002</v>
      </c>
      <c r="G14">
        <v>1294.5238420000001</v>
      </c>
      <c r="H14">
        <v>122.19308700000001</v>
      </c>
      <c r="I14">
        <v>9358.483757</v>
      </c>
      <c r="J14">
        <v>2476.1919990000001</v>
      </c>
    </row>
    <row r="15" spans="1:10">
      <c r="A15" s="1">
        <v>37469</v>
      </c>
      <c r="B15">
        <v>37445.55287</v>
      </c>
      <c r="C15">
        <v>1168.4530050000001</v>
      </c>
      <c r="D15">
        <v>17664.659947</v>
      </c>
      <c r="E15">
        <v>179.64978199999999</v>
      </c>
      <c r="F15">
        <v>4735.7527380000001</v>
      </c>
      <c r="G15">
        <v>1311.1771550000001</v>
      </c>
      <c r="H15">
        <v>121.930335</v>
      </c>
      <c r="I15">
        <v>9423.9467750000003</v>
      </c>
      <c r="J15">
        <v>2248.4518520000001</v>
      </c>
    </row>
    <row r="16" spans="1:10">
      <c r="A16" s="1">
        <v>37500</v>
      </c>
      <c r="B16">
        <v>37143.239906000003</v>
      </c>
      <c r="C16">
        <v>1279.933779</v>
      </c>
      <c r="D16">
        <v>17553.623002</v>
      </c>
      <c r="E16">
        <v>191.355974</v>
      </c>
      <c r="F16">
        <v>4896.2368310000002</v>
      </c>
      <c r="G16">
        <v>1283.119792</v>
      </c>
      <c r="H16">
        <v>148.86026699999999</v>
      </c>
      <c r="I16">
        <v>9398.4495580000003</v>
      </c>
      <c r="J16">
        <v>2452.902924</v>
      </c>
    </row>
    <row r="17" spans="1:10">
      <c r="A17" s="1">
        <v>37530</v>
      </c>
      <c r="B17">
        <v>37716.451403999999</v>
      </c>
      <c r="C17">
        <v>1267.6238940000001</v>
      </c>
      <c r="D17">
        <v>18485.437404</v>
      </c>
      <c r="E17">
        <v>203.766313</v>
      </c>
      <c r="F17">
        <v>5187.010252</v>
      </c>
      <c r="G17">
        <v>1343.8933669999999</v>
      </c>
      <c r="H17">
        <v>145.16054800000001</v>
      </c>
      <c r="I17">
        <v>9597.8943429999999</v>
      </c>
      <c r="J17">
        <v>2391.2713560000002</v>
      </c>
    </row>
    <row r="18" spans="1:10">
      <c r="A18" s="1">
        <v>37561</v>
      </c>
      <c r="B18">
        <v>37374.343121999998</v>
      </c>
      <c r="C18">
        <v>1242.803359</v>
      </c>
      <c r="D18">
        <v>17871.137099</v>
      </c>
      <c r="E18">
        <v>223.33596</v>
      </c>
      <c r="F18">
        <v>4959.112271</v>
      </c>
      <c r="G18">
        <v>1236.2917130000001</v>
      </c>
      <c r="H18">
        <v>127.867783</v>
      </c>
      <c r="I18">
        <v>9630.8417480000007</v>
      </c>
      <c r="J18">
        <v>2314.2785060000001</v>
      </c>
    </row>
    <row r="19" spans="1:10">
      <c r="A19" s="1">
        <v>37591</v>
      </c>
      <c r="B19">
        <v>39343.366518000003</v>
      </c>
      <c r="C19">
        <v>1445.160511</v>
      </c>
      <c r="D19">
        <v>18496.758006</v>
      </c>
      <c r="E19">
        <v>223.930645</v>
      </c>
      <c r="F19">
        <v>5327.1884</v>
      </c>
      <c r="G19">
        <v>1432.287237</v>
      </c>
      <c r="H19">
        <v>147.66923800000001</v>
      </c>
      <c r="I19">
        <v>10023.238355</v>
      </c>
      <c r="J19">
        <v>2453.833541</v>
      </c>
    </row>
    <row r="20" spans="1:10">
      <c r="A20" s="1">
        <v>37622</v>
      </c>
      <c r="B20">
        <v>41276.996481000002</v>
      </c>
      <c r="C20">
        <v>1423.7376340000001</v>
      </c>
      <c r="D20">
        <v>18884.913778999999</v>
      </c>
      <c r="E20">
        <v>211.06736000000001</v>
      </c>
      <c r="F20">
        <v>5783.487255</v>
      </c>
      <c r="G20">
        <v>1488.9173029999999</v>
      </c>
      <c r="H20">
        <v>147.02458799999999</v>
      </c>
      <c r="I20">
        <v>10683.838530999999</v>
      </c>
      <c r="J20">
        <v>2813.6657610000002</v>
      </c>
    </row>
    <row r="21" spans="1:10">
      <c r="A21" s="1">
        <v>37653</v>
      </c>
      <c r="B21">
        <v>41384.741756000003</v>
      </c>
      <c r="C21">
        <v>1344.963307</v>
      </c>
      <c r="D21">
        <v>18732.825306999999</v>
      </c>
      <c r="E21">
        <v>177.80196699999999</v>
      </c>
      <c r="F21">
        <v>5820.1820209999996</v>
      </c>
      <c r="G21">
        <v>1344.366246</v>
      </c>
      <c r="H21">
        <v>151.27481299999999</v>
      </c>
      <c r="I21">
        <v>11465.403093000001</v>
      </c>
      <c r="J21">
        <v>2654.2758990000002</v>
      </c>
    </row>
    <row r="22" spans="1:10">
      <c r="A22" s="1">
        <v>37681</v>
      </c>
      <c r="B22">
        <v>40558.758478000003</v>
      </c>
      <c r="C22">
        <v>1260.6046940000001</v>
      </c>
      <c r="D22">
        <v>18389.926006999998</v>
      </c>
      <c r="E22">
        <v>189.46593100000001</v>
      </c>
      <c r="F22">
        <v>5511.187817</v>
      </c>
      <c r="G22">
        <v>1424.7538500000001</v>
      </c>
      <c r="H22">
        <v>134.50359599999999</v>
      </c>
      <c r="I22">
        <v>10664.594743</v>
      </c>
      <c r="J22">
        <v>2602.0360649999998</v>
      </c>
    </row>
    <row r="23" spans="1:10">
      <c r="A23" s="1">
        <v>37712</v>
      </c>
      <c r="B23">
        <v>38958.625702999998</v>
      </c>
      <c r="C23">
        <v>1045.3339599999999</v>
      </c>
      <c r="D23">
        <v>17965.495231000001</v>
      </c>
      <c r="E23">
        <v>156.86496399999999</v>
      </c>
      <c r="F23">
        <v>5318.6865930000004</v>
      </c>
      <c r="G23">
        <v>1293.23793</v>
      </c>
      <c r="H23">
        <v>152.84791899999999</v>
      </c>
      <c r="I23">
        <v>10199.604429999999</v>
      </c>
      <c r="J23">
        <v>2694.8487439999999</v>
      </c>
    </row>
    <row r="24" spans="1:10">
      <c r="A24" s="1">
        <v>37742</v>
      </c>
      <c r="B24">
        <v>39473.814259999999</v>
      </c>
      <c r="C24">
        <v>1236.1604339999999</v>
      </c>
      <c r="D24">
        <v>18588.142314000001</v>
      </c>
      <c r="E24">
        <v>176.49460199999999</v>
      </c>
      <c r="F24">
        <v>5332.0932249999996</v>
      </c>
      <c r="G24">
        <v>1333.0880179999999</v>
      </c>
      <c r="H24">
        <v>109.368724</v>
      </c>
      <c r="I24">
        <v>9869.9035349999995</v>
      </c>
      <c r="J24">
        <v>2680.4942409999999</v>
      </c>
    </row>
    <row r="25" spans="1:10">
      <c r="A25" s="1">
        <v>37773</v>
      </c>
      <c r="B25">
        <v>41330.417240000002</v>
      </c>
      <c r="C25">
        <v>1348.6871630000001</v>
      </c>
      <c r="D25">
        <v>19176.854732</v>
      </c>
      <c r="E25">
        <v>177.01147499999999</v>
      </c>
      <c r="F25">
        <v>5637.7492789999997</v>
      </c>
      <c r="G25">
        <v>1385.1256989999999</v>
      </c>
      <c r="H25">
        <v>171.52756199999999</v>
      </c>
      <c r="I25">
        <v>10493.476433</v>
      </c>
      <c r="J25">
        <v>2689.5530180000001</v>
      </c>
    </row>
    <row r="26" spans="1:10">
      <c r="A26" s="1">
        <v>37803</v>
      </c>
      <c r="B26">
        <v>43765.765985999999</v>
      </c>
      <c r="C26">
        <v>1350.7677269999999</v>
      </c>
      <c r="D26">
        <v>19823.400392</v>
      </c>
      <c r="E26">
        <v>181.427807</v>
      </c>
      <c r="F26">
        <v>6321.8794079999998</v>
      </c>
      <c r="G26">
        <v>1514.8314849999999</v>
      </c>
      <c r="H26">
        <v>273.30572899999999</v>
      </c>
      <c r="I26">
        <v>11277.79781</v>
      </c>
      <c r="J26">
        <v>2849.1466169999999</v>
      </c>
    </row>
    <row r="27" spans="1:10">
      <c r="A27" s="1">
        <v>37834</v>
      </c>
      <c r="B27">
        <v>42880.319452000003</v>
      </c>
      <c r="C27">
        <v>1307.346503</v>
      </c>
      <c r="D27">
        <v>19735.636588000001</v>
      </c>
      <c r="E27">
        <v>195.832235</v>
      </c>
      <c r="F27">
        <v>5840.4393129999999</v>
      </c>
      <c r="G27">
        <v>1566.482953</v>
      </c>
      <c r="H27">
        <v>160.708561</v>
      </c>
      <c r="I27">
        <v>11262.862829</v>
      </c>
      <c r="J27">
        <v>2684.5305199999998</v>
      </c>
    </row>
    <row r="28" spans="1:10">
      <c r="A28" s="1">
        <v>37865</v>
      </c>
      <c r="B28">
        <v>45664.786146999999</v>
      </c>
      <c r="C28">
        <v>1302.7004730000001</v>
      </c>
      <c r="D28">
        <v>20714.036735999998</v>
      </c>
      <c r="E28">
        <v>185.10596200000001</v>
      </c>
      <c r="F28">
        <v>6535.9719240000004</v>
      </c>
      <c r="G28">
        <v>1526.5391669999999</v>
      </c>
      <c r="H28">
        <v>171.097343</v>
      </c>
      <c r="I28">
        <v>12015.532085000001</v>
      </c>
      <c r="J28">
        <v>2984.7122100000001</v>
      </c>
    </row>
    <row r="29" spans="1:10">
      <c r="A29" s="1">
        <v>37895</v>
      </c>
      <c r="B29">
        <v>47198.119846000001</v>
      </c>
      <c r="C29">
        <v>1264.7922149999999</v>
      </c>
      <c r="D29">
        <v>22261.843669999998</v>
      </c>
      <c r="E29">
        <v>222.64945</v>
      </c>
      <c r="F29">
        <v>6642.9659650000003</v>
      </c>
      <c r="G29">
        <v>1577.5271760000001</v>
      </c>
      <c r="H29">
        <v>202.20554799999999</v>
      </c>
      <c r="I29">
        <v>12355.345358</v>
      </c>
      <c r="J29">
        <v>3268.861191</v>
      </c>
    </row>
    <row r="30" spans="1:10">
      <c r="A30" s="1">
        <v>37926</v>
      </c>
      <c r="B30">
        <v>44351.642861</v>
      </c>
      <c r="C30">
        <v>1030.3347080000001</v>
      </c>
      <c r="D30">
        <v>19229.813386000002</v>
      </c>
      <c r="E30">
        <v>206.96432799999999</v>
      </c>
      <c r="F30">
        <v>6738.1377599999996</v>
      </c>
      <c r="G30">
        <v>1610.9949449999999</v>
      </c>
      <c r="H30">
        <v>138.04538700000001</v>
      </c>
      <c r="I30">
        <v>12090.562082</v>
      </c>
      <c r="J30">
        <v>3474.6698329999999</v>
      </c>
    </row>
    <row r="31" spans="1:10">
      <c r="A31" s="1">
        <v>37956</v>
      </c>
      <c r="B31">
        <v>49977.530336000003</v>
      </c>
      <c r="C31">
        <v>1457.5909859999999</v>
      </c>
      <c r="D31">
        <v>21951.86578</v>
      </c>
      <c r="E31">
        <v>274.18504100000001</v>
      </c>
      <c r="F31">
        <v>7304.9366239999999</v>
      </c>
      <c r="G31">
        <v>1752.1306770000001</v>
      </c>
      <c r="H31">
        <v>252.71058099999999</v>
      </c>
      <c r="I31">
        <v>13552.803909</v>
      </c>
      <c r="J31">
        <v>3611.1937440000002</v>
      </c>
    </row>
    <row r="32" spans="1:10">
      <c r="A32" s="1">
        <v>37987</v>
      </c>
      <c r="B32">
        <v>49448.314676000002</v>
      </c>
      <c r="C32">
        <v>1298.878281</v>
      </c>
      <c r="D32">
        <v>22206.661118</v>
      </c>
      <c r="E32">
        <v>204.72342699999999</v>
      </c>
      <c r="F32">
        <v>7209.0505400000002</v>
      </c>
      <c r="G32">
        <v>1672.6329370000001</v>
      </c>
      <c r="H32">
        <v>275.89826599999998</v>
      </c>
      <c r="I32">
        <v>13116.751910000001</v>
      </c>
      <c r="J32">
        <v>3698.924497</v>
      </c>
    </row>
    <row r="33" spans="1:10">
      <c r="A33" s="1">
        <v>38018</v>
      </c>
      <c r="B33">
        <v>52805.922839999999</v>
      </c>
      <c r="C33">
        <v>1423.3326950000001</v>
      </c>
      <c r="D33">
        <v>23775.753734999998</v>
      </c>
      <c r="E33">
        <v>337.138015</v>
      </c>
      <c r="F33">
        <v>7710.7042860000001</v>
      </c>
      <c r="G33">
        <v>1746.0683059999999</v>
      </c>
      <c r="H33">
        <v>185.29970900000001</v>
      </c>
      <c r="I33">
        <v>14087.383916999999</v>
      </c>
      <c r="J33">
        <v>3710.2423130000002</v>
      </c>
    </row>
    <row r="34" spans="1:10">
      <c r="A34" s="1">
        <v>38047</v>
      </c>
      <c r="B34">
        <v>58274.411433000001</v>
      </c>
      <c r="C34">
        <v>1586.6784809999999</v>
      </c>
      <c r="D34">
        <v>26925.568491000002</v>
      </c>
      <c r="E34">
        <v>427.71629100000001</v>
      </c>
      <c r="F34">
        <v>8407.8222750000004</v>
      </c>
      <c r="G34">
        <v>1818.8510799999999</v>
      </c>
      <c r="H34">
        <v>261.07125100000002</v>
      </c>
      <c r="I34">
        <v>14696.880868</v>
      </c>
      <c r="J34">
        <v>3974.570228</v>
      </c>
    </row>
    <row r="35" spans="1:10">
      <c r="A35" s="1">
        <v>38078</v>
      </c>
      <c r="B35">
        <v>63986.668166000003</v>
      </c>
      <c r="C35">
        <v>1612.2936119999999</v>
      </c>
      <c r="D35">
        <v>28833.378995999999</v>
      </c>
      <c r="E35">
        <v>389.19526300000001</v>
      </c>
      <c r="F35">
        <v>9701.6012040000005</v>
      </c>
      <c r="G35">
        <v>1964.086534</v>
      </c>
      <c r="H35">
        <v>189.91669099999999</v>
      </c>
      <c r="I35">
        <v>16906.048846999998</v>
      </c>
      <c r="J35">
        <v>4018.9921939999999</v>
      </c>
    </row>
    <row r="36" spans="1:10">
      <c r="A36" s="1">
        <v>38108</v>
      </c>
      <c r="B36">
        <v>62107.642978999997</v>
      </c>
      <c r="C36">
        <v>1565.922697</v>
      </c>
      <c r="D36">
        <v>28187.273927999999</v>
      </c>
      <c r="E36">
        <v>334.90465799999998</v>
      </c>
      <c r="F36">
        <v>9231.6510660000004</v>
      </c>
      <c r="G36">
        <v>1976.081371</v>
      </c>
      <c r="H36">
        <v>244.32864599999999</v>
      </c>
      <c r="I36">
        <v>15922.703834</v>
      </c>
      <c r="J36">
        <v>4267.6927470000001</v>
      </c>
    </row>
    <row r="37" spans="1:10">
      <c r="A37" s="1">
        <v>38139</v>
      </c>
      <c r="B37">
        <v>63735.849511</v>
      </c>
      <c r="C37">
        <v>1775.717625</v>
      </c>
      <c r="D37">
        <v>28956.856748999999</v>
      </c>
      <c r="E37">
        <v>219.79251600000001</v>
      </c>
      <c r="F37">
        <v>9654.3601469999994</v>
      </c>
      <c r="G37">
        <v>1980.5778479999999</v>
      </c>
      <c r="H37">
        <v>241.27975499999999</v>
      </c>
      <c r="I37">
        <v>16641.043538000002</v>
      </c>
      <c r="J37">
        <v>4381.1396219999997</v>
      </c>
    </row>
    <row r="38" spans="1:10">
      <c r="A38" s="1">
        <v>38169</v>
      </c>
      <c r="B38">
        <v>62950.525156000003</v>
      </c>
      <c r="C38">
        <v>1902.257607</v>
      </c>
      <c r="D38">
        <v>27493.749374999999</v>
      </c>
      <c r="E38">
        <v>404.13415600000002</v>
      </c>
      <c r="F38">
        <v>9658.4938440000005</v>
      </c>
      <c r="G38">
        <v>1833.578606</v>
      </c>
      <c r="H38">
        <v>260.73560900000001</v>
      </c>
      <c r="I38">
        <v>16462.500863000001</v>
      </c>
      <c r="J38">
        <v>4493.5588530000005</v>
      </c>
    </row>
    <row r="39" spans="1:10">
      <c r="A39" s="1">
        <v>38200</v>
      </c>
      <c r="B39">
        <v>66974.722114000004</v>
      </c>
      <c r="C39">
        <v>1949.6309639999999</v>
      </c>
      <c r="D39">
        <v>30042.647712999998</v>
      </c>
      <c r="E39">
        <v>317.40553499999999</v>
      </c>
      <c r="F39">
        <v>10249.430664</v>
      </c>
      <c r="G39">
        <v>1897.368487</v>
      </c>
      <c r="H39">
        <v>321.09659799999997</v>
      </c>
      <c r="I39">
        <v>17216.292414</v>
      </c>
      <c r="J39">
        <v>4897.0205889999997</v>
      </c>
    </row>
    <row r="40" spans="1:10">
      <c r="A40" s="1">
        <v>38231</v>
      </c>
      <c r="B40">
        <v>68594.829553999996</v>
      </c>
      <c r="C40">
        <v>1932.345286</v>
      </c>
      <c r="D40">
        <v>30510.254075000001</v>
      </c>
      <c r="E40">
        <v>432.16436800000002</v>
      </c>
      <c r="F40">
        <v>10548.751974000001</v>
      </c>
      <c r="G40">
        <v>2218.7967389999999</v>
      </c>
      <c r="H40">
        <v>304.34160800000001</v>
      </c>
      <c r="I40">
        <v>17397.586216</v>
      </c>
      <c r="J40">
        <v>5064.9038360000004</v>
      </c>
    </row>
    <row r="41" spans="1:10">
      <c r="A41" s="1">
        <v>38261</v>
      </c>
      <c r="B41">
        <v>72395.333738999994</v>
      </c>
      <c r="C41">
        <v>2042.068865</v>
      </c>
      <c r="D41">
        <v>32805.765334999996</v>
      </c>
      <c r="E41">
        <v>308.17078299999997</v>
      </c>
      <c r="F41">
        <v>10798.684062</v>
      </c>
      <c r="G41">
        <v>2371.6220739999999</v>
      </c>
      <c r="H41">
        <v>276.07463200000001</v>
      </c>
      <c r="I41">
        <v>18786.303711</v>
      </c>
      <c r="J41">
        <v>5457.5769140000002</v>
      </c>
    </row>
    <row r="42" spans="1:10">
      <c r="A42" s="1">
        <v>38292</v>
      </c>
      <c r="B42">
        <v>73739.737089000002</v>
      </c>
      <c r="C42">
        <v>2118.2434269999999</v>
      </c>
      <c r="D42">
        <v>32921.650047000003</v>
      </c>
      <c r="E42">
        <v>391.89441099999999</v>
      </c>
      <c r="F42">
        <v>11432.285597</v>
      </c>
      <c r="G42">
        <v>2293.5305629999998</v>
      </c>
      <c r="H42">
        <v>294.88261499999999</v>
      </c>
      <c r="I42">
        <v>19272.607306999998</v>
      </c>
      <c r="J42">
        <v>5622.7626970000001</v>
      </c>
    </row>
    <row r="43" spans="1:10">
      <c r="A43" s="1">
        <v>38322</v>
      </c>
      <c r="B43">
        <v>74035.526104000004</v>
      </c>
      <c r="C43">
        <v>2145.930895</v>
      </c>
      <c r="D43">
        <v>33160.010860000002</v>
      </c>
      <c r="E43">
        <v>313.12177800000001</v>
      </c>
      <c r="F43">
        <v>11518.670851000001</v>
      </c>
      <c r="G43">
        <v>2108.1493700000001</v>
      </c>
      <c r="H43">
        <v>308.16071399999998</v>
      </c>
      <c r="I43">
        <v>19161.360175999998</v>
      </c>
      <c r="J43">
        <v>5662.8623100000004</v>
      </c>
    </row>
    <row r="44" spans="1:10">
      <c r="A44" s="1">
        <v>38353</v>
      </c>
      <c r="B44">
        <v>78604.049729999999</v>
      </c>
      <c r="C44">
        <v>2329.8216470000002</v>
      </c>
      <c r="D44">
        <v>34955.139425000001</v>
      </c>
      <c r="E44">
        <v>335.14868799999999</v>
      </c>
      <c r="F44">
        <v>12215.468897000001</v>
      </c>
      <c r="G44">
        <v>2361.3160779999998</v>
      </c>
      <c r="H44">
        <v>313.39758599999999</v>
      </c>
      <c r="I44">
        <v>20221.479915</v>
      </c>
      <c r="J44">
        <v>5941.1705250000005</v>
      </c>
    </row>
    <row r="45" spans="1:10">
      <c r="A45" s="1">
        <v>38384</v>
      </c>
      <c r="B45">
        <v>78695.718609000003</v>
      </c>
      <c r="C45">
        <v>2360.8380000000002</v>
      </c>
      <c r="D45">
        <v>34380.249952999999</v>
      </c>
      <c r="E45">
        <v>366.08428199999997</v>
      </c>
      <c r="F45">
        <v>12475.788289</v>
      </c>
      <c r="G45">
        <v>2518.849463</v>
      </c>
      <c r="H45">
        <v>329.85400399999997</v>
      </c>
      <c r="I45">
        <v>20408.421051000001</v>
      </c>
      <c r="J45">
        <v>6242.0070139999998</v>
      </c>
    </row>
    <row r="46" spans="1:10">
      <c r="A46" s="1">
        <v>38412</v>
      </c>
      <c r="B46">
        <v>78415.183334000001</v>
      </c>
      <c r="C46">
        <v>2305.2476230000002</v>
      </c>
      <c r="D46">
        <v>33766.937754999999</v>
      </c>
      <c r="E46">
        <v>371.82853299999999</v>
      </c>
      <c r="F46">
        <v>12431.663522999999</v>
      </c>
      <c r="G46">
        <v>2444.2306939999999</v>
      </c>
      <c r="H46">
        <v>318.27160800000001</v>
      </c>
      <c r="I46">
        <v>19606.401519999999</v>
      </c>
      <c r="J46">
        <v>6600.4335920000003</v>
      </c>
    </row>
    <row r="47" spans="1:10">
      <c r="A47" s="1">
        <v>38443</v>
      </c>
      <c r="B47">
        <v>84433.537855000002</v>
      </c>
      <c r="C47">
        <v>2477.8890940000001</v>
      </c>
      <c r="D47">
        <v>35608.228471000002</v>
      </c>
      <c r="E47">
        <v>407.70729699999998</v>
      </c>
      <c r="F47">
        <v>14346.276437</v>
      </c>
      <c r="G47">
        <v>2643.0075120000001</v>
      </c>
      <c r="H47">
        <v>376.52945499999998</v>
      </c>
      <c r="I47">
        <v>21480.249305000001</v>
      </c>
      <c r="J47">
        <v>6943.6547469999996</v>
      </c>
    </row>
    <row r="48" spans="1:10">
      <c r="A48" s="1">
        <v>38473</v>
      </c>
      <c r="B48">
        <v>86733.996971999994</v>
      </c>
      <c r="C48">
        <v>2608.6774500000001</v>
      </c>
      <c r="D48">
        <v>36085.015228999997</v>
      </c>
      <c r="E48">
        <v>407.41913</v>
      </c>
      <c r="F48">
        <v>14964.949171</v>
      </c>
      <c r="G48">
        <v>2751.7422080000001</v>
      </c>
      <c r="H48">
        <v>336.569637</v>
      </c>
      <c r="I48">
        <v>22230.223695000001</v>
      </c>
      <c r="J48">
        <v>7239.8764010000004</v>
      </c>
    </row>
    <row r="49" spans="1:10">
      <c r="A49" s="1">
        <v>38504</v>
      </c>
      <c r="B49">
        <v>87879.547208000004</v>
      </c>
      <c r="C49">
        <v>2454.30818</v>
      </c>
      <c r="D49">
        <v>36528.158563999998</v>
      </c>
      <c r="E49">
        <v>414.45613300000002</v>
      </c>
      <c r="F49">
        <v>14948.93031</v>
      </c>
      <c r="G49">
        <v>2840.6124559999998</v>
      </c>
      <c r="H49">
        <v>308.72107099999999</v>
      </c>
      <c r="I49">
        <v>23134.696002000001</v>
      </c>
      <c r="J49">
        <v>7423.1500210000004</v>
      </c>
    </row>
    <row r="50" spans="1:10">
      <c r="A50" s="1">
        <v>38534</v>
      </c>
      <c r="B50">
        <v>89528.973320999998</v>
      </c>
      <c r="C50">
        <v>2328.7098999999998</v>
      </c>
      <c r="D50">
        <v>36718.115117000001</v>
      </c>
      <c r="E50">
        <v>463.705962</v>
      </c>
      <c r="F50">
        <v>15732.262439</v>
      </c>
      <c r="G50">
        <v>2722.104601</v>
      </c>
      <c r="H50">
        <v>337.58741500000002</v>
      </c>
      <c r="I50">
        <v>22673.664519000002</v>
      </c>
      <c r="J50">
        <v>7593.3281909999996</v>
      </c>
    </row>
    <row r="51" spans="1:10">
      <c r="A51" s="1">
        <v>38565</v>
      </c>
      <c r="B51">
        <v>93512.608485000004</v>
      </c>
      <c r="C51">
        <v>2374.7943489999998</v>
      </c>
      <c r="D51">
        <v>38708.338531000001</v>
      </c>
      <c r="E51">
        <v>499.80618199999998</v>
      </c>
      <c r="F51">
        <v>16559.770681999998</v>
      </c>
      <c r="G51">
        <v>2849.0083100000002</v>
      </c>
      <c r="H51">
        <v>340.33225299999998</v>
      </c>
      <c r="I51">
        <v>24113.964366</v>
      </c>
      <c r="J51">
        <v>8159.0869590000002</v>
      </c>
    </row>
    <row r="52" spans="1:10">
      <c r="A52" s="1">
        <v>38596</v>
      </c>
      <c r="B52">
        <v>95157.132186999996</v>
      </c>
      <c r="C52">
        <v>2635.205798</v>
      </c>
      <c r="D52">
        <v>39197.472059</v>
      </c>
      <c r="E52">
        <v>515.41340700000001</v>
      </c>
      <c r="F52">
        <v>16797.988372</v>
      </c>
      <c r="G52">
        <v>2999.2258780000002</v>
      </c>
      <c r="H52">
        <v>340.25890199999998</v>
      </c>
      <c r="I52">
        <v>24430.137897000001</v>
      </c>
      <c r="J52">
        <v>8309.5140740000006</v>
      </c>
    </row>
    <row r="53" spans="1:10">
      <c r="A53" s="1">
        <v>38626</v>
      </c>
      <c r="B53">
        <v>93714.853528000007</v>
      </c>
      <c r="C53">
        <v>2588.2115480000002</v>
      </c>
      <c r="D53">
        <v>37952.233054999997</v>
      </c>
      <c r="E53">
        <v>571.74933699999997</v>
      </c>
      <c r="F53">
        <v>17310.128196000001</v>
      </c>
      <c r="G53">
        <v>2938.1181150000002</v>
      </c>
      <c r="H53">
        <v>382.93315000000001</v>
      </c>
      <c r="I53">
        <v>23736.135834000001</v>
      </c>
      <c r="J53">
        <v>8411.0172619999994</v>
      </c>
    </row>
    <row r="54" spans="1:10">
      <c r="A54" s="1">
        <v>38657</v>
      </c>
      <c r="B54">
        <v>100218.774706</v>
      </c>
      <c r="C54">
        <v>2835.0730789999998</v>
      </c>
      <c r="D54">
        <v>41187.987390000002</v>
      </c>
      <c r="E54">
        <v>545.29719399999999</v>
      </c>
      <c r="F54">
        <v>18138.891019999999</v>
      </c>
      <c r="G54">
        <v>3169.1071059999999</v>
      </c>
      <c r="H54">
        <v>415.35696999999999</v>
      </c>
      <c r="I54">
        <v>25823.975588000001</v>
      </c>
      <c r="J54">
        <v>8666.490119</v>
      </c>
    </row>
    <row r="55" spans="1:10">
      <c r="A55" s="1">
        <v>38687</v>
      </c>
      <c r="B55">
        <v>99597.080661</v>
      </c>
      <c r="C55">
        <v>2729.9747929999999</v>
      </c>
      <c r="D55">
        <v>40619.912784</v>
      </c>
      <c r="E55">
        <v>526.15203499999996</v>
      </c>
      <c r="F55">
        <v>18441.330255000001</v>
      </c>
      <c r="G55">
        <v>3151.1063840000002</v>
      </c>
      <c r="H55">
        <v>380.46759800000001</v>
      </c>
      <c r="I55">
        <v>25052.608748999999</v>
      </c>
      <c r="J55">
        <v>9009.4114669999999</v>
      </c>
    </row>
    <row r="56" spans="1:10">
      <c r="A56" s="1">
        <v>38718</v>
      </c>
      <c r="B56">
        <v>106587.426679</v>
      </c>
      <c r="C56">
        <v>2819.700421</v>
      </c>
      <c r="D56">
        <v>42964.041720000001</v>
      </c>
      <c r="E56">
        <v>608.51891499999999</v>
      </c>
      <c r="F56">
        <v>20156.813013999999</v>
      </c>
      <c r="G56">
        <v>3419.2824000000001</v>
      </c>
      <c r="H56">
        <v>395.10454199999998</v>
      </c>
      <c r="I56">
        <v>26564.227277000002</v>
      </c>
      <c r="J56">
        <v>9809.2230820000004</v>
      </c>
    </row>
    <row r="57" spans="1:10">
      <c r="A57" s="1">
        <v>38749</v>
      </c>
      <c r="B57">
        <v>110701.717017</v>
      </c>
      <c r="C57">
        <v>3097.5614209999999</v>
      </c>
      <c r="D57">
        <v>43888.958596999997</v>
      </c>
      <c r="E57">
        <v>614.47934799999996</v>
      </c>
      <c r="F57">
        <v>21141.679993999998</v>
      </c>
      <c r="G57">
        <v>3578.5054970000001</v>
      </c>
      <c r="H57">
        <v>458.476178</v>
      </c>
      <c r="I57">
        <v>27332.724629</v>
      </c>
      <c r="J57">
        <v>11006.925545</v>
      </c>
    </row>
    <row r="58" spans="1:10">
      <c r="A58" s="1">
        <v>38777</v>
      </c>
      <c r="B58">
        <v>112289.92770499999</v>
      </c>
      <c r="C58">
        <v>3329.277294</v>
      </c>
      <c r="D58">
        <v>44262.071545999999</v>
      </c>
      <c r="E58">
        <v>577.38338399999998</v>
      </c>
      <c r="F58">
        <v>21560.289870000001</v>
      </c>
      <c r="G58">
        <v>3717.5837390000002</v>
      </c>
      <c r="H58">
        <v>436.92008299999998</v>
      </c>
      <c r="I58">
        <v>27526.20163</v>
      </c>
      <c r="J58">
        <v>11013.661157</v>
      </c>
    </row>
    <row r="59" spans="1:10">
      <c r="A59" s="1">
        <v>38808</v>
      </c>
      <c r="B59">
        <v>111756.101167</v>
      </c>
      <c r="C59">
        <v>3055.9278519999998</v>
      </c>
      <c r="D59">
        <v>44195.930498000002</v>
      </c>
      <c r="E59">
        <v>610.09765800000002</v>
      </c>
      <c r="F59">
        <v>20661.367437000001</v>
      </c>
      <c r="G59">
        <v>3607.2645859999998</v>
      </c>
      <c r="H59">
        <v>452.10918299999997</v>
      </c>
      <c r="I59">
        <v>26749.596269000001</v>
      </c>
      <c r="J59">
        <v>10949.063886</v>
      </c>
    </row>
    <row r="60" spans="1:10">
      <c r="A60" s="1">
        <v>38838</v>
      </c>
      <c r="B60">
        <v>115222.86148000001</v>
      </c>
      <c r="C60">
        <v>3248.6242590000002</v>
      </c>
      <c r="D60">
        <v>45142.327655000001</v>
      </c>
      <c r="E60">
        <v>734.60899800000004</v>
      </c>
      <c r="F60">
        <v>22134.081578000001</v>
      </c>
      <c r="G60">
        <v>3747.4848320000001</v>
      </c>
      <c r="H60">
        <v>450.82463300000001</v>
      </c>
      <c r="I60">
        <v>28556.233077000001</v>
      </c>
      <c r="J60">
        <v>11755.413188</v>
      </c>
    </row>
    <row r="61" spans="1:10">
      <c r="A61" s="1">
        <v>38869</v>
      </c>
      <c r="B61">
        <v>118985.14642400001</v>
      </c>
      <c r="C61">
        <v>3232.5904850000002</v>
      </c>
      <c r="D61">
        <v>46801.953996999997</v>
      </c>
      <c r="E61">
        <v>665.16617699999995</v>
      </c>
      <c r="F61">
        <v>23000.441976999999</v>
      </c>
      <c r="G61">
        <v>3714.443698</v>
      </c>
      <c r="H61">
        <v>626.66838600000005</v>
      </c>
      <c r="I61">
        <v>28938.166426</v>
      </c>
      <c r="J61">
        <v>12343.351197</v>
      </c>
    </row>
    <row r="62" spans="1:10">
      <c r="A62" s="1">
        <v>38899</v>
      </c>
      <c r="B62">
        <v>122214.393022</v>
      </c>
      <c r="C62">
        <v>3382.2945420000001</v>
      </c>
      <c r="D62">
        <v>47060.605330999999</v>
      </c>
      <c r="E62">
        <v>623.69980099999998</v>
      </c>
      <c r="F62">
        <v>23192.185803</v>
      </c>
      <c r="G62">
        <v>3917.7575189999998</v>
      </c>
      <c r="H62">
        <v>506.20147900000001</v>
      </c>
      <c r="I62">
        <v>29594.256158</v>
      </c>
      <c r="J62">
        <v>12747.095891999999</v>
      </c>
    </row>
    <row r="63" spans="1:10">
      <c r="A63" s="1">
        <v>38930</v>
      </c>
      <c r="B63">
        <v>122580.19489</v>
      </c>
      <c r="C63">
        <v>3450.655902</v>
      </c>
      <c r="D63">
        <v>47776.822264000002</v>
      </c>
      <c r="E63">
        <v>651.47678900000005</v>
      </c>
      <c r="F63">
        <v>23871.751299</v>
      </c>
      <c r="G63">
        <v>3808.366599</v>
      </c>
      <c r="H63">
        <v>489.20542799999998</v>
      </c>
      <c r="I63">
        <v>29598.637391</v>
      </c>
      <c r="J63">
        <v>12730.232048</v>
      </c>
    </row>
    <row r="64" spans="1:10">
      <c r="A64" s="1">
        <v>38961</v>
      </c>
      <c r="B64">
        <v>124601.191015</v>
      </c>
      <c r="C64">
        <v>3604.7116129999999</v>
      </c>
      <c r="D64">
        <v>48418.792514000001</v>
      </c>
      <c r="E64">
        <v>712.16489100000001</v>
      </c>
      <c r="F64">
        <v>24675.309292000002</v>
      </c>
      <c r="G64">
        <v>3867.0736280000001</v>
      </c>
      <c r="H64">
        <v>493.40357299999999</v>
      </c>
      <c r="I64">
        <v>29948.404241</v>
      </c>
      <c r="J64">
        <v>13260.584395</v>
      </c>
    </row>
    <row r="65" spans="1:10">
      <c r="A65" s="1">
        <v>38991</v>
      </c>
      <c r="B65">
        <v>127937.921281</v>
      </c>
      <c r="C65">
        <v>3822.7781850000001</v>
      </c>
      <c r="D65">
        <v>49230.948193999997</v>
      </c>
      <c r="E65">
        <v>625.83108000000004</v>
      </c>
      <c r="F65">
        <v>25836.008495999999</v>
      </c>
      <c r="G65">
        <v>4047.9332370000002</v>
      </c>
      <c r="H65">
        <v>525.27567099999999</v>
      </c>
      <c r="I65">
        <v>30789.991535000001</v>
      </c>
      <c r="J65">
        <v>13177.718747000001</v>
      </c>
    </row>
    <row r="66" spans="1:10">
      <c r="A66" s="1">
        <v>39022</v>
      </c>
      <c r="B66">
        <v>129738.787845</v>
      </c>
      <c r="C66">
        <v>3773.1306260000001</v>
      </c>
      <c r="D66">
        <v>49583.043178</v>
      </c>
      <c r="E66">
        <v>704.53289099999995</v>
      </c>
      <c r="F66">
        <v>26606.15998</v>
      </c>
      <c r="G66">
        <v>3963.2058769999999</v>
      </c>
      <c r="H66">
        <v>532.646163</v>
      </c>
      <c r="I66">
        <v>31279.926367</v>
      </c>
      <c r="J66">
        <v>13637.415354000001</v>
      </c>
    </row>
    <row r="67" spans="1:10">
      <c r="A67" s="1">
        <v>39052</v>
      </c>
      <c r="B67">
        <v>136931.03829999999</v>
      </c>
      <c r="C67">
        <v>3783.7348350000002</v>
      </c>
      <c r="D67">
        <v>51887.132770999997</v>
      </c>
      <c r="E67">
        <v>763.759861</v>
      </c>
      <c r="F67">
        <v>28291.332415000001</v>
      </c>
      <c r="G67">
        <v>4217.6898680000004</v>
      </c>
      <c r="H67">
        <v>533.45128499999998</v>
      </c>
      <c r="I67">
        <v>33062.571575000002</v>
      </c>
      <c r="J67">
        <v>14279.302121999999</v>
      </c>
    </row>
    <row r="68" spans="1:10">
      <c r="A68" s="1">
        <v>39083</v>
      </c>
      <c r="B68">
        <v>131483.62731400001</v>
      </c>
      <c r="C68">
        <v>3746.607986</v>
      </c>
      <c r="D68">
        <v>50144.367568000001</v>
      </c>
      <c r="E68">
        <v>670.85205699999995</v>
      </c>
      <c r="F68">
        <v>27046.966584999998</v>
      </c>
      <c r="G68">
        <v>4167.3200630000001</v>
      </c>
      <c r="H68">
        <v>536.73294099999998</v>
      </c>
      <c r="I68">
        <v>31840.221865</v>
      </c>
      <c r="J68">
        <v>14115.424036</v>
      </c>
    </row>
    <row r="69" spans="1:10">
      <c r="A69" s="1">
        <v>39114</v>
      </c>
      <c r="B69">
        <v>146665.02345800001</v>
      </c>
      <c r="C69">
        <v>3844.1841869999998</v>
      </c>
      <c r="D69">
        <v>55129.199138000004</v>
      </c>
      <c r="E69">
        <v>750.24933599999997</v>
      </c>
      <c r="F69">
        <v>30518.518789999998</v>
      </c>
      <c r="G69">
        <v>4328.0026619999999</v>
      </c>
      <c r="H69">
        <v>566.40643999999998</v>
      </c>
      <c r="I69">
        <v>35306.192299000002</v>
      </c>
      <c r="J69">
        <v>16634.541633000001</v>
      </c>
    </row>
    <row r="70" spans="1:10">
      <c r="A70" s="1">
        <v>39142</v>
      </c>
      <c r="B70">
        <v>150976.49068300001</v>
      </c>
      <c r="C70">
        <v>4040.7958819999999</v>
      </c>
      <c r="D70">
        <v>55905.729962999998</v>
      </c>
      <c r="E70">
        <v>848.91585999999995</v>
      </c>
      <c r="F70">
        <v>31951.895504</v>
      </c>
      <c r="G70">
        <v>4551.9897529999998</v>
      </c>
      <c r="H70">
        <v>666.34724800000004</v>
      </c>
      <c r="I70">
        <v>36589.838433999998</v>
      </c>
      <c r="J70">
        <v>16490.573607999999</v>
      </c>
    </row>
    <row r="71" spans="1:10">
      <c r="A71" s="1">
        <v>39173</v>
      </c>
      <c r="B71">
        <v>153600.27377999999</v>
      </c>
      <c r="C71">
        <v>4013.6837369999998</v>
      </c>
      <c r="D71">
        <v>56339.522203</v>
      </c>
      <c r="E71">
        <v>823.57591400000001</v>
      </c>
      <c r="F71">
        <v>31767.366010999998</v>
      </c>
      <c r="G71">
        <v>4666.0354820000002</v>
      </c>
      <c r="H71">
        <v>566.43993599999999</v>
      </c>
      <c r="I71">
        <v>37086.182081999999</v>
      </c>
      <c r="J71">
        <v>17029.715981000001</v>
      </c>
    </row>
    <row r="72" spans="1:10">
      <c r="A72" s="1">
        <v>39203</v>
      </c>
      <c r="B72">
        <v>157942.21901299999</v>
      </c>
      <c r="C72">
        <v>4114.693518</v>
      </c>
      <c r="D72">
        <v>58049.412856000003</v>
      </c>
      <c r="E72">
        <v>820.505225</v>
      </c>
      <c r="F72">
        <v>33846.054892</v>
      </c>
      <c r="G72">
        <v>5064.0765700000002</v>
      </c>
      <c r="H72">
        <v>609.80492400000003</v>
      </c>
      <c r="I72">
        <v>38020.586477999997</v>
      </c>
      <c r="J72">
        <v>17841.147384</v>
      </c>
    </row>
    <row r="73" spans="1:10">
      <c r="A73" s="1">
        <v>39234</v>
      </c>
      <c r="B73">
        <v>157643.86466799999</v>
      </c>
      <c r="C73">
        <v>4262.101017</v>
      </c>
      <c r="D73">
        <v>57545.946618000002</v>
      </c>
      <c r="E73">
        <v>836.16537100000005</v>
      </c>
      <c r="F73">
        <v>33393.145167000002</v>
      </c>
      <c r="G73">
        <v>5211.3349129999997</v>
      </c>
      <c r="H73">
        <v>634.87863500000003</v>
      </c>
      <c r="I73">
        <v>38142.570203000003</v>
      </c>
      <c r="J73">
        <v>17914.694759000002</v>
      </c>
    </row>
    <row r="74" spans="1:10">
      <c r="A74" s="1">
        <v>39264</v>
      </c>
      <c r="B74">
        <v>172279.880305</v>
      </c>
      <c r="C74">
        <v>4551.0407560000003</v>
      </c>
      <c r="D74">
        <v>62320.404890999998</v>
      </c>
      <c r="E74">
        <v>884.26518499999997</v>
      </c>
      <c r="F74">
        <v>36254.449762999997</v>
      </c>
      <c r="G74">
        <v>5664.9369420000003</v>
      </c>
      <c r="H74">
        <v>786.30112799999995</v>
      </c>
      <c r="I74">
        <v>40855.101234000002</v>
      </c>
      <c r="J74">
        <v>19490.427087</v>
      </c>
    </row>
    <row r="75" spans="1:10">
      <c r="A75" s="1">
        <v>39295</v>
      </c>
      <c r="B75">
        <v>170373.66183</v>
      </c>
      <c r="C75">
        <v>4563.6529780000001</v>
      </c>
      <c r="D75">
        <v>62025.445475</v>
      </c>
      <c r="E75">
        <v>930.27676699999995</v>
      </c>
      <c r="F75">
        <v>36458.429944000003</v>
      </c>
      <c r="G75">
        <v>5833.9209209999999</v>
      </c>
      <c r="H75">
        <v>737.58721000000003</v>
      </c>
      <c r="I75">
        <v>40514.658391999998</v>
      </c>
      <c r="J75">
        <v>19033.03729</v>
      </c>
    </row>
    <row r="76" spans="1:10">
      <c r="A76" s="1">
        <v>39326</v>
      </c>
      <c r="B76">
        <v>174629.69355200001</v>
      </c>
      <c r="C76">
        <v>4405.8968240000004</v>
      </c>
      <c r="D76">
        <v>63652.510688000002</v>
      </c>
      <c r="E76">
        <v>816.56643099999997</v>
      </c>
      <c r="F76">
        <v>37184.133701999999</v>
      </c>
      <c r="G76">
        <v>5979.8064139999997</v>
      </c>
      <c r="H76">
        <v>785.24461199999996</v>
      </c>
      <c r="I76">
        <v>42407.030486000003</v>
      </c>
      <c r="J76">
        <v>19727.876120000001</v>
      </c>
    </row>
    <row r="77" spans="1:10">
      <c r="A77" s="1">
        <v>39356</v>
      </c>
      <c r="B77">
        <v>179177.25894500001</v>
      </c>
      <c r="C77">
        <v>4316.0463049999998</v>
      </c>
      <c r="D77">
        <v>65690.152470999994</v>
      </c>
      <c r="E77">
        <v>992.55743199999995</v>
      </c>
      <c r="F77">
        <v>38598.059552999999</v>
      </c>
      <c r="G77">
        <v>6101.5021129999996</v>
      </c>
      <c r="H77">
        <v>752.04083200000002</v>
      </c>
      <c r="I77">
        <v>42836.818455000001</v>
      </c>
      <c r="J77">
        <v>20461.711363999999</v>
      </c>
    </row>
    <row r="78" spans="1:10">
      <c r="A78" s="1">
        <v>39387</v>
      </c>
      <c r="B78">
        <v>186026.708568</v>
      </c>
      <c r="C78">
        <v>4415.232728</v>
      </c>
      <c r="D78">
        <v>67116.588088000004</v>
      </c>
      <c r="E78">
        <v>958.101586</v>
      </c>
      <c r="F78">
        <v>40257.285599000003</v>
      </c>
      <c r="G78">
        <v>6390.9259910000001</v>
      </c>
      <c r="H78">
        <v>806.61943799999995</v>
      </c>
      <c r="I78">
        <v>44860.504092000003</v>
      </c>
      <c r="J78">
        <v>21531.046599000001</v>
      </c>
    </row>
    <row r="79" spans="1:10">
      <c r="A79" s="1">
        <v>39417</v>
      </c>
      <c r="B79">
        <v>189089.31613299999</v>
      </c>
      <c r="C79">
        <v>4879.2935200000002</v>
      </c>
      <c r="D79">
        <v>67630.484268</v>
      </c>
      <c r="E79">
        <v>1047.15363</v>
      </c>
      <c r="F79">
        <v>41367.819329999998</v>
      </c>
      <c r="G79">
        <v>6333.9876350000004</v>
      </c>
      <c r="H79">
        <v>750.49202600000001</v>
      </c>
      <c r="I79">
        <v>45498.714495</v>
      </c>
      <c r="J79">
        <v>21728.204263</v>
      </c>
    </row>
    <row r="80" spans="1:10">
      <c r="A80" s="1">
        <v>39448</v>
      </c>
      <c r="B80">
        <v>185072.57255800001</v>
      </c>
      <c r="C80">
        <v>4659.6804190000003</v>
      </c>
      <c r="D80">
        <v>65722.204564999993</v>
      </c>
      <c r="E80">
        <v>1054.5937269999999</v>
      </c>
      <c r="F80">
        <v>39784.303822000002</v>
      </c>
      <c r="G80">
        <v>6579.8213029999997</v>
      </c>
      <c r="H80">
        <v>855.39396199999999</v>
      </c>
      <c r="I80">
        <v>44926.213192000003</v>
      </c>
      <c r="J80">
        <v>21515.353425000001</v>
      </c>
    </row>
    <row r="81" spans="1:10">
      <c r="A81" s="1">
        <v>39479</v>
      </c>
      <c r="B81">
        <v>183954.974942</v>
      </c>
      <c r="C81">
        <v>4052.5441329999999</v>
      </c>
      <c r="D81">
        <v>65509.776333000002</v>
      </c>
      <c r="E81">
        <v>1036.358111</v>
      </c>
      <c r="F81">
        <v>40039.253044999998</v>
      </c>
      <c r="G81">
        <v>6704.2013569999999</v>
      </c>
      <c r="H81">
        <v>843.71723899999995</v>
      </c>
      <c r="I81">
        <v>44894.048145000001</v>
      </c>
      <c r="J81">
        <v>21936.734079999998</v>
      </c>
    </row>
    <row r="82" spans="1:10">
      <c r="A82" s="1">
        <v>39508</v>
      </c>
      <c r="B82">
        <v>187601.46692599999</v>
      </c>
      <c r="C82">
        <v>4351.0264580000003</v>
      </c>
      <c r="D82">
        <v>66377.305206999998</v>
      </c>
      <c r="E82">
        <v>1079.81333</v>
      </c>
      <c r="F82">
        <v>40079.721970999999</v>
      </c>
      <c r="G82">
        <v>6851.0125349999998</v>
      </c>
      <c r="H82">
        <v>853.45670800000005</v>
      </c>
      <c r="I82">
        <v>44114.973059999997</v>
      </c>
      <c r="J82">
        <v>22812.086964999999</v>
      </c>
    </row>
    <row r="83" spans="1:10">
      <c r="A83" s="1">
        <v>39539</v>
      </c>
      <c r="B83">
        <v>187940.271209</v>
      </c>
      <c r="C83">
        <v>4578.4013349999996</v>
      </c>
      <c r="D83">
        <v>65500.607039000002</v>
      </c>
      <c r="E83">
        <v>1168.9279730000001</v>
      </c>
      <c r="F83">
        <v>41294.780556999998</v>
      </c>
      <c r="G83">
        <v>6876.6028349999997</v>
      </c>
      <c r="H83">
        <v>946.07394199999999</v>
      </c>
      <c r="I83">
        <v>44710.874684000002</v>
      </c>
      <c r="J83">
        <v>22890.670598000001</v>
      </c>
    </row>
    <row r="84" spans="1:10">
      <c r="A84" s="1">
        <v>39569</v>
      </c>
      <c r="B84">
        <v>189580.626315</v>
      </c>
      <c r="C84">
        <v>4482.7946970000003</v>
      </c>
      <c r="D84">
        <v>66842.801603999993</v>
      </c>
      <c r="E84">
        <v>1234.1606810000001</v>
      </c>
      <c r="F84">
        <v>40676.187260999999</v>
      </c>
      <c r="G84">
        <v>7816.7236970000004</v>
      </c>
      <c r="H84">
        <v>903.23040000000003</v>
      </c>
      <c r="I84">
        <v>44749.168363999997</v>
      </c>
      <c r="J84">
        <v>23214.683550000002</v>
      </c>
    </row>
    <row r="85" spans="1:10">
      <c r="A85" s="1">
        <v>39600</v>
      </c>
      <c r="B85">
        <v>184681.10742300001</v>
      </c>
      <c r="C85">
        <v>4418.7612470000004</v>
      </c>
      <c r="D85">
        <v>62997.398055999998</v>
      </c>
      <c r="E85">
        <v>1300.673041</v>
      </c>
      <c r="F85">
        <v>41061.463319000002</v>
      </c>
      <c r="G85">
        <v>6995.3210289999997</v>
      </c>
      <c r="H85">
        <v>965.14690599999994</v>
      </c>
      <c r="I85">
        <v>43797.815244999998</v>
      </c>
      <c r="J85">
        <v>23391.641707999999</v>
      </c>
    </row>
    <row r="86" spans="1:10">
      <c r="A86" s="1">
        <v>39630</v>
      </c>
      <c r="B86">
        <v>178907.49645599999</v>
      </c>
      <c r="C86">
        <v>4198.4898979999998</v>
      </c>
      <c r="D86">
        <v>60311.969547000001</v>
      </c>
      <c r="E86">
        <v>1201.9252329999999</v>
      </c>
      <c r="F86">
        <v>39789.209115999998</v>
      </c>
      <c r="G86">
        <v>6502.1079689999997</v>
      </c>
      <c r="H86">
        <v>760.46419300000002</v>
      </c>
      <c r="I86">
        <v>41805.589440999996</v>
      </c>
      <c r="J86">
        <v>22998.056678000001</v>
      </c>
    </row>
    <row r="87" spans="1:10">
      <c r="A87" s="1">
        <v>39661</v>
      </c>
      <c r="B87">
        <v>170277.479471</v>
      </c>
      <c r="C87">
        <v>4246.2188630000001</v>
      </c>
      <c r="D87">
        <v>57980.625978999997</v>
      </c>
      <c r="E87">
        <v>1197.8018079999999</v>
      </c>
      <c r="F87">
        <v>37713.633363000001</v>
      </c>
      <c r="G87">
        <v>6062.4195479999998</v>
      </c>
      <c r="H87">
        <v>708.33388300000001</v>
      </c>
      <c r="I87">
        <v>40546.899215999998</v>
      </c>
      <c r="J87">
        <v>22341.527092</v>
      </c>
    </row>
    <row r="88" spans="1:10">
      <c r="A88" s="1">
        <v>39692</v>
      </c>
      <c r="B88">
        <v>162612.92890900001</v>
      </c>
      <c r="C88">
        <v>4246.0494760000001</v>
      </c>
      <c r="D88">
        <v>53737.364972000003</v>
      </c>
      <c r="E88">
        <v>1153.9469799999999</v>
      </c>
      <c r="F88">
        <v>36250.109063000004</v>
      </c>
      <c r="G88">
        <v>6014.236406</v>
      </c>
      <c r="H88">
        <v>701.46320700000001</v>
      </c>
      <c r="I88">
        <v>38669.394368000001</v>
      </c>
      <c r="J88">
        <v>21824.511248999999</v>
      </c>
    </row>
    <row r="89" spans="1:10">
      <c r="A89" s="1">
        <v>39722</v>
      </c>
      <c r="B89">
        <v>153859.935276</v>
      </c>
      <c r="C89">
        <v>4196.2050929999996</v>
      </c>
      <c r="D89">
        <v>49822.399855000003</v>
      </c>
      <c r="E89">
        <v>1220.672464</v>
      </c>
      <c r="F89">
        <v>34126.719079000002</v>
      </c>
      <c r="G89">
        <v>5845.4920359999996</v>
      </c>
      <c r="H89">
        <v>713.99235399999998</v>
      </c>
      <c r="I89">
        <v>36524.653048</v>
      </c>
      <c r="J89">
        <v>21686.14431</v>
      </c>
    </row>
    <row r="90" spans="1:10">
      <c r="A90" s="1">
        <v>39753</v>
      </c>
      <c r="B90">
        <v>145322.296329</v>
      </c>
      <c r="C90">
        <v>4086.3205360000002</v>
      </c>
      <c r="D90">
        <v>46654.848968999999</v>
      </c>
      <c r="E90">
        <v>1206.031594</v>
      </c>
      <c r="F90">
        <v>32483.930901</v>
      </c>
      <c r="G90">
        <v>5697.1183460000002</v>
      </c>
      <c r="H90">
        <v>730.74727600000006</v>
      </c>
      <c r="I90">
        <v>33887.187329</v>
      </c>
      <c r="J90">
        <v>19597.670458000001</v>
      </c>
    </row>
    <row r="91" spans="1:10">
      <c r="A91" s="1">
        <v>39783</v>
      </c>
      <c r="B91">
        <v>135016.852377</v>
      </c>
      <c r="C91">
        <v>3915.4597779999999</v>
      </c>
      <c r="D91">
        <v>43327.373392000001</v>
      </c>
      <c r="E91">
        <v>1099.662507</v>
      </c>
      <c r="F91">
        <v>31386.106170999999</v>
      </c>
      <c r="G91">
        <v>5515.3571110000003</v>
      </c>
      <c r="H91">
        <v>688.91324499999996</v>
      </c>
      <c r="I91">
        <v>31909.435302999998</v>
      </c>
      <c r="J91">
        <v>17955.623412000001</v>
      </c>
    </row>
    <row r="92" spans="1:10">
      <c r="A92" s="1">
        <v>39814</v>
      </c>
      <c r="B92">
        <v>119534.78318300001</v>
      </c>
      <c r="C92">
        <v>3585.6293110000001</v>
      </c>
      <c r="D92">
        <v>38760.970159999997</v>
      </c>
      <c r="E92">
        <v>1046.1530780000001</v>
      </c>
      <c r="F92">
        <v>26559.234567</v>
      </c>
      <c r="G92">
        <v>4777.3395829999999</v>
      </c>
      <c r="H92">
        <v>617.341455</v>
      </c>
      <c r="I92">
        <v>28761.017578999999</v>
      </c>
      <c r="J92">
        <v>15446.931042</v>
      </c>
    </row>
    <row r="93" spans="1:10">
      <c r="A93" s="1">
        <v>39845</v>
      </c>
      <c r="B93">
        <v>109242.305549</v>
      </c>
      <c r="C93">
        <v>3473.989791</v>
      </c>
      <c r="D93">
        <v>35841.112271999998</v>
      </c>
      <c r="E93">
        <v>1032.3450780000001</v>
      </c>
      <c r="F93">
        <v>23582.928033</v>
      </c>
      <c r="G93">
        <v>4558.322897</v>
      </c>
      <c r="H93">
        <v>577.96144000000004</v>
      </c>
      <c r="I93">
        <v>26782.021823999999</v>
      </c>
      <c r="J93">
        <v>13477.61774</v>
      </c>
    </row>
    <row r="94" spans="1:10">
      <c r="A94" s="1">
        <v>39873</v>
      </c>
      <c r="B94">
        <v>100453.050449</v>
      </c>
      <c r="C94">
        <v>3467.5812089999999</v>
      </c>
      <c r="D94">
        <v>33190.069966000003</v>
      </c>
      <c r="E94">
        <v>1136.36897</v>
      </c>
      <c r="F94">
        <v>21607.486532999999</v>
      </c>
      <c r="G94">
        <v>4033.39516</v>
      </c>
      <c r="H94">
        <v>609.38797999999997</v>
      </c>
      <c r="I94">
        <v>24716.566835000001</v>
      </c>
      <c r="J94">
        <v>12024.626226</v>
      </c>
    </row>
    <row r="95" spans="1:10">
      <c r="A95" s="1">
        <v>39904</v>
      </c>
      <c r="B95">
        <v>100398.93717</v>
      </c>
      <c r="C95">
        <v>3320.5790510000002</v>
      </c>
      <c r="D95">
        <v>33321.327096000001</v>
      </c>
      <c r="E95">
        <v>1144.5442169999999</v>
      </c>
      <c r="F95">
        <v>21106.667202000001</v>
      </c>
      <c r="G95">
        <v>4236.5258219999996</v>
      </c>
      <c r="H95">
        <v>592.46354199999996</v>
      </c>
      <c r="I95">
        <v>24617.327598</v>
      </c>
      <c r="J95">
        <v>11225.060332999999</v>
      </c>
    </row>
    <row r="96" spans="1:10">
      <c r="A96" s="1">
        <v>39934</v>
      </c>
      <c r="B96">
        <v>94677.536078999998</v>
      </c>
      <c r="C96">
        <v>3290.9601290000001</v>
      </c>
      <c r="D96">
        <v>31021.869952000001</v>
      </c>
      <c r="E96">
        <v>917.15286900000001</v>
      </c>
      <c r="F96">
        <v>19330.377454000001</v>
      </c>
      <c r="G96">
        <v>4007.1114510000002</v>
      </c>
      <c r="H96">
        <v>608.34054100000003</v>
      </c>
      <c r="I96">
        <v>24177.360913</v>
      </c>
      <c r="J96">
        <v>11193.204309000001</v>
      </c>
    </row>
    <row r="97" spans="1:10">
      <c r="A97" s="1">
        <v>39965</v>
      </c>
      <c r="B97">
        <v>94897.787689999997</v>
      </c>
      <c r="C97">
        <v>3365.2012880000002</v>
      </c>
      <c r="D97">
        <v>31000.291256</v>
      </c>
      <c r="E97">
        <v>976.42989299999999</v>
      </c>
      <c r="F97">
        <v>19969.657577999998</v>
      </c>
      <c r="G97">
        <v>3996.9759300000001</v>
      </c>
      <c r="H97">
        <v>592.91672400000004</v>
      </c>
      <c r="I97">
        <v>23929.986703999999</v>
      </c>
      <c r="J97">
        <v>11230.404864</v>
      </c>
    </row>
    <row r="98" spans="1:10">
      <c r="A98" s="1">
        <v>39995</v>
      </c>
      <c r="B98">
        <v>95707.256332000004</v>
      </c>
      <c r="C98">
        <v>3528.1891879999998</v>
      </c>
      <c r="D98">
        <v>31299.066698999999</v>
      </c>
      <c r="E98">
        <v>930.66909199999998</v>
      </c>
      <c r="F98">
        <v>19643.373738999999</v>
      </c>
      <c r="G98">
        <v>4005.2175779999998</v>
      </c>
      <c r="H98">
        <v>587.863113</v>
      </c>
      <c r="I98">
        <v>24582.347114</v>
      </c>
      <c r="J98">
        <v>10977.042358000001</v>
      </c>
    </row>
    <row r="99" spans="1:10">
      <c r="A99" s="1">
        <v>40026</v>
      </c>
      <c r="B99">
        <v>99599.308369999999</v>
      </c>
      <c r="C99">
        <v>3352.4723640000002</v>
      </c>
      <c r="D99">
        <v>32209.564410999999</v>
      </c>
      <c r="E99">
        <v>1031.6862149999999</v>
      </c>
      <c r="F99">
        <v>20389.250059999998</v>
      </c>
      <c r="G99">
        <v>4273.5954979999997</v>
      </c>
      <c r="H99">
        <v>625.75937299999998</v>
      </c>
      <c r="I99">
        <v>25869.830006</v>
      </c>
      <c r="J99">
        <v>11985.187202999999</v>
      </c>
    </row>
    <row r="100" spans="1:10">
      <c r="A100" s="1">
        <v>40057</v>
      </c>
      <c r="B100">
        <v>103707.91949499999</v>
      </c>
      <c r="C100">
        <v>3242.5415360000002</v>
      </c>
      <c r="D100">
        <v>34435.976945000002</v>
      </c>
      <c r="E100">
        <v>1143.0670520000001</v>
      </c>
      <c r="F100">
        <v>21132.458304</v>
      </c>
      <c r="G100">
        <v>4569.4485990000003</v>
      </c>
      <c r="H100">
        <v>624.73534400000005</v>
      </c>
      <c r="I100">
        <v>26222.483962999999</v>
      </c>
      <c r="J100">
        <v>12445.479783000001</v>
      </c>
    </row>
    <row r="101" spans="1:10">
      <c r="A101" s="1">
        <v>40087</v>
      </c>
      <c r="B101">
        <v>107293.39021</v>
      </c>
      <c r="C101">
        <v>3453.9754760000001</v>
      </c>
      <c r="D101">
        <v>35527.412326999998</v>
      </c>
      <c r="E101">
        <v>1155.999538</v>
      </c>
      <c r="F101">
        <v>21474.333832</v>
      </c>
      <c r="G101">
        <v>4710.3986960000002</v>
      </c>
      <c r="H101">
        <v>589.56342700000005</v>
      </c>
      <c r="I101">
        <v>27433.466046000001</v>
      </c>
      <c r="J101">
        <v>12898.451574000001</v>
      </c>
    </row>
    <row r="102" spans="1:10">
      <c r="A102" s="1">
        <v>40118</v>
      </c>
      <c r="B102">
        <v>110540.024358</v>
      </c>
      <c r="C102">
        <v>3460.4467930000001</v>
      </c>
      <c r="D102">
        <v>37217.792688000001</v>
      </c>
      <c r="E102">
        <v>1131.4395589999999</v>
      </c>
      <c r="F102">
        <v>21801.766124000002</v>
      </c>
      <c r="G102">
        <v>4577.6639869999999</v>
      </c>
      <c r="H102">
        <v>587.94763699999999</v>
      </c>
      <c r="I102">
        <v>28213.693234999999</v>
      </c>
      <c r="J102">
        <v>13495.021331</v>
      </c>
    </row>
    <row r="103" spans="1:10">
      <c r="A103" s="1">
        <v>40148</v>
      </c>
      <c r="B103">
        <v>116242.636425</v>
      </c>
      <c r="C103">
        <v>3543.858581</v>
      </c>
      <c r="D103">
        <v>38825.811698999998</v>
      </c>
      <c r="E103">
        <v>1175.244741</v>
      </c>
      <c r="F103">
        <v>22922.741073000001</v>
      </c>
      <c r="G103">
        <v>4914.1597609999999</v>
      </c>
      <c r="H103">
        <v>660.63289799999995</v>
      </c>
      <c r="I103">
        <v>30045.956201000001</v>
      </c>
      <c r="J103">
        <v>14421.601094</v>
      </c>
    </row>
    <row r="104" spans="1:10">
      <c r="A104" s="1">
        <v>40179</v>
      </c>
      <c r="B104">
        <v>120018.562466</v>
      </c>
      <c r="C104">
        <v>3825.8899270000002</v>
      </c>
      <c r="D104">
        <v>40165.784266000002</v>
      </c>
      <c r="E104">
        <v>1147.7789499999999</v>
      </c>
      <c r="F104">
        <v>24084.362836</v>
      </c>
      <c r="G104">
        <v>4968.1569090000003</v>
      </c>
      <c r="H104">
        <v>655.57111799999996</v>
      </c>
      <c r="I104">
        <v>29801.166249999998</v>
      </c>
      <c r="J104">
        <v>15166.940041</v>
      </c>
    </row>
    <row r="105" spans="1:10">
      <c r="A105" s="1">
        <v>40210</v>
      </c>
      <c r="B105">
        <v>123875.160548</v>
      </c>
      <c r="C105">
        <v>3938.9130249999998</v>
      </c>
      <c r="D105">
        <v>41331.102529999996</v>
      </c>
      <c r="E105">
        <v>1185.8181279999999</v>
      </c>
      <c r="F105">
        <v>24151.780472999999</v>
      </c>
      <c r="G105">
        <v>5069.778894</v>
      </c>
      <c r="H105">
        <v>692.90080399999999</v>
      </c>
      <c r="I105">
        <v>31323.953834</v>
      </c>
      <c r="J105">
        <v>16237.564675</v>
      </c>
    </row>
    <row r="106" spans="1:10">
      <c r="A106" s="1">
        <v>40238</v>
      </c>
      <c r="B106">
        <v>125666.369154</v>
      </c>
      <c r="C106">
        <v>3788.038442</v>
      </c>
      <c r="D106">
        <v>42444.770670999998</v>
      </c>
      <c r="E106">
        <v>1162.796073</v>
      </c>
      <c r="F106">
        <v>23930.625843000002</v>
      </c>
      <c r="G106">
        <v>5018.9872180000002</v>
      </c>
      <c r="H106">
        <v>747.01805000000002</v>
      </c>
      <c r="I106">
        <v>31585.270874999998</v>
      </c>
      <c r="J106">
        <v>16611.756224000001</v>
      </c>
    </row>
    <row r="107" spans="1:10">
      <c r="A107" s="1">
        <v>40269</v>
      </c>
      <c r="B107">
        <v>129018.736194</v>
      </c>
      <c r="C107">
        <v>3961.456698</v>
      </c>
      <c r="D107">
        <v>44009.908791000002</v>
      </c>
      <c r="E107">
        <v>1127.3625079999999</v>
      </c>
      <c r="F107">
        <v>24834.921513000001</v>
      </c>
      <c r="G107">
        <v>5100.0145469999998</v>
      </c>
      <c r="H107">
        <v>718.300341</v>
      </c>
      <c r="I107">
        <v>32661.198745999998</v>
      </c>
      <c r="J107">
        <v>17457.999646</v>
      </c>
    </row>
    <row r="108" spans="1:10">
      <c r="A108" s="1">
        <v>40299</v>
      </c>
      <c r="B108">
        <v>130492.505833</v>
      </c>
      <c r="C108">
        <v>4023.115804</v>
      </c>
      <c r="D108">
        <v>43194.907587000002</v>
      </c>
      <c r="E108">
        <v>1236.0859330000001</v>
      </c>
      <c r="F108">
        <v>25091.567485</v>
      </c>
      <c r="G108">
        <v>5147.6731470000004</v>
      </c>
      <c r="H108">
        <v>709.99186399999996</v>
      </c>
      <c r="I108">
        <v>33093.549711</v>
      </c>
      <c r="J108">
        <v>17449.019097</v>
      </c>
    </row>
    <row r="109" spans="1:10">
      <c r="A109" s="1">
        <v>40330</v>
      </c>
      <c r="B109">
        <v>135187.139494</v>
      </c>
      <c r="C109">
        <v>4097.5146059999997</v>
      </c>
      <c r="D109">
        <v>46073.030018999998</v>
      </c>
      <c r="E109">
        <v>1242.803345</v>
      </c>
      <c r="F109">
        <v>25807.066322999999</v>
      </c>
      <c r="G109">
        <v>5228.4542970000002</v>
      </c>
      <c r="H109">
        <v>737.90495999999996</v>
      </c>
      <c r="I109">
        <v>34160.169130000002</v>
      </c>
      <c r="J109">
        <v>18013.269335000001</v>
      </c>
    </row>
    <row r="110" spans="1:10">
      <c r="A110" s="1">
        <v>40360</v>
      </c>
      <c r="B110">
        <v>142374.49251899999</v>
      </c>
      <c r="C110">
        <v>4177.367432</v>
      </c>
      <c r="D110">
        <v>47783.916627999999</v>
      </c>
      <c r="E110">
        <v>1378.4487859999999</v>
      </c>
      <c r="F110">
        <v>26916.719639999999</v>
      </c>
      <c r="G110">
        <v>5586.0067040000004</v>
      </c>
      <c r="H110">
        <v>762.95794599999999</v>
      </c>
      <c r="I110">
        <v>36867.319705000002</v>
      </c>
      <c r="J110">
        <v>18612.529106999998</v>
      </c>
    </row>
    <row r="111" spans="1:10">
      <c r="A111" s="1">
        <v>40391</v>
      </c>
      <c r="B111">
        <v>139618.62871300001</v>
      </c>
      <c r="C111">
        <v>4119.3163009999998</v>
      </c>
      <c r="D111">
        <v>46908.949711000001</v>
      </c>
      <c r="E111">
        <v>1286.8621459999999</v>
      </c>
      <c r="F111">
        <v>26839.534111000001</v>
      </c>
      <c r="G111">
        <v>5422.2869140000003</v>
      </c>
      <c r="H111">
        <v>711.81157800000005</v>
      </c>
      <c r="I111">
        <v>35549.386444000003</v>
      </c>
      <c r="J111">
        <v>18660.073944</v>
      </c>
    </row>
    <row r="112" spans="1:10">
      <c r="A112" s="1">
        <v>40422</v>
      </c>
      <c r="B112">
        <v>138830.59366799999</v>
      </c>
      <c r="C112">
        <v>4143.19416</v>
      </c>
      <c r="D112">
        <v>46921.998702999997</v>
      </c>
      <c r="E112">
        <v>1174.569303</v>
      </c>
      <c r="F112">
        <v>27410.983812999999</v>
      </c>
      <c r="G112">
        <v>5316.6400400000002</v>
      </c>
      <c r="H112">
        <v>673.59334200000001</v>
      </c>
      <c r="I112">
        <v>35271.577570000001</v>
      </c>
      <c r="J112">
        <v>18075.843212</v>
      </c>
    </row>
    <row r="113" spans="1:10">
      <c r="A113" s="1">
        <v>40452</v>
      </c>
      <c r="B113">
        <v>144135.42986999999</v>
      </c>
      <c r="C113">
        <v>4570.499339</v>
      </c>
      <c r="D113">
        <v>48253.835609000002</v>
      </c>
      <c r="E113">
        <v>1165.3248840000001</v>
      </c>
      <c r="F113">
        <v>27922.482144000001</v>
      </c>
      <c r="G113">
        <v>5429.6259110000001</v>
      </c>
      <c r="H113">
        <v>694.51609299999996</v>
      </c>
      <c r="I113">
        <v>36560.869810999997</v>
      </c>
      <c r="J113">
        <v>19219.165827000001</v>
      </c>
    </row>
    <row r="114" spans="1:10">
      <c r="A114" s="1">
        <v>40483</v>
      </c>
      <c r="B114">
        <v>144960.572556</v>
      </c>
      <c r="C114">
        <v>4885.0417369999996</v>
      </c>
      <c r="D114">
        <v>48378.465236999997</v>
      </c>
      <c r="E114">
        <v>1166.1199899999999</v>
      </c>
      <c r="F114">
        <v>28280.065976000002</v>
      </c>
      <c r="G114">
        <v>5614.8540890000004</v>
      </c>
      <c r="H114">
        <v>704.41723100000002</v>
      </c>
      <c r="I114">
        <v>36262.728452000003</v>
      </c>
      <c r="J114">
        <v>19916.539083</v>
      </c>
    </row>
    <row r="115" spans="1:10">
      <c r="A115" s="1">
        <v>40513</v>
      </c>
      <c r="B115">
        <v>150249.03812300001</v>
      </c>
      <c r="C115">
        <v>4770.6139629999998</v>
      </c>
      <c r="D115">
        <v>49472.708576999998</v>
      </c>
      <c r="E115">
        <v>1235.3848370000001</v>
      </c>
      <c r="F115">
        <v>30238.390914</v>
      </c>
      <c r="G115">
        <v>5864.5294679999997</v>
      </c>
      <c r="H115">
        <v>759.77732400000002</v>
      </c>
      <c r="I115">
        <v>37586.780271000003</v>
      </c>
      <c r="J115">
        <v>21089.886342000002</v>
      </c>
    </row>
    <row r="116" spans="1:10">
      <c r="A116" s="1">
        <v>40544</v>
      </c>
      <c r="B116">
        <v>148800.26035500001</v>
      </c>
      <c r="C116">
        <v>4775.3815690000001</v>
      </c>
      <c r="D116">
        <v>49743.310964999997</v>
      </c>
      <c r="E116">
        <v>1266.694616</v>
      </c>
      <c r="F116">
        <v>26403.605143000001</v>
      </c>
      <c r="G116">
        <v>5947.8358330000001</v>
      </c>
      <c r="H116">
        <v>823.554531</v>
      </c>
      <c r="I116">
        <v>37804.242726999997</v>
      </c>
      <c r="J116">
        <v>21303.358958000001</v>
      </c>
    </row>
    <row r="117" spans="1:10">
      <c r="A117" s="1">
        <v>40575</v>
      </c>
      <c r="B117">
        <v>153603.33188099999</v>
      </c>
      <c r="C117">
        <v>4778.1844229999997</v>
      </c>
      <c r="D117">
        <v>50783.394145999999</v>
      </c>
      <c r="E117">
        <v>1258.358174</v>
      </c>
      <c r="F117">
        <v>30597.374756000001</v>
      </c>
      <c r="G117">
        <v>6068.1478150000003</v>
      </c>
      <c r="H117">
        <v>770.52641700000004</v>
      </c>
      <c r="I117">
        <v>37871.685691999999</v>
      </c>
      <c r="J117">
        <v>21532.540420000001</v>
      </c>
    </row>
    <row r="118" spans="1:10">
      <c r="A118" s="1">
        <v>40603</v>
      </c>
      <c r="B118">
        <v>154880.54792099999</v>
      </c>
      <c r="C118">
        <v>4906.49676</v>
      </c>
      <c r="D118">
        <v>50651.606867000002</v>
      </c>
      <c r="E118">
        <v>1300.9390269999999</v>
      </c>
      <c r="F118">
        <v>31628.076067000002</v>
      </c>
      <c r="G118">
        <v>6090.4331220000004</v>
      </c>
      <c r="H118">
        <v>732.162148</v>
      </c>
      <c r="I118">
        <v>38233.822933000003</v>
      </c>
      <c r="J118">
        <v>22186.182187999999</v>
      </c>
    </row>
    <row r="119" spans="1:10">
      <c r="A119" s="1">
        <v>40634</v>
      </c>
      <c r="B119">
        <v>158571.77449700001</v>
      </c>
      <c r="C119">
        <v>4772.2624470000001</v>
      </c>
      <c r="D119">
        <v>50870.720595999999</v>
      </c>
      <c r="E119">
        <v>1319.1088589999999</v>
      </c>
      <c r="F119">
        <v>32265.821336000001</v>
      </c>
      <c r="G119">
        <v>6446.2753169999996</v>
      </c>
      <c r="H119">
        <v>748.56114000000002</v>
      </c>
      <c r="I119">
        <v>38936.820795</v>
      </c>
      <c r="J119">
        <v>22903.88596</v>
      </c>
    </row>
    <row r="120" spans="1:10">
      <c r="A120" s="1">
        <v>40664</v>
      </c>
      <c r="B120">
        <v>156768.05672200001</v>
      </c>
      <c r="C120">
        <v>4703.137256</v>
      </c>
      <c r="D120">
        <v>50143.635982</v>
      </c>
      <c r="E120">
        <v>1303.649173</v>
      </c>
      <c r="F120">
        <v>32405.192072000002</v>
      </c>
      <c r="G120">
        <v>6193.8566030000002</v>
      </c>
      <c r="H120">
        <v>785.81091300000003</v>
      </c>
      <c r="I120">
        <v>38050.692863999997</v>
      </c>
      <c r="J120">
        <v>22707.796168000001</v>
      </c>
    </row>
    <row r="121" spans="1:10">
      <c r="A121" s="1">
        <v>40695</v>
      </c>
      <c r="B121">
        <v>154423.54738</v>
      </c>
      <c r="C121">
        <v>4649.7603470000004</v>
      </c>
      <c r="D121">
        <v>48931.392456000001</v>
      </c>
      <c r="E121">
        <v>1304.955717</v>
      </c>
      <c r="F121">
        <v>31959.118256999998</v>
      </c>
      <c r="G121">
        <v>6119.0823650000002</v>
      </c>
      <c r="H121">
        <v>715.27440200000001</v>
      </c>
      <c r="I121">
        <v>37844.556271000001</v>
      </c>
      <c r="J121">
        <v>23050.804984999999</v>
      </c>
    </row>
    <row r="122" spans="1:10">
      <c r="A122" s="1">
        <v>40725</v>
      </c>
      <c r="B122">
        <v>152918.90413499999</v>
      </c>
      <c r="C122">
        <v>4503.0875100000003</v>
      </c>
      <c r="D122">
        <v>47999.89327</v>
      </c>
      <c r="E122">
        <v>1364.2664090000001</v>
      </c>
      <c r="F122">
        <v>32103.926694000002</v>
      </c>
      <c r="G122">
        <v>5891.7628439999999</v>
      </c>
      <c r="H122">
        <v>733.55567399999995</v>
      </c>
      <c r="I122">
        <v>36595.577166000003</v>
      </c>
      <c r="J122">
        <v>23260.042969999999</v>
      </c>
    </row>
    <row r="123" spans="1:10">
      <c r="A123" s="1">
        <v>40756</v>
      </c>
      <c r="B123">
        <v>153395.39614500001</v>
      </c>
      <c r="C123">
        <v>4870.9136189999999</v>
      </c>
      <c r="D123">
        <v>48046.540239000002</v>
      </c>
      <c r="E123">
        <v>1294.0746610000001</v>
      </c>
      <c r="F123">
        <v>32678.585242000001</v>
      </c>
      <c r="G123">
        <v>5867.5622160000003</v>
      </c>
      <c r="H123">
        <v>632.63935000000004</v>
      </c>
      <c r="I123">
        <v>36366.340953999999</v>
      </c>
      <c r="J123">
        <v>24042.472745999999</v>
      </c>
    </row>
    <row r="124" spans="1:10">
      <c r="A124" s="1">
        <v>40787</v>
      </c>
      <c r="B124">
        <v>152304.41488699999</v>
      </c>
      <c r="C124">
        <v>4804.9350899999999</v>
      </c>
      <c r="D124">
        <v>47381.00187</v>
      </c>
      <c r="E124">
        <v>1478.5530940000001</v>
      </c>
      <c r="F124">
        <v>32446.920945000002</v>
      </c>
      <c r="G124">
        <v>5842.4425339999998</v>
      </c>
      <c r="H124">
        <v>800.64412100000004</v>
      </c>
      <c r="I124">
        <v>35899.767070000002</v>
      </c>
      <c r="J124">
        <v>24395.643139</v>
      </c>
    </row>
    <row r="125" spans="1:10">
      <c r="A125" s="1">
        <v>40817</v>
      </c>
      <c r="B125">
        <v>151231.95066100001</v>
      </c>
      <c r="C125">
        <v>4554.6962789999998</v>
      </c>
      <c r="D125">
        <v>46647.908716999998</v>
      </c>
      <c r="E125">
        <v>1296.4810910000001</v>
      </c>
      <c r="F125">
        <v>33097.299012000003</v>
      </c>
      <c r="G125">
        <v>5695.6110930000004</v>
      </c>
      <c r="H125">
        <v>770.20966199999998</v>
      </c>
      <c r="I125">
        <v>34807.731282000001</v>
      </c>
      <c r="J125">
        <v>23543.969462000001</v>
      </c>
    </row>
    <row r="126" spans="1:10">
      <c r="A126" s="1">
        <v>40848</v>
      </c>
      <c r="B126">
        <v>152345.568673</v>
      </c>
      <c r="C126">
        <v>4601.0722150000001</v>
      </c>
      <c r="D126">
        <v>46464.774461000001</v>
      </c>
      <c r="E126">
        <v>1386.9537660000001</v>
      </c>
      <c r="F126">
        <v>33530.910967999997</v>
      </c>
      <c r="G126">
        <v>5743.6198340000001</v>
      </c>
      <c r="H126">
        <v>752.49120500000004</v>
      </c>
      <c r="I126">
        <v>35305.135495000002</v>
      </c>
      <c r="J126">
        <v>24781.862951999999</v>
      </c>
    </row>
    <row r="127" spans="1:10">
      <c r="A127" s="1">
        <v>40878</v>
      </c>
      <c r="B127">
        <v>150093.24805200001</v>
      </c>
      <c r="C127">
        <v>4433.1339680000001</v>
      </c>
      <c r="D127">
        <v>45873.108838</v>
      </c>
      <c r="E127">
        <v>1383.800917</v>
      </c>
      <c r="F127">
        <v>33001.792506999998</v>
      </c>
      <c r="G127">
        <v>5729.5632379999997</v>
      </c>
      <c r="H127">
        <v>614.62843099999998</v>
      </c>
      <c r="I127">
        <v>34073.455954999998</v>
      </c>
      <c r="J127">
        <v>24828.507959999999</v>
      </c>
    </row>
    <row r="128" spans="1:10">
      <c r="A128" s="1">
        <v>40909</v>
      </c>
      <c r="B128">
        <v>151253.230725</v>
      </c>
      <c r="C128">
        <v>4337.0459149999997</v>
      </c>
      <c r="D128">
        <v>45425.307267999997</v>
      </c>
      <c r="E128">
        <v>1421.0903229999999</v>
      </c>
      <c r="F128">
        <v>33709.974754000003</v>
      </c>
      <c r="G128">
        <v>5757.4094779999996</v>
      </c>
      <c r="H128">
        <v>741.76096700000005</v>
      </c>
      <c r="I128">
        <v>34468.076255</v>
      </c>
      <c r="J128">
        <v>24585.356889999999</v>
      </c>
    </row>
    <row r="129" spans="1:10">
      <c r="A129" s="1">
        <v>40940</v>
      </c>
      <c r="B129">
        <v>148679.26925300001</v>
      </c>
      <c r="C129">
        <v>4258.0644689999999</v>
      </c>
      <c r="D129">
        <v>44773.799307000001</v>
      </c>
      <c r="E129">
        <v>1425.1673049999999</v>
      </c>
      <c r="F129">
        <v>33216.703248999998</v>
      </c>
      <c r="G129">
        <v>5604.8507749999999</v>
      </c>
      <c r="H129">
        <v>721.37974699999995</v>
      </c>
      <c r="I129">
        <v>33934.856763000003</v>
      </c>
      <c r="J129">
        <v>24892.964217000001</v>
      </c>
    </row>
    <row r="130" spans="1:10">
      <c r="A130" s="1">
        <v>40969</v>
      </c>
      <c r="B130">
        <v>148512.73413500001</v>
      </c>
      <c r="C130">
        <v>4175.9618030000001</v>
      </c>
      <c r="D130">
        <v>45119.279009999998</v>
      </c>
      <c r="E130">
        <v>1427.7182439999999</v>
      </c>
      <c r="F130">
        <v>33142.912899000003</v>
      </c>
      <c r="G130">
        <v>5638.2890850000003</v>
      </c>
      <c r="H130">
        <v>794.850639</v>
      </c>
      <c r="I130">
        <v>34017.657189999998</v>
      </c>
      <c r="J130">
        <v>24735.422287000001</v>
      </c>
    </row>
    <row r="131" spans="1:10">
      <c r="A131" s="1">
        <v>41000</v>
      </c>
      <c r="B131">
        <v>146622.54792000001</v>
      </c>
      <c r="C131">
        <v>4029.402603</v>
      </c>
      <c r="D131">
        <v>44368.653746000004</v>
      </c>
      <c r="E131">
        <v>1376.94831</v>
      </c>
      <c r="F131">
        <v>31762.048505999999</v>
      </c>
      <c r="G131">
        <v>5667.2528929999999</v>
      </c>
      <c r="H131">
        <v>708.773235</v>
      </c>
      <c r="I131">
        <v>33217.794672000004</v>
      </c>
      <c r="J131">
        <v>25096.903393000001</v>
      </c>
    </row>
    <row r="132" spans="1:10">
      <c r="A132" s="1">
        <v>41030</v>
      </c>
      <c r="B132">
        <v>145587.92146099999</v>
      </c>
      <c r="C132">
        <v>4048.4302229999998</v>
      </c>
      <c r="D132">
        <v>44697.866724</v>
      </c>
      <c r="E132">
        <v>1287.683131</v>
      </c>
      <c r="F132">
        <v>31241.511382000001</v>
      </c>
      <c r="G132">
        <v>5464.1293990000004</v>
      </c>
      <c r="H132">
        <v>702.09516699999995</v>
      </c>
      <c r="I132">
        <v>32977.102455</v>
      </c>
      <c r="J132">
        <v>25411.804069000002</v>
      </c>
    </row>
    <row r="133" spans="1:10">
      <c r="A133" s="1">
        <v>41061</v>
      </c>
      <c r="B133">
        <v>142088.50810000001</v>
      </c>
      <c r="C133">
        <v>3920.7968729999998</v>
      </c>
      <c r="D133">
        <v>44062.265786999997</v>
      </c>
      <c r="E133">
        <v>1278.178441</v>
      </c>
      <c r="F133">
        <v>30890.404235999998</v>
      </c>
      <c r="G133">
        <v>5412.6580830000003</v>
      </c>
      <c r="H133">
        <v>709.99541399999998</v>
      </c>
      <c r="I133">
        <v>32173.715013000001</v>
      </c>
      <c r="J133">
        <v>24187.376045000001</v>
      </c>
    </row>
    <row r="134" spans="1:10">
      <c r="A134" s="1">
        <v>41091</v>
      </c>
      <c r="B134">
        <v>141778.38881100001</v>
      </c>
      <c r="C134">
        <v>3692.7827910000001</v>
      </c>
      <c r="D134">
        <v>44057.987071000003</v>
      </c>
      <c r="E134">
        <v>1296.949149</v>
      </c>
      <c r="F134">
        <v>29945.394905000001</v>
      </c>
      <c r="G134">
        <v>5483.4574839999996</v>
      </c>
      <c r="H134">
        <v>714.05426699999998</v>
      </c>
      <c r="I134">
        <v>31933.609622</v>
      </c>
      <c r="J134">
        <v>24339.092483</v>
      </c>
    </row>
    <row r="135" spans="1:10">
      <c r="A135" s="1">
        <v>41122</v>
      </c>
      <c r="B135">
        <v>138701.47151900001</v>
      </c>
      <c r="C135">
        <v>3936.7001100000002</v>
      </c>
      <c r="D135">
        <v>43762.742986999998</v>
      </c>
      <c r="E135">
        <v>1352.6880900000001</v>
      </c>
      <c r="F135">
        <v>28905.875671999998</v>
      </c>
      <c r="G135">
        <v>5334.5549430000001</v>
      </c>
      <c r="H135">
        <v>769.62583400000005</v>
      </c>
      <c r="I135">
        <v>31325.491715</v>
      </c>
      <c r="J135">
        <v>23045.7739</v>
      </c>
    </row>
    <row r="136" spans="1:10">
      <c r="A136" s="1">
        <v>41153</v>
      </c>
      <c r="B136">
        <v>134260.20071199999</v>
      </c>
      <c r="C136">
        <v>4020.2970620000001</v>
      </c>
      <c r="D136">
        <v>42727.836966000003</v>
      </c>
      <c r="E136">
        <v>1353.83095</v>
      </c>
      <c r="F136">
        <v>27484.344825</v>
      </c>
      <c r="G136">
        <v>5061.0975429999999</v>
      </c>
      <c r="H136">
        <v>739.409719</v>
      </c>
      <c r="I136">
        <v>31269.685717</v>
      </c>
      <c r="J136">
        <v>21865.586620999999</v>
      </c>
    </row>
    <row r="137" spans="1:10">
      <c r="A137" s="1">
        <v>41183</v>
      </c>
      <c r="B137">
        <v>130701.212858</v>
      </c>
      <c r="C137">
        <v>3376.803836</v>
      </c>
      <c r="D137">
        <v>42374.16532</v>
      </c>
      <c r="E137">
        <v>1398.2029110000001</v>
      </c>
      <c r="F137">
        <v>26287.358972000002</v>
      </c>
      <c r="G137">
        <v>5033.7153010000002</v>
      </c>
      <c r="H137">
        <v>762.76155400000005</v>
      </c>
      <c r="I137">
        <v>30818.802544999999</v>
      </c>
      <c r="J137">
        <v>20732.215011</v>
      </c>
    </row>
    <row r="138" spans="1:10">
      <c r="A138" s="1">
        <v>41214</v>
      </c>
      <c r="B138">
        <v>126015.53735300001</v>
      </c>
      <c r="C138">
        <v>3517.1356609999998</v>
      </c>
      <c r="D138">
        <v>41203.827357000002</v>
      </c>
      <c r="E138">
        <v>1248.715639</v>
      </c>
      <c r="F138">
        <v>25083.384334999999</v>
      </c>
      <c r="G138">
        <v>4711.6227060000001</v>
      </c>
      <c r="H138">
        <v>726.53517199999999</v>
      </c>
      <c r="I138">
        <v>30104.372972000001</v>
      </c>
      <c r="J138">
        <v>19859.428666</v>
      </c>
    </row>
    <row r="139" spans="1:10">
      <c r="A139" s="1">
        <v>41244</v>
      </c>
      <c r="B139">
        <v>125325.19821</v>
      </c>
      <c r="C139">
        <v>3628.2517459999999</v>
      </c>
      <c r="D139">
        <v>40397.881717999997</v>
      </c>
      <c r="E139">
        <v>1362.2639389999999</v>
      </c>
      <c r="F139">
        <v>24439.018669000001</v>
      </c>
      <c r="G139">
        <v>4720.5187059999998</v>
      </c>
      <c r="H139">
        <v>704.05433300000004</v>
      </c>
      <c r="I139">
        <v>29493.496113000001</v>
      </c>
      <c r="J139">
        <v>19727.463136999999</v>
      </c>
    </row>
    <row r="140" spans="1:10">
      <c r="A140" s="1">
        <v>41275</v>
      </c>
      <c r="B140">
        <v>125787.057246</v>
      </c>
      <c r="C140">
        <v>3543.702773</v>
      </c>
      <c r="D140">
        <v>41364.871528999996</v>
      </c>
      <c r="E140">
        <v>1371.9956159999999</v>
      </c>
      <c r="F140">
        <v>24350.090058999998</v>
      </c>
      <c r="G140">
        <v>4765.5028160000002</v>
      </c>
      <c r="H140">
        <v>704.19598299999996</v>
      </c>
      <c r="I140">
        <v>29739.60917</v>
      </c>
      <c r="J140">
        <v>19751.155137000002</v>
      </c>
    </row>
    <row r="141" spans="1:10">
      <c r="A141" s="1">
        <v>41306</v>
      </c>
      <c r="B141">
        <v>124457.49645599999</v>
      </c>
      <c r="C141">
        <v>3428.81772</v>
      </c>
      <c r="D141">
        <v>41323.449865000002</v>
      </c>
      <c r="E141">
        <v>1401.152799</v>
      </c>
      <c r="F141">
        <v>23892.023448</v>
      </c>
      <c r="G141">
        <v>4716.4890450000003</v>
      </c>
      <c r="H141">
        <v>727.75106100000005</v>
      </c>
      <c r="I141">
        <v>29304.748949000001</v>
      </c>
      <c r="J141">
        <v>19567.608896999998</v>
      </c>
    </row>
    <row r="142" spans="1:10">
      <c r="A142" s="1">
        <v>41334</v>
      </c>
      <c r="B142">
        <v>125744.29766500001</v>
      </c>
      <c r="C142">
        <v>3381.3194130000002</v>
      </c>
      <c r="D142">
        <v>41892.430937999998</v>
      </c>
      <c r="E142">
        <v>1347.128136</v>
      </c>
      <c r="F142">
        <v>23829.514555000002</v>
      </c>
      <c r="G142">
        <v>4643.835814</v>
      </c>
      <c r="H142">
        <v>709.21076400000004</v>
      </c>
      <c r="I142">
        <v>29882.017886000001</v>
      </c>
      <c r="J142">
        <v>18999.30012</v>
      </c>
    </row>
    <row r="143" spans="1:10">
      <c r="A143" s="1">
        <v>41365</v>
      </c>
      <c r="B143">
        <v>119063.849097</v>
      </c>
      <c r="C143">
        <v>3486.8873469999999</v>
      </c>
      <c r="D143">
        <v>40220.140675000002</v>
      </c>
      <c r="E143">
        <v>1395.824008</v>
      </c>
      <c r="F143">
        <v>23563.721333000001</v>
      </c>
      <c r="G143">
        <v>4434.1430630000004</v>
      </c>
      <c r="H143">
        <v>754.94506000000001</v>
      </c>
      <c r="I143">
        <v>28639.568481999999</v>
      </c>
      <c r="J143">
        <v>18013.717912</v>
      </c>
    </row>
    <row r="144" spans="1:10">
      <c r="A144" s="1">
        <v>41395</v>
      </c>
      <c r="B144">
        <v>118776.270183</v>
      </c>
      <c r="C144">
        <v>3380.4657910000001</v>
      </c>
      <c r="D144">
        <v>39962.590616000001</v>
      </c>
      <c r="E144">
        <v>1421.7453620000001</v>
      </c>
      <c r="F144">
        <v>23416.179993000002</v>
      </c>
      <c r="G144">
        <v>4502.8904169999996</v>
      </c>
      <c r="H144">
        <v>756.13780699999995</v>
      </c>
      <c r="I144">
        <v>28330.600797999999</v>
      </c>
      <c r="J144">
        <v>17324.276322999998</v>
      </c>
    </row>
    <row r="145" spans="1:10">
      <c r="A145" s="1">
        <v>41426</v>
      </c>
      <c r="B145">
        <v>117314.044758</v>
      </c>
      <c r="C145">
        <v>3048.8841189999998</v>
      </c>
      <c r="D145">
        <v>39698.749815000003</v>
      </c>
      <c r="E145">
        <v>1416.52394</v>
      </c>
      <c r="F145">
        <v>22632.546170000001</v>
      </c>
      <c r="G145">
        <v>4467.3386549999996</v>
      </c>
      <c r="H145">
        <v>783.96940099999995</v>
      </c>
      <c r="I145">
        <v>28488.465203</v>
      </c>
      <c r="J145">
        <v>16397.512678999999</v>
      </c>
    </row>
    <row r="146" spans="1:10">
      <c r="A146" s="1">
        <v>41456</v>
      </c>
      <c r="B146">
        <v>117267.43129399999</v>
      </c>
      <c r="C146">
        <v>3345.1143200000001</v>
      </c>
      <c r="D146">
        <v>40140.967541999999</v>
      </c>
      <c r="E146">
        <v>1410.7074689999999</v>
      </c>
      <c r="F146">
        <v>22505.910087</v>
      </c>
      <c r="G146">
        <v>4499.976087</v>
      </c>
      <c r="H146">
        <v>676.10287300000005</v>
      </c>
      <c r="I146">
        <v>29012.945737999999</v>
      </c>
      <c r="J146">
        <v>15808.845211</v>
      </c>
    </row>
    <row r="147" spans="1:10">
      <c r="A147" s="1">
        <v>41487</v>
      </c>
      <c r="B147">
        <v>116056.83952199999</v>
      </c>
      <c r="C147">
        <v>3097.6991779999998</v>
      </c>
      <c r="D147">
        <v>39164.205385000001</v>
      </c>
      <c r="E147">
        <v>1428.9033930000001</v>
      </c>
      <c r="F147">
        <v>22598.938794999998</v>
      </c>
      <c r="G147">
        <v>4357.2609920000004</v>
      </c>
      <c r="H147">
        <v>744.16542900000002</v>
      </c>
      <c r="I147">
        <v>28313.184133999999</v>
      </c>
      <c r="J147">
        <v>15318.111002</v>
      </c>
    </row>
    <row r="148" spans="1:10">
      <c r="A148" s="1">
        <v>41518</v>
      </c>
      <c r="B148">
        <v>117065.92518999999</v>
      </c>
      <c r="C148">
        <v>3016.9105719999998</v>
      </c>
      <c r="D148">
        <v>40937.548697999999</v>
      </c>
      <c r="E148">
        <v>1429.107178</v>
      </c>
      <c r="F148">
        <v>22902.726073000002</v>
      </c>
      <c r="G148">
        <v>4476.487392</v>
      </c>
      <c r="H148">
        <v>758.49350100000004</v>
      </c>
      <c r="I148">
        <v>29093.194979</v>
      </c>
      <c r="J148">
        <v>15218.761216000001</v>
      </c>
    </row>
    <row r="149" spans="1:10">
      <c r="A149" s="1">
        <v>41548</v>
      </c>
      <c r="B149">
        <v>118682.566722</v>
      </c>
      <c r="C149">
        <v>2960.6080579999998</v>
      </c>
      <c r="D149">
        <v>40892.470460999997</v>
      </c>
      <c r="E149">
        <v>1431.9081100000001</v>
      </c>
      <c r="F149">
        <v>22957.077227999998</v>
      </c>
      <c r="G149">
        <v>4472.7759299999998</v>
      </c>
      <c r="H149">
        <v>743.66386699999998</v>
      </c>
      <c r="I149">
        <v>29489.332673000001</v>
      </c>
      <c r="J149">
        <v>15739.458576000001</v>
      </c>
    </row>
    <row r="150" spans="1:10">
      <c r="A150" s="1">
        <v>41579</v>
      </c>
      <c r="B150">
        <v>120589.297468</v>
      </c>
      <c r="C150">
        <v>2989.5552029999999</v>
      </c>
      <c r="D150">
        <v>41249.192512000001</v>
      </c>
      <c r="E150">
        <v>1457.50928</v>
      </c>
      <c r="F150">
        <v>23210.029485999999</v>
      </c>
      <c r="G150">
        <v>4712.5369810000002</v>
      </c>
      <c r="H150">
        <v>963.74780399999997</v>
      </c>
      <c r="I150">
        <v>30393.552897000001</v>
      </c>
      <c r="J150">
        <v>16011.628563</v>
      </c>
    </row>
    <row r="151" spans="1:10">
      <c r="A151" s="1">
        <v>41609</v>
      </c>
      <c r="B151">
        <v>120840.575478</v>
      </c>
      <c r="C151">
        <v>3002.5589500000001</v>
      </c>
      <c r="D151">
        <v>41645.592191999996</v>
      </c>
      <c r="E151">
        <v>1387.4376830000001</v>
      </c>
      <c r="F151">
        <v>23584.913012000001</v>
      </c>
      <c r="G151">
        <v>4340.1442630000001</v>
      </c>
      <c r="H151">
        <v>794.11044400000003</v>
      </c>
      <c r="I151">
        <v>30358.623153</v>
      </c>
      <c r="J151">
        <v>15439.989592</v>
      </c>
    </row>
    <row r="152" spans="1:10">
      <c r="A152" s="1">
        <v>41640</v>
      </c>
      <c r="B152">
        <v>124026.21485600001</v>
      </c>
      <c r="C152">
        <v>3029.2882850000001</v>
      </c>
      <c r="D152">
        <v>43115.092635000001</v>
      </c>
      <c r="E152">
        <v>1369.386309</v>
      </c>
      <c r="F152">
        <v>23830.850696000001</v>
      </c>
      <c r="G152">
        <v>4631.6572299999998</v>
      </c>
      <c r="H152">
        <v>833.62856399999998</v>
      </c>
      <c r="I152">
        <v>30976.731389</v>
      </c>
      <c r="J152">
        <v>16154.686973</v>
      </c>
    </row>
    <row r="153" spans="1:10">
      <c r="A153" s="1">
        <v>41671</v>
      </c>
      <c r="B153">
        <v>125408.290056</v>
      </c>
      <c r="C153">
        <v>3130.3810079999998</v>
      </c>
      <c r="D153">
        <v>43087.440785999999</v>
      </c>
      <c r="E153">
        <v>1362.528881</v>
      </c>
      <c r="F153">
        <v>24107.864133999999</v>
      </c>
      <c r="G153">
        <v>4694.3298020000002</v>
      </c>
      <c r="H153">
        <v>826.56433500000003</v>
      </c>
      <c r="I153">
        <v>31923.598430999999</v>
      </c>
      <c r="J153">
        <v>16136.50858</v>
      </c>
    </row>
    <row r="154" spans="1:10">
      <c r="A154" s="1">
        <v>41699</v>
      </c>
      <c r="B154">
        <v>125331.473478</v>
      </c>
      <c r="C154">
        <v>3198.2671009999999</v>
      </c>
      <c r="D154">
        <v>43292.034929000001</v>
      </c>
      <c r="E154">
        <v>1378.8670750000001</v>
      </c>
      <c r="F154">
        <v>24013.572014000001</v>
      </c>
      <c r="G154">
        <v>4616.1489709999996</v>
      </c>
      <c r="H154">
        <v>855.53037500000005</v>
      </c>
      <c r="I154">
        <v>31468.605347000001</v>
      </c>
      <c r="J154">
        <v>16326.478547999999</v>
      </c>
    </row>
    <row r="155" spans="1:10">
      <c r="A155" s="1">
        <v>41730</v>
      </c>
      <c r="B155">
        <v>124269.55237400001</v>
      </c>
      <c r="C155">
        <v>3068.7505940000001</v>
      </c>
      <c r="D155">
        <v>43744.983878999999</v>
      </c>
      <c r="E155">
        <v>1444.6369010000001</v>
      </c>
      <c r="F155">
        <v>23682.778102</v>
      </c>
      <c r="G155">
        <v>4674.4705370000001</v>
      </c>
      <c r="H155">
        <v>843.89818100000002</v>
      </c>
      <c r="I155">
        <v>31198.376603000001</v>
      </c>
      <c r="J155">
        <v>16161.959863</v>
      </c>
    </row>
    <row r="156" spans="1:10">
      <c r="A156" s="1">
        <v>41760</v>
      </c>
      <c r="B156">
        <v>125689.90882700001</v>
      </c>
      <c r="C156">
        <v>3146.0776310000001</v>
      </c>
      <c r="D156">
        <v>44006.221882999998</v>
      </c>
      <c r="E156">
        <v>1472.000927</v>
      </c>
      <c r="F156">
        <v>23874.142575000002</v>
      </c>
      <c r="G156">
        <v>4800.8530559999999</v>
      </c>
      <c r="H156">
        <v>822.19858499999998</v>
      </c>
      <c r="I156">
        <v>31866.647614000001</v>
      </c>
      <c r="J156">
        <v>15752.282483000001</v>
      </c>
    </row>
    <row r="157" spans="1:10">
      <c r="A157" s="1">
        <v>41791</v>
      </c>
      <c r="B157">
        <v>127617.77927499999</v>
      </c>
      <c r="C157">
        <v>3259.211499</v>
      </c>
      <c r="D157">
        <v>45007.090082000002</v>
      </c>
      <c r="E157">
        <v>1482.298141</v>
      </c>
      <c r="F157">
        <v>23869.512348</v>
      </c>
      <c r="G157">
        <v>4736.3729439999997</v>
      </c>
      <c r="H157">
        <v>827.32068500000003</v>
      </c>
      <c r="I157">
        <v>32102.012833000001</v>
      </c>
      <c r="J157">
        <v>16216.414844000001</v>
      </c>
    </row>
    <row r="158" spans="1:10">
      <c r="A158" s="1">
        <v>41821</v>
      </c>
      <c r="B158">
        <v>127910.48258500001</v>
      </c>
      <c r="C158">
        <v>3340.406512</v>
      </c>
      <c r="D158">
        <v>45547.689113</v>
      </c>
      <c r="E158">
        <v>1483.798534</v>
      </c>
      <c r="F158">
        <v>23620.587650000001</v>
      </c>
      <c r="G158">
        <v>4741.7470059999996</v>
      </c>
      <c r="H158">
        <v>894.27171699999997</v>
      </c>
      <c r="I158">
        <v>32168.888175</v>
      </c>
      <c r="J158">
        <v>16172.788382000001</v>
      </c>
    </row>
    <row r="159" spans="1:10">
      <c r="A159" s="1">
        <v>41852</v>
      </c>
      <c r="B159">
        <v>130435.271748</v>
      </c>
      <c r="C159">
        <v>3261.1144210000002</v>
      </c>
      <c r="D159">
        <v>46488.105389999997</v>
      </c>
      <c r="E159">
        <v>1420.9888020000001</v>
      </c>
      <c r="F159">
        <v>24086.295007000001</v>
      </c>
      <c r="G159">
        <v>4875.1905299999999</v>
      </c>
      <c r="H159">
        <v>877.77823799999999</v>
      </c>
      <c r="I159">
        <v>32934.001312</v>
      </c>
      <c r="J159">
        <v>16605.582503000001</v>
      </c>
    </row>
    <row r="160" spans="1:10">
      <c r="A160" s="1">
        <v>41883</v>
      </c>
      <c r="B160">
        <v>131921.37050700001</v>
      </c>
      <c r="C160">
        <v>3445.6053670000001</v>
      </c>
      <c r="D160">
        <v>47156.284146999998</v>
      </c>
      <c r="E160">
        <v>1375.082081</v>
      </c>
      <c r="F160">
        <v>23919.038853999999</v>
      </c>
      <c r="G160">
        <v>4954.2827930000003</v>
      </c>
      <c r="H160">
        <v>884.52097400000002</v>
      </c>
      <c r="I160">
        <v>32997.226997999998</v>
      </c>
      <c r="J160">
        <v>16879.661131000001</v>
      </c>
    </row>
    <row r="161" spans="1:11">
      <c r="A161" s="1">
        <v>41913</v>
      </c>
      <c r="B161">
        <v>133461.63959899999</v>
      </c>
      <c r="C161">
        <v>3582.3394929999999</v>
      </c>
      <c r="D161">
        <v>47863.350423000004</v>
      </c>
      <c r="E161">
        <v>1379.0638200000001</v>
      </c>
      <c r="F161">
        <v>24319.232876999999</v>
      </c>
      <c r="G161">
        <v>4944.8829409999998</v>
      </c>
      <c r="H161">
        <v>906.88332400000002</v>
      </c>
      <c r="I161">
        <v>33393.794041000001</v>
      </c>
      <c r="J161">
        <v>17142.306815</v>
      </c>
    </row>
    <row r="162" spans="1:11">
      <c r="A162" s="1">
        <v>41944</v>
      </c>
      <c r="B162">
        <v>133712.07602000001</v>
      </c>
      <c r="C162">
        <v>3678.856088</v>
      </c>
      <c r="D162">
        <v>49053.620870999999</v>
      </c>
      <c r="E162">
        <v>1322.816783</v>
      </c>
      <c r="F162">
        <v>24402.168169</v>
      </c>
      <c r="G162">
        <v>4876.8222239999996</v>
      </c>
      <c r="H162">
        <v>879.80273</v>
      </c>
      <c r="I162">
        <v>32891.612305000002</v>
      </c>
      <c r="J162">
        <v>16260.808861</v>
      </c>
    </row>
    <row r="163" spans="1:11">
      <c r="A163" s="1">
        <v>41974</v>
      </c>
      <c r="B163">
        <v>132971.42978899999</v>
      </c>
      <c r="C163">
        <v>3432.346082</v>
      </c>
      <c r="D163">
        <v>48685.796992000003</v>
      </c>
      <c r="E163">
        <v>1373.750176</v>
      </c>
      <c r="F163">
        <v>24834.030583</v>
      </c>
      <c r="G163">
        <v>4733.6870010000002</v>
      </c>
      <c r="H163">
        <v>911.17367300000001</v>
      </c>
      <c r="I163">
        <v>33638.030243000001</v>
      </c>
      <c r="J163">
        <v>15613.260925</v>
      </c>
    </row>
    <row r="164" spans="1:11">
      <c r="A164" s="1">
        <v>42005</v>
      </c>
      <c r="B164">
        <v>136065.12421099999</v>
      </c>
      <c r="C164">
        <v>3751.857375</v>
      </c>
      <c r="D164">
        <v>50372.068647</v>
      </c>
      <c r="E164">
        <v>1428.296636</v>
      </c>
      <c r="F164">
        <v>24731.857220000002</v>
      </c>
      <c r="G164">
        <v>4737.8383359999998</v>
      </c>
      <c r="H164">
        <v>925.098117</v>
      </c>
      <c r="I164">
        <v>34284.856511999998</v>
      </c>
      <c r="J164">
        <v>15683.989915</v>
      </c>
    </row>
    <row r="165" spans="1:11">
      <c r="A165" s="1">
        <v>42036</v>
      </c>
      <c r="B165">
        <v>134195.143679</v>
      </c>
      <c r="C165">
        <v>3505.6741630000001</v>
      </c>
      <c r="D165">
        <v>50290.021814</v>
      </c>
      <c r="E165">
        <v>1378.565591</v>
      </c>
      <c r="F165">
        <v>23671.180333</v>
      </c>
      <c r="G165">
        <v>4648.3553149999998</v>
      </c>
      <c r="H165">
        <v>941.44369500000005</v>
      </c>
      <c r="I165">
        <v>34649.112775000001</v>
      </c>
      <c r="J165">
        <v>14961.071298000001</v>
      </c>
    </row>
    <row r="166" spans="1:11">
      <c r="A166" s="1">
        <v>42064</v>
      </c>
      <c r="B166">
        <v>136390.02642099999</v>
      </c>
      <c r="C166">
        <v>3904.5209410000002</v>
      </c>
      <c r="D166">
        <v>51383.324463999998</v>
      </c>
      <c r="E166">
        <v>1397.778904</v>
      </c>
      <c r="F166">
        <v>24213.498669000001</v>
      </c>
      <c r="G166">
        <v>4731.0009899999995</v>
      </c>
      <c r="H166">
        <v>979.60862199999997</v>
      </c>
      <c r="I166">
        <v>34727.391135999998</v>
      </c>
      <c r="J166">
        <v>14426.37556</v>
      </c>
    </row>
    <row r="167" spans="1:11">
      <c r="A167" s="1">
        <v>42095</v>
      </c>
      <c r="B167">
        <v>139670.229677</v>
      </c>
      <c r="C167">
        <v>4094.206056</v>
      </c>
      <c r="D167">
        <v>53415.058384000004</v>
      </c>
      <c r="E167">
        <v>1367.2178180000001</v>
      </c>
      <c r="F167">
        <v>25440.444728999999</v>
      </c>
      <c r="G167">
        <v>5024.7994150000004</v>
      </c>
      <c r="H167">
        <v>942.23882200000003</v>
      </c>
      <c r="I167">
        <v>36553.046073999998</v>
      </c>
      <c r="J167">
        <v>14070.046167</v>
      </c>
    </row>
    <row r="168" spans="1:11">
      <c r="A168" s="1">
        <v>42125</v>
      </c>
      <c r="B168">
        <v>135776.688459</v>
      </c>
      <c r="C168">
        <v>3998.6710010000002</v>
      </c>
      <c r="D168">
        <v>51210.404747</v>
      </c>
      <c r="E168">
        <v>1401.5373669999999</v>
      </c>
      <c r="F168">
        <v>24667.115961</v>
      </c>
      <c r="G168">
        <v>4484.7468639999997</v>
      </c>
      <c r="H168">
        <v>969.24927700000001</v>
      </c>
      <c r="I168">
        <v>34817.706590000002</v>
      </c>
      <c r="J168">
        <v>13768.562631999999</v>
      </c>
    </row>
    <row r="169" spans="1:11">
      <c r="A169" s="1">
        <v>42156</v>
      </c>
      <c r="B169">
        <v>141770.58932599999</v>
      </c>
      <c r="C169">
        <v>4101.0823309999996</v>
      </c>
      <c r="D169">
        <v>54542.056618000002</v>
      </c>
      <c r="E169">
        <v>1551.273432</v>
      </c>
      <c r="F169">
        <v>25259.338648000001</v>
      </c>
      <c r="G169">
        <v>4832.2228670000004</v>
      </c>
      <c r="H169">
        <v>1062.3276860000001</v>
      </c>
      <c r="I169">
        <v>36272.126130999997</v>
      </c>
      <c r="J169">
        <v>14865.291014</v>
      </c>
    </row>
    <row r="170" spans="1:11">
      <c r="A170" s="1">
        <v>42186</v>
      </c>
      <c r="B170">
        <v>141284.32786399999</v>
      </c>
      <c r="C170">
        <v>4149.114724</v>
      </c>
      <c r="D170">
        <v>53748.296562000003</v>
      </c>
      <c r="E170">
        <v>1418.647048</v>
      </c>
      <c r="F170">
        <v>25544.653591999999</v>
      </c>
      <c r="G170">
        <v>4761.1484469999996</v>
      </c>
      <c r="H170">
        <v>1027.486979</v>
      </c>
      <c r="I170">
        <v>36038.308746000002</v>
      </c>
      <c r="J170">
        <v>14454.936583000001</v>
      </c>
    </row>
    <row r="171" spans="1:11">
      <c r="A171" s="1">
        <v>42217</v>
      </c>
      <c r="B171">
        <v>142703.56908399999</v>
      </c>
      <c r="C171">
        <v>4284.0654850000001</v>
      </c>
      <c r="D171">
        <v>53845.075070999999</v>
      </c>
      <c r="E171">
        <v>1406.566474</v>
      </c>
      <c r="F171">
        <v>25490.035088000001</v>
      </c>
      <c r="G171">
        <v>4886.5073830000001</v>
      </c>
      <c r="H171">
        <v>1038.5837200000001</v>
      </c>
      <c r="I171">
        <v>36615.550001000003</v>
      </c>
      <c r="J171">
        <v>14752.936109</v>
      </c>
    </row>
    <row r="172" spans="1:11">
      <c r="A172" s="1">
        <v>42248</v>
      </c>
      <c r="B172">
        <v>144360.423435</v>
      </c>
      <c r="C172">
        <v>4473.2918900000004</v>
      </c>
      <c r="D172">
        <v>54677.777016</v>
      </c>
      <c r="E172">
        <v>1387.6532199999999</v>
      </c>
      <c r="F172">
        <v>26087.169929</v>
      </c>
      <c r="G172">
        <v>4911.583678</v>
      </c>
      <c r="H172">
        <v>1103.5343740000001</v>
      </c>
      <c r="I172">
        <v>36676.519137000003</v>
      </c>
      <c r="J172">
        <v>14615.599303000001</v>
      </c>
    </row>
    <row r="173" spans="1:11">
      <c r="A173" s="1">
        <v>42278</v>
      </c>
      <c r="B173">
        <v>143918.65747800001</v>
      </c>
      <c r="C173">
        <v>4468.6262649999999</v>
      </c>
      <c r="D173">
        <v>55462.885029999998</v>
      </c>
      <c r="E173">
        <v>1379.605249</v>
      </c>
      <c r="F173">
        <v>25580.181081999999</v>
      </c>
      <c r="G173">
        <v>4890.9732670000003</v>
      </c>
      <c r="H173">
        <v>1086.053958</v>
      </c>
      <c r="I173">
        <v>36824.80042</v>
      </c>
      <c r="J173">
        <v>14274.849560000001</v>
      </c>
    </row>
    <row r="174" spans="1:11" s="7" customFormat="1">
      <c r="A174" s="8">
        <v>42309</v>
      </c>
      <c r="B174" s="11">
        <v>145756.92175099999</v>
      </c>
      <c r="C174" s="11">
        <v>4450.3115580000003</v>
      </c>
      <c r="D174" s="11">
        <v>56097.686655999998</v>
      </c>
      <c r="E174" s="11">
        <v>1351.496594</v>
      </c>
      <c r="F174" s="11">
        <v>26097.125699</v>
      </c>
      <c r="G174" s="11">
        <v>4898.8096859999996</v>
      </c>
      <c r="H174" s="11">
        <v>1075.75137</v>
      </c>
      <c r="I174" s="11">
        <v>37568.350186999996</v>
      </c>
      <c r="J174" s="11">
        <v>14130.759601</v>
      </c>
      <c r="K174" s="2"/>
    </row>
    <row r="175" spans="1:11">
      <c r="A175" s="1"/>
    </row>
    <row r="176" spans="1:11">
      <c r="A176" s="3" t="s">
        <v>9</v>
      </c>
      <c r="B176" s="2"/>
      <c r="C176" s="2"/>
      <c r="D176" s="2"/>
      <c r="E176" s="2"/>
      <c r="F176" s="2"/>
      <c r="G176" s="2"/>
      <c r="H176" s="2"/>
      <c r="I176" s="2"/>
      <c r="J176" s="2"/>
    </row>
    <row r="177" spans="1:10">
      <c r="A177" s="1">
        <v>41760</v>
      </c>
      <c r="B177">
        <f>B156/B155*100-100</f>
        <v>1.1429641660938046</v>
      </c>
      <c r="C177">
        <f t="shared" ref="C177:J177" si="0">(C156/C155-1)*100</f>
        <v>2.519821491886276</v>
      </c>
      <c r="D177">
        <f t="shared" si="0"/>
        <v>0.59718390735401528</v>
      </c>
      <c r="E177">
        <f t="shared" si="0"/>
        <v>1.8941801902649935</v>
      </c>
      <c r="F177">
        <f t="shared" si="0"/>
        <v>0.80803220034326717</v>
      </c>
      <c r="G177">
        <f t="shared" si="0"/>
        <v>2.7036755927679845</v>
      </c>
      <c r="H177">
        <f t="shared" si="0"/>
        <v>-2.5713523845123709</v>
      </c>
      <c r="I177">
        <f t="shared" si="0"/>
        <v>2.1420057187710784</v>
      </c>
      <c r="J177">
        <f t="shared" si="0"/>
        <v>-2.534824881838027</v>
      </c>
    </row>
    <row r="178" spans="1:10">
      <c r="A178" s="1">
        <v>41791</v>
      </c>
      <c r="B178">
        <f t="shared" ref="B178:J178" si="1">(B157/B156-1)*100</f>
        <v>1.5338307315136301</v>
      </c>
      <c r="C178">
        <f t="shared" si="1"/>
        <v>3.5960291279919732</v>
      </c>
      <c r="D178">
        <f t="shared" si="1"/>
        <v>2.2743788404762988</v>
      </c>
      <c r="E178">
        <f t="shared" si="1"/>
        <v>0.6995385540270016</v>
      </c>
      <c r="F178">
        <f t="shared" si="1"/>
        <v>-1.939431745225928E-2</v>
      </c>
      <c r="G178">
        <f t="shared" si="1"/>
        <v>-1.3430969714729013</v>
      </c>
      <c r="H178">
        <f t="shared" si="1"/>
        <v>0.62297601740581854</v>
      </c>
      <c r="I178">
        <f t="shared" si="1"/>
        <v>0.73859422506870054</v>
      </c>
      <c r="J178">
        <f t="shared" si="1"/>
        <v>2.9464451358137911</v>
      </c>
    </row>
    <row r="179" spans="1:10">
      <c r="A179" s="1">
        <v>41821</v>
      </c>
      <c r="B179">
        <f t="shared" ref="B179:J179" si="2">(B158/B157-1)*100</f>
        <v>0.22935935076042746</v>
      </c>
      <c r="C179">
        <f t="shared" si="2"/>
        <v>2.4912471321640872</v>
      </c>
      <c r="D179">
        <f t="shared" si="2"/>
        <v>1.2011419312269789</v>
      </c>
      <c r="E179">
        <f t="shared" si="2"/>
        <v>0.10122073006093579</v>
      </c>
      <c r="F179">
        <f t="shared" si="2"/>
        <v>-1.0428562358998361</v>
      </c>
      <c r="G179">
        <f t="shared" si="2"/>
        <v>0.11346365802564762</v>
      </c>
      <c r="H179">
        <f t="shared" si="2"/>
        <v>8.092512760030889</v>
      </c>
      <c r="I179">
        <f t="shared" si="2"/>
        <v>0.20832133594830271</v>
      </c>
      <c r="J179">
        <f t="shared" si="2"/>
        <v>-0.26902655377086804</v>
      </c>
    </row>
    <row r="180" spans="1:10">
      <c r="A180" s="1">
        <v>41852</v>
      </c>
      <c r="B180">
        <f t="shared" ref="B180:J180" si="3">(B159/B158-1)*100</f>
        <v>1.9738719704400998</v>
      </c>
      <c r="C180">
        <f t="shared" si="3"/>
        <v>-2.3737257940059875</v>
      </c>
      <c r="D180">
        <f t="shared" si="3"/>
        <v>2.0646849386077637</v>
      </c>
      <c r="E180">
        <f t="shared" si="3"/>
        <v>-4.2330363968401059</v>
      </c>
      <c r="F180">
        <f t="shared" si="3"/>
        <v>1.9716163031193723</v>
      </c>
      <c r="G180">
        <f t="shared" si="3"/>
        <v>2.8142269891486604</v>
      </c>
      <c r="H180">
        <f t="shared" si="3"/>
        <v>-1.8443476055946872</v>
      </c>
      <c r="I180">
        <f t="shared" si="3"/>
        <v>2.3784258033344274</v>
      </c>
      <c r="J180">
        <f t="shared" si="3"/>
        <v>2.6760637113244723</v>
      </c>
    </row>
    <row r="181" spans="1:10">
      <c r="A181" s="1">
        <v>41883</v>
      </c>
      <c r="B181">
        <f t="shared" ref="B181:J181" si="4">(B160/B159-1)*100</f>
        <v>1.1393381093046218</v>
      </c>
      <c r="C181">
        <f t="shared" si="4"/>
        <v>5.6572975425813743</v>
      </c>
      <c r="D181">
        <f t="shared" si="4"/>
        <v>1.4373112248702968</v>
      </c>
      <c r="E181">
        <f t="shared" si="4"/>
        <v>-3.2306180692900366</v>
      </c>
      <c r="F181">
        <f t="shared" si="4"/>
        <v>-0.69440382155658842</v>
      </c>
      <c r="G181">
        <f t="shared" si="4"/>
        <v>1.6223419887550605</v>
      </c>
      <c r="H181">
        <f t="shared" si="4"/>
        <v>0.76815939471948091</v>
      </c>
      <c r="I181">
        <f t="shared" si="4"/>
        <v>0.19197693411447947</v>
      </c>
      <c r="J181">
        <f t="shared" si="4"/>
        <v>1.6505210097296219</v>
      </c>
    </row>
    <row r="182" spans="1:10">
      <c r="A182" s="1">
        <v>41913</v>
      </c>
      <c r="B182">
        <f t="shared" ref="B182:J182" si="5">(B161/B160-1)*100</f>
        <v>1.1675660176061031</v>
      </c>
      <c r="C182">
        <f t="shared" si="5"/>
        <v>3.9683629271523468</v>
      </c>
      <c r="D182">
        <f t="shared" si="5"/>
        <v>1.4994105001909563</v>
      </c>
      <c r="E182">
        <f t="shared" si="5"/>
        <v>0.28956373259583224</v>
      </c>
      <c r="F182">
        <f t="shared" si="5"/>
        <v>1.6731191643725829</v>
      </c>
      <c r="G182">
        <f t="shared" si="5"/>
        <v>-0.1897318419788574</v>
      </c>
      <c r="H182">
        <f t="shared" si="5"/>
        <v>2.5281876470234943</v>
      </c>
      <c r="I182">
        <f t="shared" si="5"/>
        <v>1.2018193014341483</v>
      </c>
      <c r="J182">
        <f t="shared" si="5"/>
        <v>1.5559890803592102</v>
      </c>
    </row>
    <row r="183" spans="1:10">
      <c r="A183" s="1">
        <v>41944</v>
      </c>
      <c r="B183">
        <f t="shared" ref="B183:J183" si="6">(B162/B161-1)*100</f>
        <v>0.18764674385274294</v>
      </c>
      <c r="C183">
        <f t="shared" si="6"/>
        <v>2.6942336199178296</v>
      </c>
      <c r="D183">
        <f t="shared" si="6"/>
        <v>2.4868097144909118</v>
      </c>
      <c r="E183">
        <f t="shared" si="6"/>
        <v>-4.0786391597163458</v>
      </c>
      <c r="F183">
        <f t="shared" si="6"/>
        <v>0.34102758265224242</v>
      </c>
      <c r="G183">
        <f t="shared" si="6"/>
        <v>-1.3763868186986161</v>
      </c>
      <c r="H183">
        <f t="shared" si="6"/>
        <v>-2.9861166572735409</v>
      </c>
      <c r="I183">
        <f t="shared" si="6"/>
        <v>-1.503817551798492</v>
      </c>
      <c r="J183">
        <f t="shared" si="6"/>
        <v>-5.1422364767655715</v>
      </c>
    </row>
    <row r="184" spans="1:10">
      <c r="A184" s="1">
        <v>41974</v>
      </c>
      <c r="B184">
        <f t="shared" ref="B184:J184" si="7">(B163/B162-1)*100</f>
        <v>-0.55391124948896975</v>
      </c>
      <c r="C184">
        <f t="shared" si="7"/>
        <v>-6.7007243584245373</v>
      </c>
      <c r="D184">
        <f t="shared" si="7"/>
        <v>-0.74984042455762401</v>
      </c>
      <c r="E184">
        <f t="shared" si="7"/>
        <v>3.8503739636934986</v>
      </c>
      <c r="F184">
        <f t="shared" si="7"/>
        <v>1.7697706654961509</v>
      </c>
      <c r="G184">
        <f t="shared" si="7"/>
        <v>-2.9350100624049191</v>
      </c>
      <c r="H184">
        <f t="shared" si="7"/>
        <v>3.5656792062920717</v>
      </c>
      <c r="I184">
        <f t="shared" si="7"/>
        <v>2.2693260855641606</v>
      </c>
      <c r="J184">
        <f t="shared" si="7"/>
        <v>-3.9822615316085552</v>
      </c>
    </row>
    <row r="185" spans="1:10">
      <c r="A185" s="1">
        <v>42005</v>
      </c>
      <c r="B185">
        <f t="shared" ref="B185:J185" si="8">(B164/B163-1)*100</f>
        <v>2.3265858138918238</v>
      </c>
      <c r="C185">
        <f t="shared" si="8"/>
        <v>9.3088309094350841</v>
      </c>
      <c r="D185">
        <f t="shared" si="8"/>
        <v>3.4635802619747302</v>
      </c>
      <c r="E185">
        <f t="shared" si="8"/>
        <v>3.9706244230537591</v>
      </c>
      <c r="F185">
        <f t="shared" si="8"/>
        <v>-0.41142480943041626</v>
      </c>
      <c r="G185">
        <f t="shared" si="8"/>
        <v>8.7697707920320056E-2</v>
      </c>
      <c r="H185">
        <f t="shared" si="8"/>
        <v>1.5281877003924249</v>
      </c>
      <c r="I185">
        <f t="shared" si="8"/>
        <v>1.9229017404626347</v>
      </c>
      <c r="J185">
        <f t="shared" si="8"/>
        <v>0.45300587967980199</v>
      </c>
    </row>
    <row r="186" spans="1:10">
      <c r="A186" s="1">
        <v>42036</v>
      </c>
      <c r="B186">
        <f t="shared" ref="B186:J186" si="9">(B165/B164-1)*100</f>
        <v>-1.3743275823569268</v>
      </c>
      <c r="C186">
        <f t="shared" si="9"/>
        <v>-6.5616356751834086</v>
      </c>
      <c r="D186">
        <f t="shared" si="9"/>
        <v>-0.16288160324519074</v>
      </c>
      <c r="E186">
        <f t="shared" si="9"/>
        <v>-3.4818428991945094</v>
      </c>
      <c r="F186">
        <f t="shared" si="9"/>
        <v>-4.2887069804942062</v>
      </c>
      <c r="G186">
        <f t="shared" si="9"/>
        <v>-1.8886887785949158</v>
      </c>
      <c r="H186">
        <f t="shared" si="9"/>
        <v>1.7669020939105495</v>
      </c>
      <c r="I186">
        <f t="shared" si="9"/>
        <v>1.0624406809826015</v>
      </c>
      <c r="J186">
        <f t="shared" si="9"/>
        <v>-4.6092774920022617</v>
      </c>
    </row>
    <row r="187" spans="1:10">
      <c r="A187" s="1">
        <v>42064</v>
      </c>
      <c r="B187">
        <f t="shared" ref="B187:J187" si="10">(B166/B165-1)*100</f>
        <v>1.6355902917397858</v>
      </c>
      <c r="C187">
        <f t="shared" si="10"/>
        <v>11.377177668408422</v>
      </c>
      <c r="D187">
        <f t="shared" si="10"/>
        <v>2.1739951794883527</v>
      </c>
      <c r="E187">
        <f t="shared" si="10"/>
        <v>1.3937177255427313</v>
      </c>
      <c r="F187">
        <f t="shared" si="10"/>
        <v>2.291048981803212</v>
      </c>
      <c r="G187">
        <f t="shared" si="10"/>
        <v>1.7779551991928599</v>
      </c>
      <c r="H187">
        <f t="shared" si="10"/>
        <v>4.0538724942015714</v>
      </c>
      <c r="I187">
        <f t="shared" si="10"/>
        <v>0.22591736044819122</v>
      </c>
      <c r="J187">
        <f t="shared" si="10"/>
        <v>-3.5739134407539286</v>
      </c>
    </row>
    <row r="188" spans="1:10">
      <c r="A188" s="1">
        <v>42095</v>
      </c>
      <c r="B188">
        <f t="shared" ref="B188:J188" si="11">(B167/B166-1)*100</f>
        <v>2.4050169518076592</v>
      </c>
      <c r="C188">
        <f t="shared" si="11"/>
        <v>4.8580893243056478</v>
      </c>
      <c r="D188">
        <f t="shared" si="11"/>
        <v>3.9540725346089101</v>
      </c>
      <c r="E188">
        <f t="shared" si="11"/>
        <v>-2.1864034370917884</v>
      </c>
      <c r="F188">
        <f t="shared" si="11"/>
        <v>5.06719857701039</v>
      </c>
      <c r="G188">
        <f t="shared" si="11"/>
        <v>6.2100689816173782</v>
      </c>
      <c r="H188">
        <f t="shared" si="11"/>
        <v>-3.8147683841026847</v>
      </c>
      <c r="I188">
        <f t="shared" si="11"/>
        <v>5.2571036241978009</v>
      </c>
      <c r="J188">
        <f t="shared" si="11"/>
        <v>-2.4699855588675712</v>
      </c>
    </row>
    <row r="189" spans="1:10">
      <c r="A189" s="1">
        <v>42125</v>
      </c>
      <c r="B189">
        <f t="shared" ref="B189:J189" si="12">(B168/B167-1)*100</f>
        <v>-2.7876672265837676</v>
      </c>
      <c r="C189">
        <f t="shared" si="12"/>
        <v>-2.3334207827667708</v>
      </c>
      <c r="D189">
        <f t="shared" si="12"/>
        <v>-4.127400968376338</v>
      </c>
      <c r="E189">
        <f t="shared" si="12"/>
        <v>2.5101742054681075</v>
      </c>
      <c r="F189">
        <f t="shared" si="12"/>
        <v>-3.0397612000802376</v>
      </c>
      <c r="G189">
        <f t="shared" si="12"/>
        <v>-10.747743469875415</v>
      </c>
      <c r="H189">
        <f t="shared" si="12"/>
        <v>2.8666251452755365</v>
      </c>
      <c r="I189">
        <f t="shared" si="12"/>
        <v>-4.7474551928911151</v>
      </c>
      <c r="J189">
        <f t="shared" si="12"/>
        <v>-2.1427330900100627</v>
      </c>
    </row>
    <row r="190" spans="1:10">
      <c r="A190" s="1">
        <v>42156</v>
      </c>
      <c r="B190">
        <f t="shared" ref="B190:J190" si="13">(B169/B168-1)*100</f>
        <v>4.4145286904754277</v>
      </c>
      <c r="C190">
        <f t="shared" si="13"/>
        <v>2.5611341861930592</v>
      </c>
      <c r="D190">
        <f t="shared" si="13"/>
        <v>6.5058104646110504</v>
      </c>
      <c r="E190">
        <f t="shared" si="13"/>
        <v>10.683701235915755</v>
      </c>
      <c r="F190">
        <f t="shared" si="13"/>
        <v>2.4008590543634467</v>
      </c>
      <c r="G190">
        <f t="shared" si="13"/>
        <v>7.7479513010926704</v>
      </c>
      <c r="H190">
        <f t="shared" si="13"/>
        <v>9.6031445376048694</v>
      </c>
      <c r="I190">
        <f t="shared" si="13"/>
        <v>4.1772410748550648</v>
      </c>
      <c r="J190">
        <f t="shared" si="13"/>
        <v>7.9654529765587512</v>
      </c>
    </row>
    <row r="191" spans="1:10">
      <c r="A191" s="1">
        <v>42186</v>
      </c>
      <c r="B191">
        <f t="shared" ref="B191:J191" si="14">(B170/B169-1)*100</f>
        <v>-0.34299177587662211</v>
      </c>
      <c r="C191">
        <f t="shared" si="14"/>
        <v>1.1712126000720469</v>
      </c>
      <c r="D191">
        <f t="shared" si="14"/>
        <v>-1.4553174288225224</v>
      </c>
      <c r="E191">
        <f t="shared" si="14"/>
        <v>-8.5495168849123893</v>
      </c>
      <c r="F191">
        <f t="shared" si="14"/>
        <v>1.1295424158802803</v>
      </c>
      <c r="G191">
        <f t="shared" si="14"/>
        <v>-1.4708431700321434</v>
      </c>
      <c r="H191">
        <f t="shared" si="14"/>
        <v>-3.2796572525739531</v>
      </c>
      <c r="I191">
        <f t="shared" si="14"/>
        <v>-0.64462001525783519</v>
      </c>
      <c r="J191">
        <f t="shared" si="14"/>
        <v>-2.7604870339472787</v>
      </c>
    </row>
    <row r="192" spans="1:10">
      <c r="A192" s="1">
        <v>42217</v>
      </c>
      <c r="B192">
        <f t="shared" ref="B192:J192" si="15">(B171/B170-1)*100</f>
        <v>1.0045284154702294</v>
      </c>
      <c r="C192">
        <f t="shared" si="15"/>
        <v>3.2525193921343121</v>
      </c>
      <c r="D192">
        <f t="shared" si="15"/>
        <v>0.18005874639832609</v>
      </c>
      <c r="E192">
        <f t="shared" si="15"/>
        <v>-0.85155599604787025</v>
      </c>
      <c r="F192">
        <f t="shared" si="15"/>
        <v>-0.21381579438252141</v>
      </c>
      <c r="G192">
        <f t="shared" si="15"/>
        <v>2.6329558381862572</v>
      </c>
      <c r="H192">
        <f t="shared" si="15"/>
        <v>1.0799884793479375</v>
      </c>
      <c r="I192">
        <f t="shared" si="15"/>
        <v>1.6017434643463169</v>
      </c>
      <c r="J192">
        <f t="shared" si="15"/>
        <v>2.061576156276379</v>
      </c>
    </row>
    <row r="193" spans="1:11">
      <c r="A193" s="1">
        <v>42248</v>
      </c>
      <c r="B193">
        <f t="shared" ref="B193:J193" si="16">(B172/B171-1)*100</f>
        <v>1.1610461894087098</v>
      </c>
      <c r="C193">
        <f t="shared" si="16"/>
        <v>4.4169820854174091</v>
      </c>
      <c r="D193">
        <f t="shared" si="16"/>
        <v>1.546477452026962</v>
      </c>
      <c r="E193">
        <f t="shared" si="16"/>
        <v>-1.3446398979078844</v>
      </c>
      <c r="F193">
        <f t="shared" si="16"/>
        <v>2.3426207101657326</v>
      </c>
      <c r="G193">
        <f t="shared" si="16"/>
        <v>0.51317419650769303</v>
      </c>
      <c r="H193">
        <f t="shared" si="16"/>
        <v>6.2537716266147569</v>
      </c>
      <c r="I193">
        <f t="shared" si="16"/>
        <v>0.16651159411325001</v>
      </c>
      <c r="J193">
        <f t="shared" si="16"/>
        <v>-0.9309116841915821</v>
      </c>
    </row>
    <row r="194" spans="1:11">
      <c r="A194" s="1">
        <v>42278</v>
      </c>
      <c r="B194">
        <f t="shared" ref="B194:J195" si="17">(B173/B172-1)*100</f>
        <v>-0.306015974799978</v>
      </c>
      <c r="C194">
        <f t="shared" si="17"/>
        <v>-0.10429958774723636</v>
      </c>
      <c r="D194">
        <f t="shared" si="17"/>
        <v>1.4358813705433793</v>
      </c>
      <c r="E194">
        <f t="shared" si="17"/>
        <v>-0.57996990054907105</v>
      </c>
      <c r="F194">
        <f t="shared" si="17"/>
        <v>-1.9434413482943724</v>
      </c>
      <c r="G194">
        <f t="shared" si="17"/>
        <v>-0.41962862390633182</v>
      </c>
      <c r="H194">
        <f t="shared" si="17"/>
        <v>-1.5840391030719325</v>
      </c>
      <c r="I194">
        <f t="shared" si="17"/>
        <v>0.40429486355046951</v>
      </c>
      <c r="J194">
        <f t="shared" si="17"/>
        <v>-2.3314113635426348</v>
      </c>
    </row>
    <row r="195" spans="1:11" s="7" customFormat="1">
      <c r="A195" s="8">
        <v>42309</v>
      </c>
      <c r="B195" s="7">
        <f t="shared" si="17"/>
        <v>1.2772939278432149</v>
      </c>
      <c r="C195" s="7">
        <f t="shared" si="17"/>
        <v>-0.40985094554555346</v>
      </c>
      <c r="D195" s="7">
        <f t="shared" si="17"/>
        <v>1.1445521192354757</v>
      </c>
      <c r="E195" s="7">
        <f t="shared" si="17"/>
        <v>-2.0374418711710751</v>
      </c>
      <c r="F195" s="7">
        <f t="shared" si="17"/>
        <v>2.0208794274867659</v>
      </c>
      <c r="G195" s="7">
        <f t="shared" si="17"/>
        <v>0.16022207794248455</v>
      </c>
      <c r="H195" s="7">
        <f t="shared" si="17"/>
        <v>-0.94862579562552396</v>
      </c>
      <c r="I195" s="7">
        <f t="shared" si="17"/>
        <v>2.0191549133180553</v>
      </c>
      <c r="J195" s="7">
        <f t="shared" si="17"/>
        <v>-1.0093973908051557</v>
      </c>
      <c r="K195" s="2"/>
    </row>
    <row r="197" spans="1:11">
      <c r="A197" s="2" t="s">
        <v>10</v>
      </c>
      <c r="B197" s="2"/>
      <c r="C197" s="2"/>
      <c r="D197" s="2"/>
      <c r="E197" s="2"/>
      <c r="F197" s="2"/>
      <c r="G197" s="2"/>
      <c r="H197" s="2"/>
      <c r="I197" s="2"/>
      <c r="J197" s="2"/>
    </row>
    <row r="198" spans="1:11">
      <c r="A198" s="1">
        <v>41760</v>
      </c>
      <c r="B198">
        <f>B156/B144*100-100</f>
        <v>5.820723814064948</v>
      </c>
      <c r="C198">
        <f t="shared" ref="C198:J198" si="18">C156/C144*100-100</f>
        <v>-6.9336054405290639</v>
      </c>
      <c r="D198">
        <f t="shared" si="18"/>
        <v>10.118541377497763</v>
      </c>
      <c r="E198">
        <f t="shared" si="18"/>
        <v>3.5347795985987602</v>
      </c>
      <c r="F198">
        <f t="shared" si="18"/>
        <v>1.9557527407839501</v>
      </c>
      <c r="G198">
        <f t="shared" si="18"/>
        <v>6.6171416891489514</v>
      </c>
      <c r="H198">
        <f t="shared" si="18"/>
        <v>8.7366056013120357</v>
      </c>
      <c r="I198">
        <f t="shared" si="18"/>
        <v>12.481368966413271</v>
      </c>
      <c r="J198">
        <f t="shared" si="18"/>
        <v>-9.0739365425209257</v>
      </c>
    </row>
    <row r="199" spans="1:11">
      <c r="A199" s="1">
        <v>41791</v>
      </c>
      <c r="B199">
        <f t="shared" ref="B199:J216" si="19">B157/B145*100-100</f>
        <v>8.7830357722768326</v>
      </c>
      <c r="C199">
        <f t="shared" si="19"/>
        <v>6.8985035767441758</v>
      </c>
      <c r="D199">
        <f t="shared" si="19"/>
        <v>13.371555254856588</v>
      </c>
      <c r="E199">
        <f t="shared" si="19"/>
        <v>4.6433525860494882</v>
      </c>
      <c r="F199">
        <f t="shared" si="19"/>
        <v>5.4654309272530242</v>
      </c>
      <c r="G199">
        <f t="shared" si="19"/>
        <v>6.0222497056247875</v>
      </c>
      <c r="H199">
        <f t="shared" si="19"/>
        <v>5.5297163313648241</v>
      </c>
      <c r="I199">
        <f t="shared" si="19"/>
        <v>12.68424818343486</v>
      </c>
      <c r="J199">
        <f t="shared" si="19"/>
        <v>-1.1044225947263726</v>
      </c>
    </row>
    <row r="200" spans="1:11">
      <c r="A200" s="1">
        <v>41821</v>
      </c>
      <c r="B200">
        <f t="shared" si="19"/>
        <v>9.0758799553790226</v>
      </c>
      <c r="C200">
        <f t="shared" si="19"/>
        <v>-0.14073683436923545</v>
      </c>
      <c r="D200">
        <f t="shared" si="19"/>
        <v>13.469335449731943</v>
      </c>
      <c r="E200">
        <f t="shared" si="19"/>
        <v>5.1811638207183819</v>
      </c>
      <c r="F200">
        <f t="shared" si="19"/>
        <v>4.9528215419462924</v>
      </c>
      <c r="G200">
        <f t="shared" si="19"/>
        <v>5.3727156394997877</v>
      </c>
      <c r="H200">
        <f t="shared" si="19"/>
        <v>32.26858703202106</v>
      </c>
      <c r="I200">
        <f t="shared" si="19"/>
        <v>10.877704268637828</v>
      </c>
      <c r="J200">
        <f t="shared" si="19"/>
        <v>2.3021489940755657</v>
      </c>
    </row>
    <row r="201" spans="1:11">
      <c r="A201" s="1">
        <v>41852</v>
      </c>
      <c r="B201">
        <f t="shared" si="19"/>
        <v>12.389129572388867</v>
      </c>
      <c r="C201">
        <f t="shared" si="19"/>
        <v>5.2753748382213104</v>
      </c>
      <c r="D201">
        <f t="shared" si="19"/>
        <v>18.700494323842648</v>
      </c>
      <c r="E201">
        <f t="shared" si="19"/>
        <v>-0.55389265913794361</v>
      </c>
      <c r="F201">
        <f t="shared" si="19"/>
        <v>6.5815312191963642</v>
      </c>
      <c r="G201">
        <f t="shared" si="19"/>
        <v>11.886585149499339</v>
      </c>
      <c r="H201">
        <f t="shared" si="19"/>
        <v>17.954718640927354</v>
      </c>
      <c r="I201">
        <f t="shared" si="19"/>
        <v>16.320372714459452</v>
      </c>
      <c r="J201">
        <f t="shared" si="19"/>
        <v>8.4048973194664995</v>
      </c>
    </row>
    <row r="202" spans="1:11">
      <c r="A202" s="1">
        <v>41883</v>
      </c>
      <c r="B202">
        <f t="shared" si="19"/>
        <v>12.689811568045428</v>
      </c>
      <c r="C202">
        <f t="shared" si="19"/>
        <v>14.209728288890105</v>
      </c>
      <c r="D202">
        <f t="shared" si="19"/>
        <v>15.190786079733726</v>
      </c>
      <c r="E202">
        <f t="shared" si="19"/>
        <v>-3.7803390698524595</v>
      </c>
      <c r="F202">
        <f t="shared" si="19"/>
        <v>4.4375188253162889</v>
      </c>
      <c r="G202">
        <f t="shared" si="19"/>
        <v>10.673444581880773</v>
      </c>
      <c r="H202">
        <f t="shared" si="19"/>
        <v>16.615498067398732</v>
      </c>
      <c r="I202">
        <f t="shared" si="19"/>
        <v>13.419055630768639</v>
      </c>
      <c r="J202">
        <f t="shared" si="19"/>
        <v>10.913502692018312</v>
      </c>
    </row>
    <row r="203" spans="1:11">
      <c r="A203" s="1">
        <v>41913</v>
      </c>
      <c r="B203">
        <f t="shared" si="19"/>
        <v>12.452606381203594</v>
      </c>
      <c r="C203">
        <f t="shared" si="19"/>
        <v>21.000126420651654</v>
      </c>
      <c r="D203">
        <f t="shared" si="19"/>
        <v>17.046854551495684</v>
      </c>
      <c r="E203">
        <f t="shared" si="19"/>
        <v>-3.6904805295082781</v>
      </c>
      <c r="F203">
        <f t="shared" si="19"/>
        <v>5.9334889867366201</v>
      </c>
      <c r="G203">
        <f t="shared" si="19"/>
        <v>10.555123225231625</v>
      </c>
      <c r="H203">
        <f t="shared" si="19"/>
        <v>21.948014989411874</v>
      </c>
      <c r="I203">
        <f t="shared" si="19"/>
        <v>13.240249995805669</v>
      </c>
      <c r="J203">
        <f t="shared" si="19"/>
        <v>8.9129383468063139</v>
      </c>
    </row>
    <row r="204" spans="1:11">
      <c r="A204" s="1">
        <v>41944</v>
      </c>
      <c r="B204">
        <f t="shared" si="19"/>
        <v>10.88220831163089</v>
      </c>
      <c r="C204">
        <f t="shared" si="19"/>
        <v>23.056971294869925</v>
      </c>
      <c r="D204">
        <f t="shared" si="19"/>
        <v>18.920196696528251</v>
      </c>
      <c r="E204">
        <f t="shared" si="19"/>
        <v>-9.241278861703023</v>
      </c>
      <c r="F204">
        <f t="shared" si="19"/>
        <v>5.1363083520384407</v>
      </c>
      <c r="G204">
        <f t="shared" si="19"/>
        <v>3.4861316454887259</v>
      </c>
      <c r="H204">
        <f t="shared" si="19"/>
        <v>-8.7102739587669191</v>
      </c>
      <c r="I204">
        <f t="shared" si="19"/>
        <v>8.2190437441309143</v>
      </c>
      <c r="J204">
        <f t="shared" si="19"/>
        <v>1.5562458061000086</v>
      </c>
    </row>
    <row r="205" spans="1:11">
      <c r="A205" s="1">
        <v>41974</v>
      </c>
      <c r="B205">
        <f t="shared" si="19"/>
        <v>10.038726034707196</v>
      </c>
      <c r="C205">
        <f t="shared" si="19"/>
        <v>14.314028105926099</v>
      </c>
      <c r="D205">
        <f t="shared" si="19"/>
        <v>16.905041877042649</v>
      </c>
      <c r="E205">
        <f t="shared" si="19"/>
        <v>-0.98653129922232097</v>
      </c>
      <c r="F205">
        <f t="shared" si="19"/>
        <v>5.2962568501501437</v>
      </c>
      <c r="G205">
        <f t="shared" si="19"/>
        <v>9.0675036162962641</v>
      </c>
      <c r="H205">
        <f t="shared" si="19"/>
        <v>14.74142921611039</v>
      </c>
      <c r="I205">
        <f t="shared" si="19"/>
        <v>10.802226021491791</v>
      </c>
      <c r="J205">
        <f t="shared" si="19"/>
        <v>1.1222244158103649</v>
      </c>
    </row>
    <row r="206" spans="1:11">
      <c r="A206" s="1">
        <v>42005</v>
      </c>
      <c r="B206">
        <f t="shared" si="19"/>
        <v>9.7067457625613258</v>
      </c>
      <c r="C206">
        <f t="shared" si="19"/>
        <v>23.85276744963214</v>
      </c>
      <c r="D206">
        <f t="shared" si="19"/>
        <v>16.831637295634437</v>
      </c>
      <c r="E206">
        <f t="shared" si="19"/>
        <v>4.3019509259603694</v>
      </c>
      <c r="F206">
        <f t="shared" si="19"/>
        <v>3.7808407911817881</v>
      </c>
      <c r="G206">
        <f t="shared" si="19"/>
        <v>2.2925078590066477</v>
      </c>
      <c r="H206">
        <f t="shared" si="19"/>
        <v>10.972459072311722</v>
      </c>
      <c r="I206">
        <f t="shared" si="19"/>
        <v>10.679387316425277</v>
      </c>
      <c r="J206">
        <f t="shared" si="19"/>
        <v>-2.9136872709864008</v>
      </c>
    </row>
    <row r="207" spans="1:11">
      <c r="A207" s="1">
        <v>42036</v>
      </c>
      <c r="B207">
        <f t="shared" si="19"/>
        <v>7.0065971069985125</v>
      </c>
      <c r="C207">
        <f t="shared" si="19"/>
        <v>11.988737282806824</v>
      </c>
      <c r="D207">
        <f t="shared" si="19"/>
        <v>16.716195941579954</v>
      </c>
      <c r="E207">
        <f t="shared" si="19"/>
        <v>1.1769812899841412</v>
      </c>
      <c r="F207">
        <f t="shared" si="19"/>
        <v>-1.8113749047728049</v>
      </c>
      <c r="G207">
        <f t="shared" si="19"/>
        <v>-0.97936210149556757</v>
      </c>
      <c r="H207">
        <f t="shared" si="19"/>
        <v>13.898417235725518</v>
      </c>
      <c r="I207">
        <f t="shared" si="19"/>
        <v>8.5376163025323137</v>
      </c>
      <c r="J207">
        <f t="shared" si="19"/>
        <v>-7.2843346264932762</v>
      </c>
    </row>
    <row r="208" spans="1:11">
      <c r="A208" s="1">
        <v>42064</v>
      </c>
      <c r="B208">
        <f t="shared" si="19"/>
        <v>8.8234444518368775</v>
      </c>
      <c r="C208">
        <f t="shared" si="19"/>
        <v>22.082390797790978</v>
      </c>
      <c r="D208">
        <f t="shared" si="19"/>
        <v>18.690018956766323</v>
      </c>
      <c r="E208">
        <f t="shared" si="19"/>
        <v>1.3715483778593978</v>
      </c>
      <c r="F208">
        <f t="shared" si="19"/>
        <v>0.83255691774401441</v>
      </c>
      <c r="G208">
        <f t="shared" si="19"/>
        <v>2.4880483650231895</v>
      </c>
      <c r="H208">
        <f t="shared" si="19"/>
        <v>14.503079098740358</v>
      </c>
      <c r="I208">
        <f t="shared" si="19"/>
        <v>10.355672750876039</v>
      </c>
      <c r="J208">
        <f t="shared" si="19"/>
        <v>-11.638167914861</v>
      </c>
    </row>
    <row r="209" spans="1:10">
      <c r="A209" s="1">
        <v>42095</v>
      </c>
      <c r="B209">
        <f t="shared" si="19"/>
        <v>12.392961114602159</v>
      </c>
      <c r="C209">
        <f t="shared" si="19"/>
        <v>33.416057466675966</v>
      </c>
      <c r="D209">
        <f t="shared" si="19"/>
        <v>22.105561935392942</v>
      </c>
      <c r="E209">
        <f t="shared" si="19"/>
        <v>-5.3590686314609002</v>
      </c>
      <c r="F209">
        <f t="shared" si="19"/>
        <v>7.4217079576976062</v>
      </c>
      <c r="G209">
        <f t="shared" si="19"/>
        <v>7.4945146242131528</v>
      </c>
      <c r="H209">
        <f t="shared" si="19"/>
        <v>11.653140534497737</v>
      </c>
      <c r="I209">
        <f t="shared" si="19"/>
        <v>17.16329519044622</v>
      </c>
      <c r="J209">
        <f t="shared" si="19"/>
        <v>-12.943440732018345</v>
      </c>
    </row>
    <row r="210" spans="1:10">
      <c r="A210" s="1">
        <v>42125</v>
      </c>
      <c r="B210">
        <f t="shared" si="19"/>
        <v>8.0251308367829779</v>
      </c>
      <c r="C210">
        <f t="shared" si="19"/>
        <v>27.10020126645756</v>
      </c>
      <c r="D210">
        <f t="shared" si="19"/>
        <v>16.370827932363468</v>
      </c>
      <c r="E210">
        <f t="shared" si="19"/>
        <v>-4.7869236158436337</v>
      </c>
      <c r="F210">
        <f t="shared" si="19"/>
        <v>3.3214737807185912</v>
      </c>
      <c r="G210">
        <f t="shared" si="19"/>
        <v>-6.584375491454324</v>
      </c>
      <c r="H210">
        <f t="shared" si="19"/>
        <v>17.885057780779334</v>
      </c>
      <c r="I210">
        <f t="shared" si="19"/>
        <v>9.2606508589987584</v>
      </c>
      <c r="J210">
        <f t="shared" si="19"/>
        <v>-12.593221668928607</v>
      </c>
    </row>
    <row r="211" spans="1:10">
      <c r="A211" s="1">
        <v>42156</v>
      </c>
      <c r="B211">
        <f t="shared" si="19"/>
        <v>11.089998690936696</v>
      </c>
      <c r="C211">
        <f t="shared" si="19"/>
        <v>25.830506312901292</v>
      </c>
      <c r="D211">
        <f t="shared" si="19"/>
        <v>21.185476596304966</v>
      </c>
      <c r="E211">
        <f t="shared" si="19"/>
        <v>4.6532670514898768</v>
      </c>
      <c r="F211">
        <f t="shared" si="19"/>
        <v>5.8226003101251109</v>
      </c>
      <c r="G211">
        <f t="shared" si="19"/>
        <v>2.0236988120081065</v>
      </c>
      <c r="H211">
        <f t="shared" si="19"/>
        <v>28.405792972527934</v>
      </c>
      <c r="I211">
        <f t="shared" si="19"/>
        <v>12.990192607839319</v>
      </c>
      <c r="J211">
        <f t="shared" si="19"/>
        <v>-8.3318282308244562</v>
      </c>
    </row>
    <row r="212" spans="1:10">
      <c r="A212" s="1">
        <v>42186</v>
      </c>
      <c r="B212">
        <f t="shared" si="19"/>
        <v>10.455628818468952</v>
      </c>
      <c r="C212">
        <f t="shared" si="19"/>
        <v>24.209874130433377</v>
      </c>
      <c r="D212">
        <f t="shared" si="19"/>
        <v>18.00444239586993</v>
      </c>
      <c r="E212">
        <f t="shared" si="19"/>
        <v>-4.3908579572703701</v>
      </c>
      <c r="F212">
        <f t="shared" si="19"/>
        <v>8.1457158073711184</v>
      </c>
      <c r="G212">
        <f t="shared" si="19"/>
        <v>0.40916229768164669</v>
      </c>
      <c r="H212">
        <f t="shared" si="19"/>
        <v>14.89650846242742</v>
      </c>
      <c r="I212">
        <f t="shared" si="19"/>
        <v>12.028456034756957</v>
      </c>
      <c r="J212">
        <f t="shared" si="19"/>
        <v>-10.621865311191087</v>
      </c>
    </row>
    <row r="213" spans="1:10">
      <c r="A213" s="1">
        <v>42217</v>
      </c>
      <c r="B213">
        <f t="shared" si="19"/>
        <v>9.4056593524044985</v>
      </c>
      <c r="C213">
        <f t="shared" si="19"/>
        <v>31.368143890097485</v>
      </c>
      <c r="D213">
        <f t="shared" si="19"/>
        <v>15.825488303471616</v>
      </c>
      <c r="E213">
        <f t="shared" si="19"/>
        <v>-1.0149501515917052</v>
      </c>
      <c r="F213">
        <f t="shared" si="19"/>
        <v>5.8279618371860096</v>
      </c>
      <c r="G213">
        <f t="shared" si="19"/>
        <v>0.2321315019456307</v>
      </c>
      <c r="H213">
        <f t="shared" si="19"/>
        <v>18.319602268380692</v>
      </c>
      <c r="I213">
        <f t="shared" si="19"/>
        <v>11.178564833719662</v>
      </c>
      <c r="J213">
        <f t="shared" si="19"/>
        <v>-11.156768476295838</v>
      </c>
    </row>
    <row r="214" spans="1:10">
      <c r="A214" s="1">
        <v>42248</v>
      </c>
      <c r="B214">
        <f t="shared" si="19"/>
        <v>9.4291416774964034</v>
      </c>
      <c r="C214">
        <f t="shared" si="19"/>
        <v>29.826007726902873</v>
      </c>
      <c r="D214">
        <f t="shared" si="19"/>
        <v>15.950139000675506</v>
      </c>
      <c r="E214">
        <f t="shared" si="19"/>
        <v>0.91421008052536479</v>
      </c>
      <c r="F214">
        <f t="shared" si="19"/>
        <v>9.0644573481154964</v>
      </c>
      <c r="G214">
        <f t="shared" si="19"/>
        <v>-0.86186269101010282</v>
      </c>
      <c r="H214">
        <f t="shared" si="19"/>
        <v>24.76067910629331</v>
      </c>
      <c r="I214">
        <f t="shared" si="19"/>
        <v>11.150307082540635</v>
      </c>
      <c r="J214">
        <f t="shared" si="19"/>
        <v>-13.412957822014462</v>
      </c>
    </row>
    <row r="215" spans="1:10">
      <c r="A215" s="1">
        <v>42278</v>
      </c>
      <c r="B215">
        <f t="shared" si="19"/>
        <v>7.8352235971469213</v>
      </c>
      <c r="C215">
        <f t="shared" si="19"/>
        <v>24.740446117176546</v>
      </c>
      <c r="D215">
        <f t="shared" si="19"/>
        <v>15.877565067714428</v>
      </c>
      <c r="E215">
        <f t="shared" si="19"/>
        <v>3.9260619570157473E-2</v>
      </c>
      <c r="F215">
        <f t="shared" si="19"/>
        <v>5.1849834712202068</v>
      </c>
      <c r="G215">
        <f t="shared" si="19"/>
        <v>-1.0902113284222139</v>
      </c>
      <c r="H215">
        <f t="shared" si="19"/>
        <v>19.756745907481246</v>
      </c>
      <c r="I215">
        <f t="shared" si="19"/>
        <v>10.274383242549504</v>
      </c>
      <c r="J215">
        <f t="shared" si="19"/>
        <v>-16.72737097722981</v>
      </c>
    </row>
    <row r="216" spans="1:10">
      <c r="A216" s="8">
        <v>42309</v>
      </c>
      <c r="B216" s="7">
        <f t="shared" si="19"/>
        <v>9.0080463107897231</v>
      </c>
      <c r="C216" s="7">
        <f t="shared" si="19"/>
        <v>20.969982286515588</v>
      </c>
      <c r="D216" s="7">
        <f t="shared" si="19"/>
        <v>14.359930337302345</v>
      </c>
      <c r="E216" s="7">
        <f t="shared" si="19"/>
        <v>2.1680864174521162</v>
      </c>
      <c r="F216" s="7">
        <f t="shared" si="19"/>
        <v>6.9459300430247737</v>
      </c>
      <c r="G216" s="7">
        <f t="shared" si="19"/>
        <v>0.45085633615667575</v>
      </c>
      <c r="H216" s="7">
        <f t="shared" si="19"/>
        <v>22.271883607362739</v>
      </c>
      <c r="I216" s="7">
        <f t="shared" si="19"/>
        <v>14.218633731399848</v>
      </c>
      <c r="J216" s="7">
        <f t="shared" si="19"/>
        <v>-13.099282318659561</v>
      </c>
    </row>
    <row r="217" spans="1:10">
      <c r="A217" s="8">
        <v>42339</v>
      </c>
      <c r="B217" s="7"/>
      <c r="C217" s="7"/>
      <c r="D217" s="7"/>
      <c r="E217" s="7"/>
      <c r="F217" s="7"/>
      <c r="G217" s="7"/>
      <c r="H217" s="7"/>
      <c r="I217" s="7"/>
      <c r="J217" s="7"/>
    </row>
    <row r="218" spans="1:10">
      <c r="A218" s="8">
        <v>42370</v>
      </c>
      <c r="B218" s="7"/>
      <c r="C218" s="7"/>
      <c r="D218" s="7"/>
      <c r="E218" s="7"/>
      <c r="F218" s="7"/>
      <c r="G218" s="7"/>
      <c r="H218" s="7"/>
      <c r="I218" s="7"/>
      <c r="J218" s="7"/>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V213"/>
  <sheetViews>
    <sheetView workbookViewId="0">
      <pane xSplit="1" ySplit="3" topLeftCell="B4" activePane="bottomRight" state="frozen"/>
      <selection activeCell="O213" sqref="O213"/>
      <selection pane="topRight" activeCell="O213" sqref="O213"/>
      <selection pane="bottomLeft" activeCell="O213" sqref="O213"/>
      <selection pane="bottomRight" activeCell="O213" sqref="O213"/>
    </sheetView>
  </sheetViews>
  <sheetFormatPr defaultRowHeight="15"/>
  <cols>
    <col min="1" max="1" width="7.42578125" bestFit="1" customWidth="1"/>
    <col min="2" max="2" width="9.7109375" style="7" bestFit="1" customWidth="1"/>
    <col min="3" max="3" width="12.7109375" style="7" bestFit="1" customWidth="1"/>
    <col min="4" max="4" width="25.7109375" bestFit="1" customWidth="1"/>
    <col min="5" max="5" width="20" style="7" bestFit="1" customWidth="1"/>
    <col min="6" max="6" width="25.7109375" bestFit="1" customWidth="1"/>
    <col min="7" max="7" width="7.28515625" style="4" customWidth="1"/>
    <col min="8" max="9" width="25.7109375" hidden="1" customWidth="1"/>
    <col min="10" max="10" width="1.42578125" style="9" hidden="1" customWidth="1"/>
    <col min="11" max="11" width="7.28515625" customWidth="1"/>
    <col min="13" max="13" width="11.7109375" bestFit="1" customWidth="1"/>
    <col min="16" max="16" width="1.140625" style="9" customWidth="1"/>
    <col min="17" max="17" width="9.7109375" style="7" bestFit="1" customWidth="1"/>
    <col min="18" max="18" width="12.7109375" style="7" bestFit="1" customWidth="1"/>
    <col min="19" max="19" width="25.7109375" style="7" bestFit="1" customWidth="1"/>
    <col min="20" max="20" width="20" style="7" bestFit="1" customWidth="1"/>
    <col min="21" max="21" width="25.7109375" style="7" bestFit="1" customWidth="1"/>
    <col min="22" max="22" width="10.5703125" customWidth="1"/>
    <col min="23" max="23" width="11.5703125" bestFit="1" customWidth="1"/>
    <col min="27" max="27" width="1.140625" style="9" customWidth="1"/>
    <col min="28" max="28" width="9.7109375" style="7" bestFit="1" customWidth="1"/>
    <col min="29" max="29" width="12.7109375" style="7" bestFit="1" customWidth="1"/>
    <col min="30" max="30" width="25.7109375" style="7" bestFit="1" customWidth="1"/>
    <col min="31" max="31" width="20" style="7" bestFit="1" customWidth="1"/>
    <col min="32" max="32" width="25.7109375" style="7" bestFit="1" customWidth="1"/>
    <col min="33" max="33" width="0.85546875" style="7" customWidth="1"/>
    <col min="34" max="37" width="9.140625" style="7"/>
    <col min="38" max="38" width="1.28515625" style="9" customWidth="1"/>
    <col min="39" max="39" width="9.7109375" style="7" bestFit="1" customWidth="1"/>
    <col min="40" max="40" width="12.7109375" style="7" bestFit="1" customWidth="1"/>
    <col min="41" max="41" width="25.7109375" style="7" bestFit="1" customWidth="1"/>
    <col min="42" max="42" width="20" style="7" bestFit="1" customWidth="1"/>
    <col min="43" max="43" width="25.7109375" style="7" bestFit="1" customWidth="1"/>
    <col min="44" max="44" width="0.85546875" style="7" customWidth="1"/>
    <col min="45" max="48" width="9.140625" style="7"/>
  </cols>
  <sheetData>
    <row r="1" spans="1:48">
      <c r="B1" s="12" t="s">
        <v>29</v>
      </c>
      <c r="C1" s="12" t="s">
        <v>29</v>
      </c>
      <c r="D1" s="12" t="s">
        <v>29</v>
      </c>
      <c r="E1" s="12" t="s">
        <v>29</v>
      </c>
      <c r="F1" s="12" t="s">
        <v>29</v>
      </c>
      <c r="H1" s="12" t="s">
        <v>29</v>
      </c>
      <c r="I1" s="12" t="s">
        <v>29</v>
      </c>
      <c r="Q1" s="12" t="s">
        <v>38</v>
      </c>
      <c r="R1" s="12" t="s">
        <v>38</v>
      </c>
      <c r="S1" s="12" t="s">
        <v>38</v>
      </c>
      <c r="T1" s="12" t="s">
        <v>38</v>
      </c>
      <c r="U1" s="12" t="s">
        <v>38</v>
      </c>
      <c r="AB1" s="12" t="s">
        <v>39</v>
      </c>
      <c r="AC1" s="12" t="s">
        <v>39</v>
      </c>
      <c r="AD1" s="12" t="s">
        <v>39</v>
      </c>
      <c r="AE1" s="12" t="s">
        <v>39</v>
      </c>
      <c r="AF1" s="12" t="s">
        <v>39</v>
      </c>
      <c r="AM1" s="12" t="s">
        <v>41</v>
      </c>
      <c r="AN1" s="12" t="s">
        <v>41</v>
      </c>
      <c r="AO1" s="12" t="s">
        <v>41</v>
      </c>
      <c r="AP1" s="12" t="s">
        <v>41</v>
      </c>
      <c r="AQ1" s="12" t="s">
        <v>41</v>
      </c>
    </row>
    <row r="2" spans="1:48" s="7" customFormat="1">
      <c r="B2" s="12" t="s">
        <v>33</v>
      </c>
      <c r="C2" s="12" t="s">
        <v>33</v>
      </c>
      <c r="D2" s="12" t="s">
        <v>30</v>
      </c>
      <c r="E2" s="12" t="s">
        <v>30</v>
      </c>
      <c r="F2" s="12" t="s">
        <v>30</v>
      </c>
      <c r="G2" s="4"/>
      <c r="H2" s="13" t="s">
        <v>31</v>
      </c>
      <c r="I2" s="13" t="s">
        <v>31</v>
      </c>
      <c r="J2" s="9"/>
      <c r="P2" s="9"/>
      <c r="Q2" s="12" t="s">
        <v>33</v>
      </c>
      <c r="R2" s="12" t="s">
        <v>33</v>
      </c>
      <c r="S2" s="12" t="s">
        <v>30</v>
      </c>
      <c r="T2" s="12" t="s">
        <v>30</v>
      </c>
      <c r="U2" s="12" t="s">
        <v>30</v>
      </c>
      <c r="AA2" s="9"/>
      <c r="AB2" s="12" t="s">
        <v>33</v>
      </c>
      <c r="AC2" s="12" t="s">
        <v>33</v>
      </c>
      <c r="AD2" s="12" t="s">
        <v>30</v>
      </c>
      <c r="AE2" s="12" t="s">
        <v>30</v>
      </c>
      <c r="AF2" s="12" t="s">
        <v>30</v>
      </c>
      <c r="AL2" s="9"/>
      <c r="AM2" s="12" t="s">
        <v>33</v>
      </c>
      <c r="AN2" s="12" t="s">
        <v>33</v>
      </c>
      <c r="AO2" s="12" t="s">
        <v>30</v>
      </c>
      <c r="AP2" s="12" t="s">
        <v>30</v>
      </c>
      <c r="AQ2" s="12" t="s">
        <v>30</v>
      </c>
    </row>
    <row r="3" spans="1:48">
      <c r="B3" s="12" t="s">
        <v>36</v>
      </c>
      <c r="C3" s="12" t="s">
        <v>37</v>
      </c>
      <c r="D3" s="12" t="s">
        <v>25</v>
      </c>
      <c r="E3" s="12" t="s">
        <v>37</v>
      </c>
      <c r="F3" s="12" t="s">
        <v>25</v>
      </c>
      <c r="H3" s="6" t="s">
        <v>25</v>
      </c>
      <c r="I3" s="6" t="s">
        <v>25</v>
      </c>
      <c r="M3" s="6" t="s">
        <v>32</v>
      </c>
      <c r="N3" s="6" t="s">
        <v>34</v>
      </c>
      <c r="O3" s="6" t="s">
        <v>35</v>
      </c>
      <c r="Q3" s="12" t="s">
        <v>36</v>
      </c>
      <c r="R3" s="12" t="s">
        <v>37</v>
      </c>
      <c r="S3" s="12" t="s">
        <v>26</v>
      </c>
      <c r="T3" s="12" t="s">
        <v>37</v>
      </c>
      <c r="U3" s="12" t="s">
        <v>26</v>
      </c>
      <c r="W3" s="7"/>
      <c r="X3" s="6" t="s">
        <v>32</v>
      </c>
      <c r="Y3" s="6" t="s">
        <v>34</v>
      </c>
      <c r="Z3" s="6" t="s">
        <v>35</v>
      </c>
      <c r="AB3" s="12" t="s">
        <v>36</v>
      </c>
      <c r="AC3" s="12" t="s">
        <v>37</v>
      </c>
      <c r="AD3" s="12" t="s">
        <v>27</v>
      </c>
      <c r="AE3" s="12" t="s">
        <v>37</v>
      </c>
      <c r="AF3" s="12" t="s">
        <v>27</v>
      </c>
      <c r="AI3" s="6" t="s">
        <v>32</v>
      </c>
      <c r="AJ3" s="6" t="s">
        <v>34</v>
      </c>
      <c r="AK3" s="6" t="s">
        <v>35</v>
      </c>
      <c r="AM3" s="12" t="s">
        <v>36</v>
      </c>
      <c r="AN3" s="12" t="s">
        <v>37</v>
      </c>
      <c r="AO3" s="12" t="s">
        <v>28</v>
      </c>
      <c r="AP3" s="12" t="s">
        <v>37</v>
      </c>
      <c r="AQ3" s="12" t="s">
        <v>28</v>
      </c>
      <c r="AT3" s="6" t="s">
        <v>32</v>
      </c>
      <c r="AU3" s="6" t="s">
        <v>34</v>
      </c>
      <c r="AV3" s="6" t="s">
        <v>35</v>
      </c>
    </row>
    <row r="4" spans="1:48">
      <c r="A4" s="8" t="e">
        <f>#REF!</f>
        <v>#REF!</v>
      </c>
      <c r="B4" s="7" t="e">
        <f>#REF!</f>
        <v>#REF!</v>
      </c>
      <c r="D4">
        <v>39620.893817999997</v>
      </c>
      <c r="F4">
        <v>1.085772</v>
      </c>
      <c r="H4">
        <v>38301.919619</v>
      </c>
      <c r="I4">
        <v>1.123162</v>
      </c>
      <c r="L4" s="8">
        <v>37288</v>
      </c>
      <c r="M4" t="e">
        <f>INDEX($F$4:$F$191,MATCH($L4,$A$4:$A$191,0))</f>
        <v>#N/A</v>
      </c>
      <c r="N4" s="7" t="e">
        <f>INDEX($C$4:$C$191,MATCH($L4,$A$4:$A$191,0))</f>
        <v>#N/A</v>
      </c>
      <c r="O4" s="7" t="e">
        <f>INDEX($E$4:$E$191,MATCH($L4,$A$4:$A$191,0))</f>
        <v>#N/A</v>
      </c>
      <c r="Q4" s="7" t="e">
        <f>#REF!</f>
        <v>#REF!</v>
      </c>
      <c r="S4" s="7">
        <v>20948.335371000001</v>
      </c>
      <c r="U4" s="7">
        <v>1.1164559999999999</v>
      </c>
      <c r="W4" s="8">
        <v>37288</v>
      </c>
      <c r="X4" s="7" t="e">
        <f>INDEX($U$4:$U$191,MATCH($L4,$A$4:$A$191,0))</f>
        <v>#N/A</v>
      </c>
      <c r="Y4" s="7" t="e">
        <f>INDEX($R$4:$R$191,MATCH($L4,$A$4:$A$191,0))</f>
        <v>#N/A</v>
      </c>
      <c r="Z4" s="7" t="e">
        <f>INDEX($T$4:$T$191,MATCH($L4,$A$4:$A$191,0))</f>
        <v>#N/A</v>
      </c>
      <c r="AB4" s="7" t="e">
        <f>#REF!</f>
        <v>#REF!</v>
      </c>
      <c r="AD4" s="7">
        <v>9572.1944949999997</v>
      </c>
      <c r="AF4" s="7">
        <v>1.0966750000000001</v>
      </c>
      <c r="AH4" s="8">
        <v>37288</v>
      </c>
      <c r="AI4" s="7" t="e">
        <f>INDEX($AF$4:$AF$191,MATCH($L4,$A$4:$A$191,0))</f>
        <v>#N/A</v>
      </c>
      <c r="AJ4" s="7" t="e">
        <f>INDEX($AC$4:$AC$191,MATCH($L4,$A$4:$A$191,0))</f>
        <v>#N/A</v>
      </c>
      <c r="AK4" s="7" t="e">
        <f>INDEX($AE$4:$AE$191,MATCH($L4,$A$4:$A$191,0))</f>
        <v>#N/A</v>
      </c>
      <c r="AM4" s="7" t="e">
        <f>#REF!</f>
        <v>#REF!</v>
      </c>
      <c r="AO4" s="7">
        <v>2292.7599530000002</v>
      </c>
      <c r="AQ4" s="7">
        <v>1.0609820000000001</v>
      </c>
      <c r="AS4" s="8">
        <v>37288</v>
      </c>
      <c r="AT4" s="7" t="e">
        <f>INDEX($AQ$4:$AQ$191,MATCH($L4,$A$4:$A$191,0))</f>
        <v>#N/A</v>
      </c>
      <c r="AU4" s="7" t="e">
        <f>INDEX($AN$4:$AN$191,MATCH($L4,$A$4:$A$191,0))</f>
        <v>#N/A</v>
      </c>
      <c r="AV4" s="7" t="e">
        <f>INDEX($AP$4:$AP$191,MATCH($L4,$A$4:$A$191,0))</f>
        <v>#N/A</v>
      </c>
    </row>
    <row r="5" spans="1:48">
      <c r="A5" s="8" t="e">
        <f>#REF!</f>
        <v>#REF!</v>
      </c>
      <c r="B5" s="7" t="e">
        <f>#REF!</f>
        <v>#REF!</v>
      </c>
      <c r="C5" s="7" t="e">
        <f>B5/B4*100-100</f>
        <v>#REF!</v>
      </c>
      <c r="D5">
        <v>44509.669347000003</v>
      </c>
      <c r="E5" s="7">
        <f>D5/D4*100-100</f>
        <v>12.338882488256758</v>
      </c>
      <c r="F5">
        <v>1.1166849999999999</v>
      </c>
      <c r="H5">
        <v>45857.247520999998</v>
      </c>
      <c r="I5">
        <v>1.083869</v>
      </c>
      <c r="L5" s="8">
        <v>37653</v>
      </c>
      <c r="M5" s="7" t="e">
        <f t="shared" ref="M5:M18" si="0">INDEX($F$4:$F$191,MATCH($L5,$A$4:$A$191,0))</f>
        <v>#N/A</v>
      </c>
      <c r="N5" s="7" t="e">
        <f t="shared" ref="N5:N18" si="1">INDEX($C$4:$C$191,MATCH($L5,$A$4:$A$191,0))</f>
        <v>#N/A</v>
      </c>
      <c r="O5" s="7" t="e">
        <f t="shared" ref="O5:O18" si="2">INDEX($E$4:$E$191,MATCH($L5,$A$4:$A$191,0))</f>
        <v>#N/A</v>
      </c>
      <c r="Q5" s="7" t="e">
        <f>#REF!</f>
        <v>#REF!</v>
      </c>
      <c r="R5" s="7" t="e">
        <f>Q5/Q4*100-100</f>
        <v>#REF!</v>
      </c>
      <c r="S5" s="7">
        <v>23419.880534</v>
      </c>
      <c r="T5" s="7">
        <f>S5/S4*100-100</f>
        <v>11.798289072751359</v>
      </c>
      <c r="U5" s="7">
        <v>1.1327179999999999</v>
      </c>
      <c r="W5" s="8">
        <v>37653</v>
      </c>
      <c r="X5" s="7" t="e">
        <f t="shared" ref="X5:X18" si="3">INDEX($U$4:$U$191,MATCH($L5,$A$4:$A$191,0))</f>
        <v>#N/A</v>
      </c>
      <c r="Y5" s="7" t="e">
        <f t="shared" ref="Y5:Y18" si="4">INDEX($R$4:$R$191,MATCH($L5,$A$4:$A$191,0))</f>
        <v>#N/A</v>
      </c>
      <c r="Z5" s="7" t="e">
        <f t="shared" ref="Z5:Z18" si="5">INDEX($T$4:$T$191,MATCH($L5,$A$4:$A$191,0))</f>
        <v>#N/A</v>
      </c>
      <c r="AB5" s="7" t="e">
        <f>#REF!</f>
        <v>#REF!</v>
      </c>
      <c r="AC5" s="7" t="e">
        <f>AB5/AB4*100-100</f>
        <v>#REF!</v>
      </c>
      <c r="AD5" s="7">
        <v>11114.521123</v>
      </c>
      <c r="AE5" s="7">
        <f>AD5/AD4*100-100</f>
        <v>16.112570934550362</v>
      </c>
      <c r="AF5" s="7">
        <v>1.1299539999999999</v>
      </c>
      <c r="AH5" s="8">
        <v>37653</v>
      </c>
      <c r="AI5" s="7" t="e">
        <f t="shared" ref="AI5:AI18" si="6">INDEX($AF$4:$AF$191,MATCH($L5,$A$4:$A$191,0))</f>
        <v>#N/A</v>
      </c>
      <c r="AJ5" s="7" t="e">
        <f t="shared" ref="AJ5:AJ18" si="7">INDEX($AC$4:$AC$191,MATCH($L5,$A$4:$A$191,0))</f>
        <v>#N/A</v>
      </c>
      <c r="AK5" s="7" t="e">
        <f t="shared" ref="AK5:AK18" si="8">INDEX($AE$4:$AE$191,MATCH($L5,$A$4:$A$191,0))</f>
        <v>#N/A</v>
      </c>
      <c r="AM5" s="7" t="e">
        <f>#REF!</f>
        <v>#REF!</v>
      </c>
      <c r="AN5" s="7" t="e">
        <f>AM5/AM4*100-100</f>
        <v>#REF!</v>
      </c>
      <c r="AO5" s="7">
        <v>2446.951282</v>
      </c>
      <c r="AP5" s="7">
        <f>AO5/AO4*100-100</f>
        <v>6.7251405363324466</v>
      </c>
      <c r="AQ5" s="7">
        <v>1.1040620000000001</v>
      </c>
      <c r="AS5" s="8">
        <v>37653</v>
      </c>
      <c r="AT5" s="7" t="e">
        <f t="shared" ref="AT5:AT18" si="9">INDEX($AQ$4:$AQ$191,MATCH($L5,$A$4:$A$191,0))</f>
        <v>#N/A</v>
      </c>
      <c r="AU5" s="7" t="e">
        <f t="shared" ref="AU5:AU18" si="10">INDEX($AN$4:$AN$191,MATCH($L5,$A$4:$A$191,0))</f>
        <v>#N/A</v>
      </c>
      <c r="AV5" s="7" t="e">
        <f t="shared" ref="AV5:AV18" si="11">INDEX($AP$4:$AP$191,MATCH($L5,$A$4:$A$191,0))</f>
        <v>#N/A</v>
      </c>
    </row>
    <row r="6" spans="1:48">
      <c r="A6" s="8" t="e">
        <f>#REF!</f>
        <v>#REF!</v>
      </c>
      <c r="B6" s="7" t="e">
        <f>#REF!</f>
        <v>#REF!</v>
      </c>
      <c r="C6" s="7" t="e">
        <f t="shared" ref="C6:C69" si="12">B6/B5*100-100</f>
        <v>#REF!</v>
      </c>
      <c r="D6">
        <v>38570.322214</v>
      </c>
      <c r="E6" s="7">
        <f t="shared" ref="E6:E69" si="13">D6/D5*100-100</f>
        <v>-13.343948000818656</v>
      </c>
      <c r="F6">
        <v>0.99656999999999996</v>
      </c>
      <c r="H6">
        <v>36404.812519999999</v>
      </c>
      <c r="I6">
        <v>1.0558510000000001</v>
      </c>
      <c r="L6" s="14">
        <v>38018</v>
      </c>
      <c r="M6" s="10" t="e">
        <f t="shared" si="0"/>
        <v>#N/A</v>
      </c>
      <c r="N6" s="7" t="e">
        <f t="shared" si="1"/>
        <v>#N/A</v>
      </c>
      <c r="O6" s="7" t="e">
        <f t="shared" si="2"/>
        <v>#N/A</v>
      </c>
      <c r="Q6" s="7" t="e">
        <f>#REF!</f>
        <v>#REF!</v>
      </c>
      <c r="R6" s="7" t="e">
        <f t="shared" ref="R6:R69" si="14">Q6/Q5*100-100</f>
        <v>#REF!</v>
      </c>
      <c r="S6" s="7">
        <v>21315.431869</v>
      </c>
      <c r="T6" s="7">
        <f t="shared" ref="T6:T69" si="15">S6/S5*100-100</f>
        <v>-8.985736122542761</v>
      </c>
      <c r="U6" s="7">
        <v>0.98592000000000002</v>
      </c>
      <c r="W6" s="14">
        <v>38018</v>
      </c>
      <c r="X6" s="7" t="e">
        <f t="shared" si="3"/>
        <v>#N/A</v>
      </c>
      <c r="Y6" s="7" t="e">
        <f t="shared" si="4"/>
        <v>#N/A</v>
      </c>
      <c r="Z6" s="7" t="e">
        <f t="shared" si="5"/>
        <v>#N/A</v>
      </c>
      <c r="AB6" s="7" t="e">
        <f>#REF!</f>
        <v>#REF!</v>
      </c>
      <c r="AC6" s="7" t="e">
        <f t="shared" ref="AC6:AC69" si="16">AB6/AB5*100-100</f>
        <v>#REF!</v>
      </c>
      <c r="AD6" s="7">
        <v>9552.7025489999996</v>
      </c>
      <c r="AE6" s="7">
        <f t="shared" ref="AE6:AE69" si="17">AD6/AD5*100-100</f>
        <v>-14.052054575415113</v>
      </c>
      <c r="AF6" s="7">
        <v>1.0014380000000001</v>
      </c>
      <c r="AH6" s="14">
        <v>38018</v>
      </c>
      <c r="AI6" s="7" t="e">
        <f t="shared" si="6"/>
        <v>#N/A</v>
      </c>
      <c r="AJ6" s="7" t="e">
        <f t="shared" si="7"/>
        <v>#N/A</v>
      </c>
      <c r="AK6" s="7" t="e">
        <f t="shared" si="8"/>
        <v>#N/A</v>
      </c>
      <c r="AM6" s="7" t="e">
        <f>#REF!</f>
        <v>#REF!</v>
      </c>
      <c r="AN6" s="7" t="e">
        <f t="shared" ref="AN6:AN69" si="18">AM6/AM5*100-100</f>
        <v>#REF!</v>
      </c>
      <c r="AO6" s="7">
        <v>2022.6671260000001</v>
      </c>
      <c r="AP6" s="7">
        <f t="shared" ref="AP6:AP69" si="19">AO6/AO5*100-100</f>
        <v>-17.339297235751019</v>
      </c>
      <c r="AQ6" s="7">
        <v>1.0128410000000001</v>
      </c>
      <c r="AS6" s="14">
        <v>38018</v>
      </c>
      <c r="AT6" s="7" t="e">
        <f t="shared" si="9"/>
        <v>#N/A</v>
      </c>
      <c r="AU6" s="7" t="e">
        <f t="shared" si="10"/>
        <v>#N/A</v>
      </c>
      <c r="AV6" s="7" t="e">
        <f t="shared" si="11"/>
        <v>#N/A</v>
      </c>
    </row>
    <row r="7" spans="1:48">
      <c r="A7" s="8" t="e">
        <f>#REF!</f>
        <v>#REF!</v>
      </c>
      <c r="B7" s="7" t="e">
        <f>#REF!</f>
        <v>#REF!</v>
      </c>
      <c r="C7" s="7" t="e">
        <f t="shared" si="12"/>
        <v>#REF!</v>
      </c>
      <c r="D7">
        <v>34320.420784000002</v>
      </c>
      <c r="E7" s="7">
        <f t="shared" si="13"/>
        <v>-11.018579016323073</v>
      </c>
      <c r="F7">
        <v>1.150512</v>
      </c>
      <c r="H7">
        <v>35990.8439</v>
      </c>
      <c r="I7">
        <v>1.0971139999999999</v>
      </c>
      <c r="L7" s="8">
        <v>38384</v>
      </c>
      <c r="M7" s="7" t="e">
        <f t="shared" si="0"/>
        <v>#N/A</v>
      </c>
      <c r="N7" s="7" t="e">
        <f t="shared" si="1"/>
        <v>#N/A</v>
      </c>
      <c r="O7" s="7" t="e">
        <f t="shared" si="2"/>
        <v>#N/A</v>
      </c>
      <c r="Q7" s="7" t="e">
        <f>#REF!</f>
        <v>#REF!</v>
      </c>
      <c r="R7" s="7" t="e">
        <f t="shared" si="14"/>
        <v>#REF!</v>
      </c>
      <c r="S7" s="7">
        <v>19631.475661</v>
      </c>
      <c r="T7" s="7">
        <f t="shared" si="15"/>
        <v>-7.9001740070256545</v>
      </c>
      <c r="U7" s="7">
        <v>1.114244</v>
      </c>
      <c r="W7" s="8">
        <v>38384</v>
      </c>
      <c r="X7" s="7" t="e">
        <f t="shared" si="3"/>
        <v>#N/A</v>
      </c>
      <c r="Y7" s="7" t="e">
        <f t="shared" si="4"/>
        <v>#N/A</v>
      </c>
      <c r="Z7" s="7" t="e">
        <f t="shared" si="5"/>
        <v>#N/A</v>
      </c>
      <c r="AB7" s="7" t="e">
        <f>#REF!</f>
        <v>#REF!</v>
      </c>
      <c r="AC7" s="7" t="e">
        <f t="shared" si="16"/>
        <v>#REF!</v>
      </c>
      <c r="AD7" s="7">
        <v>8469.0575210000006</v>
      </c>
      <c r="AE7" s="7">
        <f t="shared" si="17"/>
        <v>-11.343858164132186</v>
      </c>
      <c r="AF7" s="7">
        <v>1.1473500000000001</v>
      </c>
      <c r="AH7" s="8">
        <v>38384</v>
      </c>
      <c r="AI7" s="7" t="e">
        <f t="shared" si="6"/>
        <v>#N/A</v>
      </c>
      <c r="AJ7" s="7" t="e">
        <f t="shared" si="7"/>
        <v>#N/A</v>
      </c>
      <c r="AK7" s="7" t="e">
        <f t="shared" si="8"/>
        <v>#N/A</v>
      </c>
      <c r="AM7" s="7" t="e">
        <f>#REF!</f>
        <v>#REF!</v>
      </c>
      <c r="AN7" s="7" t="e">
        <f t="shared" si="18"/>
        <v>#REF!</v>
      </c>
      <c r="AO7" s="7">
        <v>2131.2703029999998</v>
      </c>
      <c r="AP7" s="7">
        <f t="shared" si="19"/>
        <v>5.3693054879856703</v>
      </c>
      <c r="AQ7" s="7">
        <v>1.0761099999999999</v>
      </c>
      <c r="AS7" s="8">
        <v>38384</v>
      </c>
      <c r="AT7" s="7" t="e">
        <f t="shared" si="9"/>
        <v>#N/A</v>
      </c>
      <c r="AU7" s="7" t="e">
        <f t="shared" si="10"/>
        <v>#N/A</v>
      </c>
      <c r="AV7" s="7" t="e">
        <f t="shared" si="11"/>
        <v>#N/A</v>
      </c>
    </row>
    <row r="8" spans="1:48">
      <c r="A8" s="8" t="e">
        <f>#REF!</f>
        <v>#REF!</v>
      </c>
      <c r="B8" s="7" t="e">
        <f>#REF!</f>
        <v>#REF!</v>
      </c>
      <c r="C8" s="7" t="e">
        <f t="shared" si="12"/>
        <v>#REF!</v>
      </c>
      <c r="D8">
        <v>40401.676477000001</v>
      </c>
      <c r="E8" s="7">
        <f t="shared" si="13"/>
        <v>17.719059248350021</v>
      </c>
      <c r="F8">
        <v>0.98237099999999999</v>
      </c>
      <c r="H8">
        <v>40738.224235000001</v>
      </c>
      <c r="I8">
        <v>0.97425499999999998</v>
      </c>
      <c r="L8" s="8">
        <v>38749</v>
      </c>
      <c r="M8" s="7" t="e">
        <f t="shared" si="0"/>
        <v>#N/A</v>
      </c>
      <c r="N8" s="7" t="e">
        <f t="shared" si="1"/>
        <v>#N/A</v>
      </c>
      <c r="O8" s="7" t="e">
        <f t="shared" si="2"/>
        <v>#N/A</v>
      </c>
      <c r="Q8" s="7" t="e">
        <f>#REF!</f>
        <v>#REF!</v>
      </c>
      <c r="R8" s="7" t="e">
        <f t="shared" si="14"/>
        <v>#REF!</v>
      </c>
      <c r="S8" s="7">
        <v>22473.583067</v>
      </c>
      <c r="T8" s="7">
        <f t="shared" si="15"/>
        <v>14.477298880013095</v>
      </c>
      <c r="U8" s="7">
        <v>0.97113499999999997</v>
      </c>
      <c r="W8" s="8">
        <v>38749</v>
      </c>
      <c r="X8" s="7" t="e">
        <f t="shared" si="3"/>
        <v>#N/A</v>
      </c>
      <c r="Y8" s="7" t="e">
        <f t="shared" si="4"/>
        <v>#N/A</v>
      </c>
      <c r="Z8" s="7" t="e">
        <f t="shared" si="5"/>
        <v>#N/A</v>
      </c>
      <c r="AB8" s="7" t="e">
        <f>#REF!</f>
        <v>#REF!</v>
      </c>
      <c r="AC8" s="7" t="e">
        <f t="shared" si="16"/>
        <v>#REF!</v>
      </c>
      <c r="AD8" s="7">
        <v>8885.9836290000003</v>
      </c>
      <c r="AE8" s="7">
        <f t="shared" si="17"/>
        <v>4.9229339506336345</v>
      </c>
      <c r="AF8" s="7">
        <v>0.96668600000000005</v>
      </c>
      <c r="AH8" s="8">
        <v>38749</v>
      </c>
      <c r="AI8" s="7" t="e">
        <f t="shared" si="6"/>
        <v>#N/A</v>
      </c>
      <c r="AJ8" s="7" t="e">
        <f t="shared" si="7"/>
        <v>#N/A</v>
      </c>
      <c r="AK8" s="7" t="e">
        <f t="shared" si="8"/>
        <v>#N/A</v>
      </c>
      <c r="AM8" s="7" t="e">
        <f>#REF!</f>
        <v>#REF!</v>
      </c>
      <c r="AN8" s="7" t="e">
        <f t="shared" si="18"/>
        <v>#REF!</v>
      </c>
      <c r="AO8" s="7">
        <v>2230.1186080000002</v>
      </c>
      <c r="AP8" s="7">
        <f t="shared" si="19"/>
        <v>4.6379994532303357</v>
      </c>
      <c r="AQ8" s="7">
        <v>1.0469740000000001</v>
      </c>
      <c r="AS8" s="8">
        <v>38749</v>
      </c>
      <c r="AT8" s="7" t="e">
        <f t="shared" si="9"/>
        <v>#N/A</v>
      </c>
      <c r="AU8" s="7" t="e">
        <f t="shared" si="10"/>
        <v>#N/A</v>
      </c>
      <c r="AV8" s="7" t="e">
        <f t="shared" si="11"/>
        <v>#N/A</v>
      </c>
    </row>
    <row r="9" spans="1:48">
      <c r="A9" s="8" t="e">
        <f>#REF!</f>
        <v>#REF!</v>
      </c>
      <c r="B9" s="7" t="e">
        <f>#REF!</f>
        <v>#REF!</v>
      </c>
      <c r="C9" s="7" t="e">
        <f t="shared" si="12"/>
        <v>#REF!</v>
      </c>
      <c r="D9">
        <v>31995.889927</v>
      </c>
      <c r="E9" s="7">
        <f t="shared" si="13"/>
        <v>-20.805538984960876</v>
      </c>
      <c r="F9">
        <v>0.63794600000000001</v>
      </c>
      <c r="H9">
        <v>30111.305525</v>
      </c>
      <c r="I9">
        <v>0.67787299999999995</v>
      </c>
      <c r="L9" s="8">
        <v>39114</v>
      </c>
      <c r="M9" s="7" t="e">
        <f t="shared" si="0"/>
        <v>#N/A</v>
      </c>
      <c r="N9" s="7" t="e">
        <f t="shared" si="1"/>
        <v>#N/A</v>
      </c>
      <c r="O9" s="7" t="e">
        <f t="shared" si="2"/>
        <v>#N/A</v>
      </c>
      <c r="Q9" s="7" t="e">
        <f>#REF!</f>
        <v>#REF!</v>
      </c>
      <c r="R9" s="7" t="e">
        <f t="shared" si="14"/>
        <v>#REF!</v>
      </c>
      <c r="S9" s="7">
        <v>16216.819318</v>
      </c>
      <c r="T9" s="7">
        <f t="shared" si="15"/>
        <v>-27.840526053842183</v>
      </c>
      <c r="U9" s="7">
        <v>0.61926499999999995</v>
      </c>
      <c r="W9" s="8">
        <v>39114</v>
      </c>
      <c r="X9" s="7" t="e">
        <f t="shared" si="3"/>
        <v>#N/A</v>
      </c>
      <c r="Y9" s="7" t="e">
        <f t="shared" si="4"/>
        <v>#N/A</v>
      </c>
      <c r="Z9" s="7" t="e">
        <f t="shared" si="5"/>
        <v>#N/A</v>
      </c>
      <c r="AB9" s="7" t="e">
        <f>#REF!</f>
        <v>#REF!</v>
      </c>
      <c r="AC9" s="7" t="e">
        <f t="shared" si="16"/>
        <v>#REF!</v>
      </c>
      <c r="AD9" s="7">
        <v>8215.4289169999993</v>
      </c>
      <c r="AE9" s="7">
        <f t="shared" si="17"/>
        <v>-7.5462069253830322</v>
      </c>
      <c r="AF9" s="7">
        <v>0.63242500000000001</v>
      </c>
      <c r="AH9" s="8">
        <v>39114</v>
      </c>
      <c r="AI9" s="7" t="e">
        <f t="shared" si="6"/>
        <v>#N/A</v>
      </c>
      <c r="AJ9" s="7" t="e">
        <f t="shared" si="7"/>
        <v>#N/A</v>
      </c>
      <c r="AK9" s="7" t="e">
        <f t="shared" si="8"/>
        <v>#N/A</v>
      </c>
      <c r="AM9" s="7" t="e">
        <f>#REF!</f>
        <v>#REF!</v>
      </c>
      <c r="AN9" s="7" t="e">
        <f t="shared" si="18"/>
        <v>#REF!</v>
      </c>
      <c r="AO9" s="7">
        <v>2442.4441099999999</v>
      </c>
      <c r="AP9" s="7">
        <f t="shared" si="19"/>
        <v>9.5208165717435094</v>
      </c>
      <c r="AQ9" s="7">
        <v>0.67003000000000001</v>
      </c>
      <c r="AS9" s="8">
        <v>39114</v>
      </c>
      <c r="AT9" s="7" t="e">
        <f t="shared" si="9"/>
        <v>#N/A</v>
      </c>
      <c r="AU9" s="7" t="e">
        <f t="shared" si="10"/>
        <v>#N/A</v>
      </c>
      <c r="AV9" s="7" t="e">
        <f t="shared" si="11"/>
        <v>#N/A</v>
      </c>
    </row>
    <row r="10" spans="1:48">
      <c r="A10" s="8" t="e">
        <f>#REF!</f>
        <v>#REF!</v>
      </c>
      <c r="B10" s="7" t="e">
        <f>#REF!</f>
        <v>#REF!</v>
      </c>
      <c r="C10" s="7" t="e">
        <f t="shared" si="12"/>
        <v>#REF!</v>
      </c>
      <c r="D10">
        <v>30865.321108</v>
      </c>
      <c r="E10" s="7">
        <f t="shared" si="13"/>
        <v>-3.5334813989529295</v>
      </c>
      <c r="F10">
        <v>0.96339300000000005</v>
      </c>
      <c r="H10">
        <v>33337.088581999997</v>
      </c>
      <c r="I10">
        <v>0.89196200000000003</v>
      </c>
      <c r="L10" s="14">
        <v>39479</v>
      </c>
      <c r="M10" s="10" t="e">
        <f t="shared" si="0"/>
        <v>#N/A</v>
      </c>
      <c r="N10" s="7" t="e">
        <f t="shared" si="1"/>
        <v>#N/A</v>
      </c>
      <c r="O10" s="7" t="e">
        <f t="shared" si="2"/>
        <v>#N/A</v>
      </c>
      <c r="Q10" s="7" t="e">
        <f>#REF!</f>
        <v>#REF!</v>
      </c>
      <c r="R10" s="7" t="e">
        <f t="shared" si="14"/>
        <v>#REF!</v>
      </c>
      <c r="S10" s="7">
        <v>15450.214833</v>
      </c>
      <c r="T10" s="7">
        <f t="shared" si="15"/>
        <v>-4.7272185128750834</v>
      </c>
      <c r="U10" s="7">
        <v>0.94778200000000001</v>
      </c>
      <c r="W10" s="14">
        <v>39479</v>
      </c>
      <c r="X10" s="7" t="e">
        <f t="shared" si="3"/>
        <v>#N/A</v>
      </c>
      <c r="Y10" s="7" t="e">
        <f t="shared" si="4"/>
        <v>#N/A</v>
      </c>
      <c r="Z10" s="7" t="e">
        <f t="shared" si="5"/>
        <v>#N/A</v>
      </c>
      <c r="AB10" s="7" t="e">
        <f>#REF!</f>
        <v>#REF!</v>
      </c>
      <c r="AC10" s="7" t="e">
        <f t="shared" si="16"/>
        <v>#REF!</v>
      </c>
      <c r="AD10" s="7">
        <v>8044.3094229999997</v>
      </c>
      <c r="AE10" s="7">
        <f t="shared" si="17"/>
        <v>-2.0829039570399885</v>
      </c>
      <c r="AF10" s="7">
        <v>0.94242099999999995</v>
      </c>
      <c r="AH10" s="14">
        <v>39479</v>
      </c>
      <c r="AI10" s="7" t="e">
        <f t="shared" si="6"/>
        <v>#N/A</v>
      </c>
      <c r="AJ10" s="7" t="e">
        <f t="shared" si="7"/>
        <v>#N/A</v>
      </c>
      <c r="AK10" s="7" t="e">
        <f t="shared" si="8"/>
        <v>#N/A</v>
      </c>
      <c r="AM10" s="7" t="e">
        <f>#REF!</f>
        <v>#REF!</v>
      </c>
      <c r="AN10" s="7" t="e">
        <f t="shared" si="18"/>
        <v>#REF!</v>
      </c>
      <c r="AO10" s="7">
        <v>1884.97255</v>
      </c>
      <c r="AP10" s="7">
        <f t="shared" si="19"/>
        <v>-22.824332303759448</v>
      </c>
      <c r="AQ10" s="7">
        <v>1.0010619999999999</v>
      </c>
      <c r="AS10" s="14">
        <v>39479</v>
      </c>
      <c r="AT10" s="7" t="e">
        <f t="shared" si="9"/>
        <v>#N/A</v>
      </c>
      <c r="AU10" s="7" t="e">
        <f t="shared" si="10"/>
        <v>#N/A</v>
      </c>
      <c r="AV10" s="7" t="e">
        <f t="shared" si="11"/>
        <v>#N/A</v>
      </c>
    </row>
    <row r="11" spans="1:48">
      <c r="A11" s="8" t="e">
        <f>#REF!</f>
        <v>#REF!</v>
      </c>
      <c r="B11" s="7" t="e">
        <f>#REF!</f>
        <v>#REF!</v>
      </c>
      <c r="C11" s="7" t="e">
        <f t="shared" si="12"/>
        <v>#REF!</v>
      </c>
      <c r="D11">
        <v>34846.097702999999</v>
      </c>
      <c r="E11" s="7">
        <f t="shared" si="13"/>
        <v>12.897246657732708</v>
      </c>
      <c r="F11">
        <v>0.97587299999999999</v>
      </c>
      <c r="H11">
        <v>34650.867994</v>
      </c>
      <c r="I11">
        <v>0.98137099999999999</v>
      </c>
      <c r="L11" s="8">
        <v>39845</v>
      </c>
      <c r="M11" s="7" t="e">
        <f t="shared" si="0"/>
        <v>#N/A</v>
      </c>
      <c r="N11" s="7" t="e">
        <f t="shared" si="1"/>
        <v>#N/A</v>
      </c>
      <c r="O11" s="7" t="e">
        <f t="shared" si="2"/>
        <v>#N/A</v>
      </c>
      <c r="Q11" s="7" t="e">
        <f>#REF!</f>
        <v>#REF!</v>
      </c>
      <c r="R11" s="7" t="e">
        <f t="shared" si="14"/>
        <v>#REF!</v>
      </c>
      <c r="S11" s="7">
        <v>18252.749253999998</v>
      </c>
      <c r="T11" s="7">
        <f t="shared" si="15"/>
        <v>18.139129140224554</v>
      </c>
      <c r="U11" s="7">
        <v>0.97132799999999997</v>
      </c>
      <c r="W11" s="8">
        <v>39845</v>
      </c>
      <c r="X11" s="7" t="e">
        <f t="shared" si="3"/>
        <v>#N/A</v>
      </c>
      <c r="Y11" s="7" t="e">
        <f t="shared" si="4"/>
        <v>#N/A</v>
      </c>
      <c r="Z11" s="7" t="e">
        <f t="shared" si="5"/>
        <v>#N/A</v>
      </c>
      <c r="AB11" s="7" t="e">
        <f>#REF!</f>
        <v>#REF!</v>
      </c>
      <c r="AC11" s="7" t="e">
        <f t="shared" si="16"/>
        <v>#REF!</v>
      </c>
      <c r="AD11" s="7">
        <v>8083.1051509999998</v>
      </c>
      <c r="AE11" s="7">
        <f t="shared" si="17"/>
        <v>0.48227543173658205</v>
      </c>
      <c r="AF11" s="7">
        <v>0.981684</v>
      </c>
      <c r="AH11" s="8">
        <v>39845</v>
      </c>
      <c r="AI11" s="7" t="e">
        <f t="shared" si="6"/>
        <v>#N/A</v>
      </c>
      <c r="AJ11" s="7" t="e">
        <f t="shared" si="7"/>
        <v>#N/A</v>
      </c>
      <c r="AK11" s="7" t="e">
        <f t="shared" si="8"/>
        <v>#N/A</v>
      </c>
      <c r="AM11" s="7" t="e">
        <f>#REF!</f>
        <v>#REF!</v>
      </c>
      <c r="AN11" s="7" t="e">
        <f t="shared" si="18"/>
        <v>#REF!</v>
      </c>
      <c r="AO11" s="7">
        <v>2508.4519209999999</v>
      </c>
      <c r="AP11" s="7">
        <f t="shared" si="19"/>
        <v>33.076310368551532</v>
      </c>
      <c r="AQ11" s="7">
        <v>0.95886400000000005</v>
      </c>
      <c r="AS11" s="8">
        <v>39845</v>
      </c>
      <c r="AT11" s="7" t="e">
        <f t="shared" si="9"/>
        <v>#N/A</v>
      </c>
      <c r="AU11" s="7" t="e">
        <f t="shared" si="10"/>
        <v>#N/A</v>
      </c>
      <c r="AV11" s="7" t="e">
        <f t="shared" si="11"/>
        <v>#N/A</v>
      </c>
    </row>
    <row r="12" spans="1:48">
      <c r="A12" s="8" t="e">
        <f>#REF!</f>
        <v>#REF!</v>
      </c>
      <c r="B12" s="7" t="e">
        <f>#REF!</f>
        <v>#REF!</v>
      </c>
      <c r="C12" s="7" t="e">
        <f t="shared" si="12"/>
        <v>#REF!</v>
      </c>
      <c r="D12">
        <v>35868.831914000002</v>
      </c>
      <c r="E12" s="7">
        <f t="shared" si="13"/>
        <v>2.9350035683104636</v>
      </c>
      <c r="F12">
        <v>0.95806899999999995</v>
      </c>
      <c r="H12">
        <v>34138.383682</v>
      </c>
      <c r="I12">
        <v>1.0066329999999999</v>
      </c>
      <c r="L12" s="8">
        <v>40210</v>
      </c>
      <c r="M12" s="7" t="e">
        <f t="shared" si="0"/>
        <v>#N/A</v>
      </c>
      <c r="N12" s="7" t="e">
        <f t="shared" si="1"/>
        <v>#N/A</v>
      </c>
      <c r="O12" s="7" t="e">
        <f t="shared" si="2"/>
        <v>#N/A</v>
      </c>
      <c r="Q12" s="7" t="e">
        <f>#REF!</f>
        <v>#REF!</v>
      </c>
      <c r="R12" s="7" t="e">
        <f t="shared" si="14"/>
        <v>#REF!</v>
      </c>
      <c r="S12" s="7">
        <v>17873.581923999998</v>
      </c>
      <c r="T12" s="7">
        <f t="shared" si="15"/>
        <v>-2.0773162701334371</v>
      </c>
      <c r="U12" s="7">
        <v>0.95175900000000002</v>
      </c>
      <c r="W12" s="8">
        <v>40210</v>
      </c>
      <c r="X12" s="7" t="e">
        <f t="shared" si="3"/>
        <v>#N/A</v>
      </c>
      <c r="Y12" s="7" t="e">
        <f t="shared" si="4"/>
        <v>#N/A</v>
      </c>
      <c r="Z12" s="7" t="e">
        <f t="shared" si="5"/>
        <v>#N/A</v>
      </c>
      <c r="AB12" s="7" t="e">
        <f>#REF!</f>
        <v>#REF!</v>
      </c>
      <c r="AC12" s="7" t="e">
        <f t="shared" si="16"/>
        <v>#REF!</v>
      </c>
      <c r="AD12" s="7">
        <v>8842.8527240000003</v>
      </c>
      <c r="AE12" s="7">
        <f t="shared" si="17"/>
        <v>9.3992043751405276</v>
      </c>
      <c r="AF12" s="7">
        <v>0.98051299999999997</v>
      </c>
      <c r="AH12" s="8">
        <v>40210</v>
      </c>
      <c r="AI12" s="7" t="e">
        <f t="shared" si="6"/>
        <v>#N/A</v>
      </c>
      <c r="AJ12" s="7" t="e">
        <f t="shared" si="7"/>
        <v>#N/A</v>
      </c>
      <c r="AK12" s="7" t="e">
        <f t="shared" si="8"/>
        <v>#N/A</v>
      </c>
      <c r="AM12" s="7" t="e">
        <f>#REF!</f>
        <v>#REF!</v>
      </c>
      <c r="AN12" s="7" t="e">
        <f t="shared" si="18"/>
        <v>#REF!</v>
      </c>
      <c r="AO12" s="7">
        <v>2339.4419090000001</v>
      </c>
      <c r="AP12" s="7">
        <f t="shared" si="19"/>
        <v>-6.737622139978015</v>
      </c>
      <c r="AQ12" s="7">
        <v>0.96197699999999997</v>
      </c>
      <c r="AS12" s="8">
        <v>40210</v>
      </c>
      <c r="AT12" s="7" t="e">
        <f t="shared" si="9"/>
        <v>#N/A</v>
      </c>
      <c r="AU12" s="7" t="e">
        <f t="shared" si="10"/>
        <v>#N/A</v>
      </c>
      <c r="AV12" s="7" t="e">
        <f t="shared" si="11"/>
        <v>#N/A</v>
      </c>
    </row>
    <row r="13" spans="1:48">
      <c r="A13" s="8" t="e">
        <f>#REF!</f>
        <v>#REF!</v>
      </c>
      <c r="B13" s="7" t="e">
        <f>#REF!</f>
        <v>#REF!</v>
      </c>
      <c r="C13" s="7" t="e">
        <f t="shared" si="12"/>
        <v>#REF!</v>
      </c>
      <c r="D13">
        <v>37153.584736999997</v>
      </c>
      <c r="E13" s="7">
        <f t="shared" si="13"/>
        <v>3.5818083680013757</v>
      </c>
      <c r="F13">
        <v>1.0110300000000001</v>
      </c>
      <c r="H13">
        <v>37319.937567000001</v>
      </c>
      <c r="I13">
        <v>1.0065230000000001</v>
      </c>
      <c r="L13" s="8">
        <v>40575</v>
      </c>
      <c r="M13" s="7" t="e">
        <f t="shared" si="0"/>
        <v>#N/A</v>
      </c>
      <c r="N13" s="7" t="e">
        <f t="shared" si="1"/>
        <v>#N/A</v>
      </c>
      <c r="O13" s="7" t="e">
        <f t="shared" si="2"/>
        <v>#N/A</v>
      </c>
      <c r="Q13" s="7" t="e">
        <f>#REF!</f>
        <v>#REF!</v>
      </c>
      <c r="R13" s="7" t="e">
        <f t="shared" si="14"/>
        <v>#REF!</v>
      </c>
      <c r="S13" s="7">
        <v>18559.204586</v>
      </c>
      <c r="T13" s="7">
        <f t="shared" si="15"/>
        <v>3.835955573512507</v>
      </c>
      <c r="U13" s="7">
        <v>1.029882</v>
      </c>
      <c r="W13" s="8">
        <v>40575</v>
      </c>
      <c r="X13" s="7" t="e">
        <f t="shared" si="3"/>
        <v>#N/A</v>
      </c>
      <c r="Y13" s="7" t="e">
        <f t="shared" si="4"/>
        <v>#N/A</v>
      </c>
      <c r="Z13" s="7" t="e">
        <f t="shared" si="5"/>
        <v>#N/A</v>
      </c>
      <c r="AB13" s="7" t="e">
        <f>#REF!</f>
        <v>#REF!</v>
      </c>
      <c r="AC13" s="7" t="e">
        <f t="shared" si="16"/>
        <v>#REF!</v>
      </c>
      <c r="AD13" s="7">
        <v>8986.5971599999993</v>
      </c>
      <c r="AE13" s="7">
        <f t="shared" si="17"/>
        <v>1.6255437072910723</v>
      </c>
      <c r="AF13" s="7">
        <v>0.99832600000000005</v>
      </c>
      <c r="AH13" s="8">
        <v>40575</v>
      </c>
      <c r="AI13" s="7" t="e">
        <f t="shared" si="6"/>
        <v>#N/A</v>
      </c>
      <c r="AJ13" s="7" t="e">
        <f t="shared" si="7"/>
        <v>#N/A</v>
      </c>
      <c r="AK13" s="7" t="e">
        <f t="shared" si="8"/>
        <v>#N/A</v>
      </c>
      <c r="AM13" s="7" t="e">
        <f>#REF!</f>
        <v>#REF!</v>
      </c>
      <c r="AN13" s="7" t="e">
        <f t="shared" si="18"/>
        <v>#REF!</v>
      </c>
      <c r="AO13" s="7">
        <v>2413.3081200000001</v>
      </c>
      <c r="AP13" s="7">
        <f t="shared" si="19"/>
        <v>3.1574287318625522</v>
      </c>
      <c r="AQ13" s="7">
        <v>1.010955</v>
      </c>
      <c r="AS13" s="8">
        <v>40575</v>
      </c>
      <c r="AT13" s="7" t="e">
        <f t="shared" si="9"/>
        <v>#N/A</v>
      </c>
      <c r="AU13" s="7" t="e">
        <f t="shared" si="10"/>
        <v>#N/A</v>
      </c>
      <c r="AV13" s="7" t="e">
        <f t="shared" si="11"/>
        <v>#N/A</v>
      </c>
    </row>
    <row r="14" spans="1:48">
      <c r="A14" s="8" t="e">
        <f>#REF!</f>
        <v>#REF!</v>
      </c>
      <c r="B14" s="7" t="e">
        <f>#REF!</f>
        <v>#REF!</v>
      </c>
      <c r="C14" s="7" t="e">
        <f t="shared" si="12"/>
        <v>#REF!</v>
      </c>
      <c r="D14">
        <v>37120.353230000001</v>
      </c>
      <c r="E14" s="7">
        <f t="shared" si="13"/>
        <v>-8.9443608834073984E-2</v>
      </c>
      <c r="F14">
        <v>1.1248480000000001</v>
      </c>
      <c r="H14">
        <v>38295.764520999997</v>
      </c>
      <c r="I14">
        <v>1.0903229999999999</v>
      </c>
      <c r="L14" s="14">
        <v>40940</v>
      </c>
      <c r="M14" s="10" t="e">
        <f t="shared" si="0"/>
        <v>#N/A</v>
      </c>
      <c r="N14" s="7" t="e">
        <f t="shared" si="1"/>
        <v>#N/A</v>
      </c>
      <c r="O14" s="7" t="e">
        <f t="shared" si="2"/>
        <v>#N/A</v>
      </c>
      <c r="Q14" s="7" t="e">
        <f>#REF!</f>
        <v>#REF!</v>
      </c>
      <c r="R14" s="7" t="e">
        <f t="shared" si="14"/>
        <v>#REF!</v>
      </c>
      <c r="S14" s="7">
        <v>18170.295609000001</v>
      </c>
      <c r="T14" s="7">
        <f t="shared" si="15"/>
        <v>-2.095504552460028</v>
      </c>
      <c r="U14" s="7">
        <v>1.1483190000000001</v>
      </c>
      <c r="W14" s="14">
        <v>40940</v>
      </c>
      <c r="X14" s="7" t="e">
        <f t="shared" si="3"/>
        <v>#N/A</v>
      </c>
      <c r="Y14" s="7" t="e">
        <f t="shared" si="4"/>
        <v>#N/A</v>
      </c>
      <c r="Z14" s="7" t="e">
        <f t="shared" si="5"/>
        <v>#N/A</v>
      </c>
      <c r="AB14" s="7" t="e">
        <f>#REF!</f>
        <v>#REF!</v>
      </c>
      <c r="AC14" s="7" t="e">
        <f t="shared" si="16"/>
        <v>#REF!</v>
      </c>
      <c r="AD14" s="7">
        <v>9279.8909820000008</v>
      </c>
      <c r="AE14" s="7">
        <f t="shared" si="17"/>
        <v>3.2636805319979771</v>
      </c>
      <c r="AF14" s="7">
        <v>1.123513</v>
      </c>
      <c r="AH14" s="14">
        <v>40940</v>
      </c>
      <c r="AI14" s="7" t="e">
        <f t="shared" si="6"/>
        <v>#N/A</v>
      </c>
      <c r="AJ14" s="7" t="e">
        <f t="shared" si="7"/>
        <v>#N/A</v>
      </c>
      <c r="AK14" s="7" t="e">
        <f t="shared" si="8"/>
        <v>#N/A</v>
      </c>
      <c r="AM14" s="7" t="e">
        <f>#REF!</f>
        <v>#REF!</v>
      </c>
      <c r="AN14" s="7" t="e">
        <f t="shared" si="18"/>
        <v>#REF!</v>
      </c>
      <c r="AO14" s="7">
        <v>2401.6980779999999</v>
      </c>
      <c r="AP14" s="7">
        <f t="shared" si="19"/>
        <v>-0.48108411453073074</v>
      </c>
      <c r="AQ14" s="7">
        <v>1.112576</v>
      </c>
      <c r="AS14" s="14">
        <v>40940</v>
      </c>
      <c r="AT14" s="7" t="e">
        <f t="shared" si="9"/>
        <v>#N/A</v>
      </c>
      <c r="AU14" s="7" t="e">
        <f t="shared" si="10"/>
        <v>#N/A</v>
      </c>
      <c r="AV14" s="7" t="e">
        <f t="shared" si="11"/>
        <v>#N/A</v>
      </c>
    </row>
    <row r="15" spans="1:48">
      <c r="A15" s="8" t="e">
        <f>#REF!</f>
        <v>#REF!</v>
      </c>
      <c r="B15" s="7" t="e">
        <f>#REF!</f>
        <v>#REF!</v>
      </c>
      <c r="C15" s="7" t="e">
        <f t="shared" si="12"/>
        <v>#REF!</v>
      </c>
      <c r="D15">
        <v>37151.619241</v>
      </c>
      <c r="E15" s="7">
        <f t="shared" si="13"/>
        <v>8.4228753983751403E-2</v>
      </c>
      <c r="F15">
        <v>0.95545599999999997</v>
      </c>
      <c r="H15">
        <v>35114.522450999997</v>
      </c>
      <c r="I15">
        <v>1.0108839999999999</v>
      </c>
      <c r="L15" s="8">
        <v>41306</v>
      </c>
      <c r="M15" s="7" t="e">
        <f t="shared" si="0"/>
        <v>#N/A</v>
      </c>
      <c r="N15" s="7" t="e">
        <f t="shared" si="1"/>
        <v>#N/A</v>
      </c>
      <c r="O15" s="7" t="e">
        <f t="shared" si="2"/>
        <v>#N/A</v>
      </c>
      <c r="Q15" s="7" t="e">
        <f>#REF!</f>
        <v>#REF!</v>
      </c>
      <c r="R15" s="7" t="e">
        <f t="shared" si="14"/>
        <v>#REF!</v>
      </c>
      <c r="S15" s="7">
        <v>18009.687286</v>
      </c>
      <c r="T15" s="7">
        <f t="shared" si="15"/>
        <v>-0.88390594438348558</v>
      </c>
      <c r="U15" s="7">
        <v>0.97005300000000005</v>
      </c>
      <c r="W15" s="8">
        <v>41306</v>
      </c>
      <c r="X15" s="7" t="e">
        <f t="shared" si="3"/>
        <v>#N/A</v>
      </c>
      <c r="Y15" s="7" t="e">
        <f t="shared" si="4"/>
        <v>#N/A</v>
      </c>
      <c r="Z15" s="7" t="e">
        <f t="shared" si="5"/>
        <v>#N/A</v>
      </c>
      <c r="AB15" s="7" t="e">
        <f>#REF!</f>
        <v>#REF!</v>
      </c>
      <c r="AC15" s="7" t="e">
        <f t="shared" si="16"/>
        <v>#REF!</v>
      </c>
      <c r="AD15" s="7">
        <v>9160.3861120000001</v>
      </c>
      <c r="AE15" s="7">
        <f t="shared" si="17"/>
        <v>-1.2877831240884348</v>
      </c>
      <c r="AF15" s="7">
        <v>0.95599400000000001</v>
      </c>
      <c r="AH15" s="8">
        <v>41306</v>
      </c>
      <c r="AI15" s="7" t="e">
        <f t="shared" si="6"/>
        <v>#N/A</v>
      </c>
      <c r="AJ15" s="7" t="e">
        <f t="shared" si="7"/>
        <v>#N/A</v>
      </c>
      <c r="AK15" s="7" t="e">
        <f t="shared" si="8"/>
        <v>#N/A</v>
      </c>
      <c r="AM15" s="7" t="e">
        <f>#REF!</f>
        <v>#REF!</v>
      </c>
      <c r="AN15" s="7" t="e">
        <f t="shared" si="18"/>
        <v>#REF!</v>
      </c>
      <c r="AO15" s="7">
        <v>2551.747378</v>
      </c>
      <c r="AP15" s="7">
        <f t="shared" si="19"/>
        <v>6.2476337627314535</v>
      </c>
      <c r="AQ15" s="7">
        <v>0.96549099999999999</v>
      </c>
      <c r="AS15" s="8">
        <v>41306</v>
      </c>
      <c r="AT15" s="7" t="e">
        <f t="shared" si="9"/>
        <v>#N/A</v>
      </c>
      <c r="AU15" s="7" t="e">
        <f t="shared" si="10"/>
        <v>#N/A</v>
      </c>
      <c r="AV15" s="7" t="e">
        <f t="shared" si="11"/>
        <v>#N/A</v>
      </c>
    </row>
    <row r="16" spans="1:48">
      <c r="A16" s="8" t="e">
        <f>#REF!</f>
        <v>#REF!</v>
      </c>
      <c r="B16" s="7" t="e">
        <f>#REF!</f>
        <v>#REF!</v>
      </c>
      <c r="C16" s="7" t="e">
        <f t="shared" si="12"/>
        <v>#REF!</v>
      </c>
      <c r="D16">
        <v>37721.296490000001</v>
      </c>
      <c r="E16" s="7">
        <f t="shared" si="13"/>
        <v>1.533384710110596</v>
      </c>
      <c r="F16">
        <v>1.1269199999999999</v>
      </c>
      <c r="H16">
        <v>38201.961617000001</v>
      </c>
      <c r="I16">
        <v>1.112741</v>
      </c>
      <c r="L16" s="8">
        <v>41671</v>
      </c>
      <c r="M16" s="7" t="e">
        <f t="shared" si="0"/>
        <v>#N/A</v>
      </c>
      <c r="N16" s="7" t="e">
        <f t="shared" si="1"/>
        <v>#N/A</v>
      </c>
      <c r="O16" s="7" t="e">
        <f t="shared" si="2"/>
        <v>#N/A</v>
      </c>
      <c r="Q16" s="7" t="e">
        <f>#REF!</f>
        <v>#REF!</v>
      </c>
      <c r="R16" s="7" t="e">
        <f t="shared" si="14"/>
        <v>#REF!</v>
      </c>
      <c r="S16" s="7">
        <v>18029.912495</v>
      </c>
      <c r="T16" s="7">
        <f t="shared" si="15"/>
        <v>0.11230183333456978</v>
      </c>
      <c r="U16" s="7">
        <v>1.161311</v>
      </c>
      <c r="W16" s="8">
        <v>41671</v>
      </c>
      <c r="X16" s="7" t="e">
        <f t="shared" si="3"/>
        <v>#N/A</v>
      </c>
      <c r="Y16" s="7" t="e">
        <f t="shared" si="4"/>
        <v>#N/A</v>
      </c>
      <c r="Z16" s="7" t="e">
        <f t="shared" si="5"/>
        <v>#N/A</v>
      </c>
      <c r="AB16" s="7" t="e">
        <f>#REF!</f>
        <v>#REF!</v>
      </c>
      <c r="AC16" s="7" t="e">
        <f t="shared" si="16"/>
        <v>#REF!</v>
      </c>
      <c r="AD16" s="7">
        <v>9416.7148140000008</v>
      </c>
      <c r="AE16" s="7">
        <f t="shared" si="17"/>
        <v>2.7982303242022937</v>
      </c>
      <c r="AF16" s="7">
        <v>1.1306290000000001</v>
      </c>
      <c r="AH16" s="8">
        <v>41671</v>
      </c>
      <c r="AI16" s="7" t="e">
        <f t="shared" si="6"/>
        <v>#N/A</v>
      </c>
      <c r="AJ16" s="7" t="e">
        <f t="shared" si="7"/>
        <v>#N/A</v>
      </c>
      <c r="AK16" s="7" t="e">
        <f t="shared" si="8"/>
        <v>#N/A</v>
      </c>
      <c r="AM16" s="7" t="e">
        <f>#REF!</f>
        <v>#REF!</v>
      </c>
      <c r="AN16" s="7" t="e">
        <f t="shared" si="18"/>
        <v>#REF!</v>
      </c>
      <c r="AO16" s="7">
        <v>2476.3352730000001</v>
      </c>
      <c r="AP16" s="7">
        <f t="shared" si="19"/>
        <v>-2.9553123342133603</v>
      </c>
      <c r="AQ16" s="7">
        <v>1.0702780000000001</v>
      </c>
      <c r="AS16" s="8">
        <v>41671</v>
      </c>
      <c r="AT16" s="7" t="e">
        <f t="shared" si="9"/>
        <v>#N/A</v>
      </c>
      <c r="AU16" s="7" t="e">
        <f t="shared" si="10"/>
        <v>#N/A</v>
      </c>
      <c r="AV16" s="7" t="e">
        <f t="shared" si="11"/>
        <v>#N/A</v>
      </c>
    </row>
    <row r="17" spans="1:48">
      <c r="A17" s="8" t="e">
        <f>#REF!</f>
        <v>#REF!</v>
      </c>
      <c r="B17" s="7" t="e">
        <f>#REF!</f>
        <v>#REF!</v>
      </c>
      <c r="C17" s="7" t="e">
        <f t="shared" si="12"/>
        <v>#REF!</v>
      </c>
      <c r="D17">
        <v>37446.370492000002</v>
      </c>
      <c r="E17" s="7">
        <f t="shared" si="13"/>
        <v>-0.72883496481325949</v>
      </c>
      <c r="F17" s="2">
        <v>1.0744670000000001</v>
      </c>
      <c r="H17">
        <v>36031.943269000003</v>
      </c>
      <c r="I17">
        <v>1.1166450000000001</v>
      </c>
      <c r="L17" s="8">
        <v>42036</v>
      </c>
      <c r="M17" s="7" t="e">
        <f t="shared" si="0"/>
        <v>#N/A</v>
      </c>
      <c r="N17" s="7" t="e">
        <f t="shared" si="1"/>
        <v>#N/A</v>
      </c>
      <c r="O17" s="7" t="e">
        <f t="shared" si="2"/>
        <v>#N/A</v>
      </c>
      <c r="Q17" s="7" t="e">
        <f>#REF!</f>
        <v>#REF!</v>
      </c>
      <c r="R17" s="7" t="e">
        <f t="shared" si="14"/>
        <v>#REF!</v>
      </c>
      <c r="S17" s="7">
        <v>17669.980223999999</v>
      </c>
      <c r="T17" s="7">
        <f t="shared" si="15"/>
        <v>-1.996306255506326</v>
      </c>
      <c r="U17" s="2">
        <v>1.0932470000000001</v>
      </c>
      <c r="W17" s="8">
        <v>42036</v>
      </c>
      <c r="X17" s="7" t="e">
        <f t="shared" si="3"/>
        <v>#N/A</v>
      </c>
      <c r="Y17" s="7" t="e">
        <f t="shared" si="4"/>
        <v>#N/A</v>
      </c>
      <c r="Z17" s="7" t="e">
        <f t="shared" si="5"/>
        <v>#N/A</v>
      </c>
      <c r="AB17" s="7" t="e">
        <f>#REF!</f>
        <v>#REF!</v>
      </c>
      <c r="AC17" s="7" t="e">
        <f t="shared" si="16"/>
        <v>#REF!</v>
      </c>
      <c r="AD17" s="7">
        <v>9539.1924469999994</v>
      </c>
      <c r="AE17" s="7">
        <f t="shared" si="17"/>
        <v>1.3006407799236968</v>
      </c>
      <c r="AF17" s="2">
        <v>1.0930470000000001</v>
      </c>
      <c r="AH17" s="8">
        <v>42036</v>
      </c>
      <c r="AI17" s="7" t="e">
        <f t="shared" si="6"/>
        <v>#N/A</v>
      </c>
      <c r="AJ17" s="7" t="e">
        <f t="shared" si="7"/>
        <v>#N/A</v>
      </c>
      <c r="AK17" s="7" t="e">
        <f t="shared" si="8"/>
        <v>#N/A</v>
      </c>
      <c r="AM17" s="7" t="e">
        <f>#REF!</f>
        <v>#REF!</v>
      </c>
      <c r="AN17" s="7" t="e">
        <f t="shared" si="18"/>
        <v>#REF!</v>
      </c>
      <c r="AO17" s="7">
        <v>2248.0907750000001</v>
      </c>
      <c r="AP17" s="7">
        <f t="shared" si="19"/>
        <v>-9.2170272938643478</v>
      </c>
      <c r="AQ17" s="2">
        <v>1.0710759999999999</v>
      </c>
      <c r="AS17" s="8">
        <v>42036</v>
      </c>
      <c r="AT17" s="7" t="e">
        <f t="shared" si="9"/>
        <v>#N/A</v>
      </c>
      <c r="AU17" s="7" t="e">
        <f t="shared" si="10"/>
        <v>#N/A</v>
      </c>
      <c r="AV17" s="7" t="e">
        <f t="shared" si="11"/>
        <v>#N/A</v>
      </c>
    </row>
    <row r="18" spans="1:48">
      <c r="A18" s="8" t="e">
        <f>#REF!</f>
        <v>#REF!</v>
      </c>
      <c r="B18" s="7" t="e">
        <f>#REF!</f>
        <v>#REF!</v>
      </c>
      <c r="C18" s="7" t="e">
        <f t="shared" si="12"/>
        <v>#REF!</v>
      </c>
      <c r="D18">
        <v>37142.920744000003</v>
      </c>
      <c r="E18" s="7">
        <f t="shared" si="13"/>
        <v>-0.81035823769576609</v>
      </c>
      <c r="F18">
        <v>1.060602</v>
      </c>
      <c r="H18">
        <v>38122.921928000003</v>
      </c>
      <c r="I18">
        <v>1.0333380000000001</v>
      </c>
      <c r="L18" s="15">
        <v>42401</v>
      </c>
      <c r="M18" s="16" t="e">
        <f t="shared" si="0"/>
        <v>#N/A</v>
      </c>
      <c r="N18" s="7" t="e">
        <f t="shared" si="1"/>
        <v>#N/A</v>
      </c>
      <c r="O18" s="7" t="e">
        <f t="shared" si="2"/>
        <v>#N/A</v>
      </c>
      <c r="Q18" s="7" t="e">
        <f>#REF!</f>
        <v>#REF!</v>
      </c>
      <c r="R18" s="7" t="e">
        <f t="shared" si="14"/>
        <v>#REF!</v>
      </c>
      <c r="S18" s="7">
        <v>17550.405006000001</v>
      </c>
      <c r="T18" s="7">
        <f t="shared" si="15"/>
        <v>-0.67671393224077292</v>
      </c>
      <c r="U18" s="7">
        <v>1.047579</v>
      </c>
      <c r="W18" s="15">
        <v>42401</v>
      </c>
      <c r="X18" s="7" t="e">
        <f t="shared" si="3"/>
        <v>#N/A</v>
      </c>
      <c r="Y18" s="7" t="e">
        <f t="shared" si="4"/>
        <v>#N/A</v>
      </c>
      <c r="Z18" s="7" t="e">
        <f t="shared" si="5"/>
        <v>#N/A</v>
      </c>
      <c r="AB18" s="7" t="e">
        <f>#REF!</f>
        <v>#REF!</v>
      </c>
      <c r="AC18" s="7" t="e">
        <f t="shared" si="16"/>
        <v>#REF!</v>
      </c>
      <c r="AD18" s="7">
        <v>9336.8939439999995</v>
      </c>
      <c r="AE18" s="7">
        <f t="shared" si="17"/>
        <v>-2.120708897781185</v>
      </c>
      <c r="AF18" s="7">
        <v>1.0713729999999999</v>
      </c>
      <c r="AH18" s="15">
        <v>42401</v>
      </c>
      <c r="AI18" s="7" t="e">
        <f t="shared" si="6"/>
        <v>#N/A</v>
      </c>
      <c r="AJ18" s="7" t="e">
        <f t="shared" si="7"/>
        <v>#N/A</v>
      </c>
      <c r="AK18" s="7" t="e">
        <f t="shared" si="8"/>
        <v>#N/A</v>
      </c>
      <c r="AM18" s="7" t="e">
        <f>#REF!</f>
        <v>#REF!</v>
      </c>
      <c r="AN18" s="7" t="e">
        <f t="shared" si="18"/>
        <v>#REF!</v>
      </c>
      <c r="AO18" s="7">
        <v>2452.9119999999998</v>
      </c>
      <c r="AP18" s="7">
        <f t="shared" si="19"/>
        <v>9.1108965562122251</v>
      </c>
      <c r="AQ18" s="7">
        <v>1.0545040000000001</v>
      </c>
      <c r="AS18" s="15">
        <v>42401</v>
      </c>
      <c r="AT18" s="7" t="e">
        <f t="shared" si="9"/>
        <v>#N/A</v>
      </c>
      <c r="AU18" s="7" t="e">
        <f t="shared" si="10"/>
        <v>#N/A</v>
      </c>
      <c r="AV18" s="7" t="e">
        <f t="shared" si="11"/>
        <v>#N/A</v>
      </c>
    </row>
    <row r="19" spans="1:48">
      <c r="A19" s="8" t="e">
        <f>#REF!</f>
        <v>#REF!</v>
      </c>
      <c r="B19" s="7" t="e">
        <f>#REF!</f>
        <v>#REF!</v>
      </c>
      <c r="C19" s="7" t="e">
        <f t="shared" si="12"/>
        <v>#REF!</v>
      </c>
      <c r="D19">
        <v>37713.952014000002</v>
      </c>
      <c r="E19" s="7">
        <f t="shared" si="13"/>
        <v>1.5373892482384974</v>
      </c>
      <c r="F19">
        <v>1.135157</v>
      </c>
      <c r="H19">
        <v>39303.381308000004</v>
      </c>
      <c r="I19">
        <v>1.089251</v>
      </c>
      <c r="Q19" s="7" t="e">
        <f>#REF!</f>
        <v>#REF!</v>
      </c>
      <c r="R19" s="7" t="e">
        <f t="shared" si="14"/>
        <v>#REF!</v>
      </c>
      <c r="S19" s="7">
        <v>18484.644305999998</v>
      </c>
      <c r="T19" s="7">
        <f t="shared" si="15"/>
        <v>5.3231780103114801</v>
      </c>
      <c r="U19" s="7">
        <v>1.096743</v>
      </c>
      <c r="AB19" s="7" t="e">
        <f>#REF!</f>
        <v>#REF!</v>
      </c>
      <c r="AC19" s="7" t="e">
        <f t="shared" si="16"/>
        <v>#REF!</v>
      </c>
      <c r="AD19" s="7">
        <v>9542.6008930000007</v>
      </c>
      <c r="AE19" s="7">
        <f t="shared" si="17"/>
        <v>2.2031625317131329</v>
      </c>
      <c r="AF19" s="7">
        <v>1.1262909999999999</v>
      </c>
      <c r="AM19" s="7" t="e">
        <f>#REF!</f>
        <v>#REF!</v>
      </c>
      <c r="AN19" s="7" t="e">
        <f t="shared" si="18"/>
        <v>#REF!</v>
      </c>
      <c r="AO19" s="7">
        <v>2391.482923</v>
      </c>
      <c r="AP19" s="7">
        <f t="shared" si="19"/>
        <v>-2.5043326870266753</v>
      </c>
      <c r="AQ19" s="7">
        <v>1.1049260000000001</v>
      </c>
    </row>
    <row r="20" spans="1:48">
      <c r="A20" s="8" t="e">
        <f>#REF!</f>
        <v>#REF!</v>
      </c>
      <c r="B20" s="7" t="e">
        <f>#REF!</f>
        <v>#REF!</v>
      </c>
      <c r="C20" s="7" t="e">
        <f t="shared" si="12"/>
        <v>#REF!</v>
      </c>
      <c r="D20">
        <v>37384.047503000002</v>
      </c>
      <c r="E20" s="7">
        <f t="shared" si="13"/>
        <v>-0.87475454939736608</v>
      </c>
      <c r="F20">
        <v>0.93882100000000002</v>
      </c>
      <c r="H20">
        <v>35918.862832999999</v>
      </c>
      <c r="I20">
        <v>0.97711700000000001</v>
      </c>
      <c r="Q20" s="7" t="e">
        <f>#REF!</f>
        <v>#REF!</v>
      </c>
      <c r="R20" s="7" t="e">
        <f t="shared" si="14"/>
        <v>#REF!</v>
      </c>
      <c r="S20" s="7">
        <v>17872.811248000002</v>
      </c>
      <c r="T20" s="7">
        <f t="shared" si="15"/>
        <v>-3.309953104163327</v>
      </c>
      <c r="U20" s="7">
        <v>0.926597</v>
      </c>
      <c r="AB20" s="7" t="e">
        <f>#REF!</f>
        <v>#REF!</v>
      </c>
      <c r="AC20" s="7" t="e">
        <f t="shared" si="16"/>
        <v>#REF!</v>
      </c>
      <c r="AD20" s="7">
        <v>9476.5692899999995</v>
      </c>
      <c r="AE20" s="7">
        <f t="shared" si="17"/>
        <v>-0.69196651668036679</v>
      </c>
      <c r="AF20" s="7">
        <v>0.92379699999999998</v>
      </c>
      <c r="AM20" s="7" t="e">
        <f>#REF!</f>
        <v>#REF!</v>
      </c>
      <c r="AN20" s="7" t="e">
        <f t="shared" si="18"/>
        <v>#REF!</v>
      </c>
      <c r="AO20" s="7">
        <v>2314.2713640000002</v>
      </c>
      <c r="AP20" s="7">
        <f t="shared" si="19"/>
        <v>-3.2286059104759062</v>
      </c>
      <c r="AQ20" s="7">
        <v>0.98099400000000003</v>
      </c>
    </row>
    <row r="21" spans="1:48">
      <c r="A21" s="8" t="e">
        <f>#REF!</f>
        <v>#REF!</v>
      </c>
      <c r="B21" s="7" t="e">
        <f>#REF!</f>
        <v>#REF!</v>
      </c>
      <c r="C21" s="7" t="e">
        <f t="shared" si="12"/>
        <v>#REF!</v>
      </c>
      <c r="D21">
        <v>39340.247656</v>
      </c>
      <c r="E21" s="7">
        <f t="shared" si="13"/>
        <v>5.2327136403382184</v>
      </c>
      <c r="F21">
        <v>0.66100800000000004</v>
      </c>
      <c r="H21">
        <v>38436.130605999999</v>
      </c>
      <c r="I21">
        <v>0.67655600000000005</v>
      </c>
      <c r="Q21" s="7" t="e">
        <f>#REF!</f>
        <v>#REF!</v>
      </c>
      <c r="R21" s="7" t="e">
        <f t="shared" si="14"/>
        <v>#REF!</v>
      </c>
      <c r="S21" s="7">
        <v>18497.776887</v>
      </c>
      <c r="T21" s="7">
        <f t="shared" si="15"/>
        <v>3.4967394347094256</v>
      </c>
      <c r="U21" s="7">
        <v>0.63772899999999999</v>
      </c>
      <c r="AB21" s="7" t="e">
        <f>#REF!</f>
        <v>#REF!</v>
      </c>
      <c r="AC21" s="7" t="e">
        <f t="shared" si="16"/>
        <v>#REF!</v>
      </c>
      <c r="AD21" s="7">
        <v>10116.998658</v>
      </c>
      <c r="AE21" s="7">
        <f t="shared" si="17"/>
        <v>6.7580297088715895</v>
      </c>
      <c r="AF21" s="7">
        <v>0.65239100000000005</v>
      </c>
      <c r="AM21" s="7" t="e">
        <f>#REF!</f>
        <v>#REF!</v>
      </c>
      <c r="AN21" s="7" t="e">
        <f t="shared" si="18"/>
        <v>#REF!</v>
      </c>
      <c r="AO21" s="7">
        <v>2453.7977030000002</v>
      </c>
      <c r="AP21" s="7">
        <f t="shared" si="19"/>
        <v>6.0289532666921986</v>
      </c>
      <c r="AQ21" s="7">
        <v>0.69206500000000004</v>
      </c>
    </row>
    <row r="22" spans="1:48">
      <c r="A22" s="8" t="e">
        <f>#REF!</f>
        <v>#REF!</v>
      </c>
      <c r="B22" s="7" t="e">
        <f>#REF!</f>
        <v>#REF!</v>
      </c>
      <c r="C22" s="7" t="e">
        <f t="shared" si="12"/>
        <v>#REF!</v>
      </c>
      <c r="D22">
        <v>41283.417461999998</v>
      </c>
      <c r="E22" s="7">
        <f t="shared" si="13"/>
        <v>4.9393939331330898</v>
      </c>
      <c r="F22">
        <v>0.97284800000000005</v>
      </c>
      <c r="H22">
        <v>44753.861896000002</v>
      </c>
      <c r="I22">
        <v>0.89740799999999998</v>
      </c>
      <c r="Q22" s="7" t="e">
        <f>#REF!</f>
        <v>#REF!</v>
      </c>
      <c r="R22" s="7" t="e">
        <f t="shared" si="14"/>
        <v>#REF!</v>
      </c>
      <c r="S22" s="7">
        <v>18887.183080999999</v>
      </c>
      <c r="T22" s="7">
        <f t="shared" si="15"/>
        <v>2.1051513183385282</v>
      </c>
      <c r="U22" s="7">
        <v>0.96047800000000005</v>
      </c>
      <c r="AB22" s="7" t="e">
        <f>#REF!</f>
        <v>#REF!</v>
      </c>
      <c r="AC22" s="7" t="e">
        <f t="shared" si="16"/>
        <v>#REF!</v>
      </c>
      <c r="AD22" s="7">
        <v>10711.315919000001</v>
      </c>
      <c r="AE22" s="7">
        <f t="shared" si="17"/>
        <v>5.8744424220126206</v>
      </c>
      <c r="AF22" s="7">
        <v>0.96394299999999999</v>
      </c>
      <c r="AM22" s="7" t="e">
        <f>#REF!</f>
        <v>#REF!</v>
      </c>
      <c r="AN22" s="7" t="e">
        <f t="shared" si="18"/>
        <v>#REF!</v>
      </c>
      <c r="AO22" s="7">
        <v>2813.8092889999998</v>
      </c>
      <c r="AP22" s="7">
        <f t="shared" si="19"/>
        <v>14.671608240559181</v>
      </c>
      <c r="AQ22" s="7">
        <v>0.99758000000000002</v>
      </c>
    </row>
    <row r="23" spans="1:48">
      <c r="A23" s="8" t="e">
        <f>#REF!</f>
        <v>#REF!</v>
      </c>
      <c r="B23" s="7" t="e">
        <f>#REF!</f>
        <v>#REF!</v>
      </c>
      <c r="C23" s="7" t="e">
        <f t="shared" si="12"/>
        <v>#REF!</v>
      </c>
      <c r="D23">
        <v>41385.212873999997</v>
      </c>
      <c r="E23" s="7">
        <f t="shared" si="13"/>
        <v>0.24657699933321453</v>
      </c>
      <c r="F23">
        <v>0.97734600000000005</v>
      </c>
      <c r="H23">
        <v>41205.618523999998</v>
      </c>
      <c r="I23">
        <v>0.98160499999999995</v>
      </c>
      <c r="Q23" s="7" t="e">
        <f>#REF!</f>
        <v>#REF!</v>
      </c>
      <c r="R23" s="7" t="e">
        <f t="shared" si="14"/>
        <v>#REF!</v>
      </c>
      <c r="S23" s="7">
        <v>18734.173255999998</v>
      </c>
      <c r="T23" s="7">
        <f t="shared" si="15"/>
        <v>-0.81012517506607651</v>
      </c>
      <c r="U23" s="7">
        <v>0.97300900000000001</v>
      </c>
      <c r="AB23" s="7" t="e">
        <f>#REF!</f>
        <v>#REF!</v>
      </c>
      <c r="AC23" s="7" t="e">
        <f t="shared" si="16"/>
        <v>#REF!</v>
      </c>
      <c r="AD23" s="7">
        <v>11246.637847</v>
      </c>
      <c r="AE23" s="7">
        <f t="shared" si="17"/>
        <v>4.9977232680667356</v>
      </c>
      <c r="AF23" s="7">
        <v>0.98227799999999998</v>
      </c>
      <c r="AM23" s="7" t="e">
        <f>#REF!</f>
        <v>#REF!</v>
      </c>
      <c r="AN23" s="7" t="e">
        <f t="shared" si="18"/>
        <v>#REF!</v>
      </c>
      <c r="AO23" s="7">
        <v>2654.24458</v>
      </c>
      <c r="AP23" s="7">
        <f t="shared" si="19"/>
        <v>-5.6707719895511275</v>
      </c>
      <c r="AQ23" s="7">
        <v>0.95917600000000003</v>
      </c>
    </row>
    <row r="24" spans="1:48">
      <c r="A24" s="8" t="e">
        <f>#REF!</f>
        <v>#REF!</v>
      </c>
      <c r="B24" s="7" t="e">
        <f>#REF!</f>
        <v>#REF!</v>
      </c>
      <c r="C24" s="7" t="e">
        <f t="shared" si="12"/>
        <v>#REF!</v>
      </c>
      <c r="D24">
        <v>40570.714814999999</v>
      </c>
      <c r="E24" s="7">
        <f t="shared" si="13"/>
        <v>-1.9680895721855762</v>
      </c>
      <c r="F24">
        <v>1.033884</v>
      </c>
      <c r="H24">
        <v>39067.111700000001</v>
      </c>
      <c r="I24">
        <v>1.0736760000000001</v>
      </c>
      <c r="Q24" s="7" t="e">
        <f>#REF!</f>
        <v>#REF!</v>
      </c>
      <c r="R24" s="7" t="e">
        <f t="shared" si="14"/>
        <v>#REF!</v>
      </c>
      <c r="S24" s="7">
        <v>18393.008215999998</v>
      </c>
      <c r="T24" s="7">
        <f t="shared" si="15"/>
        <v>-1.8210840443184964</v>
      </c>
      <c r="U24" s="7">
        <v>1.0402640000000001</v>
      </c>
      <c r="AB24" s="7" t="e">
        <f>#REF!</f>
        <v>#REF!</v>
      </c>
      <c r="AC24" s="7" t="e">
        <f t="shared" si="16"/>
        <v>#REF!</v>
      </c>
      <c r="AD24" s="7">
        <v>10776.932849000001</v>
      </c>
      <c r="AE24" s="7">
        <f t="shared" si="17"/>
        <v>-4.1764036896172598</v>
      </c>
      <c r="AF24" s="7">
        <v>1.0422709999999999</v>
      </c>
      <c r="AM24" s="7" t="e">
        <f>#REF!</f>
        <v>#REF!</v>
      </c>
      <c r="AN24" s="7" t="e">
        <f t="shared" si="18"/>
        <v>#REF!</v>
      </c>
      <c r="AO24" s="7">
        <v>2601.703215</v>
      </c>
      <c r="AP24" s="7">
        <f t="shared" si="19"/>
        <v>-1.9795223618766897</v>
      </c>
      <c r="AQ24" s="7">
        <v>1.037282</v>
      </c>
    </row>
    <row r="25" spans="1:48">
      <c r="A25" s="8" t="e">
        <f>#REF!</f>
        <v>#REF!</v>
      </c>
      <c r="B25" s="7" t="e">
        <f>#REF!</f>
        <v>#REF!</v>
      </c>
      <c r="C25" s="7" t="e">
        <f t="shared" si="12"/>
        <v>#REF!</v>
      </c>
      <c r="D25">
        <v>38938.578482999998</v>
      </c>
      <c r="E25" s="7">
        <f t="shared" si="13"/>
        <v>-4.0229420148066026</v>
      </c>
      <c r="F25">
        <v>0.92934399999999995</v>
      </c>
      <c r="H25">
        <v>38443.027999999998</v>
      </c>
      <c r="I25">
        <v>0.94132400000000005</v>
      </c>
      <c r="Q25" s="7" t="e">
        <f>#REF!</f>
        <v>#REF!</v>
      </c>
      <c r="R25" s="7" t="e">
        <f t="shared" si="14"/>
        <v>#REF!</v>
      </c>
      <c r="S25" s="7">
        <v>17956.820261000001</v>
      </c>
      <c r="T25" s="7">
        <f t="shared" si="15"/>
        <v>-2.371487849500113</v>
      </c>
      <c r="U25" s="7">
        <v>0.93822300000000003</v>
      </c>
      <c r="AB25" s="7" t="e">
        <f>#REF!</f>
        <v>#REF!</v>
      </c>
      <c r="AC25" s="7" t="e">
        <f t="shared" si="16"/>
        <v>#REF!</v>
      </c>
      <c r="AD25" s="7">
        <v>10259.578404</v>
      </c>
      <c r="AE25" s="7">
        <f t="shared" si="17"/>
        <v>-4.800572224480419</v>
      </c>
      <c r="AF25" s="7">
        <v>0.92164999999999997</v>
      </c>
      <c r="AM25" s="7" t="e">
        <f>#REF!</f>
        <v>#REF!</v>
      </c>
      <c r="AN25" s="7" t="e">
        <f t="shared" si="18"/>
        <v>#REF!</v>
      </c>
      <c r="AO25" s="7">
        <v>2695.1310709999998</v>
      </c>
      <c r="AP25" s="7">
        <f t="shared" si="19"/>
        <v>3.591026657512117</v>
      </c>
      <c r="AQ25" s="7">
        <v>0.93814900000000001</v>
      </c>
    </row>
    <row r="26" spans="1:48">
      <c r="A26" s="8" t="e">
        <f>#REF!</f>
        <v>#REF!</v>
      </c>
      <c r="B26" s="7" t="e">
        <f>#REF!</f>
        <v>#REF!</v>
      </c>
      <c r="C26" s="7" t="e">
        <f t="shared" si="12"/>
        <v>#REF!</v>
      </c>
      <c r="D26">
        <v>39473.557439999997</v>
      </c>
      <c r="E26" s="7">
        <f t="shared" si="13"/>
        <v>1.3739046925751666</v>
      </c>
      <c r="F26">
        <v>1.0834820000000001</v>
      </c>
      <c r="H26">
        <v>39165.245737999998</v>
      </c>
      <c r="I26">
        <v>1.0920110000000001</v>
      </c>
      <c r="Q26" s="7" t="e">
        <f>#REF!</f>
        <v>#REF!</v>
      </c>
      <c r="R26" s="7" t="e">
        <f t="shared" si="14"/>
        <v>#REF!</v>
      </c>
      <c r="S26" s="7">
        <v>18589.265163</v>
      </c>
      <c r="T26" s="7">
        <f t="shared" si="15"/>
        <v>3.5220317005321391</v>
      </c>
      <c r="U26" s="7">
        <v>1.102625</v>
      </c>
      <c r="AB26" s="7" t="e">
        <f>#REF!</f>
        <v>#REF!</v>
      </c>
      <c r="AC26" s="7" t="e">
        <f t="shared" si="16"/>
        <v>#REF!</v>
      </c>
      <c r="AD26" s="7">
        <v>9930.247883</v>
      </c>
      <c r="AE26" s="7">
        <f t="shared" si="17"/>
        <v>-3.2099810346164048</v>
      </c>
      <c r="AF26" s="7">
        <v>1.088295</v>
      </c>
      <c r="AM26" s="7" t="e">
        <f>#REF!</f>
        <v>#REF!</v>
      </c>
      <c r="AN26" s="7" t="e">
        <f t="shared" si="18"/>
        <v>#REF!</v>
      </c>
      <c r="AO26" s="7">
        <v>2680.5678619999999</v>
      </c>
      <c r="AP26" s="7">
        <f t="shared" si="19"/>
        <v>-0.54035253263569416</v>
      </c>
      <c r="AQ26" s="7">
        <v>1.0758509999999999</v>
      </c>
    </row>
    <row r="27" spans="1:48">
      <c r="A27" s="8" t="e">
        <f>#REF!</f>
        <v>#REF!</v>
      </c>
      <c r="B27" s="7" t="e">
        <f>#REF!</f>
        <v>#REF!</v>
      </c>
      <c r="C27" s="7" t="e">
        <f t="shared" si="12"/>
        <v>#REF!</v>
      </c>
      <c r="D27">
        <v>41327.347276</v>
      </c>
      <c r="E27" s="7">
        <f t="shared" si="13"/>
        <v>4.6962826667390516</v>
      </c>
      <c r="F27">
        <v>1.015104</v>
      </c>
      <c r="H27">
        <v>41368.385081</v>
      </c>
      <c r="I27">
        <v>1.014097</v>
      </c>
      <c r="Q27" s="7" t="e">
        <f>#REF!</f>
        <v>#REF!</v>
      </c>
      <c r="R27" s="7" t="e">
        <f t="shared" si="14"/>
        <v>#REF!</v>
      </c>
      <c r="S27" s="7">
        <v>19177.659974999999</v>
      </c>
      <c r="T27" s="7">
        <f t="shared" si="15"/>
        <v>3.1652397598326729</v>
      </c>
      <c r="U27" s="7">
        <v>1.036626</v>
      </c>
      <c r="AB27" s="7" t="e">
        <f>#REF!</f>
        <v>#REF!</v>
      </c>
      <c r="AC27" s="7" t="e">
        <f t="shared" si="16"/>
        <v>#REF!</v>
      </c>
      <c r="AD27" s="7">
        <v>10497.244785999999</v>
      </c>
      <c r="AE27" s="7">
        <f t="shared" si="17"/>
        <v>5.7097960663264473</v>
      </c>
      <c r="AF27" s="7">
        <v>1.0211920000000001</v>
      </c>
      <c r="AM27" s="7" t="e">
        <f>#REF!</f>
        <v>#REF!</v>
      </c>
      <c r="AN27" s="7" t="e">
        <f t="shared" si="18"/>
        <v>#REF!</v>
      </c>
      <c r="AO27" s="7">
        <v>2689.4922670000001</v>
      </c>
      <c r="AP27" s="7">
        <f t="shared" si="19"/>
        <v>0.33292964250276214</v>
      </c>
      <c r="AQ27" s="7">
        <v>1.0039229999999999</v>
      </c>
    </row>
    <row r="28" spans="1:48">
      <c r="A28" s="8" t="e">
        <f>#REF!</f>
        <v>#REF!</v>
      </c>
      <c r="B28" s="7" t="e">
        <f>#REF!</f>
        <v>#REF!</v>
      </c>
      <c r="C28" s="7" t="e">
        <f t="shared" si="12"/>
        <v>#REF!</v>
      </c>
      <c r="D28">
        <v>43760.276998000001</v>
      </c>
      <c r="E28" s="7">
        <f t="shared" si="13"/>
        <v>5.8869728699302897</v>
      </c>
      <c r="F28">
        <v>1.1142590000000001</v>
      </c>
      <c r="H28">
        <v>44390.701872999998</v>
      </c>
      <c r="I28">
        <v>1.0984350000000001</v>
      </c>
      <c r="Q28" s="7" t="e">
        <f>#REF!</f>
        <v>#REF!</v>
      </c>
      <c r="R28" s="7" t="e">
        <f t="shared" si="14"/>
        <v>#REF!</v>
      </c>
      <c r="S28" s="7">
        <v>19817.629197999999</v>
      </c>
      <c r="T28" s="7">
        <f t="shared" si="15"/>
        <v>3.3370558443223075</v>
      </c>
      <c r="U28" s="7">
        <v>1.1425110000000001</v>
      </c>
      <c r="AB28" s="7" t="e">
        <f>#REF!</f>
        <v>#REF!</v>
      </c>
      <c r="AC28" s="7" t="e">
        <f t="shared" si="16"/>
        <v>#REF!</v>
      </c>
      <c r="AD28" s="7">
        <v>11221.749961</v>
      </c>
      <c r="AE28" s="7">
        <f t="shared" si="17"/>
        <v>6.9018603430707799</v>
      </c>
      <c r="AF28" s="7">
        <v>1.1092869999999999</v>
      </c>
      <c r="AM28" s="7" t="e">
        <f>#REF!</f>
        <v>#REF!</v>
      </c>
      <c r="AN28" s="7" t="e">
        <f t="shared" si="18"/>
        <v>#REF!</v>
      </c>
      <c r="AO28" s="7">
        <v>2849.5005879999999</v>
      </c>
      <c r="AP28" s="7">
        <f t="shared" si="19"/>
        <v>5.949387658157562</v>
      </c>
      <c r="AQ28" s="7">
        <v>1.0915490000000001</v>
      </c>
    </row>
    <row r="29" spans="1:48">
      <c r="A29" s="8" t="e">
        <f>#REF!</f>
        <v>#REF!</v>
      </c>
      <c r="B29" s="7" t="e">
        <f>#REF!</f>
        <v>#REF!</v>
      </c>
      <c r="C29" s="7" t="e">
        <f t="shared" si="12"/>
        <v>#REF!</v>
      </c>
      <c r="D29">
        <v>42885.107739999999</v>
      </c>
      <c r="E29" s="7">
        <f t="shared" si="13"/>
        <v>-1.9999170892816807</v>
      </c>
      <c r="F29" s="2">
        <v>1.0238389999999999</v>
      </c>
      <c r="H29">
        <v>41925.060189000003</v>
      </c>
      <c r="I29">
        <v>1.0472840000000001</v>
      </c>
      <c r="Q29" s="7" t="e">
        <f>#REF!</f>
        <v>#REF!</v>
      </c>
      <c r="R29" s="7" t="e">
        <f t="shared" si="14"/>
        <v>#REF!</v>
      </c>
      <c r="S29" s="7">
        <v>19736.214176000001</v>
      </c>
      <c r="T29" s="7">
        <f t="shared" si="15"/>
        <v>-0.41082119958231544</v>
      </c>
      <c r="U29" s="2">
        <v>1.0200180000000001</v>
      </c>
      <c r="AB29" s="7" t="e">
        <f>#REF!</f>
        <v>#REF!</v>
      </c>
      <c r="AC29" s="7" t="e">
        <f t="shared" si="16"/>
        <v>#REF!</v>
      </c>
      <c r="AD29" s="7">
        <v>11205.027066000001</v>
      </c>
      <c r="AE29" s="7">
        <f t="shared" si="17"/>
        <v>-0.14902216729224449</v>
      </c>
      <c r="AF29" s="2">
        <v>1.0432440000000001</v>
      </c>
      <c r="AM29" s="7" t="e">
        <f>#REF!</f>
        <v>#REF!</v>
      </c>
      <c r="AN29" s="7" t="e">
        <f t="shared" si="18"/>
        <v>#REF!</v>
      </c>
      <c r="AO29" s="7">
        <v>2683.8838639999999</v>
      </c>
      <c r="AP29" s="7">
        <f t="shared" si="19"/>
        <v>-5.8121315958822919</v>
      </c>
      <c r="AQ29" s="2">
        <v>1.0322750000000001</v>
      </c>
    </row>
    <row r="30" spans="1:48">
      <c r="A30" s="8" t="e">
        <f>#REF!</f>
        <v>#REF!</v>
      </c>
      <c r="B30" s="7" t="e">
        <f>#REF!</f>
        <v>#REF!</v>
      </c>
      <c r="C30" s="7" t="e">
        <f t="shared" si="12"/>
        <v>#REF!</v>
      </c>
      <c r="D30">
        <v>45663.169038</v>
      </c>
      <c r="E30" s="7">
        <f t="shared" si="13"/>
        <v>6.4779160981536705</v>
      </c>
      <c r="F30">
        <v>1.102169</v>
      </c>
      <c r="H30">
        <v>45239.197103999999</v>
      </c>
      <c r="I30">
        <v>1.1124989999999999</v>
      </c>
      <c r="Q30" s="7" t="e">
        <f>#REF!</f>
        <v>#REF!</v>
      </c>
      <c r="R30" s="7" t="e">
        <f t="shared" si="14"/>
        <v>#REF!</v>
      </c>
      <c r="S30" s="7">
        <v>20717.718222</v>
      </c>
      <c r="T30" s="7">
        <f t="shared" si="15"/>
        <v>4.9731120530377382</v>
      </c>
      <c r="U30" s="7">
        <v>1.101934</v>
      </c>
      <c r="AB30" s="7" t="e">
        <f>#REF!</f>
        <v>#REF!</v>
      </c>
      <c r="AC30" s="7" t="e">
        <f t="shared" si="16"/>
        <v>#REF!</v>
      </c>
      <c r="AD30" s="7">
        <v>12156.304624</v>
      </c>
      <c r="AE30" s="7">
        <f t="shared" si="17"/>
        <v>8.489739046561624</v>
      </c>
      <c r="AF30" s="7">
        <v>1.1052960000000001</v>
      </c>
      <c r="AM30" s="7" t="e">
        <f>#REF!</f>
        <v>#REF!</v>
      </c>
      <c r="AN30" s="7" t="e">
        <f t="shared" si="18"/>
        <v>#REF!</v>
      </c>
      <c r="AO30" s="7">
        <v>2984.8654289999999</v>
      </c>
      <c r="AP30" s="7">
        <f t="shared" si="19"/>
        <v>11.214403463472664</v>
      </c>
      <c r="AQ30" s="7">
        <v>1.069717</v>
      </c>
    </row>
    <row r="31" spans="1:48">
      <c r="A31" s="8" t="e">
        <f>#REF!</f>
        <v>#REF!</v>
      </c>
      <c r="B31" s="7" t="e">
        <f>#REF!</f>
        <v>#REF!</v>
      </c>
      <c r="C31" s="7" t="e">
        <f t="shared" si="12"/>
        <v>#REF!</v>
      </c>
      <c r="D31">
        <v>47201.088854000001</v>
      </c>
      <c r="E31" s="7">
        <f t="shared" si="13"/>
        <v>3.3679655801378487</v>
      </c>
      <c r="F31">
        <v>1.136603</v>
      </c>
      <c r="H31">
        <v>49656.759096000002</v>
      </c>
      <c r="I31">
        <v>1.080395</v>
      </c>
      <c r="Q31" s="7" t="e">
        <f>#REF!</f>
        <v>#REF!</v>
      </c>
      <c r="R31" s="7" t="e">
        <f t="shared" si="14"/>
        <v>#REF!</v>
      </c>
      <c r="S31" s="7">
        <v>22262.147636999998</v>
      </c>
      <c r="T31" s="7">
        <f t="shared" si="15"/>
        <v>7.4546308548592037</v>
      </c>
      <c r="U31" s="7">
        <v>1.1046180000000001</v>
      </c>
      <c r="AB31" s="7" t="e">
        <f>#REF!</f>
        <v>#REF!</v>
      </c>
      <c r="AC31" s="7" t="e">
        <f t="shared" si="16"/>
        <v>#REF!</v>
      </c>
      <c r="AD31" s="7">
        <v>12359.269487</v>
      </c>
      <c r="AE31" s="7">
        <f t="shared" si="17"/>
        <v>1.6696263319963833</v>
      </c>
      <c r="AF31" s="7">
        <v>1.1426989999999999</v>
      </c>
      <c r="AM31" s="7" t="e">
        <f>#REF!</f>
        <v>#REF!</v>
      </c>
      <c r="AN31" s="7" t="e">
        <f t="shared" si="18"/>
        <v>#REF!</v>
      </c>
      <c r="AO31" s="7">
        <v>3269.0435969999999</v>
      </c>
      <c r="AP31" s="7">
        <f t="shared" si="19"/>
        <v>9.5206358463941285</v>
      </c>
      <c r="AQ31" s="7">
        <v>1.105728</v>
      </c>
    </row>
    <row r="32" spans="1:48">
      <c r="A32" s="8" t="e">
        <f>#REF!</f>
        <v>#REF!</v>
      </c>
      <c r="B32" s="7" t="e">
        <f>#REF!</f>
        <v>#REF!</v>
      </c>
      <c r="C32" s="7" t="e">
        <f t="shared" si="12"/>
        <v>#REF!</v>
      </c>
      <c r="D32">
        <v>44356.635202999998</v>
      </c>
      <c r="E32" s="7">
        <f t="shared" si="13"/>
        <v>-6.0262458347058896</v>
      </c>
      <c r="F32">
        <v>0.899918</v>
      </c>
      <c r="H32">
        <v>40673.053551999998</v>
      </c>
      <c r="I32">
        <v>0.98141999999999996</v>
      </c>
      <c r="Q32" s="7" t="e">
        <f>#REF!</f>
        <v>#REF!</v>
      </c>
      <c r="R32" s="7" t="e">
        <f t="shared" si="14"/>
        <v>#REF!</v>
      </c>
      <c r="S32" s="7">
        <v>19230.473112</v>
      </c>
      <c r="T32" s="7">
        <f t="shared" si="15"/>
        <v>-13.618068545917438</v>
      </c>
      <c r="U32" s="7">
        <v>0.890679</v>
      </c>
      <c r="AB32" s="7" t="e">
        <f>#REF!</f>
        <v>#REF!</v>
      </c>
      <c r="AC32" s="7" t="e">
        <f t="shared" si="16"/>
        <v>#REF!</v>
      </c>
      <c r="AD32" s="7">
        <v>11905.831275</v>
      </c>
      <c r="AE32" s="7">
        <f t="shared" si="17"/>
        <v>-3.6688107859202006</v>
      </c>
      <c r="AF32" s="7">
        <v>0.87762899999999999</v>
      </c>
      <c r="AM32" s="7" t="e">
        <f>#REF!</f>
        <v>#REF!</v>
      </c>
      <c r="AN32" s="7" t="e">
        <f t="shared" si="18"/>
        <v>#REF!</v>
      </c>
      <c r="AO32" s="7">
        <v>3474.6071510000002</v>
      </c>
      <c r="AP32" s="7">
        <f t="shared" si="19"/>
        <v>6.288186373184061</v>
      </c>
      <c r="AQ32" s="7">
        <v>0.97200500000000001</v>
      </c>
    </row>
    <row r="33" spans="1:43">
      <c r="A33" s="8" t="e">
        <f>#REF!</f>
        <v>#REF!</v>
      </c>
      <c r="B33" s="7" t="e">
        <f>#REF!</f>
        <v>#REF!</v>
      </c>
      <c r="C33" s="7" t="e">
        <f t="shared" si="12"/>
        <v>#REF!</v>
      </c>
      <c r="D33">
        <v>49980.391777999997</v>
      </c>
      <c r="E33" s="7">
        <f t="shared" si="13"/>
        <v>12.678501309359106</v>
      </c>
      <c r="F33">
        <v>0.68917200000000001</v>
      </c>
      <c r="H33">
        <v>51047.431076000001</v>
      </c>
      <c r="I33">
        <v>0.67476599999999998</v>
      </c>
      <c r="Q33" s="7" t="e">
        <f>#REF!</f>
        <v>#REF!</v>
      </c>
      <c r="R33" s="7" t="e">
        <f t="shared" si="14"/>
        <v>#REF!</v>
      </c>
      <c r="S33" s="7">
        <v>21953.885943000001</v>
      </c>
      <c r="T33" s="7">
        <f t="shared" si="15"/>
        <v>14.161964789626353</v>
      </c>
      <c r="U33" s="7">
        <v>0.66607300000000003</v>
      </c>
      <c r="AB33" s="7" t="e">
        <f>#REF!</f>
        <v>#REF!</v>
      </c>
      <c r="AC33" s="7" t="e">
        <f t="shared" si="16"/>
        <v>#REF!</v>
      </c>
      <c r="AD33" s="7">
        <v>13784.937265</v>
      </c>
      <c r="AE33" s="7">
        <f t="shared" si="17"/>
        <v>15.783072568362087</v>
      </c>
      <c r="AF33" s="7">
        <v>0.67979400000000001</v>
      </c>
      <c r="AM33" s="7" t="e">
        <f>#REF!</f>
        <v>#REF!</v>
      </c>
      <c r="AN33" s="7" t="e">
        <f t="shared" si="18"/>
        <v>#REF!</v>
      </c>
      <c r="AO33" s="7">
        <v>3611.4376990000001</v>
      </c>
      <c r="AP33" s="7">
        <f t="shared" si="19"/>
        <v>3.9380149194886656</v>
      </c>
      <c r="AQ33" s="7">
        <v>0.70200399999999996</v>
      </c>
    </row>
    <row r="34" spans="1:43">
      <c r="A34" s="8" t="e">
        <f>#REF!</f>
        <v>#REF!</v>
      </c>
      <c r="B34" s="7" t="e">
        <f>#REF!</f>
        <v>#REF!</v>
      </c>
      <c r="C34" s="7" t="e">
        <f t="shared" si="12"/>
        <v>#REF!</v>
      </c>
      <c r="D34">
        <v>49450.265101999998</v>
      </c>
      <c r="E34" s="7">
        <f t="shared" si="13"/>
        <v>-1.0606693087855064</v>
      </c>
      <c r="F34">
        <v>0.94159199999999998</v>
      </c>
      <c r="H34">
        <v>51357.264489000001</v>
      </c>
      <c r="I34">
        <v>0.90662900000000002</v>
      </c>
      <c r="Q34" s="7" t="e">
        <f>#REF!</f>
        <v>#REF!</v>
      </c>
      <c r="R34" s="7" t="e">
        <f t="shared" si="14"/>
        <v>#REF!</v>
      </c>
      <c r="S34" s="7">
        <v>22207.932331</v>
      </c>
      <c r="T34" s="7">
        <f t="shared" si="15"/>
        <v>1.1571818704879462</v>
      </c>
      <c r="U34" s="7">
        <v>0.93105199999999999</v>
      </c>
      <c r="AB34" s="7" t="e">
        <f>#REF!</f>
        <v>#REF!</v>
      </c>
      <c r="AC34" s="7" t="e">
        <f t="shared" si="16"/>
        <v>#REF!</v>
      </c>
      <c r="AD34" s="7">
        <v>13060.663253999999</v>
      </c>
      <c r="AE34" s="7">
        <f t="shared" si="17"/>
        <v>-5.2540972590345802</v>
      </c>
      <c r="AF34" s="7">
        <v>0.93553699999999995</v>
      </c>
      <c r="AM34" s="7" t="e">
        <f>#REF!</f>
        <v>#REF!</v>
      </c>
      <c r="AN34" s="7" t="e">
        <f t="shared" si="18"/>
        <v>#REF!</v>
      </c>
      <c r="AO34" s="7">
        <v>3699.044363</v>
      </c>
      <c r="AP34" s="7">
        <f t="shared" si="19"/>
        <v>2.42581130568189</v>
      </c>
      <c r="AQ34" s="7">
        <v>0.96301000000000003</v>
      </c>
    </row>
    <row r="35" spans="1:43">
      <c r="A35" s="8" t="e">
        <f>#REF!</f>
        <v>#REF!</v>
      </c>
      <c r="B35" s="7" t="e">
        <f>#REF!</f>
        <v>#REF!</v>
      </c>
      <c r="C35" s="7" t="e">
        <f t="shared" si="12"/>
        <v>#REF!</v>
      </c>
      <c r="D35">
        <v>52809.390367</v>
      </c>
      <c r="E35" s="7">
        <f t="shared" si="13"/>
        <v>6.7929368185816656</v>
      </c>
      <c r="F35">
        <v>0.97955999999999999</v>
      </c>
      <c r="H35">
        <v>52640.307250999998</v>
      </c>
      <c r="I35">
        <v>0.982707</v>
      </c>
      <c r="Q35" s="7" t="e">
        <f>#REF!</f>
        <v>#REF!</v>
      </c>
      <c r="R35" s="7" t="e">
        <f t="shared" si="14"/>
        <v>#REF!</v>
      </c>
      <c r="S35" s="7">
        <v>23778.094373</v>
      </c>
      <c r="T35" s="7">
        <f t="shared" si="15"/>
        <v>7.0702756951767753</v>
      </c>
      <c r="U35" s="7">
        <v>0.97700799999999999</v>
      </c>
      <c r="AB35" s="7" t="e">
        <f>#REF!</f>
        <v>#REF!</v>
      </c>
      <c r="AC35" s="7" t="e">
        <f t="shared" si="16"/>
        <v>#REF!</v>
      </c>
      <c r="AD35" s="7">
        <v>13869.874342999999</v>
      </c>
      <c r="AE35" s="7">
        <f t="shared" si="17"/>
        <v>6.1957886308122028</v>
      </c>
      <c r="AF35" s="7">
        <v>0.98426100000000005</v>
      </c>
      <c r="AM35" s="7" t="e">
        <f>#REF!</f>
        <v>#REF!</v>
      </c>
      <c r="AN35" s="7" t="e">
        <f t="shared" si="18"/>
        <v>#REF!</v>
      </c>
      <c r="AO35" s="7">
        <v>3709.9070040000001</v>
      </c>
      <c r="AP35" s="7">
        <f t="shared" si="19"/>
        <v>0.29366073866685838</v>
      </c>
      <c r="AQ35" s="7">
        <v>0.98239100000000001</v>
      </c>
    </row>
    <row r="36" spans="1:43">
      <c r="A36" s="8" t="e">
        <f>#REF!</f>
        <v>#REF!</v>
      </c>
      <c r="B36" s="7" t="e">
        <f>#REF!</f>
        <v>#REF!</v>
      </c>
      <c r="C36" s="7" t="e">
        <f t="shared" si="12"/>
        <v>#REF!</v>
      </c>
      <c r="D36">
        <v>58293.405993</v>
      </c>
      <c r="E36" s="7">
        <f t="shared" si="13"/>
        <v>10.384546361714683</v>
      </c>
      <c r="F36">
        <v>1.1081989999999999</v>
      </c>
      <c r="H36">
        <v>60015.798426000001</v>
      </c>
      <c r="I36">
        <v>1.0763940000000001</v>
      </c>
      <c r="Q36" s="7" t="e">
        <f>#REF!</f>
        <v>#REF!</v>
      </c>
      <c r="R36" s="7" t="e">
        <f t="shared" si="14"/>
        <v>#REF!</v>
      </c>
      <c r="S36" s="7">
        <v>26930.038345000001</v>
      </c>
      <c r="T36" s="7">
        <f t="shared" si="15"/>
        <v>13.255662638714355</v>
      </c>
      <c r="U36" s="7">
        <v>1.111715</v>
      </c>
      <c r="AB36" s="7" t="e">
        <f>#REF!</f>
        <v>#REF!</v>
      </c>
      <c r="AC36" s="7" t="e">
        <f t="shared" si="16"/>
        <v>#REF!</v>
      </c>
      <c r="AD36" s="7">
        <v>14893.676047999999</v>
      </c>
      <c r="AE36" s="7">
        <f t="shared" si="17"/>
        <v>7.3814778683752422</v>
      </c>
      <c r="AF36" s="7">
        <v>1.1049659999999999</v>
      </c>
      <c r="AM36" s="7" t="e">
        <f>#REF!</f>
        <v>#REF!</v>
      </c>
      <c r="AN36" s="7" t="e">
        <f t="shared" si="18"/>
        <v>#REF!</v>
      </c>
      <c r="AO36" s="7">
        <v>3974.1838990000001</v>
      </c>
      <c r="AP36" s="7">
        <f t="shared" si="19"/>
        <v>7.12354500301646</v>
      </c>
      <c r="AQ36" s="7">
        <v>1.0822499999999999</v>
      </c>
    </row>
    <row r="37" spans="1:43">
      <c r="A37" s="8" t="e">
        <f>#REF!</f>
        <v>#REF!</v>
      </c>
      <c r="B37" s="7" t="e">
        <f>#REF!</f>
        <v>#REF!</v>
      </c>
      <c r="C37" s="7" t="e">
        <f t="shared" si="12"/>
        <v>#REF!</v>
      </c>
      <c r="D37">
        <v>63950.612370000003</v>
      </c>
      <c r="E37" s="7">
        <f t="shared" si="13"/>
        <v>9.7047106454533321</v>
      </c>
      <c r="F37">
        <v>0.94672699999999999</v>
      </c>
      <c r="H37">
        <v>64866.359233000003</v>
      </c>
      <c r="I37">
        <v>0.93336200000000002</v>
      </c>
      <c r="Q37" s="7" t="e">
        <f>#REF!</f>
        <v>#REF!</v>
      </c>
      <c r="R37" s="7" t="e">
        <f t="shared" si="14"/>
        <v>#REF!</v>
      </c>
      <c r="S37" s="7">
        <v>28818.843442000001</v>
      </c>
      <c r="T37" s="7">
        <f t="shared" si="15"/>
        <v>7.0137482643083189</v>
      </c>
      <c r="U37" s="7">
        <v>0.95681899999999998</v>
      </c>
      <c r="AB37" s="7" t="e">
        <f>#REF!</f>
        <v>#REF!</v>
      </c>
      <c r="AC37" s="7" t="e">
        <f t="shared" si="16"/>
        <v>#REF!</v>
      </c>
      <c r="AD37" s="7">
        <v>16823.055131000001</v>
      </c>
      <c r="AE37" s="7">
        <f t="shared" si="17"/>
        <v>12.954351073448308</v>
      </c>
      <c r="AF37" s="7">
        <v>0.95165500000000003</v>
      </c>
      <c r="AM37" s="7" t="e">
        <f>#REF!</f>
        <v>#REF!</v>
      </c>
      <c r="AN37" s="7" t="e">
        <f t="shared" si="18"/>
        <v>#REF!</v>
      </c>
      <c r="AO37" s="7">
        <v>4019.1088119999999</v>
      </c>
      <c r="AP37" s="7">
        <f t="shared" si="19"/>
        <v>1.1304185750262974</v>
      </c>
      <c r="AQ37" s="7">
        <v>0.96131999999999995</v>
      </c>
    </row>
    <row r="38" spans="1:43">
      <c r="A38" s="8" t="e">
        <f>#REF!</f>
        <v>#REF!</v>
      </c>
      <c r="B38" s="7" t="e">
        <f>#REF!</f>
        <v>#REF!</v>
      </c>
      <c r="C38" s="7" t="e">
        <f t="shared" si="12"/>
        <v>#REF!</v>
      </c>
      <c r="D38">
        <v>62105.850059999997</v>
      </c>
      <c r="E38" s="7">
        <f t="shared" si="13"/>
        <v>-2.8846671542826527</v>
      </c>
      <c r="F38">
        <v>1.0457019999999999</v>
      </c>
      <c r="H38">
        <v>59527.827253000003</v>
      </c>
      <c r="I38">
        <v>1.090989</v>
      </c>
      <c r="Q38" s="7" t="e">
        <f>#REF!</f>
        <v>#REF!</v>
      </c>
      <c r="R38" s="7" t="e">
        <f t="shared" si="14"/>
        <v>#REF!</v>
      </c>
      <c r="S38" s="7">
        <v>28189.081335999999</v>
      </c>
      <c r="T38" s="7">
        <f t="shared" si="15"/>
        <v>-2.1852442040828066</v>
      </c>
      <c r="U38" s="7">
        <v>1.067356</v>
      </c>
      <c r="AB38" s="7" t="e">
        <f>#REF!</f>
        <v>#REF!</v>
      </c>
      <c r="AC38" s="7" t="e">
        <f t="shared" si="16"/>
        <v>#REF!</v>
      </c>
      <c r="AD38" s="7">
        <v>16122.776158999999</v>
      </c>
      <c r="AE38" s="7">
        <f t="shared" si="17"/>
        <v>-4.1626147364255672</v>
      </c>
      <c r="AF38" s="7">
        <v>1.0527489999999999</v>
      </c>
      <c r="AM38" s="7" t="e">
        <f>#REF!</f>
        <v>#REF!</v>
      </c>
      <c r="AN38" s="7" t="e">
        <f t="shared" si="18"/>
        <v>#REF!</v>
      </c>
      <c r="AO38" s="7">
        <v>4267.5563789999997</v>
      </c>
      <c r="AP38" s="7">
        <f t="shared" si="19"/>
        <v>6.1816581391924643</v>
      </c>
      <c r="AQ38" s="7">
        <v>1.0418940000000001</v>
      </c>
    </row>
    <row r="39" spans="1:43">
      <c r="A39" s="8" t="e">
        <f>#REF!</f>
        <v>#REF!</v>
      </c>
      <c r="B39" s="7" t="e">
        <f>#REF!</f>
        <v>#REF!</v>
      </c>
      <c r="C39" s="7" t="e">
        <f t="shared" si="12"/>
        <v>#REF!</v>
      </c>
      <c r="D39">
        <v>63737.377004000002</v>
      </c>
      <c r="E39" s="7">
        <f t="shared" si="13"/>
        <v>2.6270100842735502</v>
      </c>
      <c r="F39">
        <v>1.0267120000000001</v>
      </c>
      <c r="H39">
        <v>64193.576370000002</v>
      </c>
      <c r="I39">
        <v>1.0194160000000001</v>
      </c>
      <c r="Q39" s="7" t="e">
        <f>#REF!</f>
        <v>#REF!</v>
      </c>
      <c r="R39" s="7" t="e">
        <f t="shared" si="14"/>
        <v>#REF!</v>
      </c>
      <c r="S39" s="7">
        <v>28963.467258000001</v>
      </c>
      <c r="T39" s="7">
        <f t="shared" si="15"/>
        <v>2.7471130143253077</v>
      </c>
      <c r="U39" s="7">
        <v>1.0388189999999999</v>
      </c>
      <c r="AB39" s="7" t="e">
        <f>#REF!</f>
        <v>#REF!</v>
      </c>
      <c r="AC39" s="7" t="e">
        <f t="shared" si="16"/>
        <v>#REF!</v>
      </c>
      <c r="AD39" s="7">
        <v>16660.940974000001</v>
      </c>
      <c r="AE39" s="7">
        <f t="shared" si="17"/>
        <v>3.3379165578726315</v>
      </c>
      <c r="AF39" s="7">
        <v>1.0229760000000001</v>
      </c>
      <c r="AM39" s="7" t="e">
        <f>#REF!</f>
        <v>#REF!</v>
      </c>
      <c r="AN39" s="7" t="e">
        <f t="shared" si="18"/>
        <v>#REF!</v>
      </c>
      <c r="AO39" s="7">
        <v>4381.3484250000001</v>
      </c>
      <c r="AP39" s="7">
        <f t="shared" si="19"/>
        <v>2.6664450541287152</v>
      </c>
      <c r="AQ39" s="7">
        <v>1.003914</v>
      </c>
    </row>
    <row r="40" spans="1:43">
      <c r="A40" s="8" t="e">
        <f>#REF!</f>
        <v>#REF!</v>
      </c>
      <c r="B40" s="7" t="e">
        <f>#REF!</f>
        <v>#REF!</v>
      </c>
      <c r="C40" s="7" t="e">
        <f t="shared" si="12"/>
        <v>#REF!</v>
      </c>
      <c r="D40">
        <v>62942.524347999999</v>
      </c>
      <c r="E40" s="7">
        <f t="shared" si="13"/>
        <v>-1.2470746261649879</v>
      </c>
      <c r="F40">
        <v>1.0817239999999999</v>
      </c>
      <c r="H40">
        <v>62708.152354999998</v>
      </c>
      <c r="I40">
        <v>1.0857669999999999</v>
      </c>
      <c r="Q40" s="7" t="e">
        <f>#REF!</f>
        <v>#REF!</v>
      </c>
      <c r="R40" s="7" t="e">
        <f t="shared" si="14"/>
        <v>#REF!</v>
      </c>
      <c r="S40" s="7">
        <v>27483.156293</v>
      </c>
      <c r="T40" s="7">
        <f t="shared" si="15"/>
        <v>-5.1109590982796504</v>
      </c>
      <c r="U40" s="7">
        <v>1.108687</v>
      </c>
      <c r="AB40" s="7" t="e">
        <f>#REF!</f>
        <v>#REF!</v>
      </c>
      <c r="AC40" s="7" t="e">
        <f t="shared" si="16"/>
        <v>#REF!</v>
      </c>
      <c r="AD40" s="7">
        <v>16377.461439000001</v>
      </c>
      <c r="AE40" s="7">
        <f t="shared" si="17"/>
        <v>-1.7014617328179753</v>
      </c>
      <c r="AF40" s="7">
        <v>1.088133</v>
      </c>
      <c r="AM40" s="7" t="e">
        <f>#REF!</f>
        <v>#REF!</v>
      </c>
      <c r="AN40" s="7" t="e">
        <f t="shared" si="18"/>
        <v>#REF!</v>
      </c>
      <c r="AO40" s="7">
        <v>4494.4256919999998</v>
      </c>
      <c r="AP40" s="7">
        <f t="shared" si="19"/>
        <v>2.5808782144506068</v>
      </c>
      <c r="AQ40" s="7">
        <v>1.0551379999999999</v>
      </c>
    </row>
    <row r="41" spans="1:43">
      <c r="A41" s="8" t="e">
        <f>#REF!</f>
        <v>#REF!</v>
      </c>
      <c r="B41" s="7" t="e">
        <f>#REF!</f>
        <v>#REF!</v>
      </c>
      <c r="C41" s="7" t="e">
        <f t="shared" si="12"/>
        <v>#REF!</v>
      </c>
      <c r="D41">
        <v>66968.589156999995</v>
      </c>
      <c r="E41" s="7">
        <f t="shared" si="13"/>
        <v>6.3964145872836013</v>
      </c>
      <c r="F41" s="2">
        <v>1.0809420000000001</v>
      </c>
      <c r="H41">
        <v>67864.823707999996</v>
      </c>
      <c r="I41">
        <v>1.066667</v>
      </c>
      <c r="Q41" s="7" t="e">
        <f>#REF!</f>
        <v>#REF!</v>
      </c>
      <c r="R41" s="7" t="e">
        <f t="shared" si="14"/>
        <v>#REF!</v>
      </c>
      <c r="S41" s="7">
        <v>30041.700074</v>
      </c>
      <c r="T41" s="7">
        <f t="shared" si="15"/>
        <v>9.3094976200083295</v>
      </c>
      <c r="U41" s="2">
        <v>1.0860939999999999</v>
      </c>
      <c r="AB41" s="7" t="e">
        <f>#REF!</f>
        <v>#REF!</v>
      </c>
      <c r="AC41" s="7" t="e">
        <f t="shared" si="16"/>
        <v>#REF!</v>
      </c>
      <c r="AD41" s="7">
        <v>17120.172740999998</v>
      </c>
      <c r="AE41" s="7">
        <f t="shared" si="17"/>
        <v>4.5349598578895893</v>
      </c>
      <c r="AF41" s="2">
        <v>1.094174</v>
      </c>
      <c r="AM41" s="7" t="e">
        <f>#REF!</f>
        <v>#REF!</v>
      </c>
      <c r="AN41" s="7" t="e">
        <f t="shared" si="18"/>
        <v>#REF!</v>
      </c>
      <c r="AO41" s="7">
        <v>4896.2866839999997</v>
      </c>
      <c r="AP41" s="7">
        <f t="shared" si="19"/>
        <v>8.9413201939305651</v>
      </c>
      <c r="AQ41" s="2">
        <v>1.0791379999999999</v>
      </c>
    </row>
    <row r="42" spans="1:43">
      <c r="A42" s="8" t="e">
        <f>#REF!</f>
        <v>#REF!</v>
      </c>
      <c r="B42" s="7" t="e">
        <f>#REF!</f>
        <v>#REF!</v>
      </c>
      <c r="C42" s="7" t="e">
        <f t="shared" si="12"/>
        <v>#REF!</v>
      </c>
      <c r="D42">
        <v>68599.084170000002</v>
      </c>
      <c r="E42" s="7">
        <f t="shared" si="13"/>
        <v>2.4347160863393782</v>
      </c>
      <c r="F42">
        <v>1.096212</v>
      </c>
      <c r="H42">
        <v>68344.632221000007</v>
      </c>
      <c r="I42">
        <v>1.100293</v>
      </c>
      <c r="Q42" s="7" t="e">
        <f>#REF!</f>
        <v>#REF!</v>
      </c>
      <c r="R42" s="7" t="e">
        <f t="shared" si="14"/>
        <v>#REF!</v>
      </c>
      <c r="S42" s="7">
        <v>30513.759954000001</v>
      </c>
      <c r="T42" s="7">
        <f t="shared" si="15"/>
        <v>1.5713487546883158</v>
      </c>
      <c r="U42" s="7">
        <v>1.091189</v>
      </c>
      <c r="AB42" s="7" t="e">
        <f>#REF!</f>
        <v>#REF!</v>
      </c>
      <c r="AC42" s="7" t="e">
        <f t="shared" si="16"/>
        <v>#REF!</v>
      </c>
      <c r="AD42" s="7">
        <v>17524.703440000001</v>
      </c>
      <c r="AE42" s="7">
        <f t="shared" si="17"/>
        <v>2.3628891198697914</v>
      </c>
      <c r="AF42" s="7">
        <v>1.0945020000000001</v>
      </c>
      <c r="AM42" s="7" t="e">
        <f>#REF!</f>
        <v>#REF!</v>
      </c>
      <c r="AN42" s="7" t="e">
        <f t="shared" si="18"/>
        <v>#REF!</v>
      </c>
      <c r="AO42" s="7">
        <v>5065.5637310000002</v>
      </c>
      <c r="AP42" s="7">
        <f t="shared" si="19"/>
        <v>3.4572535867468872</v>
      </c>
      <c r="AQ42" s="7">
        <v>1.096797</v>
      </c>
    </row>
    <row r="43" spans="1:43">
      <c r="A43" s="8" t="e">
        <f>#REF!</f>
        <v>#REF!</v>
      </c>
      <c r="B43" s="7" t="e">
        <f>#REF!</f>
        <v>#REF!</v>
      </c>
      <c r="C43" s="7" t="e">
        <f t="shared" si="12"/>
        <v>#REF!</v>
      </c>
      <c r="D43">
        <v>72400.861384999997</v>
      </c>
      <c r="E43" s="7">
        <f t="shared" si="13"/>
        <v>5.5420232806294507</v>
      </c>
      <c r="F43">
        <v>1.0319309999999999</v>
      </c>
      <c r="H43">
        <v>69682.826862999995</v>
      </c>
      <c r="I43">
        <v>1.0721830000000001</v>
      </c>
      <c r="Q43" s="7" t="e">
        <f>#REF!</f>
        <v>#REF!</v>
      </c>
      <c r="R43" s="7" t="e">
        <f t="shared" si="14"/>
        <v>#REF!</v>
      </c>
      <c r="S43" s="7">
        <v>32808.189215999999</v>
      </c>
      <c r="T43" s="7">
        <f t="shared" si="15"/>
        <v>7.5193265774486235</v>
      </c>
      <c r="U43" s="7">
        <v>1.004813</v>
      </c>
      <c r="AB43" s="7" t="e">
        <f>#REF!</f>
        <v>#REF!</v>
      </c>
      <c r="AC43" s="7" t="e">
        <f t="shared" si="16"/>
        <v>#REF!</v>
      </c>
      <c r="AD43" s="7">
        <v>18796.752563999999</v>
      </c>
      <c r="AE43" s="7">
        <f t="shared" si="17"/>
        <v>7.2586057068249943</v>
      </c>
      <c r="AF43" s="7">
        <v>1.0424059999999999</v>
      </c>
      <c r="AM43" s="7" t="e">
        <f>#REF!</f>
        <v>#REF!</v>
      </c>
      <c r="AN43" s="7" t="e">
        <f t="shared" si="18"/>
        <v>#REF!</v>
      </c>
      <c r="AO43" s="7">
        <v>5457.3278019999998</v>
      </c>
      <c r="AP43" s="7">
        <f t="shared" si="19"/>
        <v>7.7338691566054081</v>
      </c>
      <c r="AQ43" s="7">
        <v>1.030843</v>
      </c>
    </row>
    <row r="44" spans="1:43">
      <c r="A44" s="8" t="e">
        <f>#REF!</f>
        <v>#REF!</v>
      </c>
      <c r="B44" s="7" t="e">
        <f>#REF!</f>
        <v>#REF!</v>
      </c>
      <c r="C44" s="7" t="e">
        <f t="shared" si="12"/>
        <v>#REF!</v>
      </c>
      <c r="D44">
        <v>73736.429411999998</v>
      </c>
      <c r="E44" s="7">
        <f t="shared" si="13"/>
        <v>1.8446852723173635</v>
      </c>
      <c r="F44">
        <v>1.003053</v>
      </c>
      <c r="H44">
        <v>74818.079312999995</v>
      </c>
      <c r="I44">
        <v>0.98855099999999996</v>
      </c>
      <c r="Q44" s="7" t="e">
        <f>#REF!</f>
        <v>#REF!</v>
      </c>
      <c r="R44" s="7" t="e">
        <f t="shared" si="14"/>
        <v>#REF!</v>
      </c>
      <c r="S44" s="7">
        <v>32921.348575999997</v>
      </c>
      <c r="T44" s="7">
        <f t="shared" si="15"/>
        <v>0.34491193419725619</v>
      </c>
      <c r="U44" s="7">
        <v>0.995367</v>
      </c>
      <c r="AB44" s="7" t="e">
        <f>#REF!</f>
        <v>#REF!</v>
      </c>
      <c r="AC44" s="7" t="e">
        <f t="shared" si="16"/>
        <v>#REF!</v>
      </c>
      <c r="AD44" s="7">
        <v>19015.633001999999</v>
      </c>
      <c r="AE44" s="7">
        <f t="shared" si="17"/>
        <v>1.1644587928406622</v>
      </c>
      <c r="AF44" s="7">
        <v>0.97547099999999998</v>
      </c>
      <c r="AM44" s="7" t="e">
        <f>#REF!</f>
        <v>#REF!</v>
      </c>
      <c r="AN44" s="7" t="e">
        <f t="shared" si="18"/>
        <v>#REF!</v>
      </c>
      <c r="AO44" s="7">
        <v>5622.7773969999998</v>
      </c>
      <c r="AP44" s="7">
        <f t="shared" si="19"/>
        <v>3.0316961158053601</v>
      </c>
      <c r="AQ44" s="7">
        <v>1.029433</v>
      </c>
    </row>
    <row r="45" spans="1:43">
      <c r="A45" s="8" t="e">
        <f>#REF!</f>
        <v>#REF!</v>
      </c>
      <c r="B45" s="7" t="e">
        <f>#REF!</f>
        <v>#REF!</v>
      </c>
      <c r="C45" s="7" t="e">
        <f t="shared" si="12"/>
        <v>#REF!</v>
      </c>
      <c r="D45">
        <v>74045.621285999994</v>
      </c>
      <c r="E45" s="7">
        <f t="shared" si="13"/>
        <v>0.4193203772756533</v>
      </c>
      <c r="F45">
        <v>0.69450299999999998</v>
      </c>
      <c r="H45">
        <v>76398.990086999998</v>
      </c>
      <c r="I45">
        <v>0.67310899999999996</v>
      </c>
      <c r="Q45" s="7" t="e">
        <f>#REF!</f>
        <v>#REF!</v>
      </c>
      <c r="R45" s="7" t="e">
        <f t="shared" si="14"/>
        <v>#REF!</v>
      </c>
      <c r="S45" s="7">
        <v>33161.953899</v>
      </c>
      <c r="T45" s="7">
        <f t="shared" si="15"/>
        <v>0.73084892754182817</v>
      </c>
      <c r="U45" s="7">
        <v>0.66805499999999995</v>
      </c>
      <c r="AB45" s="7" t="e">
        <f>#REF!</f>
        <v>#REF!</v>
      </c>
      <c r="AC45" s="7" t="e">
        <f t="shared" si="16"/>
        <v>#REF!</v>
      </c>
      <c r="AD45" s="7">
        <v>19361.804203</v>
      </c>
      <c r="AE45" s="7">
        <f t="shared" si="17"/>
        <v>1.8204558373817576</v>
      </c>
      <c r="AF45" s="7">
        <v>0.68973200000000001</v>
      </c>
      <c r="AM45" s="7" t="e">
        <f>#REF!</f>
        <v>#REF!</v>
      </c>
      <c r="AN45" s="7" t="e">
        <f t="shared" si="18"/>
        <v>#REF!</v>
      </c>
      <c r="AO45" s="7">
        <v>5662.8987090000001</v>
      </c>
      <c r="AP45" s="7">
        <f t="shared" si="19"/>
        <v>0.71354971337487427</v>
      </c>
      <c r="AQ45" s="7">
        <v>0.72293300000000005</v>
      </c>
    </row>
    <row r="46" spans="1:43">
      <c r="A46" s="8" t="e">
        <f>#REF!</f>
        <v>#REF!</v>
      </c>
      <c r="B46" s="7" t="e">
        <f>#REF!</f>
        <v>#REF!</v>
      </c>
      <c r="C46" s="7" t="e">
        <f t="shared" si="12"/>
        <v>#REF!</v>
      </c>
      <c r="D46">
        <v>78613.656937000007</v>
      </c>
      <c r="E46" s="7">
        <f t="shared" si="13"/>
        <v>6.169217803381045</v>
      </c>
      <c r="F46">
        <v>0.90850500000000001</v>
      </c>
      <c r="H46">
        <v>77967.079478</v>
      </c>
      <c r="I46">
        <v>0.91603999999999997</v>
      </c>
      <c r="Q46" s="7" t="e">
        <f>#REF!</f>
        <v>#REF!</v>
      </c>
      <c r="R46" s="7" t="e">
        <f t="shared" si="14"/>
        <v>#REF!</v>
      </c>
      <c r="S46" s="7">
        <v>34958.226222999998</v>
      </c>
      <c r="T46" s="7">
        <f t="shared" si="15"/>
        <v>5.4166661273060868</v>
      </c>
      <c r="U46" s="7">
        <v>0.90407599999999999</v>
      </c>
      <c r="AB46" s="7" t="e">
        <f>#REF!</f>
        <v>#REF!</v>
      </c>
      <c r="AC46" s="7" t="e">
        <f t="shared" si="16"/>
        <v>#REF!</v>
      </c>
      <c r="AD46" s="7">
        <v>20255.083205999999</v>
      </c>
      <c r="AE46" s="7">
        <f t="shared" si="17"/>
        <v>4.6136144836212765</v>
      </c>
      <c r="AF46" s="7">
        <v>0.90583000000000002</v>
      </c>
      <c r="AM46" s="7" t="e">
        <f>#REF!</f>
        <v>#REF!</v>
      </c>
      <c r="AN46" s="7" t="e">
        <f t="shared" si="18"/>
        <v>#REF!</v>
      </c>
      <c r="AO46" s="7">
        <v>5940.8443699999998</v>
      </c>
      <c r="AP46" s="7">
        <f t="shared" si="19"/>
        <v>4.9081870484150301</v>
      </c>
      <c r="AQ46" s="7">
        <v>0.92773600000000001</v>
      </c>
    </row>
    <row r="47" spans="1:43">
      <c r="A47" s="8" t="e">
        <f>#REF!</f>
        <v>#REF!</v>
      </c>
      <c r="B47" s="7" t="e">
        <f>#REF!</f>
        <v>#REF!</v>
      </c>
      <c r="C47" s="7" t="e">
        <f t="shared" si="12"/>
        <v>#REF!</v>
      </c>
      <c r="D47">
        <v>78704.872461999999</v>
      </c>
      <c r="E47" s="7">
        <f t="shared" si="13"/>
        <v>0.11603012574911986</v>
      </c>
      <c r="F47">
        <v>0.97963599999999995</v>
      </c>
      <c r="H47">
        <v>78537.956562000007</v>
      </c>
      <c r="I47">
        <v>0.98171799999999998</v>
      </c>
      <c r="Q47" s="7" t="e">
        <f>#REF!</f>
        <v>#REF!</v>
      </c>
      <c r="R47" s="7" t="e">
        <f t="shared" si="14"/>
        <v>#REF!</v>
      </c>
      <c r="S47" s="7">
        <v>34382.435515999998</v>
      </c>
      <c r="T47" s="7">
        <f t="shared" si="15"/>
        <v>-1.6470821583652651</v>
      </c>
      <c r="U47" s="7">
        <v>0.97657700000000003</v>
      </c>
      <c r="AB47" s="7" t="e">
        <f>#REF!</f>
        <v>#REF!</v>
      </c>
      <c r="AC47" s="7" t="e">
        <f t="shared" si="16"/>
        <v>#REF!</v>
      </c>
      <c r="AD47" s="7">
        <v>20185.269003000001</v>
      </c>
      <c r="AE47" s="7">
        <f t="shared" si="17"/>
        <v>-0.34467497511596434</v>
      </c>
      <c r="AF47" s="7">
        <v>0.98317299999999996</v>
      </c>
      <c r="AM47" s="7" t="e">
        <f>#REF!</f>
        <v>#REF!</v>
      </c>
      <c r="AN47" s="7" t="e">
        <f t="shared" si="18"/>
        <v>#REF!</v>
      </c>
      <c r="AO47" s="7">
        <v>6241.3858929999997</v>
      </c>
      <c r="AP47" s="7">
        <f t="shared" si="19"/>
        <v>5.0589024771911397</v>
      </c>
      <c r="AQ47" s="7">
        <v>0.95762999999999998</v>
      </c>
    </row>
    <row r="48" spans="1:43">
      <c r="A48" s="8" t="e">
        <f>#REF!</f>
        <v>#REF!</v>
      </c>
      <c r="B48" s="7" t="e">
        <f>#REF!</f>
        <v>#REF!</v>
      </c>
      <c r="C48" s="7" t="e">
        <f t="shared" si="12"/>
        <v>#REF!</v>
      </c>
      <c r="D48">
        <v>78409.500350999995</v>
      </c>
      <c r="E48" s="7">
        <f t="shared" si="13"/>
        <v>-0.37529075616330942</v>
      </c>
      <c r="F48">
        <v>1.008184</v>
      </c>
      <c r="H48">
        <v>79662.256974000004</v>
      </c>
      <c r="I48">
        <v>0.99233000000000005</v>
      </c>
      <c r="Q48" s="7" t="e">
        <f>#REF!</f>
        <v>#REF!</v>
      </c>
      <c r="R48" s="7" t="e">
        <f t="shared" si="14"/>
        <v>#REF!</v>
      </c>
      <c r="S48" s="7">
        <v>33768.272156999999</v>
      </c>
      <c r="T48" s="7">
        <f t="shared" si="15"/>
        <v>-1.7862706634444123</v>
      </c>
      <c r="U48" s="7">
        <v>1.008035</v>
      </c>
      <c r="AB48" s="7" t="e">
        <f>#REF!</f>
        <v>#REF!</v>
      </c>
      <c r="AC48" s="7" t="e">
        <f t="shared" si="16"/>
        <v>#REF!</v>
      </c>
      <c r="AD48" s="7">
        <v>19780.342051</v>
      </c>
      <c r="AE48" s="7">
        <f t="shared" si="17"/>
        <v>-2.0060517991601756</v>
      </c>
      <c r="AF48" s="7">
        <v>1.0023500000000001</v>
      </c>
      <c r="AM48" s="7" t="e">
        <f>#REF!</f>
        <v>#REF!</v>
      </c>
      <c r="AN48" s="7" t="e">
        <f t="shared" si="18"/>
        <v>#REF!</v>
      </c>
      <c r="AO48" s="7">
        <v>6601.3512520000004</v>
      </c>
      <c r="AP48" s="7">
        <f t="shared" si="19"/>
        <v>5.7673946968047431</v>
      </c>
      <c r="AQ48" s="7">
        <v>1.000675</v>
      </c>
    </row>
    <row r="49" spans="1:43">
      <c r="A49" s="8" t="e">
        <f>#REF!</f>
        <v>#REF!</v>
      </c>
      <c r="B49" s="7" t="e">
        <f>#REF!</f>
        <v>#REF!</v>
      </c>
      <c r="C49" s="7" t="e">
        <f t="shared" si="12"/>
        <v>#REF!</v>
      </c>
      <c r="D49">
        <v>84422.835410999993</v>
      </c>
      <c r="E49" s="7">
        <f t="shared" si="13"/>
        <v>7.6691408988468481</v>
      </c>
      <c r="F49">
        <v>0.973611</v>
      </c>
      <c r="H49">
        <v>81597.715639000002</v>
      </c>
      <c r="I49">
        <v>1.00732</v>
      </c>
      <c r="Q49" s="7" t="e">
        <f>#REF!</f>
        <v>#REF!</v>
      </c>
      <c r="R49" s="7" t="e">
        <f t="shared" si="14"/>
        <v>#REF!</v>
      </c>
      <c r="S49" s="7">
        <v>35598.008842000003</v>
      </c>
      <c r="T49" s="7">
        <f t="shared" si="15"/>
        <v>5.4185084640781866</v>
      </c>
      <c r="U49" s="7">
        <v>0.98619999999999997</v>
      </c>
      <c r="AB49" s="7" t="e">
        <f>#REF!</f>
        <v>#REF!</v>
      </c>
      <c r="AC49" s="7" t="e">
        <f t="shared" si="16"/>
        <v>#REF!</v>
      </c>
      <c r="AD49" s="7">
        <v>21438.885612999999</v>
      </c>
      <c r="AE49" s="7">
        <f t="shared" si="17"/>
        <v>8.3848072885885756</v>
      </c>
      <c r="AF49" s="7">
        <v>0.97724299999999997</v>
      </c>
      <c r="AM49" s="7" t="e">
        <f>#REF!</f>
        <v>#REF!</v>
      </c>
      <c r="AN49" s="7" t="e">
        <f t="shared" si="18"/>
        <v>#REF!</v>
      </c>
      <c r="AO49" s="7">
        <v>6942.25443</v>
      </c>
      <c r="AP49" s="7">
        <f t="shared" si="19"/>
        <v>5.1641423851929886</v>
      </c>
      <c r="AQ49" s="7">
        <v>0.98433300000000001</v>
      </c>
    </row>
    <row r="50" spans="1:43">
      <c r="A50" s="8" t="e">
        <f>#REF!</f>
        <v>#REF!</v>
      </c>
      <c r="B50" s="7" t="e">
        <f>#REF!</f>
        <v>#REF!</v>
      </c>
      <c r="C50" s="7" t="e">
        <f t="shared" si="12"/>
        <v>#REF!</v>
      </c>
      <c r="D50">
        <v>86727.729292999997</v>
      </c>
      <c r="E50" s="7">
        <f t="shared" si="13"/>
        <v>2.7301782400211749</v>
      </c>
      <c r="F50">
        <v>1.0874470000000001</v>
      </c>
      <c r="H50">
        <v>86435.915901999993</v>
      </c>
      <c r="I50">
        <v>1.091118</v>
      </c>
      <c r="Q50" s="7" t="e">
        <f>#REF!</f>
        <v>#REF!</v>
      </c>
      <c r="R50" s="7" t="e">
        <f t="shared" si="14"/>
        <v>#REF!</v>
      </c>
      <c r="S50" s="7">
        <v>36088.096425999996</v>
      </c>
      <c r="T50" s="7">
        <f t="shared" si="15"/>
        <v>1.3767275191576687</v>
      </c>
      <c r="U50" s="7">
        <v>1.1075550000000001</v>
      </c>
      <c r="AB50" s="7" t="e">
        <f>#REF!</f>
        <v>#REF!</v>
      </c>
      <c r="AC50" s="7" t="e">
        <f t="shared" si="16"/>
        <v>#REF!</v>
      </c>
      <c r="AD50" s="7">
        <v>22381.895390000001</v>
      </c>
      <c r="AE50" s="7">
        <f t="shared" si="17"/>
        <v>4.3985951230048386</v>
      </c>
      <c r="AF50" s="7">
        <v>1.0936950000000001</v>
      </c>
      <c r="AM50" s="7" t="e">
        <f>#REF!</f>
        <v>#REF!</v>
      </c>
      <c r="AN50" s="7" t="e">
        <f t="shared" si="18"/>
        <v>#REF!</v>
      </c>
      <c r="AO50" s="7">
        <v>7239.2918970000001</v>
      </c>
      <c r="AP50" s="7">
        <f t="shared" si="19"/>
        <v>4.2786888610188782</v>
      </c>
      <c r="AQ50" s="7">
        <v>1.0785400000000001</v>
      </c>
    </row>
    <row r="51" spans="1:43">
      <c r="A51" s="8" t="e">
        <f>#REF!</f>
        <v>#REF!</v>
      </c>
      <c r="B51" s="7" t="e">
        <f>#REF!</f>
        <v>#REF!</v>
      </c>
      <c r="C51" s="7" t="e">
        <f t="shared" si="12"/>
        <v>#REF!</v>
      </c>
      <c r="D51">
        <v>87870.148535</v>
      </c>
      <c r="E51" s="7">
        <f t="shared" si="13"/>
        <v>1.3172479566949846</v>
      </c>
      <c r="F51">
        <v>1.0353920000000001</v>
      </c>
      <c r="H51">
        <v>89058.509111000007</v>
      </c>
      <c r="I51">
        <v>1.021576</v>
      </c>
      <c r="Q51" s="7" t="e">
        <f>#REF!</f>
        <v>#REF!</v>
      </c>
      <c r="R51" s="7" t="e">
        <f t="shared" si="14"/>
        <v>#REF!</v>
      </c>
      <c r="S51" s="7">
        <v>36536.978897000001</v>
      </c>
      <c r="T51" s="7">
        <f t="shared" si="15"/>
        <v>1.2438518942678343</v>
      </c>
      <c r="U51" s="7">
        <v>1.0483990000000001</v>
      </c>
      <c r="AB51" s="7" t="e">
        <f>#REF!</f>
        <v>#REF!</v>
      </c>
      <c r="AC51" s="7" t="e">
        <f t="shared" si="16"/>
        <v>#REF!</v>
      </c>
      <c r="AD51" s="7">
        <v>23124.879314000002</v>
      </c>
      <c r="AE51" s="7">
        <f t="shared" si="17"/>
        <v>3.3195755366275108</v>
      </c>
      <c r="AF51" s="7">
        <v>1.0346709999999999</v>
      </c>
      <c r="AM51" s="7" t="e">
        <f>#REF!</f>
        <v>#REF!</v>
      </c>
      <c r="AN51" s="7" t="e">
        <f t="shared" si="18"/>
        <v>#REF!</v>
      </c>
      <c r="AO51" s="7">
        <v>7423.8777989999999</v>
      </c>
      <c r="AP51" s="7">
        <f t="shared" si="19"/>
        <v>2.5497784123954546</v>
      </c>
      <c r="AQ51" s="7">
        <v>1.0244</v>
      </c>
    </row>
    <row r="52" spans="1:43">
      <c r="A52" s="8" t="e">
        <f>#REF!</f>
        <v>#REF!</v>
      </c>
      <c r="B52" s="7" t="e">
        <f>#REF!</f>
        <v>#REF!</v>
      </c>
      <c r="C52" s="7" t="e">
        <f t="shared" si="12"/>
        <v>#REF!</v>
      </c>
      <c r="D52">
        <v>89533.244789000004</v>
      </c>
      <c r="E52" s="7">
        <f t="shared" si="13"/>
        <v>1.8926749092014603</v>
      </c>
      <c r="F52">
        <v>1.025372</v>
      </c>
      <c r="H52">
        <v>85318.181190000003</v>
      </c>
      <c r="I52">
        <v>1.0760289999999999</v>
      </c>
      <c r="Q52" s="7" t="e">
        <f>#REF!</f>
        <v>#REF!</v>
      </c>
      <c r="R52" s="7" t="e">
        <f t="shared" si="14"/>
        <v>#REF!</v>
      </c>
      <c r="S52" s="7">
        <v>36705.241299000001</v>
      </c>
      <c r="T52" s="7">
        <f t="shared" si="15"/>
        <v>0.46052631355850338</v>
      </c>
      <c r="U52" s="7">
        <v>1.0495159999999999</v>
      </c>
      <c r="AB52" s="7" t="e">
        <f>#REF!</f>
        <v>#REF!</v>
      </c>
      <c r="AC52" s="7" t="e">
        <f t="shared" si="16"/>
        <v>#REF!</v>
      </c>
      <c r="AD52" s="7">
        <v>22733.374788000001</v>
      </c>
      <c r="AE52" s="7">
        <f t="shared" si="17"/>
        <v>-1.6930013803919906</v>
      </c>
      <c r="AF52" s="7">
        <v>1.033393</v>
      </c>
      <c r="AM52" s="7" t="e">
        <f>#REF!</f>
        <v>#REF!</v>
      </c>
      <c r="AN52" s="7" t="e">
        <f t="shared" si="18"/>
        <v>#REF!</v>
      </c>
      <c r="AO52" s="7">
        <v>7595.2533960000001</v>
      </c>
      <c r="AP52" s="7">
        <f t="shared" si="19"/>
        <v>2.3084377415679427</v>
      </c>
      <c r="AQ52" s="7">
        <v>1.0144169999999999</v>
      </c>
    </row>
    <row r="53" spans="1:43">
      <c r="A53" s="8" t="e">
        <f>#REF!</f>
        <v>#REF!</v>
      </c>
      <c r="B53" s="7" t="e">
        <f>#REF!</f>
        <v>#REF!</v>
      </c>
      <c r="C53" s="7" t="e">
        <f t="shared" si="12"/>
        <v>#REF!</v>
      </c>
      <c r="D53">
        <v>93514.039216999998</v>
      </c>
      <c r="E53" s="7">
        <f t="shared" si="13"/>
        <v>4.4461634752335897</v>
      </c>
      <c r="F53" s="2">
        <v>1.1218269999999999</v>
      </c>
      <c r="H53">
        <v>96636.984116000007</v>
      </c>
      <c r="I53">
        <v>1.085574</v>
      </c>
      <c r="Q53" s="7" t="e">
        <f>#REF!</f>
        <v>#REF!</v>
      </c>
      <c r="R53" s="7" t="e">
        <f t="shared" si="14"/>
        <v>#REF!</v>
      </c>
      <c r="S53" s="7">
        <v>38708.152245999998</v>
      </c>
      <c r="T53" s="7">
        <f t="shared" si="15"/>
        <v>5.4567437132052419</v>
      </c>
      <c r="U53" s="2">
        <v>1.1248800000000001</v>
      </c>
      <c r="AB53" s="7" t="e">
        <f>#REF!</f>
        <v>#REF!</v>
      </c>
      <c r="AC53" s="7" t="e">
        <f t="shared" si="16"/>
        <v>#REF!</v>
      </c>
      <c r="AD53" s="7">
        <v>24105.889635</v>
      </c>
      <c r="AE53" s="7">
        <f t="shared" si="17"/>
        <v>6.0374443293148516</v>
      </c>
      <c r="AF53" s="2">
        <v>1.135605</v>
      </c>
      <c r="AM53" s="7" t="e">
        <f>#REF!</f>
        <v>#REF!</v>
      </c>
      <c r="AN53" s="7" t="e">
        <f t="shared" si="18"/>
        <v>#REF!</v>
      </c>
      <c r="AO53" s="7">
        <v>8158.5530950000002</v>
      </c>
      <c r="AP53" s="7">
        <f t="shared" si="19"/>
        <v>7.4164701245735785</v>
      </c>
      <c r="AQ53" s="2">
        <v>1.0984910000000001</v>
      </c>
    </row>
    <row r="54" spans="1:43">
      <c r="A54" s="8" t="e">
        <f>#REF!</f>
        <v>#REF!</v>
      </c>
      <c r="B54" s="7" t="e">
        <f>#REF!</f>
        <v>#REF!</v>
      </c>
      <c r="C54" s="7" t="e">
        <f t="shared" si="12"/>
        <v>#REF!</v>
      </c>
      <c r="D54">
        <v>95148.656898999994</v>
      </c>
      <c r="E54" s="7">
        <f t="shared" si="13"/>
        <v>1.7479917407982555</v>
      </c>
      <c r="F54">
        <v>1.108236</v>
      </c>
      <c r="H54">
        <v>97305.999028000006</v>
      </c>
      <c r="I54">
        <v>1.083666</v>
      </c>
      <c r="Q54" s="7" t="e">
        <f>#REF!</f>
        <v>#REF!</v>
      </c>
      <c r="R54" s="7" t="e">
        <f t="shared" si="14"/>
        <v>#REF!</v>
      </c>
      <c r="S54" s="7">
        <v>39199.591827999997</v>
      </c>
      <c r="T54" s="7">
        <f t="shared" si="15"/>
        <v>1.2696022762253705</v>
      </c>
      <c r="U54" s="7">
        <v>1.097728</v>
      </c>
      <c r="AB54" s="7" t="e">
        <f>#REF!</f>
        <v>#REF!</v>
      </c>
      <c r="AC54" s="7" t="e">
        <f t="shared" si="16"/>
        <v>#REF!</v>
      </c>
      <c r="AD54" s="7">
        <v>24335.515166000001</v>
      </c>
      <c r="AE54" s="7">
        <f t="shared" si="17"/>
        <v>0.95257024103602816</v>
      </c>
      <c r="AF54" s="7">
        <v>1.1102270000000001</v>
      </c>
      <c r="AM54" s="7" t="e">
        <f>#REF!</f>
        <v>#REF!</v>
      </c>
      <c r="AN54" s="7" t="e">
        <f t="shared" si="18"/>
        <v>#REF!</v>
      </c>
      <c r="AO54" s="7">
        <v>8309.8609749999996</v>
      </c>
      <c r="AP54" s="7">
        <f t="shared" si="19"/>
        <v>1.8545920856080329</v>
      </c>
      <c r="AQ54" s="7">
        <v>1.1042829999999999</v>
      </c>
    </row>
    <row r="55" spans="1:43">
      <c r="A55" s="8" t="e">
        <f>#REF!</f>
        <v>#REF!</v>
      </c>
      <c r="B55" s="7" t="e">
        <f>#REF!</f>
        <v>#REF!</v>
      </c>
      <c r="C55" s="7" t="e">
        <f t="shared" si="12"/>
        <v>#REF!</v>
      </c>
      <c r="D55">
        <v>93711.003668999998</v>
      </c>
      <c r="E55" s="7">
        <f t="shared" si="13"/>
        <v>-1.5109548330525087</v>
      </c>
      <c r="F55">
        <v>1.040465</v>
      </c>
      <c r="H55">
        <v>91164.340267000007</v>
      </c>
      <c r="I55">
        <v>1.0695300000000001</v>
      </c>
      <c r="Q55" s="7" t="e">
        <f>#REF!</f>
        <v>#REF!</v>
      </c>
      <c r="R55" s="7" t="e">
        <f t="shared" si="14"/>
        <v>#REF!</v>
      </c>
      <c r="S55" s="7">
        <v>37950.713218999997</v>
      </c>
      <c r="T55" s="7">
        <f t="shared" si="15"/>
        <v>-3.1859479927235697</v>
      </c>
      <c r="U55" s="7">
        <v>1.022635</v>
      </c>
      <c r="AB55" s="7" t="e">
        <f>#REF!</f>
        <v>#REF!</v>
      </c>
      <c r="AC55" s="7" t="e">
        <f t="shared" si="16"/>
        <v>#REF!</v>
      </c>
      <c r="AD55" s="7">
        <v>23752.835445000001</v>
      </c>
      <c r="AE55" s="7">
        <f t="shared" si="17"/>
        <v>-2.3943595071867776</v>
      </c>
      <c r="AF55" s="7">
        <v>1.0487390000000001</v>
      </c>
      <c r="AM55" s="7" t="e">
        <f>#REF!</f>
        <v>#REF!</v>
      </c>
      <c r="AN55" s="7" t="e">
        <f t="shared" si="18"/>
        <v>#REF!</v>
      </c>
      <c r="AO55" s="7">
        <v>8411.4712899999995</v>
      </c>
      <c r="AP55" s="7">
        <f t="shared" si="19"/>
        <v>1.2227679296403551</v>
      </c>
      <c r="AQ55" s="7">
        <v>1.040273</v>
      </c>
    </row>
    <row r="56" spans="1:43">
      <c r="A56" s="8" t="e">
        <f>#REF!</f>
        <v>#REF!</v>
      </c>
      <c r="B56" s="7" t="e">
        <f>#REF!</f>
        <v>#REF!</v>
      </c>
      <c r="C56" s="7" t="e">
        <f t="shared" si="12"/>
        <v>#REF!</v>
      </c>
      <c r="D56">
        <v>100233.467021</v>
      </c>
      <c r="E56" s="7">
        <f t="shared" si="13"/>
        <v>6.96018940853331</v>
      </c>
      <c r="F56">
        <v>0.98715200000000003</v>
      </c>
      <c r="H56">
        <v>99519.443765999997</v>
      </c>
      <c r="I56">
        <v>0.99423399999999995</v>
      </c>
      <c r="Q56" s="7" t="e">
        <f>#REF!</f>
        <v>#REF!</v>
      </c>
      <c r="R56" s="7" t="e">
        <f t="shared" si="14"/>
        <v>#REF!</v>
      </c>
      <c r="S56" s="7">
        <v>41192.473983999997</v>
      </c>
      <c r="T56" s="7">
        <f t="shared" si="15"/>
        <v>8.5420285681930608</v>
      </c>
      <c r="U56" s="7">
        <v>0.97423999999999999</v>
      </c>
      <c r="AB56" s="7" t="e">
        <f>#REF!</f>
        <v>#REF!</v>
      </c>
      <c r="AC56" s="7" t="e">
        <f t="shared" si="16"/>
        <v>#REF!</v>
      </c>
      <c r="AD56" s="7">
        <v>25727.419320000001</v>
      </c>
      <c r="AE56" s="7">
        <f t="shared" si="17"/>
        <v>8.3130448976172886</v>
      </c>
      <c r="AF56" s="7">
        <v>0.95500099999999999</v>
      </c>
      <c r="AM56" s="7" t="e">
        <f>#REF!</f>
        <v>#REF!</v>
      </c>
      <c r="AN56" s="7" t="e">
        <f t="shared" si="18"/>
        <v>#REF!</v>
      </c>
      <c r="AO56" s="7">
        <v>8666.3869919999997</v>
      </c>
      <c r="AP56" s="7">
        <f t="shared" si="19"/>
        <v>3.0305720986417555</v>
      </c>
      <c r="AQ56" s="7">
        <v>1.0254559999999999</v>
      </c>
    </row>
    <row r="57" spans="1:43">
      <c r="A57" s="8" t="e">
        <f>#REF!</f>
        <v>#REF!</v>
      </c>
      <c r="B57" s="7" t="e">
        <f>#REF!</f>
        <v>#REF!</v>
      </c>
      <c r="C57" s="7" t="e">
        <f t="shared" si="12"/>
        <v>#REF!</v>
      </c>
      <c r="D57">
        <v>99598.559208000006</v>
      </c>
      <c r="E57" s="7">
        <f t="shared" si="13"/>
        <v>-0.63342896526464187</v>
      </c>
      <c r="F57">
        <v>0.67884999999999995</v>
      </c>
      <c r="H57">
        <v>100372.223812</v>
      </c>
      <c r="I57">
        <v>0.67361800000000005</v>
      </c>
      <c r="Q57" s="7" t="e">
        <f>#REF!</f>
        <v>#REF!</v>
      </c>
      <c r="R57" s="7" t="e">
        <f t="shared" si="14"/>
        <v>#REF!</v>
      </c>
      <c r="S57" s="7">
        <v>40619.145445000002</v>
      </c>
      <c r="T57" s="7">
        <f t="shared" si="15"/>
        <v>-1.3918283694800238</v>
      </c>
      <c r="U57" s="7">
        <v>0.65483800000000003</v>
      </c>
      <c r="AB57" s="7" t="e">
        <f>#REF!</f>
        <v>#REF!</v>
      </c>
      <c r="AC57" s="7" t="e">
        <f t="shared" si="16"/>
        <v>#REF!</v>
      </c>
      <c r="AD57" s="7">
        <v>25129.416388000001</v>
      </c>
      <c r="AE57" s="7">
        <f t="shared" si="17"/>
        <v>-2.3243797777071364</v>
      </c>
      <c r="AF57" s="7">
        <v>0.67610800000000004</v>
      </c>
      <c r="AM57" s="7" t="e">
        <f>#REF!</f>
        <v>#REF!</v>
      </c>
      <c r="AN57" s="7" t="e">
        <f t="shared" si="18"/>
        <v>#REF!</v>
      </c>
      <c r="AO57" s="7">
        <v>9009.4029969999992</v>
      </c>
      <c r="AP57" s="7">
        <f t="shared" si="19"/>
        <v>3.9580047061900103</v>
      </c>
      <c r="AQ57" s="7">
        <v>0.70837300000000003</v>
      </c>
    </row>
    <row r="58" spans="1:43">
      <c r="A58" s="8" t="e">
        <f>#REF!</f>
        <v>#REF!</v>
      </c>
      <c r="B58" s="7" t="e">
        <f>#REF!</f>
        <v>#REF!</v>
      </c>
      <c r="C58" s="7" t="e">
        <f t="shared" si="12"/>
        <v>#REF!</v>
      </c>
      <c r="D58">
        <v>106592.27747</v>
      </c>
      <c r="E58" s="7">
        <f t="shared" si="13"/>
        <v>7.0219070613204622</v>
      </c>
      <c r="F58">
        <v>0.94475699999999996</v>
      </c>
      <c r="H58">
        <v>108695.480196</v>
      </c>
      <c r="I58">
        <v>0.92647599999999997</v>
      </c>
      <c r="Q58" s="7" t="e">
        <f>#REF!</f>
        <v>#REF!</v>
      </c>
      <c r="R58" s="7" t="e">
        <f t="shared" si="14"/>
        <v>#REF!</v>
      </c>
      <c r="S58" s="7">
        <v>42966.592896000002</v>
      </c>
      <c r="T58" s="7">
        <f t="shared" si="15"/>
        <v>5.7791650348196981</v>
      </c>
      <c r="U58" s="7">
        <v>0.94186199999999998</v>
      </c>
      <c r="AB58" s="7" t="e">
        <f>#REF!</f>
        <v>#REF!</v>
      </c>
      <c r="AC58" s="7" t="e">
        <f t="shared" si="16"/>
        <v>#REF!</v>
      </c>
      <c r="AD58" s="7">
        <v>26560.609711000001</v>
      </c>
      <c r="AE58" s="7">
        <f t="shared" si="17"/>
        <v>5.6952907337849439</v>
      </c>
      <c r="AF58" s="7">
        <v>0.93986400000000003</v>
      </c>
      <c r="AM58" s="7" t="e">
        <f>#REF!</f>
        <v>#REF!</v>
      </c>
      <c r="AN58" s="7" t="e">
        <f t="shared" si="18"/>
        <v>#REF!</v>
      </c>
      <c r="AO58" s="7">
        <v>9807.0194900000006</v>
      </c>
      <c r="AP58" s="7">
        <f t="shared" si="19"/>
        <v>8.853155900181136</v>
      </c>
      <c r="AQ58" s="7">
        <v>0.95383899999999999</v>
      </c>
    </row>
    <row r="59" spans="1:43">
      <c r="A59" s="8" t="e">
        <f>#REF!</f>
        <v>#REF!</v>
      </c>
      <c r="B59" s="7" t="e">
        <f>#REF!</f>
        <v>#REF!</v>
      </c>
      <c r="C59" s="7" t="e">
        <f t="shared" si="12"/>
        <v>#REF!</v>
      </c>
      <c r="D59">
        <v>110717.250697</v>
      </c>
      <c r="E59" s="7">
        <f t="shared" si="13"/>
        <v>3.8698612365806184</v>
      </c>
      <c r="F59">
        <v>0.97904100000000005</v>
      </c>
      <c r="H59">
        <v>110341.825459</v>
      </c>
      <c r="I59">
        <v>0.98237200000000002</v>
      </c>
      <c r="Q59" s="7" t="e">
        <f>#REF!</f>
        <v>#REF!</v>
      </c>
      <c r="R59" s="7" t="e">
        <f t="shared" si="14"/>
        <v>#REF!</v>
      </c>
      <c r="S59" s="7">
        <v>43890.934714000003</v>
      </c>
      <c r="T59" s="7">
        <f t="shared" si="15"/>
        <v>2.1513035027873002</v>
      </c>
      <c r="U59" s="7">
        <v>0.97781399999999996</v>
      </c>
      <c r="AB59" s="7" t="e">
        <f>#REF!</f>
        <v>#REF!</v>
      </c>
      <c r="AC59" s="7" t="e">
        <f t="shared" si="16"/>
        <v>#REF!</v>
      </c>
      <c r="AD59" s="7">
        <v>27149.280949</v>
      </c>
      <c r="AE59" s="7">
        <f t="shared" si="17"/>
        <v>2.216331795110122</v>
      </c>
      <c r="AF59" s="7">
        <v>0.981576</v>
      </c>
      <c r="AM59" s="7" t="e">
        <f>#REF!</f>
        <v>#REF!</v>
      </c>
      <c r="AN59" s="7" t="e">
        <f t="shared" si="18"/>
        <v>#REF!</v>
      </c>
      <c r="AO59" s="7">
        <v>11005.191566</v>
      </c>
      <c r="AP59" s="7">
        <f t="shared" si="19"/>
        <v>12.217494593762652</v>
      </c>
      <c r="AQ59" s="7">
        <v>0.95595799999999997</v>
      </c>
    </row>
    <row r="60" spans="1:43">
      <c r="A60" s="8" t="e">
        <f>#REF!</f>
        <v>#REF!</v>
      </c>
      <c r="B60" s="7" t="e">
        <f>#REF!</f>
        <v>#REF!</v>
      </c>
      <c r="C60" s="7" t="e">
        <f t="shared" si="12"/>
        <v>#REF!</v>
      </c>
      <c r="D60">
        <v>112363.825259</v>
      </c>
      <c r="E60" s="7">
        <f t="shared" si="13"/>
        <v>1.4871888090015801</v>
      </c>
      <c r="F60">
        <v>1.0971919999999999</v>
      </c>
      <c r="H60">
        <v>115081.697212</v>
      </c>
      <c r="I60">
        <v>1.07128</v>
      </c>
      <c r="Q60" s="7" t="e">
        <f>#REF!</f>
        <v>#REF!</v>
      </c>
      <c r="R60" s="7" t="e">
        <f t="shared" si="14"/>
        <v>#REF!</v>
      </c>
      <c r="S60" s="7">
        <v>44268.345026000003</v>
      </c>
      <c r="T60" s="7">
        <f t="shared" si="15"/>
        <v>0.85988214755339243</v>
      </c>
      <c r="U60" s="7">
        <v>1.1000589999999999</v>
      </c>
      <c r="AB60" s="7" t="e">
        <f>#REF!</f>
        <v>#REF!</v>
      </c>
      <c r="AC60" s="7" t="e">
        <f t="shared" si="16"/>
        <v>#REF!</v>
      </c>
      <c r="AD60" s="7">
        <v>27657.580430999998</v>
      </c>
      <c r="AE60" s="7">
        <f t="shared" si="17"/>
        <v>1.8722392057264301</v>
      </c>
      <c r="AF60" s="7">
        <v>1.0841730000000001</v>
      </c>
      <c r="AM60" s="7" t="e">
        <f>#REF!</f>
        <v>#REF!</v>
      </c>
      <c r="AN60" s="7" t="e">
        <f t="shared" si="18"/>
        <v>#REF!</v>
      </c>
      <c r="AO60" s="7">
        <v>11012.141142</v>
      </c>
      <c r="AP60" s="7">
        <f t="shared" si="19"/>
        <v>6.3148160196234926E-2</v>
      </c>
      <c r="AQ60" s="7">
        <v>1.0895280000000001</v>
      </c>
    </row>
    <row r="61" spans="1:43">
      <c r="A61" s="8" t="e">
        <f>#REF!</f>
        <v>#REF!</v>
      </c>
      <c r="B61" s="7" t="e">
        <f>#REF!</f>
        <v>#REF!</v>
      </c>
      <c r="C61" s="7" t="e">
        <f t="shared" si="12"/>
        <v>#REF!</v>
      </c>
      <c r="D61">
        <v>111675.284642</v>
      </c>
      <c r="E61" s="7">
        <f t="shared" si="13"/>
        <v>-0.61277783611666337</v>
      </c>
      <c r="F61">
        <v>0.85459700000000005</v>
      </c>
      <c r="H61">
        <v>103427.26383</v>
      </c>
      <c r="I61">
        <v>0.92274800000000001</v>
      </c>
      <c r="Q61" s="7" t="e">
        <f>#REF!</f>
        <v>#REF!</v>
      </c>
      <c r="R61" s="7" t="e">
        <f t="shared" si="14"/>
        <v>#REF!</v>
      </c>
      <c r="S61" s="7">
        <v>44186.023021000001</v>
      </c>
      <c r="T61" s="7">
        <f t="shared" si="15"/>
        <v>-0.1859613341127897</v>
      </c>
      <c r="U61" s="7">
        <v>0.86500500000000002</v>
      </c>
      <c r="AB61" s="7" t="e">
        <f>#REF!</f>
        <v>#REF!</v>
      </c>
      <c r="AC61" s="7" t="e">
        <f t="shared" si="16"/>
        <v>#REF!</v>
      </c>
      <c r="AD61" s="7">
        <v>26875.025438000001</v>
      </c>
      <c r="AE61" s="7">
        <f t="shared" si="17"/>
        <v>-2.8294412627753616</v>
      </c>
      <c r="AF61" s="7">
        <v>0.86408300000000005</v>
      </c>
      <c r="AM61" s="7" t="e">
        <f>#REF!</f>
        <v>#REF!</v>
      </c>
      <c r="AN61" s="7" t="e">
        <f t="shared" si="18"/>
        <v>#REF!</v>
      </c>
      <c r="AO61" s="7">
        <v>10948.987099</v>
      </c>
      <c r="AP61" s="7">
        <f t="shared" si="19"/>
        <v>-0.57349467452003466</v>
      </c>
      <c r="AQ61" s="7">
        <v>0.87174600000000002</v>
      </c>
    </row>
    <row r="62" spans="1:43">
      <c r="A62" s="8" t="e">
        <f>#REF!</f>
        <v>#REF!</v>
      </c>
      <c r="B62" s="7" t="e">
        <f>#REF!</f>
        <v>#REF!</v>
      </c>
      <c r="C62" s="7" t="e">
        <f t="shared" si="12"/>
        <v>#REF!</v>
      </c>
      <c r="D62">
        <v>115234.676215</v>
      </c>
      <c r="E62" s="7">
        <f t="shared" si="13"/>
        <v>3.1872688611543936</v>
      </c>
      <c r="F62">
        <v>1.123246</v>
      </c>
      <c r="H62">
        <v>118750.35798099999</v>
      </c>
      <c r="I62">
        <v>1.0899920000000001</v>
      </c>
      <c r="Q62" s="7" t="e">
        <f>#REF!</f>
        <v>#REF!</v>
      </c>
      <c r="R62" s="7" t="e">
        <f t="shared" si="14"/>
        <v>#REF!</v>
      </c>
      <c r="S62" s="7">
        <v>45145.483316999998</v>
      </c>
      <c r="T62" s="7">
        <f t="shared" si="15"/>
        <v>2.1714112979663156</v>
      </c>
      <c r="U62" s="7">
        <v>1.134279</v>
      </c>
      <c r="AB62" s="7" t="e">
        <f>#REF!</f>
        <v>#REF!</v>
      </c>
      <c r="AC62" s="7" t="e">
        <f t="shared" si="16"/>
        <v>#REF!</v>
      </c>
      <c r="AD62" s="7">
        <v>28639.281847999999</v>
      </c>
      <c r="AE62" s="7">
        <f t="shared" si="17"/>
        <v>6.5646688002960047</v>
      </c>
      <c r="AF62" s="7">
        <v>1.1369590000000001</v>
      </c>
      <c r="AM62" s="7" t="e">
        <f>#REF!</f>
        <v>#REF!</v>
      </c>
      <c r="AN62" s="7" t="e">
        <f t="shared" si="18"/>
        <v>#REF!</v>
      </c>
      <c r="AO62" s="7">
        <v>11754.360971</v>
      </c>
      <c r="AP62" s="7">
        <f t="shared" si="19"/>
        <v>7.3556929487436946</v>
      </c>
      <c r="AQ62" s="7">
        <v>1.09615</v>
      </c>
    </row>
    <row r="63" spans="1:43">
      <c r="A63" s="8" t="e">
        <f>#REF!</f>
        <v>#REF!</v>
      </c>
      <c r="B63" s="7" t="e">
        <f>#REF!</f>
        <v>#REF!</v>
      </c>
      <c r="C63" s="7" t="e">
        <f t="shared" si="12"/>
        <v>#REF!</v>
      </c>
      <c r="D63">
        <v>118941.43428</v>
      </c>
      <c r="E63" s="7">
        <f t="shared" si="13"/>
        <v>3.2167036752757383</v>
      </c>
      <c r="F63">
        <v>1.0398270000000001</v>
      </c>
      <c r="H63">
        <v>121117.189592</v>
      </c>
      <c r="I63">
        <v>1.021147</v>
      </c>
      <c r="Q63" s="7" t="e">
        <f>#REF!</f>
        <v>#REF!</v>
      </c>
      <c r="R63" s="7" t="e">
        <f t="shared" si="14"/>
        <v>#REF!</v>
      </c>
      <c r="S63" s="7">
        <v>46816.169085000001</v>
      </c>
      <c r="T63" s="7">
        <f t="shared" si="15"/>
        <v>3.7006709093551535</v>
      </c>
      <c r="U63" s="7">
        <v>1.052516</v>
      </c>
      <c r="AB63" s="7" t="e">
        <f>#REF!</f>
        <v>#REF!</v>
      </c>
      <c r="AC63" s="7" t="e">
        <f t="shared" si="16"/>
        <v>#REF!</v>
      </c>
      <c r="AD63" s="7">
        <v>28837.168416</v>
      </c>
      <c r="AE63" s="7">
        <f t="shared" si="17"/>
        <v>0.69096204664020888</v>
      </c>
      <c r="AF63" s="7">
        <v>1.0397719999999999</v>
      </c>
      <c r="AM63" s="7" t="e">
        <f>#REF!</f>
        <v>#REF!</v>
      </c>
      <c r="AN63" s="7" t="e">
        <f t="shared" si="18"/>
        <v>#REF!</v>
      </c>
      <c r="AO63" s="7">
        <v>12342.843089</v>
      </c>
      <c r="AP63" s="7">
        <f t="shared" si="19"/>
        <v>5.0065003061577187</v>
      </c>
      <c r="AQ63" s="7">
        <v>1.025569</v>
      </c>
    </row>
    <row r="64" spans="1:43">
      <c r="A64" s="8" t="e">
        <f>#REF!</f>
        <v>#REF!</v>
      </c>
      <c r="B64" s="7" t="e">
        <f>#REF!</f>
        <v>#REF!</v>
      </c>
      <c r="C64" s="7" t="e">
        <f t="shared" si="12"/>
        <v>#REF!</v>
      </c>
      <c r="D64">
        <v>122221.01177</v>
      </c>
      <c r="E64" s="7">
        <f t="shared" si="13"/>
        <v>2.7573044749733953</v>
      </c>
      <c r="F64">
        <v>1.03773</v>
      </c>
      <c r="H64">
        <v>118093.50808699999</v>
      </c>
      <c r="I64">
        <v>1.0740000000000001</v>
      </c>
      <c r="Q64" s="7" t="e">
        <f>#REF!</f>
        <v>#REF!</v>
      </c>
      <c r="R64" s="7" t="e">
        <f t="shared" si="14"/>
        <v>#REF!</v>
      </c>
      <c r="S64" s="7">
        <v>47036.631629000003</v>
      </c>
      <c r="T64" s="7">
        <f t="shared" si="15"/>
        <v>0.47091111534504648</v>
      </c>
      <c r="U64" s="7">
        <v>1.067501</v>
      </c>
      <c r="AB64" s="7" t="e">
        <f>#REF!</f>
        <v>#REF!</v>
      </c>
      <c r="AC64" s="7" t="e">
        <f t="shared" si="16"/>
        <v>#REF!</v>
      </c>
      <c r="AD64" s="7">
        <v>29690.764554000001</v>
      </c>
      <c r="AE64" s="7">
        <f t="shared" si="17"/>
        <v>2.9600553205715983</v>
      </c>
      <c r="AF64" s="7">
        <v>1.0451889999999999</v>
      </c>
      <c r="AM64" s="7" t="e">
        <f>#REF!</f>
        <v>#REF!</v>
      </c>
      <c r="AN64" s="7" t="e">
        <f t="shared" si="18"/>
        <v>#REF!</v>
      </c>
      <c r="AO64" s="7">
        <v>12756.729342000001</v>
      </c>
      <c r="AP64" s="7">
        <f t="shared" si="19"/>
        <v>3.3532489234093816</v>
      </c>
      <c r="AQ64" s="7">
        <v>1.022322</v>
      </c>
    </row>
    <row r="65" spans="1:43">
      <c r="A65" s="8" t="e">
        <f>#REF!</f>
        <v>#REF!</v>
      </c>
      <c r="B65" s="7" t="e">
        <f>#REF!</f>
        <v>#REF!</v>
      </c>
      <c r="C65" s="7" t="e">
        <f t="shared" si="12"/>
        <v>#REF!</v>
      </c>
      <c r="D65">
        <v>122572.917479</v>
      </c>
      <c r="E65" s="7">
        <f t="shared" si="13"/>
        <v>0.28792570434796971</v>
      </c>
      <c r="F65">
        <v>1.1155349999999999</v>
      </c>
      <c r="H65">
        <v>123518.207866</v>
      </c>
      <c r="I65">
        <v>1.1069979999999999</v>
      </c>
      <c r="Q65" s="7" t="e">
        <f>#REF!</f>
        <v>#REF!</v>
      </c>
      <c r="R65" s="7" t="e">
        <f t="shared" si="14"/>
        <v>#REF!</v>
      </c>
      <c r="S65" s="7">
        <v>47777.69659</v>
      </c>
      <c r="T65" s="7">
        <f t="shared" si="15"/>
        <v>1.57550601591781</v>
      </c>
      <c r="U65" s="7">
        <v>1.1224700000000001</v>
      </c>
      <c r="AB65" s="7" t="e">
        <f>#REF!</f>
        <v>#REF!</v>
      </c>
      <c r="AC65" s="7" t="e">
        <f t="shared" si="16"/>
        <v>#REF!</v>
      </c>
      <c r="AD65" s="7">
        <v>29659.249131</v>
      </c>
      <c r="AE65" s="7">
        <f t="shared" si="17"/>
        <v>-0.1061455421354367</v>
      </c>
      <c r="AF65" s="7">
        <v>1.1258969999999999</v>
      </c>
      <c r="AM65" s="7" t="e">
        <f>#REF!</f>
        <v>#REF!</v>
      </c>
      <c r="AN65" s="7" t="e">
        <f t="shared" si="18"/>
        <v>#REF!</v>
      </c>
      <c r="AO65" s="7">
        <v>12730.258827</v>
      </c>
      <c r="AP65" s="7">
        <f t="shared" si="19"/>
        <v>-0.20750236436269631</v>
      </c>
      <c r="AQ65" s="7">
        <v>1.114833</v>
      </c>
    </row>
    <row r="66" spans="1:43">
      <c r="A66" s="8" t="e">
        <f>#REF!</f>
        <v>#REF!</v>
      </c>
      <c r="B66" s="7" t="e">
        <f>#REF!</f>
        <v>#REF!</v>
      </c>
      <c r="C66" s="7" t="e">
        <f t="shared" si="12"/>
        <v>#REF!</v>
      </c>
      <c r="D66">
        <v>124590.488199</v>
      </c>
      <c r="E66" s="7">
        <f t="shared" si="13"/>
        <v>1.6460167233480973</v>
      </c>
      <c r="F66">
        <v>1.0572330000000001</v>
      </c>
      <c r="H66">
        <v>123825.12646</v>
      </c>
      <c r="I66">
        <v>1.063768</v>
      </c>
      <c r="Q66" s="7" t="e">
        <f>#REF!</f>
        <v>#REF!</v>
      </c>
      <c r="R66" s="7" t="e">
        <f t="shared" si="14"/>
        <v>#REF!</v>
      </c>
      <c r="S66" s="7">
        <v>48422.153923999998</v>
      </c>
      <c r="T66" s="7">
        <f t="shared" si="15"/>
        <v>1.348866479542437</v>
      </c>
      <c r="U66" s="7">
        <v>1.0414699999999999</v>
      </c>
      <c r="AB66" s="7" t="e">
        <f>#REF!</f>
        <v>#REF!</v>
      </c>
      <c r="AC66" s="7" t="e">
        <f t="shared" si="16"/>
        <v>#REF!</v>
      </c>
      <c r="AD66" s="7">
        <v>29754.045599000001</v>
      </c>
      <c r="AE66" s="7">
        <f t="shared" si="17"/>
        <v>0.31961857018463036</v>
      </c>
      <c r="AF66" s="7">
        <v>1.0591839999999999</v>
      </c>
      <c r="AM66" s="7" t="e">
        <f>#REF!</f>
        <v>#REF!</v>
      </c>
      <c r="AN66" s="7" t="e">
        <f t="shared" si="18"/>
        <v>#REF!</v>
      </c>
      <c r="AO66" s="7">
        <v>13261.045413</v>
      </c>
      <c r="AP66" s="7">
        <f t="shared" si="19"/>
        <v>4.169487778789204</v>
      </c>
      <c r="AQ66" s="7">
        <v>1.0516319999999999</v>
      </c>
    </row>
    <row r="67" spans="1:43">
      <c r="A67" s="8" t="e">
        <f>#REF!</f>
        <v>#REF!</v>
      </c>
      <c r="B67" s="7" t="e">
        <f>#REF!</f>
        <v>#REF!</v>
      </c>
      <c r="C67" s="7" t="e">
        <f t="shared" si="12"/>
        <v>#REF!</v>
      </c>
      <c r="D67">
        <v>127923.64059700001</v>
      </c>
      <c r="E67" s="7">
        <f t="shared" si="13"/>
        <v>2.6752864092451318</v>
      </c>
      <c r="F67">
        <v>1.0721670000000001</v>
      </c>
      <c r="H67">
        <v>128239.640824</v>
      </c>
      <c r="I67">
        <v>1.0695250000000001</v>
      </c>
      <c r="Q67" s="7" t="e">
        <f>#REF!</f>
        <v>#REF!</v>
      </c>
      <c r="R67" s="7" t="e">
        <f t="shared" si="14"/>
        <v>#REF!</v>
      </c>
      <c r="S67" s="7">
        <v>49226.358568000003</v>
      </c>
      <c r="T67" s="7">
        <f t="shared" si="15"/>
        <v>1.6608196431373727</v>
      </c>
      <c r="U67" s="7">
        <v>1.0550459999999999</v>
      </c>
      <c r="AB67" s="7" t="e">
        <f>#REF!</f>
        <v>#REF!</v>
      </c>
      <c r="AC67" s="7" t="e">
        <f t="shared" si="16"/>
        <v>#REF!</v>
      </c>
      <c r="AD67" s="7">
        <v>30810.985381999999</v>
      </c>
      <c r="AE67" s="7">
        <f t="shared" si="17"/>
        <v>3.552255707491156</v>
      </c>
      <c r="AF67" s="7">
        <v>1.0755889999999999</v>
      </c>
      <c r="AM67" s="7" t="e">
        <f>#REF!</f>
        <v>#REF!</v>
      </c>
      <c r="AN67" s="7" t="e">
        <f t="shared" si="18"/>
        <v>#REF!</v>
      </c>
      <c r="AO67" s="7">
        <v>13177.129570999999</v>
      </c>
      <c r="AP67" s="7">
        <f t="shared" si="19"/>
        <v>-0.63279959751692161</v>
      </c>
      <c r="AQ67" s="7">
        <v>1.0749580000000001</v>
      </c>
    </row>
    <row r="68" spans="1:43">
      <c r="A68" s="8" t="e">
        <f>#REF!</f>
        <v>#REF!</v>
      </c>
      <c r="B68" s="7" t="e">
        <f>#REF!</f>
        <v>#REF!</v>
      </c>
      <c r="C68" s="7" t="e">
        <f t="shared" si="12"/>
        <v>#REF!</v>
      </c>
      <c r="D68">
        <v>129756.04427899999</v>
      </c>
      <c r="E68" s="7">
        <f t="shared" si="13"/>
        <v>1.432419897876926</v>
      </c>
      <c r="F68">
        <v>1.006767</v>
      </c>
      <c r="H68">
        <v>131161.24673099999</v>
      </c>
      <c r="I68">
        <v>0.99598100000000001</v>
      </c>
      <c r="Q68" s="7" t="e">
        <f>#REF!</f>
        <v>#REF!</v>
      </c>
      <c r="R68" s="7" t="e">
        <f t="shared" si="14"/>
        <v>#REF!</v>
      </c>
      <c r="S68" s="7">
        <v>49585.082234000001</v>
      </c>
      <c r="T68" s="7">
        <f t="shared" si="15"/>
        <v>0.72872273398907339</v>
      </c>
      <c r="U68" s="7">
        <v>0.99554399999999998</v>
      </c>
      <c r="AB68" s="7" t="e">
        <f>#REF!</f>
        <v>#REF!</v>
      </c>
      <c r="AC68" s="7" t="e">
        <f t="shared" si="16"/>
        <v>#REF!</v>
      </c>
      <c r="AD68" s="7">
        <v>31182.41073</v>
      </c>
      <c r="AE68" s="7">
        <f t="shared" si="17"/>
        <v>1.2054964922250946</v>
      </c>
      <c r="AF68" s="7">
        <v>0.97601099999999996</v>
      </c>
      <c r="AM68" s="7" t="e">
        <f>#REF!</f>
        <v>#REF!</v>
      </c>
      <c r="AN68" s="7" t="e">
        <f t="shared" si="18"/>
        <v>#REF!</v>
      </c>
      <c r="AO68" s="7">
        <v>13637.847414</v>
      </c>
      <c r="AP68" s="7">
        <f t="shared" si="19"/>
        <v>3.4963444847194864</v>
      </c>
      <c r="AQ68" s="7">
        <v>1.050753</v>
      </c>
    </row>
    <row r="69" spans="1:43">
      <c r="A69" s="8" t="e">
        <f>#REF!</f>
        <v>#REF!</v>
      </c>
      <c r="B69" s="7" t="e">
        <f>#REF!</f>
        <v>#REF!</v>
      </c>
      <c r="C69" s="7" t="e">
        <f t="shared" si="12"/>
        <v>#REF!</v>
      </c>
      <c r="D69">
        <v>136965.531808</v>
      </c>
      <c r="E69" s="7">
        <f t="shared" si="13"/>
        <v>5.5561862794601353</v>
      </c>
      <c r="F69">
        <v>0.65527199999999997</v>
      </c>
      <c r="H69">
        <v>132457.364367</v>
      </c>
      <c r="I69">
        <v>0.67757400000000001</v>
      </c>
      <c r="Q69" s="7" t="e">
        <f>#REF!</f>
        <v>#REF!</v>
      </c>
      <c r="R69" s="7" t="e">
        <f t="shared" si="14"/>
        <v>#REF!</v>
      </c>
      <c r="S69" s="7">
        <v>51891.79694</v>
      </c>
      <c r="T69" s="7">
        <f t="shared" si="15"/>
        <v>4.6520336401061968</v>
      </c>
      <c r="U69" s="7">
        <v>0.63244800000000001</v>
      </c>
      <c r="AB69" s="7" t="e">
        <f>#REF!</f>
        <v>#REF!</v>
      </c>
      <c r="AC69" s="7" t="e">
        <f t="shared" si="16"/>
        <v>#REF!</v>
      </c>
      <c r="AD69" s="7">
        <v>33270.747381000001</v>
      </c>
      <c r="AE69" s="7">
        <f t="shared" si="17"/>
        <v>6.6971622851175141</v>
      </c>
      <c r="AF69" s="7">
        <v>0.65408500000000003</v>
      </c>
      <c r="AM69" s="7" t="e">
        <f>#REF!</f>
        <v>#REF!</v>
      </c>
      <c r="AN69" s="7" t="e">
        <f t="shared" si="18"/>
        <v>#REF!</v>
      </c>
      <c r="AO69" s="7">
        <v>14275.844369</v>
      </c>
      <c r="AP69" s="7">
        <f t="shared" si="19"/>
        <v>4.6781353070797849</v>
      </c>
      <c r="AQ69" s="7">
        <v>0.69179400000000002</v>
      </c>
    </row>
    <row r="70" spans="1:43">
      <c r="A70" s="8" t="e">
        <f>#REF!</f>
        <v>#REF!</v>
      </c>
      <c r="B70" s="7" t="e">
        <f>#REF!</f>
        <v>#REF!</v>
      </c>
      <c r="C70" s="7" t="e">
        <f t="shared" ref="C70:C133" si="20">B70/B69*100-100</f>
        <v>#REF!</v>
      </c>
      <c r="D70">
        <v>131516.36523600001</v>
      </c>
      <c r="E70" s="7">
        <f t="shared" ref="E70:E133" si="21">D70/D69*100-100</f>
        <v>-3.978494808196487</v>
      </c>
      <c r="F70">
        <v>0.97485100000000002</v>
      </c>
      <c r="H70">
        <v>137436.62418799999</v>
      </c>
      <c r="I70">
        <v>0.93285799999999997</v>
      </c>
      <c r="Q70" s="7" t="e">
        <f>#REF!</f>
        <v>#REF!</v>
      </c>
      <c r="R70" s="7" t="e">
        <f t="shared" ref="R70:R133" si="22">Q70/Q69*100-100</f>
        <v>#REF!</v>
      </c>
      <c r="S70" s="7">
        <v>50148.498703999998</v>
      </c>
      <c r="T70" s="7">
        <f t="shared" ref="T70:T133" si="23">S70/S69*100-100</f>
        <v>-3.3594871228215339</v>
      </c>
      <c r="U70" s="7">
        <v>0.965055</v>
      </c>
      <c r="AB70" s="7" t="e">
        <f>#REF!</f>
        <v>#REF!</v>
      </c>
      <c r="AC70" s="7" t="e">
        <f t="shared" ref="AC70:AC133" si="24">AB70/AB69*100-100</f>
        <v>#REF!</v>
      </c>
      <c r="AD70" s="7">
        <v>31698.869977999999</v>
      </c>
      <c r="AE70" s="7">
        <f t="shared" ref="AE70:AE133" si="25">AD70/AD69*100-100</f>
        <v>-4.7245028342755404</v>
      </c>
      <c r="AF70" s="7">
        <v>0.97394400000000003</v>
      </c>
      <c r="AM70" s="7" t="e">
        <f>#REF!</f>
        <v>#REF!</v>
      </c>
      <c r="AN70" s="7" t="e">
        <f t="shared" ref="AN70:AN133" si="26">AM70/AM69*100-100</f>
        <v>#REF!</v>
      </c>
      <c r="AO70" s="7">
        <v>14112.319503000001</v>
      </c>
      <c r="AP70" s="7">
        <f t="shared" ref="AP70:AP133" si="27">AO70/AO69*100-100</f>
        <v>-1.1454654574064591</v>
      </c>
      <c r="AQ70" s="7">
        <v>0.96801000000000004</v>
      </c>
    </row>
    <row r="71" spans="1:43">
      <c r="A71" s="8" t="e">
        <f>#REF!</f>
        <v>#REF!</v>
      </c>
      <c r="B71" s="7" t="e">
        <f>#REF!</f>
        <v>#REF!</v>
      </c>
      <c r="C71" s="7" t="e">
        <f t="shared" si="20"/>
        <v>#REF!</v>
      </c>
      <c r="D71">
        <v>146687.26298</v>
      </c>
      <c r="E71" s="7">
        <f t="shared" si="21"/>
        <v>11.535368786064382</v>
      </c>
      <c r="F71">
        <v>0.97780299999999998</v>
      </c>
      <c r="H71">
        <v>146028.543343</v>
      </c>
      <c r="I71">
        <v>0.982213</v>
      </c>
      <c r="Q71" s="7" t="e">
        <f>#REF!</f>
        <v>#REF!</v>
      </c>
      <c r="R71" s="7" t="e">
        <f t="shared" si="22"/>
        <v>#REF!</v>
      </c>
      <c r="S71" s="7">
        <v>55130.428691000001</v>
      </c>
      <c r="T71" s="7">
        <f t="shared" si="23"/>
        <v>9.9343551965646952</v>
      </c>
      <c r="U71" s="7">
        <v>0.97818799999999995</v>
      </c>
      <c r="AB71" s="7" t="e">
        <f>#REF!</f>
        <v>#REF!</v>
      </c>
      <c r="AC71" s="7" t="e">
        <f t="shared" si="24"/>
        <v>#REF!</v>
      </c>
      <c r="AD71" s="7">
        <v>35216.063016</v>
      </c>
      <c r="AE71" s="7">
        <f t="shared" si="25"/>
        <v>11.095641707231337</v>
      </c>
      <c r="AF71" s="7">
        <v>0.97890900000000003</v>
      </c>
      <c r="AM71" s="7" t="e">
        <f>#REF!</f>
        <v>#REF!</v>
      </c>
      <c r="AN71" s="7" t="e">
        <f t="shared" si="26"/>
        <v>#REF!</v>
      </c>
      <c r="AO71" s="7">
        <v>16630.740816000001</v>
      </c>
      <c r="AP71" s="7">
        <f t="shared" si="27"/>
        <v>17.845551983602931</v>
      </c>
      <c r="AQ71" s="7">
        <v>0.95553600000000005</v>
      </c>
    </row>
    <row r="72" spans="1:43">
      <c r="A72" s="8" t="e">
        <f>#REF!</f>
        <v>#REF!</v>
      </c>
      <c r="B72" s="7" t="e">
        <f>#REF!</f>
        <v>#REF!</v>
      </c>
      <c r="C72" s="7" t="e">
        <f t="shared" si="20"/>
        <v>#REF!</v>
      </c>
      <c r="D72">
        <v>151064.369205</v>
      </c>
      <c r="E72" s="7">
        <f t="shared" si="21"/>
        <v>2.9839715705901426</v>
      </c>
      <c r="F72">
        <v>1.0562499999999999</v>
      </c>
      <c r="H72">
        <v>150221.75132400001</v>
      </c>
      <c r="I72">
        <v>1.062174</v>
      </c>
      <c r="Q72" s="7" t="e">
        <f>#REF!</f>
        <v>#REF!</v>
      </c>
      <c r="R72" s="7" t="e">
        <f t="shared" si="22"/>
        <v>#REF!</v>
      </c>
      <c r="S72" s="7">
        <v>55910.616703</v>
      </c>
      <c r="T72" s="7">
        <f t="shared" si="23"/>
        <v>1.4151676860212064</v>
      </c>
      <c r="U72" s="7">
        <v>1.0650139999999999</v>
      </c>
      <c r="AB72" s="7" t="e">
        <f>#REF!</f>
        <v>#REF!</v>
      </c>
      <c r="AC72" s="7" t="e">
        <f t="shared" si="24"/>
        <v>#REF!</v>
      </c>
      <c r="AD72" s="7">
        <v>36682.607922000003</v>
      </c>
      <c r="AE72" s="7">
        <f t="shared" si="25"/>
        <v>4.1644203820673908</v>
      </c>
      <c r="AF72" s="7">
        <v>1.0372619999999999</v>
      </c>
      <c r="AM72" s="7" t="e">
        <f>#REF!</f>
        <v>#REF!</v>
      </c>
      <c r="AN72" s="7" t="e">
        <f t="shared" si="26"/>
        <v>#REF!</v>
      </c>
      <c r="AO72" s="7">
        <v>16489.189871999999</v>
      </c>
      <c r="AP72" s="7">
        <f t="shared" si="27"/>
        <v>-0.85114034044605091</v>
      </c>
      <c r="AQ72" s="7">
        <v>1.050905</v>
      </c>
    </row>
    <row r="73" spans="1:43">
      <c r="A73" s="8" t="e">
        <f>#REF!</f>
        <v>#REF!</v>
      </c>
      <c r="B73" s="7" t="e">
        <f>#REF!</f>
        <v>#REF!</v>
      </c>
      <c r="C73" s="7" t="e">
        <f t="shared" si="20"/>
        <v>#REF!</v>
      </c>
      <c r="D73">
        <v>153446.81635099999</v>
      </c>
      <c r="E73" s="7">
        <f t="shared" si="21"/>
        <v>1.5771072679401357</v>
      </c>
      <c r="F73">
        <v>0.90807400000000005</v>
      </c>
      <c r="H73">
        <v>150633.30312</v>
      </c>
      <c r="I73">
        <v>0.92503400000000002</v>
      </c>
      <c r="Q73" s="7" t="e">
        <f>#REF!</f>
        <v>#REF!</v>
      </c>
      <c r="R73" s="7" t="e">
        <f t="shared" si="22"/>
        <v>#REF!</v>
      </c>
      <c r="S73" s="7">
        <v>56324.833044999999</v>
      </c>
      <c r="T73" s="7">
        <f t="shared" si="23"/>
        <v>0.74085453966701209</v>
      </c>
      <c r="U73" s="7">
        <v>0.92064299999999999</v>
      </c>
      <c r="AB73" s="7" t="e">
        <f>#REF!</f>
        <v>#REF!</v>
      </c>
      <c r="AC73" s="7" t="e">
        <f t="shared" si="24"/>
        <v>#REF!</v>
      </c>
      <c r="AD73" s="7">
        <v>37127.185254000004</v>
      </c>
      <c r="AE73" s="7">
        <f t="shared" si="25"/>
        <v>1.2119567205944861</v>
      </c>
      <c r="AF73" s="7">
        <v>0.92089699999999997</v>
      </c>
      <c r="AM73" s="7" t="e">
        <f>#REF!</f>
        <v>#REF!</v>
      </c>
      <c r="AN73" s="7" t="e">
        <f t="shared" si="26"/>
        <v>#REF!</v>
      </c>
      <c r="AO73" s="7">
        <v>17029.664131000001</v>
      </c>
      <c r="AP73" s="7">
        <f t="shared" si="27"/>
        <v>3.2777490173593833</v>
      </c>
      <c r="AQ73" s="7">
        <v>0.90442599999999995</v>
      </c>
    </row>
    <row r="74" spans="1:43">
      <c r="A74" s="8" t="e">
        <f>#REF!</f>
        <v>#REF!</v>
      </c>
      <c r="B74" s="7" t="e">
        <f>#REF!</f>
        <v>#REF!</v>
      </c>
      <c r="C74" s="7" t="e">
        <f t="shared" si="20"/>
        <v>#REF!</v>
      </c>
      <c r="D74">
        <v>157933.02693200001</v>
      </c>
      <c r="E74" s="7">
        <f t="shared" si="21"/>
        <v>2.9236257145525144</v>
      </c>
      <c r="F74">
        <v>1.109432</v>
      </c>
      <c r="H74">
        <v>161118.42643799999</v>
      </c>
      <c r="I74">
        <v>1.0874980000000001</v>
      </c>
      <c r="Q74" s="7" t="e">
        <f>#REF!</f>
        <v>#REF!</v>
      </c>
      <c r="R74" s="7" t="e">
        <f t="shared" si="22"/>
        <v>#REF!</v>
      </c>
      <c r="S74" s="7">
        <v>58040.894198000002</v>
      </c>
      <c r="T74" s="7">
        <f t="shared" si="23"/>
        <v>3.0467221298800382</v>
      </c>
      <c r="U74" s="7">
        <v>1.121572</v>
      </c>
      <c r="AB74" s="7" t="e">
        <f>#REF!</f>
        <v>#REF!</v>
      </c>
      <c r="AC74" s="7" t="e">
        <f t="shared" si="24"/>
        <v>#REF!</v>
      </c>
      <c r="AD74" s="7">
        <v>38084.626132999998</v>
      </c>
      <c r="AE74" s="7">
        <f t="shared" si="25"/>
        <v>2.5788135363610536</v>
      </c>
      <c r="AF74" s="7">
        <v>1.1248100000000001</v>
      </c>
      <c r="AM74" s="7" t="e">
        <f>#REF!</f>
        <v>#REF!</v>
      </c>
      <c r="AN74" s="7" t="e">
        <f t="shared" si="26"/>
        <v>#REF!</v>
      </c>
      <c r="AO74" s="7">
        <v>17839.76815</v>
      </c>
      <c r="AP74" s="7">
        <f t="shared" si="27"/>
        <v>4.75701700731328</v>
      </c>
      <c r="AQ74" s="7">
        <v>1.0986929999999999</v>
      </c>
    </row>
    <row r="75" spans="1:43">
      <c r="A75" s="8" t="e">
        <f>#REF!</f>
        <v>#REF!</v>
      </c>
      <c r="B75" s="7" t="e">
        <f>#REF!</f>
        <v>#REF!</v>
      </c>
      <c r="C75" s="7" t="e">
        <f t="shared" si="20"/>
        <v>#REF!</v>
      </c>
      <c r="D75">
        <v>157624.19032299999</v>
      </c>
      <c r="E75" s="7">
        <f t="shared" si="21"/>
        <v>-0.19554909761400552</v>
      </c>
      <c r="F75">
        <v>0.98761600000000005</v>
      </c>
      <c r="H75">
        <v>153218.77594399999</v>
      </c>
      <c r="I75">
        <v>1.0160119999999999</v>
      </c>
      <c r="Q75" s="7" t="e">
        <f>#REF!</f>
        <v>#REF!</v>
      </c>
      <c r="R75" s="7" t="e">
        <f t="shared" si="22"/>
        <v>#REF!</v>
      </c>
      <c r="S75" s="7">
        <v>57586.899526000001</v>
      </c>
      <c r="T75" s="7">
        <f t="shared" si="23"/>
        <v>-0.78219792832834401</v>
      </c>
      <c r="U75" s="7">
        <v>0.99656199999999995</v>
      </c>
      <c r="AB75" s="7" t="e">
        <f>#REF!</f>
        <v>#REF!</v>
      </c>
      <c r="AC75" s="7" t="e">
        <f t="shared" si="24"/>
        <v>#REF!</v>
      </c>
      <c r="AD75" s="7">
        <v>38150.787222999999</v>
      </c>
      <c r="AE75" s="7">
        <f t="shared" si="25"/>
        <v>0.17372125373884728</v>
      </c>
      <c r="AF75" s="7">
        <v>0.98583799999999999</v>
      </c>
      <c r="AM75" s="7" t="e">
        <f>#REF!</f>
        <v>#REF!</v>
      </c>
      <c r="AN75" s="7" t="e">
        <f t="shared" si="26"/>
        <v>#REF!</v>
      </c>
      <c r="AO75" s="7">
        <v>17915.006001000002</v>
      </c>
      <c r="AP75" s="7">
        <f t="shared" si="27"/>
        <v>0.42174231395490835</v>
      </c>
      <c r="AQ75" s="7">
        <v>0.97582199999999997</v>
      </c>
    </row>
    <row r="76" spans="1:43">
      <c r="A76" s="8" t="e">
        <f>#REF!</f>
        <v>#REF!</v>
      </c>
      <c r="B76" s="7" t="e">
        <f>#REF!</f>
        <v>#REF!</v>
      </c>
      <c r="C76" s="7" t="e">
        <f t="shared" si="20"/>
        <v>#REF!</v>
      </c>
      <c r="D76">
        <v>172289.26826700001</v>
      </c>
      <c r="E76" s="7">
        <f t="shared" si="21"/>
        <v>9.3038244408733703</v>
      </c>
      <c r="F76">
        <v>1.0748759999999999</v>
      </c>
      <c r="H76">
        <v>171380.15846800001</v>
      </c>
      <c r="I76">
        <v>1.080578</v>
      </c>
      <c r="Q76" s="7" t="e">
        <f>#REF!</f>
        <v>#REF!</v>
      </c>
      <c r="R76" s="7" t="e">
        <f t="shared" si="22"/>
        <v>#REF!</v>
      </c>
      <c r="S76" s="7">
        <v>62265.797884</v>
      </c>
      <c r="T76" s="7">
        <f t="shared" si="23"/>
        <v>8.1249353525058439</v>
      </c>
      <c r="U76" s="7">
        <v>1.1030960000000001</v>
      </c>
      <c r="AB76" s="7" t="e">
        <f>#REF!</f>
        <v>#REF!</v>
      </c>
      <c r="AC76" s="7" t="e">
        <f t="shared" si="24"/>
        <v>#REF!</v>
      </c>
      <c r="AD76" s="7">
        <v>41004.474349999997</v>
      </c>
      <c r="AE76" s="7">
        <f t="shared" si="25"/>
        <v>7.4800216056343629</v>
      </c>
      <c r="AF76" s="7">
        <v>1.081027</v>
      </c>
      <c r="AM76" s="7" t="e">
        <f>#REF!</f>
        <v>#REF!</v>
      </c>
      <c r="AN76" s="7" t="e">
        <f t="shared" si="26"/>
        <v>#REF!</v>
      </c>
      <c r="AO76" s="7">
        <v>19506.294394</v>
      </c>
      <c r="AP76" s="7">
        <f t="shared" si="27"/>
        <v>8.8824329331018674</v>
      </c>
      <c r="AQ76" s="7">
        <v>1.058319</v>
      </c>
    </row>
    <row r="77" spans="1:43">
      <c r="A77" s="8" t="e">
        <f>#REF!</f>
        <v>#REF!</v>
      </c>
      <c r="B77" s="7" t="e">
        <f>#REF!</f>
        <v>#REF!</v>
      </c>
      <c r="C77" s="7" t="e">
        <f t="shared" si="20"/>
        <v>#REF!</v>
      </c>
      <c r="D77">
        <v>170361.71071799999</v>
      </c>
      <c r="E77" s="7">
        <f t="shared" si="21"/>
        <v>-1.1187914188670476</v>
      </c>
      <c r="F77">
        <v>1.1283719999999999</v>
      </c>
      <c r="H77">
        <v>170695.80759700001</v>
      </c>
      <c r="I77">
        <v>1.126163</v>
      </c>
      <c r="Q77" s="7" t="e">
        <f>#REF!</f>
        <v>#REF!</v>
      </c>
      <c r="R77" s="7" t="e">
        <f t="shared" si="22"/>
        <v>#REF!</v>
      </c>
      <c r="S77" s="7">
        <v>62043.444776999997</v>
      </c>
      <c r="T77" s="7">
        <f t="shared" si="23"/>
        <v>-0.35710312010172629</v>
      </c>
      <c r="U77" s="7">
        <v>1.1343380000000001</v>
      </c>
      <c r="AB77" s="7" t="e">
        <f>#REF!</f>
        <v>#REF!</v>
      </c>
      <c r="AC77" s="7" t="e">
        <f t="shared" si="24"/>
        <v>#REF!</v>
      </c>
      <c r="AD77" s="7">
        <v>40705.709214000002</v>
      </c>
      <c r="AE77" s="7">
        <f t="shared" si="25"/>
        <v>-0.72861593944563197</v>
      </c>
      <c r="AF77" s="7">
        <v>1.1453260000000001</v>
      </c>
      <c r="AM77" s="7" t="e">
        <f>#REF!</f>
        <v>#REF!</v>
      </c>
      <c r="AN77" s="7" t="e">
        <f t="shared" si="26"/>
        <v>#REF!</v>
      </c>
      <c r="AO77" s="7">
        <v>19035.642829</v>
      </c>
      <c r="AP77" s="7">
        <f t="shared" si="27"/>
        <v>-2.4128189367672519</v>
      </c>
      <c r="AQ77" s="7">
        <v>1.1219520000000001</v>
      </c>
    </row>
    <row r="78" spans="1:43">
      <c r="A78" s="8" t="e">
        <f>#REF!</f>
        <v>#REF!</v>
      </c>
      <c r="B78" s="7" t="e">
        <f>#REF!</f>
        <v>#REF!</v>
      </c>
      <c r="C78" s="7" t="e">
        <f t="shared" si="20"/>
        <v>#REF!</v>
      </c>
      <c r="D78">
        <v>174604.22489400001</v>
      </c>
      <c r="E78" s="7">
        <f t="shared" si="21"/>
        <v>2.4902979420197653</v>
      </c>
      <c r="F78">
        <v>1.011789</v>
      </c>
      <c r="H78">
        <v>169685.21930500001</v>
      </c>
      <c r="I78">
        <v>1.04112</v>
      </c>
      <c r="Q78" s="7" t="e">
        <f>#REF!</f>
        <v>#REF!</v>
      </c>
      <c r="R78" s="7" t="e">
        <f t="shared" si="22"/>
        <v>#REF!</v>
      </c>
      <c r="S78" s="7">
        <v>63659.992586</v>
      </c>
      <c r="T78" s="7">
        <f t="shared" si="23"/>
        <v>2.605509437476087</v>
      </c>
      <c r="U78" s="7">
        <v>0.99850499999999998</v>
      </c>
      <c r="AB78" s="7" t="e">
        <f>#REF!</f>
        <v>#REF!</v>
      </c>
      <c r="AC78" s="7" t="e">
        <f t="shared" si="24"/>
        <v>#REF!</v>
      </c>
      <c r="AD78" s="7">
        <v>42094.061701999999</v>
      </c>
      <c r="AE78" s="7">
        <f t="shared" si="25"/>
        <v>3.4107070354703524</v>
      </c>
      <c r="AF78" s="7">
        <v>1.010397</v>
      </c>
      <c r="AM78" s="7" t="e">
        <f>#REF!</f>
        <v>#REF!</v>
      </c>
      <c r="AN78" s="7" t="e">
        <f t="shared" si="26"/>
        <v>#REF!</v>
      </c>
      <c r="AO78" s="7">
        <v>19727.490086999998</v>
      </c>
      <c r="AP78" s="7">
        <f t="shared" si="27"/>
        <v>3.6344832912392917</v>
      </c>
      <c r="AQ78" s="7">
        <v>1.025595</v>
      </c>
    </row>
    <row r="79" spans="1:43">
      <c r="A79" s="8" t="e">
        <f>#REF!</f>
        <v>#REF!</v>
      </c>
      <c r="B79" s="7" t="e">
        <f>#REF!</f>
        <v>#REF!</v>
      </c>
      <c r="C79" s="7" t="e">
        <f t="shared" si="20"/>
        <v>#REF!</v>
      </c>
      <c r="D79">
        <v>179206.062806</v>
      </c>
      <c r="E79" s="7">
        <f t="shared" si="21"/>
        <v>2.6355822230496955</v>
      </c>
      <c r="F79">
        <v>1.1015729999999999</v>
      </c>
      <c r="H79">
        <v>184146.14222499999</v>
      </c>
      <c r="I79">
        <v>1.0720209999999999</v>
      </c>
      <c r="Q79" s="7" t="e">
        <f>#REF!</f>
        <v>#REF!</v>
      </c>
      <c r="R79" s="7" t="e">
        <f t="shared" si="22"/>
        <v>#REF!</v>
      </c>
      <c r="S79" s="7">
        <v>65685.698359999995</v>
      </c>
      <c r="T79" s="7">
        <f t="shared" si="23"/>
        <v>3.1820703894418756</v>
      </c>
      <c r="U79" s="7">
        <v>1.0772170000000001</v>
      </c>
      <c r="AB79" s="7" t="e">
        <f>#REF!</f>
        <v>#REF!</v>
      </c>
      <c r="AC79" s="7" t="e">
        <f t="shared" si="24"/>
        <v>#REF!</v>
      </c>
      <c r="AD79" s="7">
        <v>42751.293790000003</v>
      </c>
      <c r="AE79" s="7">
        <f t="shared" si="25"/>
        <v>1.5613415798475359</v>
      </c>
      <c r="AF79" s="7">
        <v>1.1097189999999999</v>
      </c>
      <c r="AM79" s="7" t="e">
        <f>#REF!</f>
        <v>#REF!</v>
      </c>
      <c r="AN79" s="7" t="e">
        <f t="shared" si="26"/>
        <v>#REF!</v>
      </c>
      <c r="AO79" s="7">
        <v>20462.294689999999</v>
      </c>
      <c r="AP79" s="7">
        <f t="shared" si="27"/>
        <v>3.7247749194623765</v>
      </c>
      <c r="AQ79" s="7">
        <v>1.0939080000000001</v>
      </c>
    </row>
    <row r="80" spans="1:43">
      <c r="A80" s="8" t="e">
        <f>#REF!</f>
        <v>#REF!</v>
      </c>
      <c r="B80" s="7" t="e">
        <f>#REF!</f>
        <v>#REF!</v>
      </c>
      <c r="C80" s="7" t="e">
        <f t="shared" si="20"/>
        <v>#REF!</v>
      </c>
      <c r="D80">
        <v>185997.46662399999</v>
      </c>
      <c r="E80" s="7">
        <f t="shared" si="21"/>
        <v>3.7897176644922155</v>
      </c>
      <c r="F80">
        <v>1.019296</v>
      </c>
      <c r="H80">
        <v>190875.90282300001</v>
      </c>
      <c r="I80">
        <v>0.99324400000000002</v>
      </c>
      <c r="Q80" s="7" t="e">
        <f>#REF!</f>
        <v>#REF!</v>
      </c>
      <c r="R80" s="7" t="e">
        <f t="shared" si="22"/>
        <v>#REF!</v>
      </c>
      <c r="S80" s="7">
        <v>67108.360191</v>
      </c>
      <c r="T80" s="7">
        <f t="shared" si="23"/>
        <v>2.1658623817971687</v>
      </c>
      <c r="U80" s="7">
        <v>1.009406</v>
      </c>
      <c r="AB80" s="7" t="e">
        <f>#REF!</f>
        <v>#REF!</v>
      </c>
      <c r="AC80" s="7" t="e">
        <f t="shared" si="24"/>
        <v>#REF!</v>
      </c>
      <c r="AD80" s="7">
        <v>44684.765028000002</v>
      </c>
      <c r="AE80" s="7">
        <f t="shared" si="25"/>
        <v>4.5226028655354042</v>
      </c>
      <c r="AF80" s="7">
        <v>0.98504100000000006</v>
      </c>
      <c r="AM80" s="7" t="e">
        <f>#REF!</f>
        <v>#REF!</v>
      </c>
      <c r="AN80" s="7" t="e">
        <f t="shared" si="26"/>
        <v>#REF!</v>
      </c>
      <c r="AO80" s="7">
        <v>21530.454311000001</v>
      </c>
      <c r="AP80" s="7">
        <f t="shared" si="27"/>
        <v>5.2201360462373714</v>
      </c>
      <c r="AQ80" s="7">
        <v>1.0576159999999999</v>
      </c>
    </row>
    <row r="81" spans="1:43">
      <c r="A81" s="8" t="e">
        <f>#REF!</f>
        <v>#REF!</v>
      </c>
      <c r="B81" s="7" t="e">
        <f>#REF!</f>
        <v>#REF!</v>
      </c>
      <c r="C81" s="7" t="e">
        <f t="shared" si="20"/>
        <v>#REF!</v>
      </c>
      <c r="D81">
        <v>189155.605713</v>
      </c>
      <c r="E81" s="7">
        <f t="shared" si="21"/>
        <v>1.6979473679522101</v>
      </c>
      <c r="F81">
        <v>0.67099900000000001</v>
      </c>
      <c r="H81">
        <v>185413.13785100001</v>
      </c>
      <c r="I81">
        <v>0.68454300000000001</v>
      </c>
      <c r="Q81" s="7" t="e">
        <f>#REF!</f>
        <v>#REF!</v>
      </c>
      <c r="R81" s="7" t="e">
        <f t="shared" si="22"/>
        <v>#REF!</v>
      </c>
      <c r="S81" s="7">
        <v>67633.920259000006</v>
      </c>
      <c r="T81" s="7">
        <f t="shared" si="23"/>
        <v>0.783151408414966</v>
      </c>
      <c r="U81" s="7">
        <v>0.65245399999999998</v>
      </c>
      <c r="AB81" s="7" t="e">
        <f>#REF!</f>
        <v>#REF!</v>
      </c>
      <c r="AC81" s="7" t="e">
        <f t="shared" si="24"/>
        <v>#REF!</v>
      </c>
      <c r="AD81" s="7">
        <v>45659.961141</v>
      </c>
      <c r="AE81" s="7">
        <f t="shared" si="25"/>
        <v>2.1823906031259952</v>
      </c>
      <c r="AF81" s="7">
        <v>0.66970099999999999</v>
      </c>
      <c r="AM81" s="7" t="e">
        <f>#REF!</f>
        <v>#REF!</v>
      </c>
      <c r="AN81" s="7" t="e">
        <f t="shared" si="26"/>
        <v>#REF!</v>
      </c>
      <c r="AO81" s="7">
        <v>21718.061103</v>
      </c>
      <c r="AP81" s="7">
        <f t="shared" si="27"/>
        <v>0.87135547299691041</v>
      </c>
      <c r="AQ81" s="7">
        <v>0.70698499999999997</v>
      </c>
    </row>
    <row r="82" spans="1:43">
      <c r="A82" s="8" t="e">
        <f>#REF!</f>
        <v>#REF!</v>
      </c>
      <c r="B82" s="7" t="e">
        <f>#REF!</f>
        <v>#REF!</v>
      </c>
      <c r="C82" s="7" t="e">
        <f t="shared" si="20"/>
        <v>#REF!</v>
      </c>
      <c r="D82">
        <v>185013.96942000001</v>
      </c>
      <c r="E82" s="7">
        <f t="shared" si="21"/>
        <v>-2.189539282956261</v>
      </c>
      <c r="F82">
        <v>0.96805600000000003</v>
      </c>
      <c r="H82">
        <v>191406.52776500001</v>
      </c>
      <c r="I82">
        <v>0.93572500000000003</v>
      </c>
      <c r="Q82" s="7" t="e">
        <f>#REF!</f>
        <v>#REF!</v>
      </c>
      <c r="R82" s="7" t="e">
        <f t="shared" si="22"/>
        <v>#REF!</v>
      </c>
      <c r="S82" s="7">
        <v>65719.004872000005</v>
      </c>
      <c r="T82" s="7">
        <f t="shared" si="23"/>
        <v>-2.831294385519783</v>
      </c>
      <c r="U82" s="7">
        <v>0.95857599999999998</v>
      </c>
      <c r="AB82" s="7" t="e">
        <f>#REF!</f>
        <v>#REF!</v>
      </c>
      <c r="AC82" s="7" t="e">
        <f t="shared" si="24"/>
        <v>#REF!</v>
      </c>
      <c r="AD82" s="7">
        <v>44939.162659000001</v>
      </c>
      <c r="AE82" s="7">
        <f t="shared" si="25"/>
        <v>-1.5786226356482018</v>
      </c>
      <c r="AF82" s="7">
        <v>0.96482900000000005</v>
      </c>
      <c r="AM82" s="7" t="e">
        <f>#REF!</f>
        <v>#REF!</v>
      </c>
      <c r="AN82" s="7" t="e">
        <f t="shared" si="26"/>
        <v>#REF!</v>
      </c>
      <c r="AO82" s="7">
        <v>21505.113730000001</v>
      </c>
      <c r="AP82" s="7">
        <f t="shared" si="27"/>
        <v>-0.98050821383213815</v>
      </c>
      <c r="AQ82" s="7">
        <v>0.97497599999999995</v>
      </c>
    </row>
    <row r="83" spans="1:43">
      <c r="A83" s="8" t="e">
        <f>#REF!</f>
        <v>#REF!</v>
      </c>
      <c r="B83" s="7" t="e">
        <f>#REF!</f>
        <v>#REF!</v>
      </c>
      <c r="C83" s="7" t="e">
        <f t="shared" si="20"/>
        <v>#REF!</v>
      </c>
      <c r="D83">
        <v>184057.34248600001</v>
      </c>
      <c r="E83" s="7">
        <f t="shared" si="21"/>
        <v>-0.51705659686072636</v>
      </c>
      <c r="F83">
        <v>1.029064</v>
      </c>
      <c r="H83">
        <v>192261.328813</v>
      </c>
      <c r="I83">
        <v>0.98515299999999995</v>
      </c>
      <c r="Q83" s="7" t="e">
        <f>#REF!</f>
        <v>#REF!</v>
      </c>
      <c r="R83" s="7" t="e">
        <f t="shared" si="22"/>
        <v>#REF!</v>
      </c>
      <c r="S83" s="7">
        <v>65508.476594</v>
      </c>
      <c r="T83" s="7">
        <f t="shared" si="23"/>
        <v>-0.32034611359385678</v>
      </c>
      <c r="U83" s="7">
        <v>1.026559</v>
      </c>
      <c r="AB83" s="7" t="e">
        <f>#REF!</f>
        <v>#REF!</v>
      </c>
      <c r="AC83" s="7" t="e">
        <f t="shared" si="24"/>
        <v>#REF!</v>
      </c>
      <c r="AD83" s="7">
        <v>44713.041901999997</v>
      </c>
      <c r="AE83" s="7">
        <f t="shared" si="25"/>
        <v>-0.503170828339222</v>
      </c>
      <c r="AF83" s="7">
        <v>1.0279990000000001</v>
      </c>
      <c r="AM83" s="7" t="e">
        <f>#REF!</f>
        <v>#REF!</v>
      </c>
      <c r="AN83" s="7" t="e">
        <f t="shared" si="26"/>
        <v>#REF!</v>
      </c>
      <c r="AO83" s="7">
        <v>21930.236957000001</v>
      </c>
      <c r="AP83" s="7">
        <f t="shared" si="27"/>
        <v>1.9768471459276498</v>
      </c>
      <c r="AQ83" s="7">
        <v>1.00441</v>
      </c>
    </row>
    <row r="84" spans="1:43">
      <c r="A84" s="8" t="e">
        <f>#REF!</f>
        <v>#REF!</v>
      </c>
      <c r="B84" s="7" t="e">
        <f>#REF!</f>
        <v>#REF!</v>
      </c>
      <c r="C84" s="7" t="e">
        <f t="shared" si="20"/>
        <v>#REF!</v>
      </c>
      <c r="D84">
        <v>187827.838976</v>
      </c>
      <c r="E84" s="7">
        <f t="shared" si="21"/>
        <v>2.0485444585220876</v>
      </c>
      <c r="F84">
        <v>0.93516900000000003</v>
      </c>
      <c r="H84">
        <v>180581.85668699999</v>
      </c>
      <c r="I84">
        <v>0.97269399999999995</v>
      </c>
      <c r="Q84" s="7" t="e">
        <f>#REF!</f>
        <v>#REF!</v>
      </c>
      <c r="R84" s="7" t="e">
        <f t="shared" si="22"/>
        <v>#REF!</v>
      </c>
      <c r="S84" s="7">
        <v>66402.390849999996</v>
      </c>
      <c r="T84" s="7">
        <f t="shared" si="23"/>
        <v>1.3645779942955869</v>
      </c>
      <c r="U84" s="7">
        <v>0.945025</v>
      </c>
      <c r="AB84" s="7" t="e">
        <f>#REF!</f>
        <v>#REF!</v>
      </c>
      <c r="AC84" s="7" t="e">
        <f t="shared" si="24"/>
        <v>#REF!</v>
      </c>
      <c r="AD84" s="7">
        <v>44429.438333999999</v>
      </c>
      <c r="AE84" s="7">
        <f t="shared" si="25"/>
        <v>-0.6342748243825298</v>
      </c>
      <c r="AF84" s="7">
        <v>0.92649099999999995</v>
      </c>
      <c r="AM84" s="7" t="e">
        <f>#REF!</f>
        <v>#REF!</v>
      </c>
      <c r="AN84" s="7" t="e">
        <f t="shared" si="26"/>
        <v>#REF!</v>
      </c>
      <c r="AO84" s="7">
        <v>22811.938109999999</v>
      </c>
      <c r="AP84" s="7">
        <f t="shared" si="27"/>
        <v>4.0204816515608428</v>
      </c>
      <c r="AQ84" s="7">
        <v>0.91520999999999997</v>
      </c>
    </row>
    <row r="85" spans="1:43">
      <c r="A85" s="8" t="e">
        <f>#REF!</f>
        <v>#REF!</v>
      </c>
      <c r="B85" s="7" t="e">
        <f>#REF!</f>
        <v>#REF!</v>
      </c>
      <c r="C85" s="7" t="e">
        <f t="shared" si="20"/>
        <v>#REF!</v>
      </c>
      <c r="D85">
        <v>187684.94204600001</v>
      </c>
      <c r="E85" s="7">
        <f t="shared" si="21"/>
        <v>-7.6078674374912225E-2</v>
      </c>
      <c r="F85">
        <v>1.005037</v>
      </c>
      <c r="H85">
        <v>187357.70065899999</v>
      </c>
      <c r="I85">
        <v>1.006793</v>
      </c>
      <c r="Q85" s="7" t="e">
        <f>#REF!</f>
        <v>#REF!</v>
      </c>
      <c r="R85" s="7" t="e">
        <f t="shared" si="22"/>
        <v>#REF!</v>
      </c>
      <c r="S85" s="7">
        <v>65494.399105999997</v>
      </c>
      <c r="T85" s="7">
        <f t="shared" si="23"/>
        <v>-1.3674082098205105</v>
      </c>
      <c r="U85" s="7">
        <v>1.012729</v>
      </c>
      <c r="AB85" s="7" t="e">
        <f>#REF!</f>
        <v>#REF!</v>
      </c>
      <c r="AC85" s="7" t="e">
        <f t="shared" si="24"/>
        <v>#REF!</v>
      </c>
      <c r="AD85" s="7">
        <v>44738.884213999998</v>
      </c>
      <c r="AE85" s="7">
        <f t="shared" si="25"/>
        <v>0.69648839058854151</v>
      </c>
      <c r="AF85" s="7">
        <v>1.012731</v>
      </c>
      <c r="AM85" s="7" t="e">
        <f>#REF!</f>
        <v>#REF!</v>
      </c>
      <c r="AN85" s="7" t="e">
        <f t="shared" si="26"/>
        <v>#REF!</v>
      </c>
      <c r="AO85" s="7">
        <v>22884.308795000001</v>
      </c>
      <c r="AP85" s="7">
        <f t="shared" si="27"/>
        <v>0.31724917300330446</v>
      </c>
      <c r="AQ85" s="7">
        <v>0.99751800000000002</v>
      </c>
    </row>
    <row r="86" spans="1:43">
      <c r="A86" s="8" t="e">
        <f>#REF!</f>
        <v>#REF!</v>
      </c>
      <c r="B86" s="7" t="e">
        <f>#REF!</f>
        <v>#REF!</v>
      </c>
      <c r="C86" s="7" t="e">
        <f t="shared" si="20"/>
        <v>#REF!</v>
      </c>
      <c r="D86">
        <v>189559.936503</v>
      </c>
      <c r="E86" s="7">
        <f t="shared" si="21"/>
        <v>0.99901166101031436</v>
      </c>
      <c r="F86">
        <v>1.0820939999999999</v>
      </c>
      <c r="H86">
        <v>189806.05093600001</v>
      </c>
      <c r="I86">
        <v>1.0806910000000001</v>
      </c>
      <c r="Q86" s="7" t="e">
        <f>#REF!</f>
        <v>#REF!</v>
      </c>
      <c r="R86" s="7" t="e">
        <f t="shared" si="22"/>
        <v>#REF!</v>
      </c>
      <c r="S86" s="7">
        <v>66841.218426000007</v>
      </c>
      <c r="T86" s="7">
        <f t="shared" si="23"/>
        <v>2.0563885437291134</v>
      </c>
      <c r="U86" s="7">
        <v>1.096922</v>
      </c>
      <c r="AB86" s="7" t="e">
        <f>#REF!</f>
        <v>#REF!</v>
      </c>
      <c r="AC86" s="7" t="e">
        <f t="shared" si="24"/>
        <v>#REF!</v>
      </c>
      <c r="AD86" s="7">
        <v>44624.732687000003</v>
      </c>
      <c r="AE86" s="7">
        <f t="shared" si="25"/>
        <v>-0.25515058992972683</v>
      </c>
      <c r="AF86" s="7">
        <v>1.095092</v>
      </c>
      <c r="AM86" s="7" t="e">
        <f>#REF!</f>
        <v>#REF!</v>
      </c>
      <c r="AN86" s="7" t="e">
        <f t="shared" si="26"/>
        <v>#REF!</v>
      </c>
      <c r="AO86" s="7">
        <v>23222.504859000001</v>
      </c>
      <c r="AP86" s="7">
        <f t="shared" si="27"/>
        <v>1.4778513392280814</v>
      </c>
      <c r="AQ86" s="7">
        <v>1.076279</v>
      </c>
    </row>
    <row r="87" spans="1:43">
      <c r="A87" s="8" t="e">
        <f>#REF!</f>
        <v>#REF!</v>
      </c>
      <c r="B87" s="7" t="e">
        <f>#REF!</f>
        <v>#REF!</v>
      </c>
      <c r="C87" s="7" t="e">
        <f t="shared" si="20"/>
        <v>#REF!</v>
      </c>
      <c r="D87">
        <v>184647.41407900001</v>
      </c>
      <c r="E87" s="7">
        <f t="shared" si="21"/>
        <v>-2.5915404460595255</v>
      </c>
      <c r="F87">
        <v>0.98889899999999997</v>
      </c>
      <c r="H87">
        <v>180803.47266999999</v>
      </c>
      <c r="I87">
        <v>1.009924</v>
      </c>
      <c r="Q87" s="7" t="e">
        <f>#REF!</f>
        <v>#REF!</v>
      </c>
      <c r="R87" s="7" t="e">
        <f t="shared" si="22"/>
        <v>#REF!</v>
      </c>
      <c r="S87" s="7">
        <v>63015.541892000001</v>
      </c>
      <c r="T87" s="7">
        <f t="shared" si="23"/>
        <v>-5.7235290200992068</v>
      </c>
      <c r="U87" s="7">
        <v>1.005314</v>
      </c>
      <c r="AB87" s="7" t="e">
        <f>#REF!</f>
        <v>#REF!</v>
      </c>
      <c r="AC87" s="7" t="e">
        <f t="shared" si="24"/>
        <v>#REF!</v>
      </c>
      <c r="AD87" s="7">
        <v>43812.263396000002</v>
      </c>
      <c r="AE87" s="7">
        <f t="shared" si="25"/>
        <v>-1.8206703818232342</v>
      </c>
      <c r="AF87" s="7">
        <v>0.99073699999999998</v>
      </c>
      <c r="AM87" s="7" t="e">
        <f>#REF!</f>
        <v>#REF!</v>
      </c>
      <c r="AN87" s="7" t="e">
        <f t="shared" si="26"/>
        <v>#REF!</v>
      </c>
      <c r="AO87" s="7">
        <v>23389.752789999999</v>
      </c>
      <c r="AP87" s="7">
        <f t="shared" si="27"/>
        <v>0.72019763593753794</v>
      </c>
      <c r="AQ87" s="7">
        <v>0.98158599999999996</v>
      </c>
    </row>
    <row r="88" spans="1:43">
      <c r="A88" s="8" t="e">
        <f>#REF!</f>
        <v>#REF!</v>
      </c>
      <c r="B88" s="7" t="e">
        <f>#REF!</f>
        <v>#REF!</v>
      </c>
      <c r="C88" s="7" t="e">
        <f t="shared" si="20"/>
        <v>#REF!</v>
      </c>
      <c r="D88">
        <v>178853.34143900001</v>
      </c>
      <c r="E88" s="7">
        <f t="shared" si="21"/>
        <v>-3.1379116078609428</v>
      </c>
      <c r="F88">
        <v>1.101</v>
      </c>
      <c r="H88">
        <v>180120.56010900001</v>
      </c>
      <c r="I88">
        <v>1.0932539999999999</v>
      </c>
      <c r="Q88" s="7" t="e">
        <f>#REF!</f>
        <v>#REF!</v>
      </c>
      <c r="R88" s="7" t="e">
        <f t="shared" si="22"/>
        <v>#REF!</v>
      </c>
      <c r="S88" s="7">
        <v>60275.803164999998</v>
      </c>
      <c r="T88" s="7">
        <f t="shared" si="23"/>
        <v>-4.3477190622204631</v>
      </c>
      <c r="U88" s="7">
        <v>1.117839</v>
      </c>
      <c r="AB88" s="7" t="e">
        <f>#REF!</f>
        <v>#REF!</v>
      </c>
      <c r="AC88" s="7" t="e">
        <f t="shared" si="24"/>
        <v>#REF!</v>
      </c>
      <c r="AD88" s="7">
        <v>41941.451675999997</v>
      </c>
      <c r="AE88" s="7">
        <f t="shared" si="25"/>
        <v>-4.2700640756460189</v>
      </c>
      <c r="AF88" s="7">
        <v>1.109728</v>
      </c>
      <c r="AM88" s="7" t="e">
        <f>#REF!</f>
        <v>#REF!</v>
      </c>
      <c r="AN88" s="7" t="e">
        <f t="shared" si="26"/>
        <v>#REF!</v>
      </c>
      <c r="AO88" s="7">
        <v>23027.414868</v>
      </c>
      <c r="AP88" s="7">
        <f t="shared" si="27"/>
        <v>-1.5491310457753684</v>
      </c>
      <c r="AQ88" s="7">
        <v>1.090903</v>
      </c>
    </row>
    <row r="89" spans="1:43">
      <c r="A89" s="8" t="e">
        <f>#REF!</f>
        <v>#REF!</v>
      </c>
      <c r="B89" s="7" t="e">
        <f>#REF!</f>
        <v>#REF!</v>
      </c>
      <c r="C89" s="7" t="e">
        <f t="shared" si="20"/>
        <v>#REF!</v>
      </c>
      <c r="D89">
        <v>170311.83342000001</v>
      </c>
      <c r="E89" s="7">
        <f t="shared" si="21"/>
        <v>-4.7757050275256745</v>
      </c>
      <c r="F89">
        <v>1.048117</v>
      </c>
      <c r="H89">
        <v>167261.21942199999</v>
      </c>
      <c r="I89">
        <v>1.0672330000000001</v>
      </c>
      <c r="Q89" s="7" t="e">
        <f>#REF!</f>
        <v>#REF!</v>
      </c>
      <c r="R89" s="7" t="e">
        <f t="shared" si="22"/>
        <v>#REF!</v>
      </c>
      <c r="S89" s="7">
        <v>57986.280168999998</v>
      </c>
      <c r="T89" s="7">
        <f t="shared" si="23"/>
        <v>-3.7984114284344201</v>
      </c>
      <c r="U89" s="7">
        <v>1.041903</v>
      </c>
      <c r="AB89" s="7" t="e">
        <f>#REF!</f>
        <v>#REF!</v>
      </c>
      <c r="AC89" s="7" t="e">
        <f t="shared" si="24"/>
        <v>#REF!</v>
      </c>
      <c r="AD89" s="7">
        <v>40308.160206</v>
      </c>
      <c r="AE89" s="7">
        <f t="shared" si="25"/>
        <v>-3.8942177839175969</v>
      </c>
      <c r="AF89" s="7">
        <v>1.0597259999999999</v>
      </c>
      <c r="AM89" s="7" t="e">
        <f>#REF!</f>
        <v>#REF!</v>
      </c>
      <c r="AN89" s="7" t="e">
        <f t="shared" si="26"/>
        <v>#REF!</v>
      </c>
      <c r="AO89" s="7">
        <v>22335.502172</v>
      </c>
      <c r="AP89" s="7">
        <f t="shared" si="27"/>
        <v>-3.004734573838391</v>
      </c>
      <c r="AQ89" s="7">
        <v>1.0507949999999999</v>
      </c>
    </row>
    <row r="90" spans="1:43">
      <c r="A90" s="8" t="e">
        <f>#REF!</f>
        <v>#REF!</v>
      </c>
      <c r="B90" s="7" t="e">
        <f>#REF!</f>
        <v>#REF!</v>
      </c>
      <c r="C90" s="7" t="e">
        <f t="shared" si="20"/>
        <v>#REF!</v>
      </c>
      <c r="D90">
        <v>162619.15131300001</v>
      </c>
      <c r="E90" s="7">
        <f t="shared" si="21"/>
        <v>-4.5168218511448543</v>
      </c>
      <c r="F90">
        <v>1.108115</v>
      </c>
      <c r="H90">
        <v>164889.69686600001</v>
      </c>
      <c r="I90">
        <v>1.092856</v>
      </c>
      <c r="Q90" s="7" t="e">
        <f>#REF!</f>
        <v>#REF!</v>
      </c>
      <c r="R90" s="7" t="e">
        <f t="shared" si="22"/>
        <v>#REF!</v>
      </c>
      <c r="S90" s="7">
        <v>53711.666685999997</v>
      </c>
      <c r="T90" s="7">
        <f t="shared" si="23"/>
        <v>-7.3717670292726325</v>
      </c>
      <c r="U90" s="7">
        <v>1.111834</v>
      </c>
      <c r="AB90" s="7" t="e">
        <f>#REF!</f>
        <v>#REF!</v>
      </c>
      <c r="AC90" s="7" t="e">
        <f t="shared" si="24"/>
        <v>#REF!</v>
      </c>
      <c r="AD90" s="7">
        <v>38787.655159000002</v>
      </c>
      <c r="AE90" s="7">
        <f t="shared" si="25"/>
        <v>-3.7722015572759062</v>
      </c>
      <c r="AF90" s="7">
        <v>1.105677</v>
      </c>
      <c r="AM90" s="7" t="e">
        <f>#REF!</f>
        <v>#REF!</v>
      </c>
      <c r="AN90" s="7" t="e">
        <f t="shared" si="26"/>
        <v>#REF!</v>
      </c>
      <c r="AO90" s="7">
        <v>21825.413484000001</v>
      </c>
      <c r="AP90" s="7">
        <f t="shared" si="27"/>
        <v>-2.2837574193404606</v>
      </c>
      <c r="AQ90" s="7">
        <v>1.092085</v>
      </c>
    </row>
    <row r="91" spans="1:43">
      <c r="A91" s="8" t="e">
        <f>#REF!</f>
        <v>#REF!</v>
      </c>
      <c r="B91" s="7" t="e">
        <f>#REF!</f>
        <v>#REF!</v>
      </c>
      <c r="C91" s="7" t="e">
        <f t="shared" si="20"/>
        <v>#REF!</v>
      </c>
      <c r="D91">
        <v>153846.58869900001</v>
      </c>
      <c r="E91" s="7">
        <f t="shared" si="21"/>
        <v>-5.3945445804935162</v>
      </c>
      <c r="F91">
        <v>1.0980540000000001</v>
      </c>
      <c r="H91">
        <v>157925.43412699999</v>
      </c>
      <c r="I91">
        <v>1.0696939999999999</v>
      </c>
      <c r="Q91" s="7" t="e">
        <f>#REF!</f>
        <v>#REF!</v>
      </c>
      <c r="R91" s="7" t="e">
        <f t="shared" si="22"/>
        <v>#REF!</v>
      </c>
      <c r="S91" s="7">
        <v>49838.252966</v>
      </c>
      <c r="T91" s="7">
        <f t="shared" si="23"/>
        <v>-7.2114941855073766</v>
      </c>
      <c r="U91" s="7">
        <v>1.070003</v>
      </c>
      <c r="AB91" s="7" t="e">
        <f>#REF!</f>
        <v>#REF!</v>
      </c>
      <c r="AC91" s="7" t="e">
        <f t="shared" si="24"/>
        <v>#REF!</v>
      </c>
      <c r="AD91" s="7">
        <v>36404.282951000001</v>
      </c>
      <c r="AE91" s="7">
        <f t="shared" si="25"/>
        <v>-6.1446669004093621</v>
      </c>
      <c r="AF91" s="7">
        <v>1.1058790000000001</v>
      </c>
      <c r="AM91" s="7" t="e">
        <f>#REF!</f>
        <v>#REF!</v>
      </c>
      <c r="AN91" s="7" t="e">
        <f t="shared" si="26"/>
        <v>#REF!</v>
      </c>
      <c r="AO91" s="7">
        <v>21690.873146000002</v>
      </c>
      <c r="AP91" s="7">
        <f t="shared" si="27"/>
        <v>-0.61643889632895821</v>
      </c>
      <c r="AQ91" s="7">
        <v>1.1077509999999999</v>
      </c>
    </row>
    <row r="92" spans="1:43">
      <c r="A92" s="8" t="e">
        <f>#REF!</f>
        <v>#REF!</v>
      </c>
      <c r="B92" s="7" t="e">
        <f>#REF!</f>
        <v>#REF!</v>
      </c>
      <c r="C92" s="7" t="e">
        <f t="shared" si="20"/>
        <v>#REF!</v>
      </c>
      <c r="D92">
        <v>145303.93724100001</v>
      </c>
      <c r="E92" s="7">
        <f t="shared" si="21"/>
        <v>-5.5527077527300008</v>
      </c>
      <c r="F92">
        <v>0.930141</v>
      </c>
      <c r="H92">
        <v>136554.743269</v>
      </c>
      <c r="I92">
        <v>0.98973599999999995</v>
      </c>
      <c r="Q92" s="7" t="e">
        <f>#REF!</f>
        <v>#REF!</v>
      </c>
      <c r="R92" s="7" t="e">
        <f t="shared" si="22"/>
        <v>#REF!</v>
      </c>
      <c r="S92" s="7">
        <v>46671.301208999997</v>
      </c>
      <c r="T92" s="7">
        <f t="shared" si="23"/>
        <v>-6.3544598145535218</v>
      </c>
      <c r="U92" s="7">
        <v>0.925431</v>
      </c>
      <c r="AB92" s="7" t="e">
        <f>#REF!</f>
        <v>#REF!</v>
      </c>
      <c r="AC92" s="7" t="e">
        <f t="shared" si="24"/>
        <v>#REF!</v>
      </c>
      <c r="AD92" s="7">
        <v>34079.610722999998</v>
      </c>
      <c r="AE92" s="7">
        <f t="shared" si="25"/>
        <v>-6.3857107998226468</v>
      </c>
      <c r="AF92" s="7">
        <v>0.90101600000000004</v>
      </c>
      <c r="AM92" s="7" t="e">
        <f>#REF!</f>
        <v>#REF!</v>
      </c>
      <c r="AN92" s="7" t="e">
        <f t="shared" si="26"/>
        <v>#REF!</v>
      </c>
      <c r="AO92" s="7">
        <v>19590.403929</v>
      </c>
      <c r="AP92" s="7">
        <f t="shared" si="27"/>
        <v>-9.6836545161730783</v>
      </c>
      <c r="AQ92" s="7">
        <v>0.97194400000000003</v>
      </c>
    </row>
    <row r="93" spans="1:43">
      <c r="A93" s="8" t="e">
        <f>#REF!</f>
        <v>#REF!</v>
      </c>
      <c r="B93" s="7" t="e">
        <f>#REF!</f>
        <v>#REF!</v>
      </c>
      <c r="C93" s="7" t="e">
        <f t="shared" si="20"/>
        <v>#REF!</v>
      </c>
      <c r="D93">
        <v>135110.19046799999</v>
      </c>
      <c r="E93" s="7">
        <f t="shared" si="21"/>
        <v>-7.0154649395994966</v>
      </c>
      <c r="F93">
        <v>0.72275100000000003</v>
      </c>
      <c r="H93">
        <v>141194.57008800001</v>
      </c>
      <c r="I93">
        <v>0.69160600000000005</v>
      </c>
      <c r="Q93" s="7" t="e">
        <f>#REF!</f>
        <v>#REF!</v>
      </c>
      <c r="R93" s="7" t="e">
        <f t="shared" si="22"/>
        <v>#REF!</v>
      </c>
      <c r="S93" s="7">
        <v>43326.189382999997</v>
      </c>
      <c r="T93" s="7">
        <f t="shared" si="23"/>
        <v>-7.1673849653776927</v>
      </c>
      <c r="U93" s="7">
        <v>0.69901400000000002</v>
      </c>
      <c r="AB93" s="7" t="e">
        <f>#REF!</f>
        <v>#REF!</v>
      </c>
      <c r="AC93" s="7" t="e">
        <f t="shared" si="24"/>
        <v>#REF!</v>
      </c>
      <c r="AD93" s="7">
        <v>31906.480523999999</v>
      </c>
      <c r="AE93" s="7">
        <f t="shared" si="25"/>
        <v>-6.3766285849426509</v>
      </c>
      <c r="AF93" s="7">
        <v>0.72048199999999996</v>
      </c>
      <c r="AM93" s="7" t="e">
        <f>#REF!</f>
        <v>#REF!</v>
      </c>
      <c r="AN93" s="7" t="e">
        <f t="shared" si="26"/>
        <v>#REF!</v>
      </c>
      <c r="AO93" s="7">
        <v>17938.155623999999</v>
      </c>
      <c r="AP93" s="7">
        <f t="shared" si="27"/>
        <v>-8.4339675230185094</v>
      </c>
      <c r="AQ93" s="7">
        <v>0.75188600000000005</v>
      </c>
    </row>
    <row r="94" spans="1:43">
      <c r="A94" s="8" t="e">
        <f>#REF!</f>
        <v>#REF!</v>
      </c>
      <c r="B94" s="7" t="e">
        <f>#REF!</f>
        <v>#REF!</v>
      </c>
      <c r="C94" s="7" t="e">
        <f t="shared" si="20"/>
        <v>#REF!</v>
      </c>
      <c r="D94">
        <v>119511.87916500001</v>
      </c>
      <c r="E94" s="7">
        <f t="shared" si="21"/>
        <v>-11.544881440082293</v>
      </c>
      <c r="F94">
        <v>0.95278799999999997</v>
      </c>
      <c r="H94">
        <v>121521.232466</v>
      </c>
      <c r="I94">
        <v>0.93703400000000003</v>
      </c>
      <c r="Q94" s="7" t="e">
        <f>#REF!</f>
        <v>#REF!</v>
      </c>
      <c r="R94" s="7" t="e">
        <f t="shared" si="22"/>
        <v>#REF!</v>
      </c>
      <c r="S94" s="7">
        <v>38766.034298999999</v>
      </c>
      <c r="T94" s="7">
        <f t="shared" si="23"/>
        <v>-10.525169992884898</v>
      </c>
      <c r="U94" s="7">
        <v>0.94284900000000005</v>
      </c>
      <c r="AB94" s="7" t="e">
        <f>#REF!</f>
        <v>#REF!</v>
      </c>
      <c r="AC94" s="7" t="e">
        <f t="shared" si="24"/>
        <v>#REF!</v>
      </c>
      <c r="AD94" s="7">
        <v>28662.276844</v>
      </c>
      <c r="AE94" s="7">
        <f t="shared" si="25"/>
        <v>-10.167851880622536</v>
      </c>
      <c r="AF94" s="7">
        <v>0.94502299999999995</v>
      </c>
      <c r="AM94" s="7" t="e">
        <f>#REF!</f>
        <v>#REF!</v>
      </c>
      <c r="AN94" s="7" t="e">
        <f t="shared" si="26"/>
        <v>#REF!</v>
      </c>
      <c r="AO94" s="7">
        <v>15454.645699000001</v>
      </c>
      <c r="AP94" s="7">
        <f t="shared" si="27"/>
        <v>-13.844845462692021</v>
      </c>
      <c r="AQ94" s="7">
        <v>0.96689599999999998</v>
      </c>
    </row>
    <row r="95" spans="1:43">
      <c r="A95" s="8" t="e">
        <f>#REF!</f>
        <v>#REF!</v>
      </c>
      <c r="B95" s="7" t="e">
        <f>#REF!</f>
        <v>#REF!</v>
      </c>
      <c r="C95" s="7" t="e">
        <f t="shared" si="20"/>
        <v>#REF!</v>
      </c>
      <c r="D95">
        <v>109254.86664399999</v>
      </c>
      <c r="E95" s="7">
        <f t="shared" si="21"/>
        <v>-8.5824209213872393</v>
      </c>
      <c r="F95">
        <v>0.978715</v>
      </c>
      <c r="H95">
        <v>108181.359984</v>
      </c>
      <c r="I95">
        <v>0.98842699999999994</v>
      </c>
      <c r="Q95" s="7" t="e">
        <f>#REF!</f>
        <v>#REF!</v>
      </c>
      <c r="R95" s="7" t="e">
        <f t="shared" si="22"/>
        <v>#REF!</v>
      </c>
      <c r="S95" s="7">
        <v>35840.250099999997</v>
      </c>
      <c r="T95" s="7">
        <f t="shared" si="23"/>
        <v>-7.5472878562548118</v>
      </c>
      <c r="U95" s="7">
        <v>0.98053199999999996</v>
      </c>
      <c r="AB95" s="7" t="e">
        <f>#REF!</f>
        <v>#REF!</v>
      </c>
      <c r="AC95" s="7" t="e">
        <f t="shared" si="24"/>
        <v>#REF!</v>
      </c>
      <c r="AD95" s="7">
        <v>26769.713995999999</v>
      </c>
      <c r="AE95" s="7">
        <f t="shared" si="25"/>
        <v>-6.6029745588623001</v>
      </c>
      <c r="AF95" s="7">
        <v>0.97950400000000004</v>
      </c>
      <c r="AM95" s="7" t="e">
        <f>#REF!</f>
        <v>#REF!</v>
      </c>
      <c r="AN95" s="7" t="e">
        <f t="shared" si="26"/>
        <v>#REF!</v>
      </c>
      <c r="AO95" s="7">
        <v>13471.878703</v>
      </c>
      <c r="AP95" s="7">
        <f t="shared" si="27"/>
        <v>-12.829585579747686</v>
      </c>
      <c r="AQ95" s="7">
        <v>0.96382500000000004</v>
      </c>
    </row>
    <row r="96" spans="1:43">
      <c r="A96" s="8" t="e">
        <f>#REF!</f>
        <v>#REF!</v>
      </c>
      <c r="B96" s="7" t="e">
        <f>#REF!</f>
        <v>#REF!</v>
      </c>
      <c r="C96" s="7" t="e">
        <f t="shared" si="20"/>
        <v>#REF!</v>
      </c>
      <c r="D96">
        <v>100680.56160299999</v>
      </c>
      <c r="E96" s="7">
        <f t="shared" si="21"/>
        <v>-7.8479845377861608</v>
      </c>
      <c r="F96">
        <v>1.046054</v>
      </c>
      <c r="H96">
        <v>99680.706441999995</v>
      </c>
      <c r="I96">
        <v>1.056546</v>
      </c>
      <c r="Q96" s="7" t="e">
        <f>#REF!</f>
        <v>#REF!</v>
      </c>
      <c r="R96" s="7" t="e">
        <f t="shared" si="22"/>
        <v>#REF!</v>
      </c>
      <c r="S96" s="7">
        <v>33174.910865999998</v>
      </c>
      <c r="T96" s="7">
        <f t="shared" si="23"/>
        <v>-7.4367205210992608</v>
      </c>
      <c r="U96" s="7">
        <v>1.0622959999999999</v>
      </c>
      <c r="AB96" s="7" t="e">
        <f>#REF!</f>
        <v>#REF!</v>
      </c>
      <c r="AC96" s="7" t="e">
        <f t="shared" si="24"/>
        <v>#REF!</v>
      </c>
      <c r="AD96" s="7">
        <v>24867.766554999998</v>
      </c>
      <c r="AE96" s="7">
        <f t="shared" si="25"/>
        <v>-7.1048478190099189</v>
      </c>
      <c r="AF96" s="7">
        <v>1.0269269999999999</v>
      </c>
      <c r="AM96" s="7" t="e">
        <f>#REF!</f>
        <v>#REF!</v>
      </c>
      <c r="AN96" s="7" t="e">
        <f t="shared" si="26"/>
        <v>#REF!</v>
      </c>
      <c r="AO96" s="7">
        <v>12007.230545</v>
      </c>
      <c r="AP96" s="7">
        <f t="shared" si="27"/>
        <v>-10.871892408546131</v>
      </c>
      <c r="AQ96" s="7">
        <v>1.0216730000000001</v>
      </c>
    </row>
    <row r="97" spans="1:43">
      <c r="A97" s="8" t="e">
        <f>#REF!</f>
        <v>#REF!</v>
      </c>
      <c r="B97" s="7" t="e">
        <f>#REF!</f>
        <v>#REF!</v>
      </c>
      <c r="C97" s="7" t="e">
        <f t="shared" si="20"/>
        <v>#REF!</v>
      </c>
      <c r="D97">
        <v>100077.57449299999</v>
      </c>
      <c r="E97" s="7">
        <f t="shared" si="21"/>
        <v>-0.59891115067244982</v>
      </c>
      <c r="F97">
        <v>0.93701500000000004</v>
      </c>
      <c r="H97">
        <v>100829.740762</v>
      </c>
      <c r="I97">
        <v>0.93002499999999999</v>
      </c>
      <c r="Q97" s="7" t="e">
        <f>#REF!</f>
        <v>#REF!</v>
      </c>
      <c r="R97" s="7" t="e">
        <f t="shared" si="22"/>
        <v>#REF!</v>
      </c>
      <c r="S97" s="7">
        <v>33329.733500000002</v>
      </c>
      <c r="T97" s="7">
        <f t="shared" si="23"/>
        <v>0.46668590799040999</v>
      </c>
      <c r="U97" s="7">
        <v>0.93998199999999998</v>
      </c>
      <c r="AB97" s="7" t="e">
        <f>#REF!</f>
        <v>#REF!</v>
      </c>
      <c r="AC97" s="7" t="e">
        <f t="shared" si="24"/>
        <v>#REF!</v>
      </c>
      <c r="AD97" s="7">
        <v>24607.562125</v>
      </c>
      <c r="AE97" s="7">
        <f t="shared" si="25"/>
        <v>-1.0463522304043806</v>
      </c>
      <c r="AF97" s="7">
        <v>0.95291999999999999</v>
      </c>
      <c r="AM97" s="7" t="e">
        <f>#REF!</f>
        <v>#REF!</v>
      </c>
      <c r="AN97" s="7" t="e">
        <f t="shared" si="26"/>
        <v>#REF!</v>
      </c>
      <c r="AO97" s="7">
        <v>11233.580719</v>
      </c>
      <c r="AP97" s="7">
        <f t="shared" si="27"/>
        <v>-6.4431995629680046</v>
      </c>
      <c r="AQ97" s="7">
        <v>0.93115899999999996</v>
      </c>
    </row>
    <row r="98" spans="1:43">
      <c r="A98" s="8" t="e">
        <f>#REF!</f>
        <v>#REF!</v>
      </c>
      <c r="B98" s="7" t="e">
        <f>#REF!</f>
        <v>#REF!</v>
      </c>
      <c r="C98" s="7" t="e">
        <f t="shared" si="20"/>
        <v>#REF!</v>
      </c>
      <c r="D98">
        <v>94726.727301999999</v>
      </c>
      <c r="E98" s="7">
        <f t="shared" si="21"/>
        <v>-5.3466995159582495</v>
      </c>
      <c r="F98">
        <v>1.0356700000000001</v>
      </c>
      <c r="H98">
        <v>91246.809622000001</v>
      </c>
      <c r="I98">
        <v>1.0751679999999999</v>
      </c>
      <c r="Q98" s="7" t="e">
        <f>#REF!</f>
        <v>#REF!</v>
      </c>
      <c r="R98" s="7" t="e">
        <f t="shared" si="22"/>
        <v>#REF!</v>
      </c>
      <c r="S98" s="7">
        <v>31025.560458</v>
      </c>
      <c r="T98" s="7">
        <f t="shared" si="23"/>
        <v>-6.9132657241318753</v>
      </c>
      <c r="U98" s="7">
        <v>1.051083</v>
      </c>
      <c r="AB98" s="7" t="e">
        <f>#REF!</f>
        <v>#REF!</v>
      </c>
      <c r="AC98" s="7" t="e">
        <f t="shared" si="24"/>
        <v>#REF!</v>
      </c>
      <c r="AD98" s="7">
        <v>24238.053806</v>
      </c>
      <c r="AE98" s="7">
        <f t="shared" si="25"/>
        <v>-1.5016047389131586</v>
      </c>
      <c r="AF98" s="7">
        <v>1.0489459999999999</v>
      </c>
      <c r="AM98" s="7" t="e">
        <f>#REF!</f>
        <v>#REF!</v>
      </c>
      <c r="AN98" s="7" t="e">
        <f t="shared" si="26"/>
        <v>#REF!</v>
      </c>
      <c r="AO98" s="7">
        <v>11192.008868000001</v>
      </c>
      <c r="AP98" s="7">
        <f t="shared" si="27"/>
        <v>-0.3700676751241474</v>
      </c>
      <c r="AQ98" s="7">
        <v>1.0294460000000001</v>
      </c>
    </row>
    <row r="99" spans="1:43">
      <c r="A99" s="8" t="e">
        <f>#REF!</f>
        <v>#REF!</v>
      </c>
      <c r="B99" s="7" t="e">
        <f>#REF!</f>
        <v>#REF!</v>
      </c>
      <c r="C99" s="7" t="e">
        <f t="shared" si="20"/>
        <v>#REF!</v>
      </c>
      <c r="D99">
        <v>94948.603701</v>
      </c>
      <c r="E99" s="7">
        <f t="shared" si="21"/>
        <v>0.23422787350462215</v>
      </c>
      <c r="F99">
        <v>1.0192000000000001</v>
      </c>
      <c r="H99">
        <v>96344.489268999998</v>
      </c>
      <c r="I99">
        <v>1.0044329999999999</v>
      </c>
      <c r="Q99" s="7" t="e">
        <f>#REF!</f>
        <v>#REF!</v>
      </c>
      <c r="R99" s="7" t="e">
        <f t="shared" si="22"/>
        <v>#REF!</v>
      </c>
      <c r="S99" s="7">
        <v>30984.891953999999</v>
      </c>
      <c r="T99" s="7">
        <f t="shared" si="23"/>
        <v>-0.13108064254005569</v>
      </c>
      <c r="U99" s="7">
        <v>1.03362</v>
      </c>
      <c r="AB99" s="7" t="e">
        <f>#REF!</f>
        <v>#REF!</v>
      </c>
      <c r="AC99" s="7" t="e">
        <f t="shared" si="24"/>
        <v>#REF!</v>
      </c>
      <c r="AD99" s="7">
        <v>23905.502439</v>
      </c>
      <c r="AE99" s="7">
        <f t="shared" si="25"/>
        <v>-1.3720217376433084</v>
      </c>
      <c r="AF99" s="7">
        <v>1.018688</v>
      </c>
      <c r="AM99" s="7" t="e">
        <f>#REF!</f>
        <v>#REF!</v>
      </c>
      <c r="AN99" s="7" t="e">
        <f t="shared" si="26"/>
        <v>#REF!</v>
      </c>
      <c r="AO99" s="7">
        <v>11234.011085</v>
      </c>
      <c r="AP99" s="7">
        <f t="shared" si="27"/>
        <v>0.37528756003841579</v>
      </c>
      <c r="AQ99" s="7">
        <v>1.0008619999999999</v>
      </c>
    </row>
    <row r="100" spans="1:43">
      <c r="A100" s="8" t="e">
        <f>#REF!</f>
        <v>#REF!</v>
      </c>
      <c r="B100" s="7" t="e">
        <f>#REF!</f>
        <v>#REF!</v>
      </c>
      <c r="C100" s="7" t="e">
        <f t="shared" si="20"/>
        <v>#REF!</v>
      </c>
      <c r="D100">
        <v>95671.833746999997</v>
      </c>
      <c r="E100" s="7">
        <f t="shared" si="21"/>
        <v>0.76170687910008894</v>
      </c>
      <c r="F100">
        <v>1.1103270000000001</v>
      </c>
      <c r="H100">
        <v>96545.134902000005</v>
      </c>
      <c r="I100">
        <v>1.1002829999999999</v>
      </c>
      <c r="Q100" s="7" t="e">
        <f>#REF!</f>
        <v>#REF!</v>
      </c>
      <c r="R100" s="7" t="e">
        <f t="shared" si="22"/>
        <v>#REF!</v>
      </c>
      <c r="S100" s="7">
        <v>31302.383727</v>
      </c>
      <c r="T100" s="7">
        <f t="shared" si="23"/>
        <v>1.0246663873198116</v>
      </c>
      <c r="U100" s="7">
        <v>1.118579</v>
      </c>
      <c r="AB100" s="7" t="e">
        <f>#REF!</f>
        <v>#REF!</v>
      </c>
      <c r="AC100" s="7" t="e">
        <f t="shared" si="24"/>
        <v>#REF!</v>
      </c>
      <c r="AD100" s="7">
        <v>24474.835297000001</v>
      </c>
      <c r="AE100" s="7">
        <f t="shared" si="25"/>
        <v>2.381597539950377</v>
      </c>
      <c r="AF100" s="7">
        <v>1.121005</v>
      </c>
      <c r="AM100" s="7" t="e">
        <f>#REF!</f>
        <v>#REF!</v>
      </c>
      <c r="AN100" s="7" t="e">
        <f t="shared" si="26"/>
        <v>#REF!</v>
      </c>
      <c r="AO100" s="7">
        <v>10994.866454000001</v>
      </c>
      <c r="AP100" s="7">
        <f t="shared" si="27"/>
        <v>-2.1287555192046455</v>
      </c>
      <c r="AQ100" s="7">
        <v>1.1046959999999999</v>
      </c>
    </row>
    <row r="101" spans="1:43">
      <c r="A101" s="8" t="e">
        <f>#REF!</f>
        <v>#REF!</v>
      </c>
      <c r="B101" s="7" t="e">
        <f>#REF!</f>
        <v>#REF!</v>
      </c>
      <c r="C101" s="7" t="e">
        <f t="shared" si="20"/>
        <v>#REF!</v>
      </c>
      <c r="D101">
        <v>99567.814691000007</v>
      </c>
      <c r="E101" s="7">
        <f t="shared" si="21"/>
        <v>4.0722340018095196</v>
      </c>
      <c r="F101">
        <v>1.0544519999999999</v>
      </c>
      <c r="H101">
        <v>98274.261962999997</v>
      </c>
      <c r="I101">
        <v>1.0683320000000001</v>
      </c>
      <c r="Q101" s="7" t="e">
        <f>#REF!</f>
        <v>#REF!</v>
      </c>
      <c r="R101" s="7" t="e">
        <f t="shared" si="22"/>
        <v>#REF!</v>
      </c>
      <c r="S101" s="7">
        <v>32214.138061000001</v>
      </c>
      <c r="T101" s="7">
        <f t="shared" si="23"/>
        <v>2.9127313176905716</v>
      </c>
      <c r="U101" s="7">
        <v>1.0589379999999999</v>
      </c>
      <c r="AB101" s="7" t="e">
        <f>#REF!</f>
        <v>#REF!</v>
      </c>
      <c r="AC101" s="7" t="e">
        <f t="shared" si="24"/>
        <v>#REF!</v>
      </c>
      <c r="AD101" s="7">
        <v>25690.643937000001</v>
      </c>
      <c r="AE101" s="7">
        <f t="shared" si="25"/>
        <v>4.9675866057780098</v>
      </c>
      <c r="AF101" s="7">
        <v>1.0691619999999999</v>
      </c>
      <c r="AM101" s="7" t="e">
        <f>#REF!</f>
        <v>#REF!</v>
      </c>
      <c r="AN101" s="7" t="e">
        <f t="shared" si="26"/>
        <v>#REF!</v>
      </c>
      <c r="AO101" s="7">
        <v>11988.608538</v>
      </c>
      <c r="AP101" s="7">
        <f t="shared" si="27"/>
        <v>9.0382369641103679</v>
      </c>
      <c r="AQ101" s="7">
        <v>1.0511520000000001</v>
      </c>
    </row>
    <row r="102" spans="1:43">
      <c r="A102" s="8" t="e">
        <f>#REF!</f>
        <v>#REF!</v>
      </c>
      <c r="B102" s="7" t="e">
        <f>#REF!</f>
        <v>#REF!</v>
      </c>
      <c r="C102" s="7" t="e">
        <f t="shared" si="20"/>
        <v>#REF!</v>
      </c>
      <c r="D102">
        <v>103715.08704699999</v>
      </c>
      <c r="E102" s="7">
        <f t="shared" si="21"/>
        <v>4.1652740585606693</v>
      </c>
      <c r="F102">
        <v>1.0899620000000001</v>
      </c>
      <c r="H102">
        <v>103844.01809699999</v>
      </c>
      <c r="I102">
        <v>1.0886089999999999</v>
      </c>
      <c r="Q102" s="7" t="e">
        <f>#REF!</f>
        <v>#REF!</v>
      </c>
      <c r="R102" s="7" t="e">
        <f t="shared" si="22"/>
        <v>#REF!</v>
      </c>
      <c r="S102" s="7">
        <v>34441.477614000003</v>
      </c>
      <c r="T102" s="7">
        <f t="shared" si="23"/>
        <v>6.9141677755970363</v>
      </c>
      <c r="U102" s="7">
        <v>1.0855079999999999</v>
      </c>
      <c r="AB102" s="7" t="e">
        <f>#REF!</f>
        <v>#REF!</v>
      </c>
      <c r="AC102" s="7" t="e">
        <f t="shared" si="24"/>
        <v>#REF!</v>
      </c>
      <c r="AD102" s="7">
        <v>26379.609176999998</v>
      </c>
      <c r="AE102" s="7">
        <f t="shared" si="25"/>
        <v>2.6817748970773749</v>
      </c>
      <c r="AF102" s="7">
        <v>1.0898159999999999</v>
      </c>
      <c r="AM102" s="7" t="e">
        <f>#REF!</f>
        <v>#REF!</v>
      </c>
      <c r="AN102" s="7" t="e">
        <f t="shared" si="26"/>
        <v>#REF!</v>
      </c>
      <c r="AO102" s="7">
        <v>12441.883583000001</v>
      </c>
      <c r="AP102" s="7">
        <f t="shared" si="27"/>
        <v>3.7808811886989702</v>
      </c>
      <c r="AQ102" s="7">
        <v>1.0695429999999999</v>
      </c>
    </row>
    <row r="103" spans="1:43">
      <c r="A103" s="8" t="e">
        <f>#REF!</f>
        <v>#REF!</v>
      </c>
      <c r="B103" s="7" t="e">
        <f>#REF!</f>
        <v>#REF!</v>
      </c>
      <c r="C103" s="7" t="e">
        <f t="shared" si="20"/>
        <v>#REF!</v>
      </c>
      <c r="D103">
        <v>107268.880641</v>
      </c>
      <c r="E103" s="7">
        <f t="shared" si="21"/>
        <v>3.4264962747315053</v>
      </c>
      <c r="F103">
        <v>1.0644530000000001</v>
      </c>
      <c r="H103">
        <v>107285.108439</v>
      </c>
      <c r="I103">
        <v>1.064292</v>
      </c>
      <c r="Q103" s="7" t="e">
        <f>#REF!</f>
        <v>#REF!</v>
      </c>
      <c r="R103" s="7" t="e">
        <f t="shared" si="22"/>
        <v>#REF!</v>
      </c>
      <c r="S103" s="7">
        <v>35528.431791000003</v>
      </c>
      <c r="T103" s="7">
        <f t="shared" si="23"/>
        <v>3.1559452506130725</v>
      </c>
      <c r="U103" s="7">
        <v>1.043067</v>
      </c>
      <c r="AB103" s="7" t="e">
        <f>#REF!</f>
        <v>#REF!</v>
      </c>
      <c r="AC103" s="7" t="e">
        <f t="shared" si="24"/>
        <v>#REF!</v>
      </c>
      <c r="AD103" s="7">
        <v>27417.082065999999</v>
      </c>
      <c r="AE103" s="7">
        <f t="shared" si="25"/>
        <v>3.9328592096980515</v>
      </c>
      <c r="AF103" s="7">
        <v>1.066217</v>
      </c>
      <c r="AM103" s="7" t="e">
        <f>#REF!</f>
        <v>#REF!</v>
      </c>
      <c r="AN103" s="7" t="e">
        <f t="shared" si="26"/>
        <v>#REF!</v>
      </c>
      <c r="AO103" s="7">
        <v>12905.266511</v>
      </c>
      <c r="AP103" s="7">
        <f t="shared" si="27"/>
        <v>3.7243792301122625</v>
      </c>
      <c r="AQ103" s="7">
        <v>1.081113</v>
      </c>
    </row>
    <row r="104" spans="1:43">
      <c r="A104" s="8" t="e">
        <f>#REF!</f>
        <v>#REF!</v>
      </c>
      <c r="B104" s="7" t="e">
        <f>#REF!</f>
        <v>#REF!</v>
      </c>
      <c r="C104" s="7" t="e">
        <f t="shared" si="20"/>
        <v>#REF!</v>
      </c>
      <c r="D104">
        <v>110546.95324</v>
      </c>
      <c r="E104" s="7">
        <f t="shared" si="21"/>
        <v>3.0559399701119503</v>
      </c>
      <c r="F104">
        <v>0.97038400000000002</v>
      </c>
      <c r="H104">
        <v>108932.98336</v>
      </c>
      <c r="I104">
        <v>0.984761</v>
      </c>
      <c r="Q104" s="7" t="e">
        <f>#REF!</f>
        <v>#REF!</v>
      </c>
      <c r="R104" s="7" t="e">
        <f t="shared" si="22"/>
        <v>#REF!</v>
      </c>
      <c r="S104" s="7">
        <v>37221.222295</v>
      </c>
      <c r="T104" s="7">
        <f t="shared" si="23"/>
        <v>4.7646080017210721</v>
      </c>
      <c r="U104" s="7">
        <v>0.96962000000000004</v>
      </c>
      <c r="AB104" s="7" t="e">
        <f>#REF!</f>
        <v>#REF!</v>
      </c>
      <c r="AC104" s="7" t="e">
        <f t="shared" si="24"/>
        <v>#REF!</v>
      </c>
      <c r="AD104" s="7">
        <v>28214.606124000002</v>
      </c>
      <c r="AE104" s="7">
        <f t="shared" si="25"/>
        <v>2.9088582660990596</v>
      </c>
      <c r="AF104" s="7">
        <v>0.94723900000000005</v>
      </c>
      <c r="AM104" s="7" t="e">
        <f>#REF!</f>
        <v>#REF!</v>
      </c>
      <c r="AN104" s="7" t="e">
        <f t="shared" si="26"/>
        <v>#REF!</v>
      </c>
      <c r="AO104" s="7">
        <v>13488.141474</v>
      </c>
      <c r="AP104" s="7">
        <f t="shared" si="27"/>
        <v>4.5165666474472204</v>
      </c>
      <c r="AQ104" s="7">
        <v>1.00145</v>
      </c>
    </row>
    <row r="105" spans="1:43">
      <c r="A105" s="8" t="e">
        <f>#REF!</f>
        <v>#REF!</v>
      </c>
      <c r="B105" s="7" t="e">
        <f>#REF!</f>
        <v>#REF!</v>
      </c>
      <c r="C105" s="7" t="e">
        <f t="shared" si="20"/>
        <v>#REF!</v>
      </c>
      <c r="D105">
        <v>116231.558932</v>
      </c>
      <c r="E105" s="7">
        <f t="shared" si="21"/>
        <v>5.1422545130290302</v>
      </c>
      <c r="F105">
        <v>0.71765500000000004</v>
      </c>
      <c r="H105">
        <v>119901.380955</v>
      </c>
      <c r="I105">
        <v>0.69569000000000003</v>
      </c>
      <c r="Q105" s="7" t="e">
        <f>#REF!</f>
        <v>#REF!</v>
      </c>
      <c r="R105" s="7" t="e">
        <f t="shared" si="22"/>
        <v>#REF!</v>
      </c>
      <c r="S105" s="7">
        <v>38817.937901999998</v>
      </c>
      <c r="T105" s="7">
        <f t="shared" si="23"/>
        <v>4.2897989602412707</v>
      </c>
      <c r="U105" s="7">
        <v>0.69308700000000001</v>
      </c>
      <c r="AB105" s="7" t="e">
        <f>#REF!</f>
        <v>#REF!</v>
      </c>
      <c r="AC105" s="7" t="e">
        <f t="shared" si="24"/>
        <v>#REF!</v>
      </c>
      <c r="AD105" s="7">
        <v>30182.774529999999</v>
      </c>
      <c r="AE105" s="7">
        <f t="shared" si="25"/>
        <v>6.975707537259666</v>
      </c>
      <c r="AF105" s="7">
        <v>0.71081099999999997</v>
      </c>
      <c r="AM105" s="7" t="e">
        <f>#REF!</f>
        <v>#REF!</v>
      </c>
      <c r="AN105" s="7" t="e">
        <f t="shared" si="26"/>
        <v>#REF!</v>
      </c>
      <c r="AO105" s="7">
        <v>14392.98717</v>
      </c>
      <c r="AP105" s="7">
        <f t="shared" si="27"/>
        <v>6.7084534792595178</v>
      </c>
      <c r="AQ105" s="7">
        <v>0.76213399999999998</v>
      </c>
    </row>
    <row r="106" spans="1:43">
      <c r="A106" s="8" t="e">
        <f>#REF!</f>
        <v>#REF!</v>
      </c>
      <c r="B106" s="7" t="e">
        <f>#REF!</f>
        <v>#REF!</v>
      </c>
      <c r="C106" s="7" t="e">
        <f t="shared" si="20"/>
        <v>#REF!</v>
      </c>
      <c r="D106">
        <v>120083.21367899999</v>
      </c>
      <c r="E106" s="7">
        <f t="shared" si="21"/>
        <v>3.313777069146397</v>
      </c>
      <c r="F106">
        <v>0.92049999999999998</v>
      </c>
      <c r="H106">
        <v>117224.120864</v>
      </c>
      <c r="I106">
        <v>0.94295099999999998</v>
      </c>
      <c r="Q106" s="7" t="e">
        <f>#REF!</f>
        <v>#REF!</v>
      </c>
      <c r="R106" s="7" t="e">
        <f t="shared" si="22"/>
        <v>#REF!</v>
      </c>
      <c r="S106" s="7">
        <v>40150.013094000002</v>
      </c>
      <c r="T106" s="7">
        <f t="shared" si="23"/>
        <v>3.4315969986941752</v>
      </c>
      <c r="U106" s="7">
        <v>0.91133200000000003</v>
      </c>
      <c r="AB106" s="7" t="e">
        <f>#REF!</f>
        <v>#REF!</v>
      </c>
      <c r="AC106" s="7" t="e">
        <f t="shared" si="24"/>
        <v>#REF!</v>
      </c>
      <c r="AD106" s="7">
        <v>29870.437908</v>
      </c>
      <c r="AE106" s="7">
        <f t="shared" si="25"/>
        <v>-1.0348174641451635</v>
      </c>
      <c r="AF106" s="7">
        <v>0.91651400000000005</v>
      </c>
      <c r="AM106" s="7" t="e">
        <f>#REF!</f>
        <v>#REF!</v>
      </c>
      <c r="AN106" s="7" t="e">
        <f t="shared" si="26"/>
        <v>#REF!</v>
      </c>
      <c r="AO106" s="7">
        <v>15157.974142999999</v>
      </c>
      <c r="AP106" s="7">
        <f t="shared" si="27"/>
        <v>5.314997949796691</v>
      </c>
      <c r="AQ106" s="7">
        <v>0.93903800000000004</v>
      </c>
    </row>
    <row r="107" spans="1:43">
      <c r="A107" s="8" t="e">
        <f>#REF!</f>
        <v>#REF!</v>
      </c>
      <c r="B107" s="7" t="e">
        <f>#REF!</f>
        <v>#REF!</v>
      </c>
      <c r="C107" s="7" t="e">
        <f t="shared" si="20"/>
        <v>#REF!</v>
      </c>
      <c r="D107">
        <v>123893.309935</v>
      </c>
      <c r="E107" s="7">
        <f t="shared" si="21"/>
        <v>3.1728799881929746</v>
      </c>
      <c r="F107">
        <v>0.98187500000000005</v>
      </c>
      <c r="H107">
        <v>122629.77343299999</v>
      </c>
      <c r="I107">
        <v>0.99199199999999998</v>
      </c>
      <c r="Q107" s="7" t="e">
        <f>#REF!</f>
        <v>#REF!</v>
      </c>
      <c r="R107" s="7" t="e">
        <f t="shared" si="22"/>
        <v>#REF!</v>
      </c>
      <c r="S107" s="7">
        <v>41332.507997000001</v>
      </c>
      <c r="T107" s="7">
        <f t="shared" si="23"/>
        <v>2.945191824051264</v>
      </c>
      <c r="U107" s="7">
        <v>0.98339299999999996</v>
      </c>
      <c r="AB107" s="7" t="e">
        <f>#REF!</f>
        <v>#REF!</v>
      </c>
      <c r="AC107" s="7" t="e">
        <f t="shared" si="24"/>
        <v>#REF!</v>
      </c>
      <c r="AD107" s="7">
        <v>31309.280372000001</v>
      </c>
      <c r="AE107" s="7">
        <f t="shared" si="25"/>
        <v>4.8169446609105364</v>
      </c>
      <c r="AF107" s="7">
        <v>0.98211800000000005</v>
      </c>
      <c r="AM107" s="7" t="e">
        <f>#REF!</f>
        <v>#REF!</v>
      </c>
      <c r="AN107" s="7" t="e">
        <f t="shared" si="26"/>
        <v>#REF!</v>
      </c>
      <c r="AO107" s="7">
        <v>16228.905284</v>
      </c>
      <c r="AP107" s="7">
        <f t="shared" si="27"/>
        <v>7.0651337104606426</v>
      </c>
      <c r="AQ107" s="7">
        <v>0.973159</v>
      </c>
    </row>
    <row r="108" spans="1:43">
      <c r="A108" s="8" t="e">
        <f>#REF!</f>
        <v>#REF!</v>
      </c>
      <c r="B108" s="7" t="e">
        <f>#REF!</f>
        <v>#REF!</v>
      </c>
      <c r="C108" s="7" t="e">
        <f t="shared" si="20"/>
        <v>#REF!</v>
      </c>
      <c r="D108">
        <v>125641.05171299999</v>
      </c>
      <c r="E108" s="7">
        <f t="shared" si="21"/>
        <v>1.4106829326917989</v>
      </c>
      <c r="F108">
        <v>1.078425</v>
      </c>
      <c r="H108">
        <v>128802.857453</v>
      </c>
      <c r="I108">
        <v>1.0519529999999999</v>
      </c>
      <c r="Q108" s="7" t="e">
        <f>#REF!</f>
        <v>#REF!</v>
      </c>
      <c r="R108" s="7" t="e">
        <f t="shared" si="22"/>
        <v>#REF!</v>
      </c>
      <c r="S108" s="7">
        <v>42417.167598</v>
      </c>
      <c r="T108" s="7">
        <f t="shared" si="23"/>
        <v>2.6242288541472618</v>
      </c>
      <c r="U108" s="7">
        <v>1.090095</v>
      </c>
      <c r="AB108" s="7" t="e">
        <f>#REF!</f>
        <v>#REF!</v>
      </c>
      <c r="AC108" s="7" t="e">
        <f t="shared" si="24"/>
        <v>#REF!</v>
      </c>
      <c r="AD108" s="7">
        <v>31628.740024999999</v>
      </c>
      <c r="AE108" s="7">
        <f t="shared" si="25"/>
        <v>1.0203353421233317</v>
      </c>
      <c r="AF108" s="7">
        <v>1.0802020000000001</v>
      </c>
      <c r="AM108" s="7" t="e">
        <f>#REF!</f>
        <v>#REF!</v>
      </c>
      <c r="AN108" s="7" t="e">
        <f t="shared" si="26"/>
        <v>#REF!</v>
      </c>
      <c r="AO108" s="7">
        <v>16612.573585999999</v>
      </c>
      <c r="AP108" s="7">
        <f t="shared" si="27"/>
        <v>2.3641046348225103</v>
      </c>
      <c r="AQ108" s="7">
        <v>1.0413559999999999</v>
      </c>
    </row>
    <row r="109" spans="1:43">
      <c r="A109" s="8" t="e">
        <f>#REF!</f>
        <v>#REF!</v>
      </c>
      <c r="B109" s="7" t="e">
        <f>#REF!</f>
        <v>#REF!</v>
      </c>
      <c r="C109" s="7" t="e">
        <f t="shared" si="20"/>
        <v>#REF!</v>
      </c>
      <c r="D109">
        <v>129051.013565</v>
      </c>
      <c r="E109" s="7">
        <f t="shared" si="21"/>
        <v>2.7140507067620945</v>
      </c>
      <c r="F109">
        <v>0.95435700000000001</v>
      </c>
      <c r="H109">
        <v>131273.143679</v>
      </c>
      <c r="I109">
        <v>0.93820300000000001</v>
      </c>
      <c r="Q109" s="7" t="e">
        <f>#REF!</f>
        <v>#REF!</v>
      </c>
      <c r="R109" s="7" t="e">
        <f t="shared" si="22"/>
        <v>#REF!</v>
      </c>
      <c r="S109" s="7">
        <v>44035.985664</v>
      </c>
      <c r="T109" s="7">
        <f t="shared" si="23"/>
        <v>3.816421882153989</v>
      </c>
      <c r="U109" s="7">
        <v>0.95467800000000003</v>
      </c>
      <c r="AB109" s="7" t="e">
        <f>#REF!</f>
        <v>#REF!</v>
      </c>
      <c r="AC109" s="7" t="e">
        <f t="shared" si="24"/>
        <v>#REF!</v>
      </c>
      <c r="AD109" s="7">
        <v>32581.064845000001</v>
      </c>
      <c r="AE109" s="7">
        <f t="shared" si="25"/>
        <v>3.0109476989828465</v>
      </c>
      <c r="AF109" s="7">
        <v>0.94652499999999995</v>
      </c>
      <c r="AM109" s="7" t="e">
        <f>#REF!</f>
        <v>#REF!</v>
      </c>
      <c r="AN109" s="7" t="e">
        <f t="shared" si="26"/>
        <v>#REF!</v>
      </c>
      <c r="AO109" s="7">
        <v>17464.417373</v>
      </c>
      <c r="AP109" s="7">
        <f t="shared" si="27"/>
        <v>5.1277051240144971</v>
      </c>
      <c r="AQ109" s="7">
        <v>0.94681400000000004</v>
      </c>
    </row>
    <row r="110" spans="1:43">
      <c r="A110" s="8" t="e">
        <f>#REF!</f>
        <v>#REF!</v>
      </c>
      <c r="B110" s="7" t="e">
        <f>#REF!</f>
        <v>#REF!</v>
      </c>
      <c r="C110" s="7" t="e">
        <f t="shared" si="20"/>
        <v>#REF!</v>
      </c>
      <c r="D110">
        <v>130455.858443</v>
      </c>
      <c r="E110" s="7">
        <f t="shared" si="21"/>
        <v>1.0885965473587049</v>
      </c>
      <c r="F110">
        <v>1.039296</v>
      </c>
      <c r="H110">
        <v>126233.529563</v>
      </c>
      <c r="I110">
        <v>1.0740590000000001</v>
      </c>
      <c r="Q110" s="7" t="e">
        <f>#REF!</f>
        <v>#REF!</v>
      </c>
      <c r="R110" s="7" t="e">
        <f t="shared" si="22"/>
        <v>#REF!</v>
      </c>
      <c r="S110" s="7">
        <v>43206.034324</v>
      </c>
      <c r="T110" s="7">
        <f t="shared" si="23"/>
        <v>-1.8847116227456127</v>
      </c>
      <c r="U110" s="7">
        <v>1.0682210000000001</v>
      </c>
      <c r="AB110" s="7" t="e">
        <f>#REF!</f>
        <v>#REF!</v>
      </c>
      <c r="AC110" s="7" t="e">
        <f t="shared" si="24"/>
        <v>#REF!</v>
      </c>
      <c r="AD110" s="7">
        <v>33036.080184999999</v>
      </c>
      <c r="AE110" s="7">
        <f t="shared" si="25"/>
        <v>1.3965637469636931</v>
      </c>
      <c r="AF110" s="7">
        <v>1.0554140000000001</v>
      </c>
      <c r="AM110" s="7" t="e">
        <f>#REF!</f>
        <v>#REF!</v>
      </c>
      <c r="AN110" s="7" t="e">
        <f t="shared" si="26"/>
        <v>#REF!</v>
      </c>
      <c r="AO110" s="7">
        <v>17471.52147</v>
      </c>
      <c r="AP110" s="7">
        <f t="shared" si="27"/>
        <v>4.0677549375246258E-2</v>
      </c>
      <c r="AQ110" s="7">
        <v>1.0265839999999999</v>
      </c>
    </row>
    <row r="111" spans="1:43">
      <c r="A111" s="8" t="e">
        <f>#REF!</f>
        <v>#REF!</v>
      </c>
      <c r="B111" s="7" t="e">
        <f>#REF!</f>
        <v>#REF!</v>
      </c>
      <c r="C111" s="7" t="e">
        <f t="shared" si="20"/>
        <v>#REF!</v>
      </c>
      <c r="D111">
        <v>135242.67225800001</v>
      </c>
      <c r="E111" s="7">
        <f t="shared" si="21"/>
        <v>3.6692977012538535</v>
      </c>
      <c r="F111">
        <v>1.00559</v>
      </c>
      <c r="H111">
        <v>136121.95051699999</v>
      </c>
      <c r="I111">
        <v>0.99909499999999996</v>
      </c>
      <c r="Q111" s="7" t="e">
        <f>#REF!</f>
        <v>#REF!</v>
      </c>
      <c r="R111" s="7" t="e">
        <f t="shared" si="22"/>
        <v>#REF!</v>
      </c>
      <c r="S111" s="7">
        <v>46076.937230000003</v>
      </c>
      <c r="T111" s="7">
        <f t="shared" si="23"/>
        <v>6.6446804269774731</v>
      </c>
      <c r="U111" s="7">
        <v>1.0094050000000001</v>
      </c>
      <c r="AB111" s="7" t="e">
        <f>#REF!</f>
        <v>#REF!</v>
      </c>
      <c r="AC111" s="7" t="e">
        <f t="shared" si="24"/>
        <v>#REF!</v>
      </c>
      <c r="AD111" s="7">
        <v>34227.144078999998</v>
      </c>
      <c r="AE111" s="7">
        <f t="shared" si="25"/>
        <v>3.60534266574642</v>
      </c>
      <c r="AF111" s="7">
        <v>1.0093939999999999</v>
      </c>
      <c r="AM111" s="7" t="e">
        <f>#REF!</f>
        <v>#REF!</v>
      </c>
      <c r="AN111" s="7" t="e">
        <f t="shared" si="26"/>
        <v>#REF!</v>
      </c>
      <c r="AO111" s="7">
        <v>18016.461585000001</v>
      </c>
      <c r="AP111" s="7">
        <f t="shared" si="27"/>
        <v>3.1190192333032201</v>
      </c>
      <c r="AQ111" s="7">
        <v>0.98759799999999998</v>
      </c>
    </row>
    <row r="112" spans="1:43">
      <c r="A112" s="8" t="e">
        <f>#REF!</f>
        <v>#REF!</v>
      </c>
      <c r="B112" s="7" t="e">
        <f>#REF!</f>
        <v>#REF!</v>
      </c>
      <c r="C112" s="7" t="e">
        <f t="shared" si="20"/>
        <v>#REF!</v>
      </c>
      <c r="D112">
        <v>142288.60134299999</v>
      </c>
      <c r="E112" s="7">
        <f t="shared" si="21"/>
        <v>5.2098416626658945</v>
      </c>
      <c r="F112">
        <v>1.079831</v>
      </c>
      <c r="H112">
        <v>139695.562851</v>
      </c>
      <c r="I112">
        <v>1.0998749999999999</v>
      </c>
      <c r="Q112" s="7" t="e">
        <f>#REF!</f>
        <v>#REF!</v>
      </c>
      <c r="R112" s="7" t="e">
        <f t="shared" si="22"/>
        <v>#REF!</v>
      </c>
      <c r="S112" s="7">
        <v>47763.154964000001</v>
      </c>
      <c r="T112" s="7">
        <f t="shared" si="23"/>
        <v>3.6595699179895291</v>
      </c>
      <c r="U112" s="7">
        <v>1.0870230000000001</v>
      </c>
      <c r="AB112" s="7" t="e">
        <f>#REF!</f>
        <v>#REF!</v>
      </c>
      <c r="AC112" s="7" t="e">
        <f t="shared" si="24"/>
        <v>#REF!</v>
      </c>
      <c r="AD112" s="7">
        <v>36704.882013000002</v>
      </c>
      <c r="AE112" s="7">
        <f t="shared" si="25"/>
        <v>7.2391021824114574</v>
      </c>
      <c r="AF112" s="7">
        <v>1.082109</v>
      </c>
      <c r="AM112" s="7" t="e">
        <f>#REF!</f>
        <v>#REF!</v>
      </c>
      <c r="AN112" s="7" t="e">
        <f t="shared" si="26"/>
        <v>#REF!</v>
      </c>
      <c r="AO112" s="7">
        <v>18658.364213000001</v>
      </c>
      <c r="AP112" s="7">
        <f t="shared" si="27"/>
        <v>3.5628673531234938</v>
      </c>
      <c r="AQ112" s="7">
        <v>1.079887</v>
      </c>
    </row>
    <row r="113" spans="1:43">
      <c r="A113" s="8" t="e">
        <f>#REF!</f>
        <v>#REF!</v>
      </c>
      <c r="B113" s="7" t="e">
        <f>#REF!</f>
        <v>#REF!</v>
      </c>
      <c r="C113" s="7" t="e">
        <f t="shared" si="20"/>
        <v>#REF!</v>
      </c>
      <c r="D113">
        <v>139681.443333</v>
      </c>
      <c r="E113" s="7">
        <f t="shared" si="21"/>
        <v>-1.8323027884118375</v>
      </c>
      <c r="F113">
        <v>1.0810010000000001</v>
      </c>
      <c r="H113">
        <v>140236.395781</v>
      </c>
      <c r="I113">
        <v>1.0767230000000001</v>
      </c>
      <c r="Q113" s="7" t="e">
        <f>#REF!</f>
        <v>#REF!</v>
      </c>
      <c r="R113" s="7" t="e">
        <f t="shared" si="22"/>
        <v>#REF!</v>
      </c>
      <c r="S113" s="7">
        <v>46876.288979999998</v>
      </c>
      <c r="T113" s="7">
        <f t="shared" si="23"/>
        <v>-1.8567994192771664</v>
      </c>
      <c r="U113" s="7">
        <v>1.08457</v>
      </c>
      <c r="AB113" s="7" t="e">
        <f>#REF!</f>
        <v>#REF!</v>
      </c>
      <c r="AC113" s="7" t="e">
        <f t="shared" si="24"/>
        <v>#REF!</v>
      </c>
      <c r="AD113" s="7">
        <v>35518.489661</v>
      </c>
      <c r="AE113" s="7">
        <f t="shared" si="25"/>
        <v>-3.232246739220713</v>
      </c>
      <c r="AF113" s="7">
        <v>1.0946750000000001</v>
      </c>
      <c r="AM113" s="7" t="e">
        <f>#REF!</f>
        <v>#REF!</v>
      </c>
      <c r="AN113" s="7" t="e">
        <f t="shared" si="26"/>
        <v>#REF!</v>
      </c>
      <c r="AO113" s="7">
        <v>18615.716928999998</v>
      </c>
      <c r="AP113" s="7">
        <f t="shared" si="27"/>
        <v>-0.22856925458818012</v>
      </c>
      <c r="AQ113" s="7">
        <v>1.07423</v>
      </c>
    </row>
    <row r="114" spans="1:43">
      <c r="A114" s="8" t="e">
        <f>#REF!</f>
        <v>#REF!</v>
      </c>
      <c r="B114" s="7" t="e">
        <f>#REF!</f>
        <v>#REF!</v>
      </c>
      <c r="C114" s="7" t="e">
        <f t="shared" si="20"/>
        <v>#REF!</v>
      </c>
      <c r="D114">
        <v>138624.382361</v>
      </c>
      <c r="E114" s="7">
        <f t="shared" si="21"/>
        <v>-0.7567654992510171</v>
      </c>
      <c r="F114">
        <v>1.096052</v>
      </c>
      <c r="H114">
        <v>140307.65598800001</v>
      </c>
      <c r="I114">
        <v>1.082902</v>
      </c>
      <c r="Q114" s="7" t="e">
        <f>#REF!</f>
        <v>#REF!</v>
      </c>
      <c r="R114" s="7" t="e">
        <f t="shared" si="22"/>
        <v>#REF!</v>
      </c>
      <c r="S114" s="7">
        <v>46974.086146000001</v>
      </c>
      <c r="T114" s="7">
        <f t="shared" si="23"/>
        <v>0.20862821722455749</v>
      </c>
      <c r="U114" s="7">
        <v>1.095621</v>
      </c>
      <c r="AB114" s="7" t="e">
        <f>#REF!</f>
        <v>#REF!</v>
      </c>
      <c r="AC114" s="7" t="e">
        <f t="shared" si="24"/>
        <v>#REF!</v>
      </c>
      <c r="AD114" s="7">
        <v>35319.784631000002</v>
      </c>
      <c r="AE114" s="7">
        <f t="shared" si="25"/>
        <v>-0.55944110207529718</v>
      </c>
      <c r="AF114" s="7">
        <v>1.0964259999999999</v>
      </c>
      <c r="AM114" s="7" t="e">
        <f>#REF!</f>
        <v>#REF!</v>
      </c>
      <c r="AN114" s="7" t="e">
        <f t="shared" si="26"/>
        <v>#REF!</v>
      </c>
      <c r="AO114" s="7">
        <v>18093.083735</v>
      </c>
      <c r="AP114" s="7">
        <f t="shared" si="27"/>
        <v>-2.8074835688214961</v>
      </c>
      <c r="AQ114" s="7">
        <v>1.0787450000000001</v>
      </c>
    </row>
    <row r="115" spans="1:43">
      <c r="A115" s="8" t="e">
        <f>#REF!</f>
        <v>#REF!</v>
      </c>
      <c r="B115" s="7" t="e">
        <f>#REF!</f>
        <v>#REF!</v>
      </c>
      <c r="C115" s="7" t="e">
        <f t="shared" si="20"/>
        <v>#REF!</v>
      </c>
      <c r="D115">
        <v>144203.351822</v>
      </c>
      <c r="E115" s="7">
        <f t="shared" si="21"/>
        <v>4.0245225017280717</v>
      </c>
      <c r="F115">
        <v>1.0158910000000001</v>
      </c>
      <c r="H115">
        <v>138874.068057</v>
      </c>
      <c r="I115">
        <v>1.0548759999999999</v>
      </c>
      <c r="Q115" s="7" t="e">
        <f>#REF!</f>
        <v>#REF!</v>
      </c>
      <c r="R115" s="7" t="e">
        <f t="shared" si="22"/>
        <v>#REF!</v>
      </c>
      <c r="S115" s="7">
        <v>48230.843897999999</v>
      </c>
      <c r="T115" s="7">
        <f t="shared" si="23"/>
        <v>2.6754277839357457</v>
      </c>
      <c r="U115" s="7">
        <v>0.99713600000000002</v>
      </c>
      <c r="AB115" s="7" t="e">
        <f>#REF!</f>
        <v>#REF!</v>
      </c>
      <c r="AC115" s="7" t="e">
        <f t="shared" si="24"/>
        <v>#REF!</v>
      </c>
      <c r="AD115" s="7">
        <v>36751.06192</v>
      </c>
      <c r="AE115" s="7">
        <f t="shared" si="25"/>
        <v>4.0523386650092306</v>
      </c>
      <c r="AF115" s="7">
        <v>1.0215719999999999</v>
      </c>
      <c r="AM115" s="7" t="e">
        <f>#REF!</f>
        <v>#REF!</v>
      </c>
      <c r="AN115" s="7" t="e">
        <f t="shared" si="26"/>
        <v>#REF!</v>
      </c>
      <c r="AO115" s="7">
        <v>19204.063853</v>
      </c>
      <c r="AP115" s="7">
        <f t="shared" si="27"/>
        <v>6.1403580189643066</v>
      </c>
      <c r="AQ115" s="7">
        <v>1.036338</v>
      </c>
    </row>
    <row r="116" spans="1:43">
      <c r="A116" s="8" t="e">
        <f>#REF!</f>
        <v>#REF!</v>
      </c>
      <c r="B116" s="7" t="e">
        <f>#REF!</f>
        <v>#REF!</v>
      </c>
      <c r="C116" s="7" t="e">
        <f t="shared" si="20"/>
        <v>#REF!</v>
      </c>
      <c r="D116">
        <v>145115.029312</v>
      </c>
      <c r="E116" s="7">
        <f t="shared" si="21"/>
        <v>0.63221657366561601</v>
      </c>
      <c r="F116">
        <v>0.99948000000000004</v>
      </c>
      <c r="H116">
        <v>148181.271591</v>
      </c>
      <c r="I116">
        <v>0.97879799999999995</v>
      </c>
      <c r="Q116" s="7" t="e">
        <f>#REF!</f>
        <v>#REF!</v>
      </c>
      <c r="R116" s="7" t="e">
        <f t="shared" si="22"/>
        <v>#REF!</v>
      </c>
      <c r="S116" s="7">
        <v>48382.458184000003</v>
      </c>
      <c r="T116" s="7">
        <f t="shared" si="23"/>
        <v>0.31435130249978727</v>
      </c>
      <c r="U116" s="7">
        <v>0.99656999999999996</v>
      </c>
      <c r="AB116" s="7" t="e">
        <f>#REF!</f>
        <v>#REF!</v>
      </c>
      <c r="AC116" s="7" t="e">
        <f t="shared" si="24"/>
        <v>#REF!</v>
      </c>
      <c r="AD116" s="7">
        <v>36223.612218000002</v>
      </c>
      <c r="AE116" s="7">
        <f t="shared" si="25"/>
        <v>-1.4351958132479297</v>
      </c>
      <c r="AF116" s="7">
        <v>0.97625200000000001</v>
      </c>
      <c r="AM116" s="7" t="e">
        <f>#REF!</f>
        <v>#REF!</v>
      </c>
      <c r="AN116" s="7" t="e">
        <f t="shared" si="26"/>
        <v>#REF!</v>
      </c>
      <c r="AO116" s="7">
        <v>19906.551233999999</v>
      </c>
      <c r="AP116" s="7">
        <f t="shared" si="27"/>
        <v>3.6580141910445718</v>
      </c>
      <c r="AQ116" s="7">
        <v>1.0140180000000001</v>
      </c>
    </row>
    <row r="117" spans="1:43">
      <c r="A117" s="8" t="e">
        <f>#REF!</f>
        <v>#REF!</v>
      </c>
      <c r="B117" s="7" t="e">
        <f>#REF!</f>
        <v>#REF!</v>
      </c>
      <c r="C117" s="7" t="e">
        <f t="shared" si="20"/>
        <v>#REF!</v>
      </c>
      <c r="D117">
        <v>150260.329803</v>
      </c>
      <c r="E117" s="7">
        <f t="shared" si="21"/>
        <v>3.5456702971388978</v>
      </c>
      <c r="F117">
        <v>0.71789999999999998</v>
      </c>
      <c r="H117">
        <v>155467.19738100001</v>
      </c>
      <c r="I117">
        <v>0.69385600000000003</v>
      </c>
      <c r="Q117" s="7" t="e">
        <f>#REF!</f>
        <v>#REF!</v>
      </c>
      <c r="R117" s="7" t="e">
        <f t="shared" si="22"/>
        <v>#REF!</v>
      </c>
      <c r="S117" s="7">
        <v>49483.879964</v>
      </c>
      <c r="T117" s="7">
        <f t="shared" si="23"/>
        <v>2.2764899125448608</v>
      </c>
      <c r="U117" s="7">
        <v>0.69272</v>
      </c>
      <c r="AB117" s="7" t="e">
        <f>#REF!</f>
        <v>#REF!</v>
      </c>
      <c r="AC117" s="7" t="e">
        <f t="shared" si="24"/>
        <v>#REF!</v>
      </c>
      <c r="AD117" s="7">
        <v>37561.463394999999</v>
      </c>
      <c r="AE117" s="7">
        <f t="shared" si="25"/>
        <v>3.6933124420297219</v>
      </c>
      <c r="AF117" s="7">
        <v>0.70992699999999997</v>
      </c>
      <c r="AM117" s="7" t="e">
        <f>#REF!</f>
        <v>#REF!</v>
      </c>
      <c r="AN117" s="7" t="e">
        <f t="shared" si="26"/>
        <v>#REF!</v>
      </c>
      <c r="AO117" s="7">
        <v>21045.699014999998</v>
      </c>
      <c r="AP117" s="7">
        <f t="shared" si="27"/>
        <v>5.7224768248874653</v>
      </c>
      <c r="AQ117" s="7">
        <v>0.76904399999999995</v>
      </c>
    </row>
    <row r="118" spans="1:43">
      <c r="A118" s="8" t="e">
        <f>#REF!</f>
        <v>#REF!</v>
      </c>
      <c r="B118" s="7" t="e">
        <f>#REF!</f>
        <v>#REF!</v>
      </c>
      <c r="C118" s="7" t="e">
        <f t="shared" si="20"/>
        <v>#REF!</v>
      </c>
      <c r="D118">
        <v>148737.45461099999</v>
      </c>
      <c r="E118" s="7">
        <f t="shared" si="21"/>
        <v>-1.0134911816023475</v>
      </c>
      <c r="F118">
        <v>0.93366099999999996</v>
      </c>
      <c r="H118">
        <v>145413.858714</v>
      </c>
      <c r="I118">
        <v>0.95500099999999999</v>
      </c>
      <c r="Q118" s="7" t="e">
        <f>#REF!</f>
        <v>#REF!</v>
      </c>
      <c r="R118" s="7" t="e">
        <f t="shared" si="22"/>
        <v>#REF!</v>
      </c>
      <c r="S118" s="7">
        <v>49754.992756</v>
      </c>
      <c r="T118" s="7">
        <f t="shared" si="23"/>
        <v>0.54788103155458145</v>
      </c>
      <c r="U118" s="7">
        <v>0.93575699999999995</v>
      </c>
      <c r="AB118" s="7" t="e">
        <f>#REF!</f>
        <v>#REF!</v>
      </c>
      <c r="AC118" s="7" t="e">
        <f t="shared" si="24"/>
        <v>#REF!</v>
      </c>
      <c r="AD118" s="7">
        <v>37762.668393</v>
      </c>
      <c r="AE118" s="7">
        <f t="shared" si="25"/>
        <v>0.53566868756978181</v>
      </c>
      <c r="AF118" s="7">
        <v>0.93473499999999998</v>
      </c>
      <c r="AM118" s="7" t="e">
        <f>#REF!</f>
        <v>#REF!</v>
      </c>
      <c r="AN118" s="7" t="e">
        <f t="shared" si="26"/>
        <v>#REF!</v>
      </c>
      <c r="AO118" s="7">
        <v>21337.819511000002</v>
      </c>
      <c r="AP118" s="7">
        <f t="shared" si="27"/>
        <v>1.3880294296321409</v>
      </c>
      <c r="AQ118" s="7">
        <v>0.94721900000000003</v>
      </c>
    </row>
    <row r="119" spans="1:43">
      <c r="A119" s="8" t="e">
        <f>#REF!</f>
        <v>#REF!</v>
      </c>
      <c r="B119" s="7" t="e">
        <f>#REF!</f>
        <v>#REF!</v>
      </c>
      <c r="C119" s="7" t="e">
        <f t="shared" si="20"/>
        <v>#REF!</v>
      </c>
      <c r="D119">
        <v>153698.76573300001</v>
      </c>
      <c r="E119" s="7">
        <f t="shared" si="21"/>
        <v>3.3356165297944358</v>
      </c>
      <c r="F119">
        <v>0.987313</v>
      </c>
      <c r="H119">
        <v>152132.715944</v>
      </c>
      <c r="I119">
        <v>0.99747600000000003</v>
      </c>
      <c r="Q119" s="7" t="e">
        <f>#REF!</f>
        <v>#REF!</v>
      </c>
      <c r="R119" s="7" t="e">
        <f t="shared" si="22"/>
        <v>#REF!</v>
      </c>
      <c r="S119" s="7">
        <v>50791.815278000002</v>
      </c>
      <c r="T119" s="7">
        <f t="shared" si="23"/>
        <v>2.0838562414924127</v>
      </c>
      <c r="U119" s="7">
        <v>0.98769499999999999</v>
      </c>
      <c r="AB119" s="7" t="e">
        <f>#REF!</f>
        <v>#REF!</v>
      </c>
      <c r="AC119" s="7" t="e">
        <f t="shared" si="24"/>
        <v>#REF!</v>
      </c>
      <c r="AD119" s="7">
        <v>37893.517287000002</v>
      </c>
      <c r="AE119" s="7">
        <f t="shared" si="25"/>
        <v>0.3465033048995565</v>
      </c>
      <c r="AF119" s="7">
        <v>0.98667499999999997</v>
      </c>
      <c r="AM119" s="7" t="e">
        <f>#REF!</f>
        <v>#REF!</v>
      </c>
      <c r="AN119" s="7" t="e">
        <f t="shared" si="26"/>
        <v>#REF!</v>
      </c>
      <c r="AO119" s="7">
        <v>21521.607829</v>
      </c>
      <c r="AP119" s="7">
        <f t="shared" si="27"/>
        <v>0.86132661261500232</v>
      </c>
      <c r="AQ119" s="7">
        <v>0.98559600000000003</v>
      </c>
    </row>
    <row r="120" spans="1:43">
      <c r="A120" s="8" t="e">
        <f>#REF!</f>
        <v>#REF!</v>
      </c>
      <c r="B120" s="7" t="e">
        <f>#REF!</f>
        <v>#REF!</v>
      </c>
      <c r="C120" s="7" t="e">
        <f t="shared" si="20"/>
        <v>#REF!</v>
      </c>
      <c r="D120">
        <v>155095.13959199999</v>
      </c>
      <c r="E120" s="7">
        <f t="shared" si="21"/>
        <v>0.90851338482815436</v>
      </c>
      <c r="F120">
        <v>1.0842309999999999</v>
      </c>
      <c r="H120">
        <v>158508.84733399999</v>
      </c>
      <c r="I120">
        <v>1.060881</v>
      </c>
      <c r="Q120" s="7" t="e">
        <f>#REF!</f>
        <v>#REF!</v>
      </c>
      <c r="R120" s="7" t="e">
        <f t="shared" si="22"/>
        <v>#REF!</v>
      </c>
      <c r="S120" s="7">
        <v>50654.136852000003</v>
      </c>
      <c r="T120" s="7">
        <f t="shared" si="23"/>
        <v>-0.27106419655694935</v>
      </c>
      <c r="U120" s="7">
        <v>1.0902989999999999</v>
      </c>
      <c r="AB120" s="7" t="e">
        <f>#REF!</f>
        <v>#REF!</v>
      </c>
      <c r="AC120" s="7" t="e">
        <f t="shared" si="24"/>
        <v>#REF!</v>
      </c>
      <c r="AD120" s="7">
        <v>38326.070806000003</v>
      </c>
      <c r="AE120" s="7">
        <f t="shared" si="25"/>
        <v>1.1414974116124057</v>
      </c>
      <c r="AF120" s="7">
        <v>1.063645</v>
      </c>
      <c r="AM120" s="7" t="e">
        <f>#REF!</f>
        <v>#REF!</v>
      </c>
      <c r="AN120" s="7" t="e">
        <f t="shared" si="26"/>
        <v>#REF!</v>
      </c>
      <c r="AO120" s="7">
        <v>22156.464937000001</v>
      </c>
      <c r="AP120" s="7">
        <f t="shared" si="27"/>
        <v>2.9498591045997102</v>
      </c>
      <c r="AQ120" s="7">
        <v>1.0565</v>
      </c>
    </row>
    <row r="121" spans="1:43">
      <c r="A121" s="8" t="e">
        <f>#REF!</f>
        <v>#REF!</v>
      </c>
      <c r="B121" s="7" t="e">
        <f>#REF!</f>
        <v>#REF!</v>
      </c>
      <c r="C121" s="7" t="e">
        <f t="shared" si="20"/>
        <v>#REF!</v>
      </c>
      <c r="D121">
        <v>158222.66166000001</v>
      </c>
      <c r="E121" s="7">
        <f t="shared" si="21"/>
        <v>2.0165184261914391</v>
      </c>
      <c r="F121">
        <v>0.92414099999999999</v>
      </c>
      <c r="H121">
        <v>156690.77618099999</v>
      </c>
      <c r="I121">
        <v>0.93317600000000001</v>
      </c>
      <c r="Q121" s="7" t="e">
        <f>#REF!</f>
        <v>#REF!</v>
      </c>
      <c r="R121" s="7" t="e">
        <f t="shared" si="22"/>
        <v>#REF!</v>
      </c>
      <c r="S121" s="7">
        <v>50840.190920000001</v>
      </c>
      <c r="T121" s="7">
        <f t="shared" si="23"/>
        <v>0.36730280992371434</v>
      </c>
      <c r="U121" s="7">
        <v>0.92147800000000002</v>
      </c>
      <c r="AB121" s="7" t="e">
        <f>#REF!</f>
        <v>#REF!</v>
      </c>
      <c r="AC121" s="7" t="e">
        <f t="shared" si="24"/>
        <v>#REF!</v>
      </c>
      <c r="AD121" s="7">
        <v>38795.581606</v>
      </c>
      <c r="AE121" s="7">
        <f t="shared" si="25"/>
        <v>1.2250428758444372</v>
      </c>
      <c r="AF121" s="7">
        <v>0.93110000000000004</v>
      </c>
      <c r="AM121" s="7" t="e">
        <f>#REF!</f>
        <v>#REF!</v>
      </c>
      <c r="AN121" s="7" t="e">
        <f t="shared" si="26"/>
        <v>#REF!</v>
      </c>
      <c r="AO121" s="7">
        <v>22971.187102</v>
      </c>
      <c r="AP121" s="7">
        <f t="shared" si="27"/>
        <v>3.6771306583274423</v>
      </c>
      <c r="AQ121" s="7">
        <v>0.91378300000000001</v>
      </c>
    </row>
    <row r="122" spans="1:43">
      <c r="A122" s="8" t="e">
        <f>#REF!</f>
        <v>#REF!</v>
      </c>
      <c r="B122" s="7" t="e">
        <f>#REF!</f>
        <v>#REF!</v>
      </c>
      <c r="C122" s="7" t="e">
        <f t="shared" si="20"/>
        <v>#REF!</v>
      </c>
      <c r="D122">
        <v>156859.820137</v>
      </c>
      <c r="E122" s="7">
        <f t="shared" si="21"/>
        <v>-0.86134407593810636</v>
      </c>
      <c r="F122">
        <v>1.063259</v>
      </c>
      <c r="H122">
        <v>154777.161314</v>
      </c>
      <c r="I122">
        <v>1.077566</v>
      </c>
      <c r="Q122" s="7" t="e">
        <f>#REF!</f>
        <v>#REF!</v>
      </c>
      <c r="R122" s="7" t="e">
        <f t="shared" si="22"/>
        <v>#REF!</v>
      </c>
      <c r="S122" s="7">
        <v>50133.702752999998</v>
      </c>
      <c r="T122" s="7">
        <f t="shared" si="23"/>
        <v>-1.3896253224377233</v>
      </c>
      <c r="U122" s="7">
        <v>1.08806</v>
      </c>
      <c r="AB122" s="7" t="e">
        <f>#REF!</f>
        <v>#REF!</v>
      </c>
      <c r="AC122" s="7" t="e">
        <f t="shared" si="24"/>
        <v>#REF!</v>
      </c>
      <c r="AD122" s="7">
        <v>38171.714558</v>
      </c>
      <c r="AE122" s="7">
        <f t="shared" si="25"/>
        <v>-1.6080878857181915</v>
      </c>
      <c r="AF122" s="7">
        <v>1.074948</v>
      </c>
      <c r="AM122" s="7" t="e">
        <f>#REF!</f>
        <v>#REF!</v>
      </c>
      <c r="AN122" s="7" t="e">
        <f t="shared" si="26"/>
        <v>#REF!</v>
      </c>
      <c r="AO122" s="7">
        <v>22656.84978</v>
      </c>
      <c r="AP122" s="7">
        <f t="shared" si="27"/>
        <v>-1.3683982486592186</v>
      </c>
      <c r="AQ122" s="7">
        <v>1.0470120000000001</v>
      </c>
    </row>
    <row r="123" spans="1:43">
      <c r="A123" s="8" t="e">
        <f>#REF!</f>
        <v>#REF!</v>
      </c>
      <c r="B123" s="7" t="e">
        <f>#REF!</f>
        <v>#REF!</v>
      </c>
      <c r="C123" s="7" t="e">
        <f t="shared" si="20"/>
        <v>#REF!</v>
      </c>
      <c r="D123">
        <v>154318.650888</v>
      </c>
      <c r="E123" s="7">
        <f t="shared" si="21"/>
        <v>-1.6200256042500598</v>
      </c>
      <c r="F123">
        <v>1.0111209999999999</v>
      </c>
      <c r="H123">
        <v>157020.621396</v>
      </c>
      <c r="I123">
        <v>0.99372199999999999</v>
      </c>
      <c r="Q123" s="7" t="e">
        <f>#REF!</f>
        <v>#REF!</v>
      </c>
      <c r="R123" s="7" t="e">
        <f t="shared" si="22"/>
        <v>#REF!</v>
      </c>
      <c r="S123" s="7">
        <v>48936.199720999997</v>
      </c>
      <c r="T123" s="7">
        <f t="shared" si="23"/>
        <v>-2.3886187659026348</v>
      </c>
      <c r="U123" s="7">
        <v>1.0151669999999999</v>
      </c>
      <c r="AB123" s="7" t="e">
        <f>#REF!</f>
        <v>#REF!</v>
      </c>
      <c r="AC123" s="7" t="e">
        <f t="shared" si="24"/>
        <v>#REF!</v>
      </c>
      <c r="AD123" s="7">
        <v>37755.764273000001</v>
      </c>
      <c r="AE123" s="7">
        <f t="shared" si="25"/>
        <v>-1.0896819538142211</v>
      </c>
      <c r="AF123" s="7">
        <v>1.0194879999999999</v>
      </c>
      <c r="AM123" s="7" t="e">
        <f>#REF!</f>
        <v>#REF!</v>
      </c>
      <c r="AN123" s="7" t="e">
        <f t="shared" si="26"/>
        <v>#REF!</v>
      </c>
      <c r="AO123" s="7">
        <v>23110.218281000001</v>
      </c>
      <c r="AP123" s="7">
        <f t="shared" si="27"/>
        <v>2.0010217898880285</v>
      </c>
      <c r="AQ123" s="7">
        <v>1.0007630000000001</v>
      </c>
    </row>
    <row r="124" spans="1:43">
      <c r="A124" s="8" t="e">
        <f>#REF!</f>
        <v>#REF!</v>
      </c>
      <c r="B124" s="7" t="e">
        <f>#REF!</f>
        <v>#REF!</v>
      </c>
      <c r="C124" s="7" t="e">
        <f t="shared" si="20"/>
        <v>#REF!</v>
      </c>
      <c r="D124">
        <v>152847.786081</v>
      </c>
      <c r="E124" s="7">
        <f t="shared" si="21"/>
        <v>-0.95313482753780931</v>
      </c>
      <c r="F124">
        <v>1.034467</v>
      </c>
      <c r="H124">
        <v>144334.406032</v>
      </c>
      <c r="I124">
        <v>1.0954839999999999</v>
      </c>
      <c r="Q124" s="7" t="e">
        <f>#REF!</f>
        <v>#REF!</v>
      </c>
      <c r="R124" s="7" t="e">
        <f t="shared" si="22"/>
        <v>#REF!</v>
      </c>
      <c r="S124" s="7">
        <v>47969.397110999998</v>
      </c>
      <c r="T124" s="7">
        <f t="shared" si="23"/>
        <v>-1.9756389247878445</v>
      </c>
      <c r="U124" s="7">
        <v>1.0415460000000001</v>
      </c>
      <c r="AB124" s="7" t="e">
        <f>#REF!</f>
        <v>#REF!</v>
      </c>
      <c r="AC124" s="7" t="e">
        <f t="shared" si="24"/>
        <v>#REF!</v>
      </c>
      <c r="AD124" s="7">
        <v>36645.426250999997</v>
      </c>
      <c r="AE124" s="7">
        <f t="shared" si="25"/>
        <v>-2.9408437185154099</v>
      </c>
      <c r="AF124" s="7">
        <v>1.039245</v>
      </c>
      <c r="AM124" s="7" t="e">
        <f>#REF!</f>
        <v>#REF!</v>
      </c>
      <c r="AN124" s="7" t="e">
        <f t="shared" si="26"/>
        <v>#REF!</v>
      </c>
      <c r="AO124" s="7">
        <v>23256.082364000002</v>
      </c>
      <c r="AP124" s="7">
        <f t="shared" si="27"/>
        <v>0.63116705011792362</v>
      </c>
      <c r="AQ124" s="7">
        <v>1.0392300000000001</v>
      </c>
    </row>
    <row r="125" spans="1:43">
      <c r="A125" s="8" t="e">
        <f>#REF!</f>
        <v>#REF!</v>
      </c>
      <c r="B125" s="7" t="e">
        <f>#REF!</f>
        <v>#REF!</v>
      </c>
      <c r="C125" s="7" t="e">
        <f t="shared" si="20"/>
        <v>#REF!</v>
      </c>
      <c r="D125">
        <v>153485.338686</v>
      </c>
      <c r="E125" s="7">
        <f t="shared" si="21"/>
        <v>0.4171160219894432</v>
      </c>
      <c r="F125">
        <v>1.1210580000000001</v>
      </c>
      <c r="H125">
        <v>158047.68057999999</v>
      </c>
      <c r="I125">
        <v>1.0886960000000001</v>
      </c>
      <c r="Q125" s="7" t="e">
        <f>#REF!</f>
        <v>#REF!</v>
      </c>
      <c r="R125" s="7" t="e">
        <f t="shared" si="22"/>
        <v>#REF!</v>
      </c>
      <c r="S125" s="7">
        <v>48060.534039999999</v>
      </c>
      <c r="T125" s="7">
        <f t="shared" si="23"/>
        <v>0.18998973197248858</v>
      </c>
      <c r="U125" s="7">
        <v>1.1277740000000001</v>
      </c>
      <c r="AB125" s="7" t="e">
        <f>#REF!</f>
        <v>#REF!</v>
      </c>
      <c r="AC125" s="7" t="e">
        <f t="shared" si="24"/>
        <v>#REF!</v>
      </c>
      <c r="AD125" s="7">
        <v>36222.493479999997</v>
      </c>
      <c r="AE125" s="7">
        <f t="shared" si="25"/>
        <v>-1.1541215760546919</v>
      </c>
      <c r="AF125" s="7">
        <v>1.135567</v>
      </c>
      <c r="AM125" s="7" t="e">
        <f>#REF!</f>
        <v>#REF!</v>
      </c>
      <c r="AN125" s="7" t="e">
        <f t="shared" si="26"/>
        <v>#REF!</v>
      </c>
      <c r="AO125" s="7">
        <v>24036.640684000002</v>
      </c>
      <c r="AP125" s="7">
        <f t="shared" si="27"/>
        <v>3.3563620380373749</v>
      </c>
      <c r="AQ125" s="7">
        <v>1.0940300000000001</v>
      </c>
    </row>
    <row r="126" spans="1:43">
      <c r="A126" s="8" t="e">
        <f>#REF!</f>
        <v>#REF!</v>
      </c>
      <c r="B126" s="7" t="e">
        <f>#REF!</f>
        <v>#REF!</v>
      </c>
      <c r="C126" s="7" t="e">
        <f t="shared" si="20"/>
        <v>#REF!</v>
      </c>
      <c r="D126">
        <v>152249.92228200001</v>
      </c>
      <c r="E126" s="7">
        <f t="shared" si="21"/>
        <v>-0.80490841312693817</v>
      </c>
      <c r="F126">
        <v>1.0969979999999999</v>
      </c>
      <c r="H126">
        <v>155858.982059</v>
      </c>
      <c r="I126">
        <v>1.071596</v>
      </c>
      <c r="Q126" s="7" t="e">
        <f>#REF!</f>
        <v>#REF!</v>
      </c>
      <c r="R126" s="7" t="e">
        <f t="shared" si="22"/>
        <v>#REF!</v>
      </c>
      <c r="S126" s="7">
        <v>47396.009198</v>
      </c>
      <c r="T126" s="7">
        <f t="shared" si="23"/>
        <v>-1.3826830168947453</v>
      </c>
      <c r="U126" s="7">
        <v>1.0921749999999999</v>
      </c>
      <c r="AB126" s="7" t="e">
        <f>#REF!</f>
        <v>#REF!</v>
      </c>
      <c r="AC126" s="7" t="e">
        <f t="shared" si="24"/>
        <v>#REF!</v>
      </c>
      <c r="AD126" s="7">
        <v>35919.880688999998</v>
      </c>
      <c r="AE126" s="7">
        <f t="shared" si="25"/>
        <v>-0.83542782930470594</v>
      </c>
      <c r="AF126" s="7">
        <v>1.0900270000000001</v>
      </c>
      <c r="AM126" s="7" t="e">
        <f>#REF!</f>
        <v>#REF!</v>
      </c>
      <c r="AN126" s="7" t="e">
        <f t="shared" si="26"/>
        <v>#REF!</v>
      </c>
      <c r="AO126" s="7">
        <v>24392.878281000001</v>
      </c>
      <c r="AP126" s="7">
        <f t="shared" si="27"/>
        <v>1.482060665977869</v>
      </c>
      <c r="AQ126" s="7">
        <v>1.079663</v>
      </c>
    </row>
    <row r="127" spans="1:43">
      <c r="A127" s="8" t="e">
        <f>#REF!</f>
        <v>#REF!</v>
      </c>
      <c r="B127" s="7" t="e">
        <f>#REF!</f>
        <v>#REF!</v>
      </c>
      <c r="C127" s="7" t="e">
        <f t="shared" si="20"/>
        <v>#REF!</v>
      </c>
      <c r="D127">
        <v>151171.14241999999</v>
      </c>
      <c r="E127" s="7">
        <f t="shared" si="21"/>
        <v>-0.70855856333501777</v>
      </c>
      <c r="F127">
        <v>1.015244</v>
      </c>
      <c r="H127">
        <v>146084.99831699999</v>
      </c>
      <c r="I127">
        <v>1.0505910000000001</v>
      </c>
      <c r="Q127" s="7" t="e">
        <f>#REF!</f>
        <v>#REF!</v>
      </c>
      <c r="R127" s="7" t="e">
        <f t="shared" si="22"/>
        <v>#REF!</v>
      </c>
      <c r="S127" s="7">
        <v>46670.537006999999</v>
      </c>
      <c r="T127" s="7">
        <f t="shared" si="23"/>
        <v>-1.5306609211954765</v>
      </c>
      <c r="U127" s="7">
        <v>1.008624</v>
      </c>
      <c r="AB127" s="7" t="e">
        <f>#REF!</f>
        <v>#REF!</v>
      </c>
      <c r="AC127" s="7" t="e">
        <f t="shared" si="24"/>
        <v>#REF!</v>
      </c>
      <c r="AD127" s="7">
        <v>34831.308577000003</v>
      </c>
      <c r="AE127" s="7">
        <f t="shared" si="25"/>
        <v>-3.0305560350409451</v>
      </c>
      <c r="AF127" s="7">
        <v>1.0282089999999999</v>
      </c>
      <c r="AM127" s="7" t="e">
        <f>#REF!</f>
        <v>#REF!</v>
      </c>
      <c r="AN127" s="7" t="e">
        <f t="shared" si="26"/>
        <v>#REF!</v>
      </c>
      <c r="AO127" s="7">
        <v>23575.84258</v>
      </c>
      <c r="AP127" s="7">
        <f t="shared" si="27"/>
        <v>-3.349484597872987</v>
      </c>
      <c r="AQ127" s="7">
        <v>1.0296350000000001</v>
      </c>
    </row>
    <row r="128" spans="1:43">
      <c r="A128" s="8" t="e">
        <f>#REF!</f>
        <v>#REF!</v>
      </c>
      <c r="B128" s="7" t="e">
        <f>#REF!</f>
        <v>#REF!</v>
      </c>
      <c r="C128" s="7" t="e">
        <f t="shared" si="20"/>
        <v>#REF!</v>
      </c>
      <c r="D128">
        <v>152506.387926</v>
      </c>
      <c r="E128" s="7">
        <f t="shared" si="21"/>
        <v>0.88326745741609614</v>
      </c>
      <c r="F128">
        <v>0.98652600000000001</v>
      </c>
      <c r="H128">
        <v>154915.06995100001</v>
      </c>
      <c r="I128">
        <v>0.97118700000000002</v>
      </c>
      <c r="Q128" s="7" t="e">
        <f>#REF!</f>
        <v>#REF!</v>
      </c>
      <c r="R128" s="7" t="e">
        <f t="shared" si="22"/>
        <v>#REF!</v>
      </c>
      <c r="S128" s="7">
        <v>46483.664201</v>
      </c>
      <c r="T128" s="7">
        <f t="shared" si="23"/>
        <v>-0.40040851891627938</v>
      </c>
      <c r="U128" s="7">
        <v>0.97730099999999998</v>
      </c>
      <c r="AB128" s="7" t="e">
        <f>#REF!</f>
        <v>#REF!</v>
      </c>
      <c r="AC128" s="7" t="e">
        <f t="shared" si="24"/>
        <v>#REF!</v>
      </c>
      <c r="AD128" s="7">
        <v>35382.319544999998</v>
      </c>
      <c r="AE128" s="7">
        <f t="shared" si="25"/>
        <v>1.5819416223823453</v>
      </c>
      <c r="AF128" s="7">
        <v>0.96795699999999996</v>
      </c>
      <c r="AM128" s="7" t="e">
        <f>#REF!</f>
        <v>#REF!</v>
      </c>
      <c r="AN128" s="7" t="e">
        <f t="shared" si="26"/>
        <v>#REF!</v>
      </c>
      <c r="AO128" s="7">
        <v>24742.156371000001</v>
      </c>
      <c r="AP128" s="7">
        <f t="shared" si="27"/>
        <v>4.9470715078043952</v>
      </c>
      <c r="AQ128" s="7">
        <v>0.99913399999999997</v>
      </c>
    </row>
    <row r="129" spans="1:43">
      <c r="A129" s="8" t="e">
        <f>#REF!</f>
        <v>#REF!</v>
      </c>
      <c r="B129" s="7" t="e">
        <f>#REF!</f>
        <v>#REF!</v>
      </c>
      <c r="C129" s="7" t="e">
        <f t="shared" si="20"/>
        <v>#REF!</v>
      </c>
      <c r="D129">
        <v>150041.91873100001</v>
      </c>
      <c r="E129" s="7">
        <f t="shared" si="21"/>
        <v>-1.6159776836336874</v>
      </c>
      <c r="F129">
        <v>0.69237899999999997</v>
      </c>
      <c r="H129">
        <v>150809.03120100001</v>
      </c>
      <c r="I129">
        <v>0.68885700000000005</v>
      </c>
      <c r="Q129" s="7" t="e">
        <f>#REF!</f>
        <v>#REF!</v>
      </c>
      <c r="R129" s="7" t="e">
        <f t="shared" si="22"/>
        <v>#REF!</v>
      </c>
      <c r="S129" s="7">
        <v>45856.043249000002</v>
      </c>
      <c r="T129" s="7">
        <f t="shared" si="23"/>
        <v>-1.3501968116930243</v>
      </c>
      <c r="U129" s="7">
        <v>0.66951499999999997</v>
      </c>
      <c r="AB129" s="7" t="e">
        <f>#REF!</f>
        <v>#REF!</v>
      </c>
      <c r="AC129" s="7" t="e">
        <f t="shared" si="24"/>
        <v>#REF!</v>
      </c>
      <c r="AD129" s="7">
        <v>33985.662558999997</v>
      </c>
      <c r="AE129" s="7">
        <f t="shared" si="25"/>
        <v>-3.9473302032211421</v>
      </c>
      <c r="AF129" s="7">
        <v>0.67991400000000002</v>
      </c>
      <c r="AM129" s="7" t="e">
        <f>#REF!</f>
        <v>#REF!</v>
      </c>
      <c r="AN129" s="7" t="e">
        <f t="shared" si="26"/>
        <v>#REF!</v>
      </c>
      <c r="AO129" s="7">
        <v>24790.70796</v>
      </c>
      <c r="AP129" s="7">
        <f t="shared" si="27"/>
        <v>0.19623022452847749</v>
      </c>
      <c r="AQ129" s="7">
        <v>0.74646599999999996</v>
      </c>
    </row>
    <row r="130" spans="1:43">
      <c r="A130" s="8" t="e">
        <f>#REF!</f>
        <v>#REF!</v>
      </c>
      <c r="B130" s="7" t="e">
        <f>#REF!</f>
        <v>#REF!</v>
      </c>
      <c r="C130" s="7" t="e">
        <f t="shared" si="20"/>
        <v>#REF!</v>
      </c>
      <c r="D130">
        <v>151272.450667</v>
      </c>
      <c r="E130" s="7">
        <f t="shared" si="21"/>
        <v>0.82012543321718567</v>
      </c>
      <c r="F130">
        <v>0.96554399999999996</v>
      </c>
      <c r="H130">
        <v>150593.37100899999</v>
      </c>
      <c r="I130">
        <v>0.96989800000000004</v>
      </c>
      <c r="Q130" s="7" t="e">
        <f>#REF!</f>
        <v>#REF!</v>
      </c>
      <c r="R130" s="7" t="e">
        <f t="shared" si="22"/>
        <v>#REF!</v>
      </c>
      <c r="S130" s="7">
        <v>45406.209773000002</v>
      </c>
      <c r="T130" s="7">
        <f t="shared" si="23"/>
        <v>-0.98096879741103749</v>
      </c>
      <c r="U130" s="7">
        <v>0.963202</v>
      </c>
      <c r="AB130" s="7" t="e">
        <f>#REF!</f>
        <v>#REF!</v>
      </c>
      <c r="AC130" s="7" t="e">
        <f t="shared" si="24"/>
        <v>#REF!</v>
      </c>
      <c r="AD130" s="7">
        <v>34629.874809000001</v>
      </c>
      <c r="AE130" s="7">
        <f t="shared" si="25"/>
        <v>1.8955412414915571</v>
      </c>
      <c r="AF130" s="7">
        <v>0.963592</v>
      </c>
      <c r="AM130" s="7" t="e">
        <f>#REF!</f>
        <v>#REF!</v>
      </c>
      <c r="AN130" s="7" t="e">
        <f t="shared" si="26"/>
        <v>#REF!</v>
      </c>
      <c r="AO130" s="7">
        <v>24510.364608</v>
      </c>
      <c r="AP130" s="7">
        <f t="shared" si="27"/>
        <v>-1.130840444138741</v>
      </c>
      <c r="AQ130" s="7">
        <v>0.98471799999999998</v>
      </c>
    </row>
    <row r="131" spans="1:43">
      <c r="A131" s="8" t="e">
        <f>#REF!</f>
        <v>#REF!</v>
      </c>
      <c r="B131" s="7" t="e">
        <f>#REF!</f>
        <v>#REF!</v>
      </c>
      <c r="C131" s="7" t="e">
        <f t="shared" si="20"/>
        <v>#REF!</v>
      </c>
      <c r="D131">
        <v>148951.62643</v>
      </c>
      <c r="E131" s="7">
        <f t="shared" si="21"/>
        <v>-1.5342015196864196</v>
      </c>
      <c r="F131">
        <v>1.038138</v>
      </c>
      <c r="H131">
        <v>154474.29010899999</v>
      </c>
      <c r="I131">
        <v>1.001023</v>
      </c>
      <c r="Q131" s="7" t="e">
        <f>#REF!</f>
        <v>#REF!</v>
      </c>
      <c r="R131" s="7" t="e">
        <f t="shared" si="22"/>
        <v>#REF!</v>
      </c>
      <c r="S131" s="7">
        <v>44797.257086999998</v>
      </c>
      <c r="T131" s="7">
        <f t="shared" si="23"/>
        <v>-1.3411220382506031</v>
      </c>
      <c r="U131" s="7">
        <v>1.040726</v>
      </c>
      <c r="AB131" s="7" t="e">
        <f>#REF!</f>
        <v>#REF!</v>
      </c>
      <c r="AC131" s="7" t="e">
        <f t="shared" si="24"/>
        <v>#REF!</v>
      </c>
      <c r="AD131" s="7">
        <v>34005.893329999999</v>
      </c>
      <c r="AE131" s="7">
        <f t="shared" si="25"/>
        <v>-1.8018588933444164</v>
      </c>
      <c r="AF131" s="7">
        <v>1.0415289999999999</v>
      </c>
      <c r="AM131" s="7" t="e">
        <f>#REF!</f>
        <v>#REF!</v>
      </c>
      <c r="AN131" s="7" t="e">
        <f t="shared" si="26"/>
        <v>#REF!</v>
      </c>
      <c r="AO131" s="7">
        <v>24920.816652000001</v>
      </c>
      <c r="AP131" s="7">
        <f t="shared" si="27"/>
        <v>1.6746060312217139</v>
      </c>
      <c r="AQ131" s="7">
        <v>1.0370170000000001</v>
      </c>
    </row>
    <row r="132" spans="1:43">
      <c r="A132" s="8" t="e">
        <f>#REF!</f>
        <v>#REF!</v>
      </c>
      <c r="B132" s="7" t="e">
        <f>#REF!</f>
        <v>#REF!</v>
      </c>
      <c r="C132" s="7" t="e">
        <f t="shared" si="20"/>
        <v>#REF!</v>
      </c>
      <c r="D132">
        <v>148483.07407199999</v>
      </c>
      <c r="E132" s="7">
        <f t="shared" si="21"/>
        <v>-0.31456679542885979</v>
      </c>
      <c r="F132">
        <v>1.0688629999999999</v>
      </c>
      <c r="H132">
        <v>149475.41061699999</v>
      </c>
      <c r="I132">
        <v>1.0617669999999999</v>
      </c>
      <c r="Q132" s="7" t="e">
        <f>#REF!</f>
        <v>#REF!</v>
      </c>
      <c r="R132" s="7" t="e">
        <f t="shared" si="22"/>
        <v>#REF!</v>
      </c>
      <c r="S132" s="7">
        <v>45097.401645999998</v>
      </c>
      <c r="T132" s="7">
        <f t="shared" si="23"/>
        <v>0.67000655512701712</v>
      </c>
      <c r="U132" s="7">
        <v>1.0730660000000001</v>
      </c>
      <c r="AB132" s="7" t="e">
        <f>#REF!</f>
        <v>#REF!</v>
      </c>
      <c r="AC132" s="7" t="e">
        <f t="shared" si="24"/>
        <v>#REF!</v>
      </c>
      <c r="AD132" s="7">
        <v>33950.549213999999</v>
      </c>
      <c r="AE132" s="7">
        <f t="shared" si="25"/>
        <v>-0.16274860202297248</v>
      </c>
      <c r="AF132" s="7">
        <v>1.0475479999999999</v>
      </c>
      <c r="AM132" s="7" t="e">
        <f>#REF!</f>
        <v>#REF!</v>
      </c>
      <c r="AN132" s="7" t="e">
        <f t="shared" si="26"/>
        <v>#REF!</v>
      </c>
      <c r="AO132" s="7">
        <v>24780.555027999999</v>
      </c>
      <c r="AP132" s="7">
        <f t="shared" si="27"/>
        <v>-0.56282916390199489</v>
      </c>
      <c r="AQ132" s="7">
        <v>1.04928</v>
      </c>
    </row>
    <row r="133" spans="1:43">
      <c r="A133" s="8" t="e">
        <f>#REF!</f>
        <v>#REF!</v>
      </c>
      <c r="B133" s="7" t="e">
        <f>#REF!</f>
        <v>#REF!</v>
      </c>
      <c r="C133" s="7" t="e">
        <f t="shared" si="20"/>
        <v>#REF!</v>
      </c>
      <c r="D133">
        <v>146537.69844599999</v>
      </c>
      <c r="E133" s="7">
        <f t="shared" si="21"/>
        <v>-1.3101665884534839</v>
      </c>
      <c r="F133">
        <v>0.91374100000000003</v>
      </c>
      <c r="H133">
        <v>143263.13841099999</v>
      </c>
      <c r="I133">
        <v>0.93462599999999996</v>
      </c>
      <c r="Q133" s="7" t="e">
        <f>#REF!</f>
        <v>#REF!</v>
      </c>
      <c r="R133" s="7" t="e">
        <f t="shared" si="22"/>
        <v>#REF!</v>
      </c>
      <c r="S133" s="7">
        <v>44396.789220999999</v>
      </c>
      <c r="T133" s="7">
        <f t="shared" si="23"/>
        <v>-1.5535538621483767</v>
      </c>
      <c r="U133" s="7">
        <v>0.919103</v>
      </c>
      <c r="AB133" s="7" t="e">
        <f>#REF!</f>
        <v>#REF!</v>
      </c>
      <c r="AC133" s="7" t="e">
        <f t="shared" si="24"/>
        <v>#REF!</v>
      </c>
      <c r="AD133" s="7">
        <v>33204.862069000003</v>
      </c>
      <c r="AE133" s="7">
        <f t="shared" si="25"/>
        <v>-2.1963919944261221</v>
      </c>
      <c r="AF133" s="7">
        <v>0.92578800000000006</v>
      </c>
      <c r="AM133" s="7" t="e">
        <f>#REF!</f>
        <v>#REF!</v>
      </c>
      <c r="AN133" s="7" t="e">
        <f t="shared" si="26"/>
        <v>#REF!</v>
      </c>
      <c r="AO133" s="7">
        <v>25086.664504</v>
      </c>
      <c r="AP133" s="7">
        <f t="shared" si="27"/>
        <v>1.2352809517548025</v>
      </c>
      <c r="AQ133" s="7">
        <v>0.91066400000000003</v>
      </c>
    </row>
    <row r="134" spans="1:43">
      <c r="A134" s="8" t="e">
        <f>#REF!</f>
        <v>#REF!</v>
      </c>
      <c r="B134" s="7" t="e">
        <f>#REF!</f>
        <v>#REF!</v>
      </c>
      <c r="C134" s="7" t="e">
        <f t="shared" ref="C134:C179" si="28">B134/B133*100-100</f>
        <v>#REF!</v>
      </c>
      <c r="D134">
        <v>145575.157362</v>
      </c>
      <c r="E134" s="7">
        <f t="shared" ref="E134:E179" si="29">D134/D133*100-100</f>
        <v>-0.65685560385315966</v>
      </c>
      <c r="F134">
        <v>1.103183</v>
      </c>
      <c r="H134">
        <v>148223.03994799999</v>
      </c>
      <c r="I134">
        <v>1.083475</v>
      </c>
      <c r="Q134" s="7" t="e">
        <f>#REF!</f>
        <v>#REF!</v>
      </c>
      <c r="R134" s="7" t="e">
        <f t="shared" ref="R134:R179" si="30">Q134/Q133*100-100</f>
        <v>#REF!</v>
      </c>
      <c r="S134" s="7">
        <v>44671.879121999998</v>
      </c>
      <c r="T134" s="7">
        <f t="shared" ref="T134:T179" si="31">S134/S133*100-100</f>
        <v>0.61961665657992171</v>
      </c>
      <c r="U134" s="7">
        <v>1.1182840000000001</v>
      </c>
      <c r="AB134" s="7" t="e">
        <f>#REF!</f>
        <v>#REF!</v>
      </c>
      <c r="AC134" s="7" t="e">
        <f t="shared" ref="AC134:AC179" si="32">AB134/AB133*100-100</f>
        <v>#REF!</v>
      </c>
      <c r="AD134" s="7">
        <v>32910.418021999998</v>
      </c>
      <c r="AE134" s="7">
        <f t="shared" ref="AE134:AE179" si="33">AD134/AD133*100-100</f>
        <v>-0.88674979702715007</v>
      </c>
      <c r="AF134" s="7">
        <v>1.1100829999999999</v>
      </c>
      <c r="AM134" s="7" t="e">
        <f>#REF!</f>
        <v>#REF!</v>
      </c>
      <c r="AN134" s="7" t="e">
        <f t="shared" ref="AN134:AN179" si="34">AM134/AM133*100-100</f>
        <v>#REF!</v>
      </c>
      <c r="AO134" s="7">
        <v>25408.596248000002</v>
      </c>
      <c r="AP134" s="7">
        <f t="shared" ref="AP134:AP179" si="35">AO134/AO133*100-100</f>
        <v>1.2832783885983474</v>
      </c>
      <c r="AQ134" s="7">
        <v>1.078805</v>
      </c>
    </row>
    <row r="135" spans="1:43">
      <c r="A135" s="8" t="e">
        <f>#REF!</f>
        <v>#REF!</v>
      </c>
      <c r="B135" s="7" t="e">
        <f>#REF!</f>
        <v>#REF!</v>
      </c>
      <c r="C135" s="7" t="e">
        <f t="shared" si="28"/>
        <v>#REF!</v>
      </c>
      <c r="D135">
        <v>141930.87073200001</v>
      </c>
      <c r="E135" s="7">
        <f t="shared" si="29"/>
        <v>-2.5033712455057042</v>
      </c>
      <c r="F135">
        <v>0.98762700000000003</v>
      </c>
      <c r="H135">
        <v>141716.80989</v>
      </c>
      <c r="I135">
        <v>0.98911899999999997</v>
      </c>
      <c r="Q135" s="7" t="e">
        <f>#REF!</f>
        <v>#REF!</v>
      </c>
      <c r="R135" s="7" t="e">
        <f t="shared" si="30"/>
        <v>#REF!</v>
      </c>
      <c r="S135" s="7">
        <v>44039.557692000002</v>
      </c>
      <c r="T135" s="7">
        <f t="shared" si="31"/>
        <v>-1.4154798106278719</v>
      </c>
      <c r="U135" s="7">
        <v>0.98535799999999996</v>
      </c>
      <c r="AB135" s="7" t="e">
        <f>#REF!</f>
        <v>#REF!</v>
      </c>
      <c r="AC135" s="7" t="e">
        <f t="shared" si="32"/>
        <v>#REF!</v>
      </c>
      <c r="AD135" s="7">
        <v>32055.453874999999</v>
      </c>
      <c r="AE135" s="7">
        <f t="shared" si="33"/>
        <v>-2.5978525901083032</v>
      </c>
      <c r="AF135" s="7">
        <v>0.99216400000000005</v>
      </c>
      <c r="AM135" s="7" t="e">
        <f>#REF!</f>
        <v>#REF!</v>
      </c>
      <c r="AN135" s="7" t="e">
        <f t="shared" si="34"/>
        <v>#REF!</v>
      </c>
      <c r="AO135" s="7">
        <v>24299.528622000002</v>
      </c>
      <c r="AP135" s="7">
        <f t="shared" si="35"/>
        <v>-4.3649307312177825</v>
      </c>
      <c r="AQ135" s="7">
        <v>0.97138100000000005</v>
      </c>
    </row>
    <row r="136" spans="1:43">
      <c r="A136" s="8" t="e">
        <f>#REF!</f>
        <v>#REF!</v>
      </c>
      <c r="B136" s="7" t="e">
        <f>#REF!</f>
        <v>#REF!</v>
      </c>
      <c r="C136" s="7" t="e">
        <f t="shared" si="28"/>
        <v>#REF!</v>
      </c>
      <c r="D136">
        <v>141718.07491900001</v>
      </c>
      <c r="E136" s="7">
        <f t="shared" si="29"/>
        <v>-0.14992919574333996</v>
      </c>
      <c r="F136">
        <v>1.0577160000000001</v>
      </c>
      <c r="H136">
        <v>137350.03241399999</v>
      </c>
      <c r="I136">
        <v>1.0913539999999999</v>
      </c>
      <c r="Q136" s="7" t="e">
        <f>#REF!</f>
        <v>#REF!</v>
      </c>
      <c r="R136" s="7" t="e">
        <f t="shared" si="30"/>
        <v>#REF!</v>
      </c>
      <c r="S136" s="7">
        <v>44050.096570000002</v>
      </c>
      <c r="T136" s="7">
        <f t="shared" si="31"/>
        <v>2.3930481031868567E-2</v>
      </c>
      <c r="U136" s="7">
        <v>1.0696600000000001</v>
      </c>
      <c r="AB136" s="7" t="e">
        <f>#REF!</f>
        <v>#REF!</v>
      </c>
      <c r="AC136" s="7" t="e">
        <f t="shared" si="32"/>
        <v>#REF!</v>
      </c>
      <c r="AD136" s="7">
        <v>31990.218772</v>
      </c>
      <c r="AE136" s="7">
        <f t="shared" si="33"/>
        <v>-0.20350703270146653</v>
      </c>
      <c r="AF136" s="7">
        <v>1.0652459999999999</v>
      </c>
      <c r="AM136" s="7" t="e">
        <f>#REF!</f>
        <v>#REF!</v>
      </c>
      <c r="AN136" s="7" t="e">
        <f t="shared" si="34"/>
        <v>#REF!</v>
      </c>
      <c r="AO136" s="7">
        <v>24264.142133000001</v>
      </c>
      <c r="AP136" s="7">
        <f t="shared" si="35"/>
        <v>-0.145626236419929</v>
      </c>
      <c r="AQ136" s="7">
        <v>1.051671</v>
      </c>
    </row>
    <row r="137" spans="1:43">
      <c r="A137" s="8" t="e">
        <f>#REF!</f>
        <v>#REF!</v>
      </c>
      <c r="B137" s="7" t="e">
        <f>#REF!</f>
        <v>#REF!</v>
      </c>
      <c r="C137" s="7" t="e">
        <f t="shared" si="28"/>
        <v>#REF!</v>
      </c>
      <c r="D137">
        <v>138773.184026</v>
      </c>
      <c r="E137" s="7">
        <f t="shared" si="29"/>
        <v>-2.0779924471054017</v>
      </c>
      <c r="F137">
        <v>1.1226590000000001</v>
      </c>
      <c r="H137">
        <v>138811.41338000001</v>
      </c>
      <c r="I137">
        <v>1.12235</v>
      </c>
      <c r="Q137" s="7" t="e">
        <f>#REF!</f>
        <v>#REF!</v>
      </c>
      <c r="R137" s="7" t="e">
        <f t="shared" si="30"/>
        <v>#REF!</v>
      </c>
      <c r="S137" s="7">
        <v>43748.666422000002</v>
      </c>
      <c r="T137" s="7">
        <f t="shared" si="31"/>
        <v>-0.68428941471444205</v>
      </c>
      <c r="U137" s="7">
        <v>1.1319429999999999</v>
      </c>
      <c r="AB137" s="7" t="e">
        <f>#REF!</f>
        <v>#REF!</v>
      </c>
      <c r="AC137" s="7" t="e">
        <f t="shared" si="32"/>
        <v>#REF!</v>
      </c>
      <c r="AD137" s="7">
        <v>31568.963249</v>
      </c>
      <c r="AE137" s="7">
        <f t="shared" si="33"/>
        <v>-1.3168260148589894</v>
      </c>
      <c r="AF137" s="7">
        <v>1.1307940000000001</v>
      </c>
      <c r="AM137" s="7" t="e">
        <f>#REF!</f>
        <v>#REF!</v>
      </c>
      <c r="AN137" s="7" t="e">
        <f t="shared" si="34"/>
        <v>#REF!</v>
      </c>
      <c r="AO137" s="7">
        <v>23033.869706000001</v>
      </c>
      <c r="AP137" s="7">
        <f t="shared" si="35"/>
        <v>-5.0703314391106744</v>
      </c>
      <c r="AQ137" s="7">
        <v>1.114706</v>
      </c>
    </row>
    <row r="138" spans="1:43">
      <c r="A138" s="8" t="e">
        <f>#REF!</f>
        <v>#REF!</v>
      </c>
      <c r="B138" s="7" t="e">
        <f>#REF!</f>
        <v>#REF!</v>
      </c>
      <c r="C138" s="7" t="e">
        <f t="shared" si="28"/>
        <v>#REF!</v>
      </c>
      <c r="D138">
        <v>134116.87558699999</v>
      </c>
      <c r="E138" s="7">
        <f t="shared" si="29"/>
        <v>-3.3553373237639477</v>
      </c>
      <c r="F138">
        <v>1.0158149999999999</v>
      </c>
      <c r="H138">
        <v>131434.59847299999</v>
      </c>
      <c r="I138">
        <v>1.036546</v>
      </c>
      <c r="Q138" s="7" t="e">
        <f>#REF!</f>
        <v>#REF!</v>
      </c>
      <c r="R138" s="7" t="e">
        <f t="shared" si="30"/>
        <v>#REF!</v>
      </c>
      <c r="S138" s="7">
        <v>42752.706426999997</v>
      </c>
      <c r="T138" s="7">
        <f t="shared" si="31"/>
        <v>-2.2765493818553608</v>
      </c>
      <c r="U138" s="7">
        <v>1.016497</v>
      </c>
      <c r="AB138" s="7" t="e">
        <f>#REF!</f>
        <v>#REF!</v>
      </c>
      <c r="AC138" s="7" t="e">
        <f t="shared" si="32"/>
        <v>#REF!</v>
      </c>
      <c r="AD138" s="7">
        <v>31097.901826000001</v>
      </c>
      <c r="AE138" s="7">
        <f t="shared" si="33"/>
        <v>-1.4921662750990663</v>
      </c>
      <c r="AF138" s="7">
        <v>1.0139590000000001</v>
      </c>
      <c r="AM138" s="7" t="e">
        <f>#REF!</f>
        <v>#REF!</v>
      </c>
      <c r="AN138" s="7" t="e">
        <f t="shared" si="34"/>
        <v>#REF!</v>
      </c>
      <c r="AO138" s="7">
        <v>21862.487615999999</v>
      </c>
      <c r="AP138" s="7">
        <f t="shared" si="35"/>
        <v>-5.0854767564082977</v>
      </c>
      <c r="AQ138" s="7">
        <v>0.99654699999999996</v>
      </c>
    </row>
    <row r="139" spans="1:43">
      <c r="A139" s="8" t="e">
        <f>#REF!</f>
        <v>#REF!</v>
      </c>
      <c r="B139" s="7" t="e">
        <f>#REF!</f>
        <v>#REF!</v>
      </c>
      <c r="C139" s="7" t="e">
        <f t="shared" si="28"/>
        <v>#REF!</v>
      </c>
      <c r="D139">
        <v>130820.82509100001</v>
      </c>
      <c r="E139" s="7">
        <f t="shared" si="29"/>
        <v>-2.4575956467624849</v>
      </c>
      <c r="F139">
        <v>1.076411</v>
      </c>
      <c r="H139">
        <v>134174.93272400001</v>
      </c>
      <c r="I139">
        <v>1.0495030000000001</v>
      </c>
      <c r="Q139" s="7" t="e">
        <f>#REF!</f>
        <v>#REF!</v>
      </c>
      <c r="R139" s="7" t="e">
        <f t="shared" si="30"/>
        <v>#REF!</v>
      </c>
      <c r="S139" s="7">
        <v>42407.555141999997</v>
      </c>
      <c r="T139" s="7">
        <f t="shared" si="31"/>
        <v>-0.80732031687711014</v>
      </c>
      <c r="U139" s="7">
        <v>1.064244</v>
      </c>
      <c r="AB139" s="7" t="e">
        <f>#REF!</f>
        <v>#REF!</v>
      </c>
      <c r="AC139" s="7" t="e">
        <f t="shared" si="32"/>
        <v>#REF!</v>
      </c>
      <c r="AD139" s="7">
        <v>30803.172953000001</v>
      </c>
      <c r="AE139" s="7">
        <f t="shared" si="33"/>
        <v>-0.94774520367668913</v>
      </c>
      <c r="AF139" s="7">
        <v>1.0905050000000001</v>
      </c>
      <c r="AM139" s="7" t="e">
        <f>#REF!</f>
        <v>#REF!</v>
      </c>
      <c r="AN139" s="7" t="e">
        <f t="shared" si="34"/>
        <v>#REF!</v>
      </c>
      <c r="AO139" s="7">
        <v>20765.765621999999</v>
      </c>
      <c r="AP139" s="7">
        <f t="shared" si="35"/>
        <v>-5.016455644312714</v>
      </c>
      <c r="AQ139" s="7">
        <v>1.076676</v>
      </c>
    </row>
    <row r="140" spans="1:43">
      <c r="A140" s="8" t="e">
        <f>#REF!</f>
        <v>#REF!</v>
      </c>
      <c r="B140" s="7" t="e">
        <f>#REF!</f>
        <v>#REF!</v>
      </c>
      <c r="C140" s="7" t="e">
        <f t="shared" si="28"/>
        <v>#REF!</v>
      </c>
      <c r="D140">
        <v>126112.124493</v>
      </c>
      <c r="E140" s="7">
        <f t="shared" si="29"/>
        <v>-3.5993509402838697</v>
      </c>
      <c r="F140">
        <v>0.99157799999999996</v>
      </c>
      <c r="H140">
        <v>129612.511637</v>
      </c>
      <c r="I140">
        <v>0.96479899999999996</v>
      </c>
      <c r="Q140" s="7" t="e">
        <f>#REF!</f>
        <v>#REF!</v>
      </c>
      <c r="R140" s="7" t="e">
        <f t="shared" si="30"/>
        <v>#REF!</v>
      </c>
      <c r="S140" s="7">
        <v>41222.081455</v>
      </c>
      <c r="T140" s="7">
        <f t="shared" si="31"/>
        <v>-2.7954303968490706</v>
      </c>
      <c r="U140" s="7">
        <v>0.97932900000000001</v>
      </c>
      <c r="AB140" s="7" t="e">
        <f>#REF!</f>
        <v>#REF!</v>
      </c>
      <c r="AC140" s="7" t="e">
        <f t="shared" si="32"/>
        <v>#REF!</v>
      </c>
      <c r="AD140" s="7">
        <v>30148.10613</v>
      </c>
      <c r="AE140" s="7">
        <f t="shared" si="33"/>
        <v>-2.1266212542438865</v>
      </c>
      <c r="AF140" s="7">
        <v>0.97054200000000002</v>
      </c>
      <c r="AM140" s="7" t="e">
        <f>#REF!</f>
        <v>#REF!</v>
      </c>
      <c r="AN140" s="7" t="e">
        <f t="shared" si="34"/>
        <v>#REF!</v>
      </c>
      <c r="AO140" s="7">
        <v>19805.588721</v>
      </c>
      <c r="AP140" s="7">
        <f t="shared" si="35"/>
        <v>-4.6238454120986177</v>
      </c>
      <c r="AQ140" s="7">
        <v>1.020419</v>
      </c>
    </row>
    <row r="141" spans="1:43">
      <c r="A141" s="8" t="e">
        <f>#REF!</f>
        <v>#REF!</v>
      </c>
      <c r="B141" s="7" t="e">
        <f>#REF!</f>
        <v>#REF!</v>
      </c>
      <c r="C141" s="7" t="e">
        <f t="shared" si="28"/>
        <v>#REF!</v>
      </c>
      <c r="D141">
        <v>125366.791621</v>
      </c>
      <c r="E141" s="7">
        <f t="shared" si="29"/>
        <v>-0.59100810092321865</v>
      </c>
      <c r="F141">
        <v>0.657551</v>
      </c>
      <c r="H141">
        <v>120731.108417</v>
      </c>
      <c r="I141">
        <v>0.68279800000000002</v>
      </c>
      <c r="Q141" s="7" t="e">
        <f>#REF!</f>
        <v>#REF!</v>
      </c>
      <c r="R141" s="7" t="e">
        <f t="shared" si="30"/>
        <v>#REF!</v>
      </c>
      <c r="S141" s="7">
        <v>40434.913565000003</v>
      </c>
      <c r="T141" s="7">
        <f t="shared" si="31"/>
        <v>-1.9095782217094239</v>
      </c>
      <c r="U141" s="7">
        <v>0.64550700000000005</v>
      </c>
      <c r="AB141" s="7" t="e">
        <f>#REF!</f>
        <v>#REF!</v>
      </c>
      <c r="AC141" s="7" t="e">
        <f t="shared" si="32"/>
        <v>#REF!</v>
      </c>
      <c r="AD141" s="7">
        <v>29483.757138000001</v>
      </c>
      <c r="AE141" s="7">
        <f t="shared" si="33"/>
        <v>-2.2036176638602001</v>
      </c>
      <c r="AF141" s="7">
        <v>0.65195199999999998</v>
      </c>
      <c r="AM141" s="7" t="e">
        <f>#REF!</f>
        <v>#REF!</v>
      </c>
      <c r="AN141" s="7" t="e">
        <f t="shared" si="34"/>
        <v>#REF!</v>
      </c>
      <c r="AO141" s="7">
        <v>19669.524937999999</v>
      </c>
      <c r="AP141" s="7">
        <f t="shared" si="35"/>
        <v>-0.68699691242063921</v>
      </c>
      <c r="AQ141" s="7">
        <v>0.70835499999999996</v>
      </c>
    </row>
    <row r="142" spans="1:43">
      <c r="A142" s="8" t="e">
        <f>#REF!</f>
        <v>#REF!</v>
      </c>
      <c r="B142" s="7" t="e">
        <f>#REF!</f>
        <v>#REF!</v>
      </c>
      <c r="C142" s="7" t="e">
        <f t="shared" si="28"/>
        <v>#REF!</v>
      </c>
      <c r="D142">
        <v>125677.55598</v>
      </c>
      <c r="E142" s="7">
        <f t="shared" si="29"/>
        <v>0.24788411267593347</v>
      </c>
      <c r="F142">
        <v>1.011517</v>
      </c>
      <c r="H142">
        <v>129246.034652</v>
      </c>
      <c r="I142">
        <v>0.98358900000000005</v>
      </c>
      <c r="Q142" s="7" t="e">
        <f>#REF!</f>
        <v>#REF!</v>
      </c>
      <c r="R142" s="7" t="e">
        <f t="shared" si="30"/>
        <v>#REF!</v>
      </c>
      <c r="S142" s="7">
        <v>41251.517087</v>
      </c>
      <c r="T142" s="7">
        <f t="shared" si="31"/>
        <v>2.0195505566922805</v>
      </c>
      <c r="U142" s="7">
        <v>1.002775</v>
      </c>
      <c r="AB142" s="7" t="e">
        <f>#REF!</f>
        <v>#REF!</v>
      </c>
      <c r="AC142" s="7" t="e">
        <f t="shared" si="32"/>
        <v>#REF!</v>
      </c>
      <c r="AD142" s="7">
        <v>29715.494458000001</v>
      </c>
      <c r="AE142" s="7">
        <f t="shared" si="33"/>
        <v>0.78598300384629738</v>
      </c>
      <c r="AF142" s="7">
        <v>1.009204</v>
      </c>
      <c r="AM142" s="7" t="e">
        <f>#REF!</f>
        <v>#REF!</v>
      </c>
      <c r="AN142" s="7" t="e">
        <f t="shared" si="34"/>
        <v>#REF!</v>
      </c>
      <c r="AO142" s="7">
        <v>19748.368704</v>
      </c>
      <c r="AP142" s="7">
        <f t="shared" si="35"/>
        <v>0.40084224834369309</v>
      </c>
      <c r="AQ142" s="7">
        <v>1.028743</v>
      </c>
    </row>
    <row r="143" spans="1:43">
      <c r="A143" s="8" t="e">
        <f>#REF!</f>
        <v>#REF!</v>
      </c>
      <c r="B143" s="7" t="e">
        <f>#REF!</f>
        <v>#REF!</v>
      </c>
      <c r="C143" s="7" t="e">
        <f t="shared" si="28"/>
        <v>#REF!</v>
      </c>
      <c r="D143">
        <v>124712.857747</v>
      </c>
      <c r="E143" s="7">
        <f t="shared" si="29"/>
        <v>-0.76759786222571336</v>
      </c>
      <c r="F143">
        <v>0.99584799999999996</v>
      </c>
      <c r="H143">
        <v>123430.36232</v>
      </c>
      <c r="I143">
        <v>1.006195</v>
      </c>
      <c r="Q143" s="7" t="e">
        <f>#REF!</f>
        <v>#REF!</v>
      </c>
      <c r="R143" s="7" t="e">
        <f t="shared" si="30"/>
        <v>#REF!</v>
      </c>
      <c r="S143" s="7">
        <v>41361.157707999999</v>
      </c>
      <c r="T143" s="7">
        <f t="shared" si="31"/>
        <v>0.26578566981856966</v>
      </c>
      <c r="U143" s="7">
        <v>0.995282</v>
      </c>
      <c r="AB143" s="7" t="e">
        <f>#REF!</f>
        <v>#REF!</v>
      </c>
      <c r="AC143" s="7" t="e">
        <f t="shared" si="32"/>
        <v>#REF!</v>
      </c>
      <c r="AD143" s="7">
        <v>29424.517035000001</v>
      </c>
      <c r="AE143" s="7">
        <f t="shared" si="33"/>
        <v>-0.97921110958213831</v>
      </c>
      <c r="AF143" s="7">
        <v>0.99461299999999997</v>
      </c>
      <c r="AM143" s="7" t="e">
        <f>#REF!</f>
        <v>#REF!</v>
      </c>
      <c r="AN143" s="7" t="e">
        <f t="shared" si="34"/>
        <v>#REF!</v>
      </c>
      <c r="AO143" s="7">
        <v>19565.830091</v>
      </c>
      <c r="AP143" s="7">
        <f t="shared" si="35"/>
        <v>-0.92432248828242791</v>
      </c>
      <c r="AQ143" s="7">
        <v>1.0067550000000001</v>
      </c>
    </row>
    <row r="144" spans="1:43">
      <c r="A144" s="8" t="e">
        <f>#REF!</f>
        <v>#REF!</v>
      </c>
      <c r="B144" s="7" t="e">
        <f>#REF!</f>
        <v>#REF!</v>
      </c>
      <c r="C144" s="7" t="e">
        <f t="shared" si="28"/>
        <v>#REF!</v>
      </c>
      <c r="D144">
        <v>125447.276476</v>
      </c>
      <c r="E144" s="7">
        <f t="shared" si="29"/>
        <v>0.58888773961854213</v>
      </c>
      <c r="F144">
        <v>0.96885299999999996</v>
      </c>
      <c r="H144">
        <v>122227.57519</v>
      </c>
      <c r="I144">
        <v>0.99437500000000001</v>
      </c>
      <c r="Q144" s="7" t="e">
        <f>#REF!</f>
        <v>#REF!</v>
      </c>
      <c r="R144" s="7" t="e">
        <f t="shared" si="30"/>
        <v>#REF!</v>
      </c>
      <c r="S144" s="7">
        <v>41835.867959000003</v>
      </c>
      <c r="T144" s="7">
        <f t="shared" si="31"/>
        <v>1.1477199317082523</v>
      </c>
      <c r="U144" s="7">
        <v>0.97105699999999995</v>
      </c>
      <c r="AB144" s="7" t="e">
        <f>#REF!</f>
        <v>#REF!</v>
      </c>
      <c r="AC144" s="7" t="e">
        <f t="shared" si="32"/>
        <v>#REF!</v>
      </c>
      <c r="AD144" s="7">
        <v>30069.136545000001</v>
      </c>
      <c r="AE144" s="7">
        <f t="shared" si="33"/>
        <v>2.1907564675853024</v>
      </c>
      <c r="AF144" s="7">
        <v>0.960287</v>
      </c>
      <c r="AM144" s="7" t="e">
        <f>#REF!</f>
        <v>#REF!</v>
      </c>
      <c r="AN144" s="7" t="e">
        <f t="shared" si="34"/>
        <v>#REF!</v>
      </c>
      <c r="AO144" s="7">
        <v>18980.247582</v>
      </c>
      <c r="AP144" s="7">
        <f t="shared" si="35"/>
        <v>-2.9928835437928001</v>
      </c>
      <c r="AQ144" s="7">
        <v>0.95520400000000005</v>
      </c>
    </row>
    <row r="145" spans="1:43">
      <c r="A145" s="8" t="e">
        <f>#REF!</f>
        <v>#REF!</v>
      </c>
      <c r="B145" s="7" t="e">
        <f>#REF!</f>
        <v>#REF!</v>
      </c>
      <c r="C145" s="7" t="e">
        <f t="shared" si="28"/>
        <v>#REF!</v>
      </c>
      <c r="D145">
        <v>119121.174583</v>
      </c>
      <c r="E145" s="7">
        <f t="shared" si="29"/>
        <v>-5.0428371748750322</v>
      </c>
      <c r="F145">
        <v>1.010097</v>
      </c>
      <c r="H145">
        <v>120924.797515</v>
      </c>
      <c r="I145">
        <v>0.99503200000000003</v>
      </c>
      <c r="Q145" s="7" t="e">
        <f>#REF!</f>
        <v>#REF!</v>
      </c>
      <c r="R145" s="7" t="e">
        <f t="shared" si="30"/>
        <v>#REF!</v>
      </c>
      <c r="S145" s="7">
        <v>40244.744718000002</v>
      </c>
      <c r="T145" s="7">
        <f t="shared" si="31"/>
        <v>-3.8032514170838567</v>
      </c>
      <c r="U145" s="7">
        <v>1.010194</v>
      </c>
      <c r="AB145" s="7" t="e">
        <f>#REF!</f>
        <v>#REF!</v>
      </c>
      <c r="AC145" s="7" t="e">
        <f t="shared" si="32"/>
        <v>#REF!</v>
      </c>
      <c r="AD145" s="7">
        <v>28288.288392999999</v>
      </c>
      <c r="AE145" s="7">
        <f t="shared" si="33"/>
        <v>-5.9225117732758008</v>
      </c>
      <c r="AF145" s="7">
        <v>1.0102059999999999</v>
      </c>
      <c r="AM145" s="7" t="e">
        <f>#REF!</f>
        <v>#REF!</v>
      </c>
      <c r="AN145" s="7" t="e">
        <f t="shared" si="34"/>
        <v>#REF!</v>
      </c>
      <c r="AO145" s="7">
        <v>18022.632523</v>
      </c>
      <c r="AP145" s="7">
        <f t="shared" si="35"/>
        <v>-5.0453243819019349</v>
      </c>
      <c r="AQ145" s="7">
        <v>0.99402800000000002</v>
      </c>
    </row>
    <row r="146" spans="1:43">
      <c r="A146" s="8" t="e">
        <f>#REF!</f>
        <v>#REF!</v>
      </c>
      <c r="B146" s="7" t="e">
        <f>#REF!</f>
        <v>#REF!</v>
      </c>
      <c r="C146" s="7" t="e">
        <f t="shared" si="28"/>
        <v>#REF!</v>
      </c>
      <c r="D146">
        <v>118831.64258499999</v>
      </c>
      <c r="E146" s="7">
        <f t="shared" si="29"/>
        <v>-0.2430567017270846</v>
      </c>
      <c r="F146">
        <v>1.1127929999999999</v>
      </c>
      <c r="H146">
        <v>121205.97691700001</v>
      </c>
      <c r="I146">
        <v>1.090994</v>
      </c>
      <c r="Q146" s="7" t="e">
        <f>#REF!</f>
        <v>#REF!</v>
      </c>
      <c r="R146" s="7" t="e">
        <f t="shared" si="30"/>
        <v>#REF!</v>
      </c>
      <c r="S146" s="7">
        <v>39957.043788000003</v>
      </c>
      <c r="T146" s="7">
        <f t="shared" si="31"/>
        <v>-0.71487825805817806</v>
      </c>
      <c r="U146" s="7">
        <v>1.1263099999999999</v>
      </c>
      <c r="AB146" s="7" t="e">
        <f>#REF!</f>
        <v>#REF!</v>
      </c>
      <c r="AC146" s="7" t="e">
        <f t="shared" si="32"/>
        <v>#REF!</v>
      </c>
      <c r="AD146" s="7">
        <v>28321.619148999998</v>
      </c>
      <c r="AE146" s="7">
        <f t="shared" si="33"/>
        <v>0.11782528351290011</v>
      </c>
      <c r="AF146" s="7">
        <v>1.116638</v>
      </c>
      <c r="AM146" s="7" t="e">
        <f>#REF!</f>
        <v>#REF!</v>
      </c>
      <c r="AN146" s="7" t="e">
        <f t="shared" si="34"/>
        <v>#REF!</v>
      </c>
      <c r="AO146" s="7">
        <v>17348.864377999998</v>
      </c>
      <c r="AP146" s="7">
        <f t="shared" si="35"/>
        <v>-3.7384557674366192</v>
      </c>
      <c r="AQ146" s="7">
        <v>1.0905039999999999</v>
      </c>
    </row>
    <row r="147" spans="1:43">
      <c r="A147" s="8" t="e">
        <f>#REF!</f>
        <v>#REF!</v>
      </c>
      <c r="B147" s="7" t="e">
        <f>#REF!</f>
        <v>#REF!</v>
      </c>
      <c r="C147" s="7" t="e">
        <f t="shared" si="28"/>
        <v>#REF!</v>
      </c>
      <c r="D147">
        <v>117113.963561</v>
      </c>
      <c r="E147" s="7">
        <f t="shared" si="29"/>
        <v>-1.4454727601458046</v>
      </c>
      <c r="F147">
        <v>0.94372199999999995</v>
      </c>
      <c r="H147">
        <v>112086.148015</v>
      </c>
      <c r="I147">
        <v>0.98605399999999999</v>
      </c>
      <c r="Q147" s="7" t="e">
        <f>#REF!</f>
        <v>#REF!</v>
      </c>
      <c r="R147" s="7" t="e">
        <f t="shared" si="30"/>
        <v>#REF!</v>
      </c>
      <c r="S147" s="7">
        <v>39680.070316999998</v>
      </c>
      <c r="T147" s="7">
        <f t="shared" si="31"/>
        <v>-0.693178085119456</v>
      </c>
      <c r="U147" s="7">
        <v>0.94684800000000002</v>
      </c>
      <c r="AB147" s="7" t="e">
        <f>#REF!</f>
        <v>#REF!</v>
      </c>
      <c r="AC147" s="7" t="e">
        <f t="shared" si="32"/>
        <v>#REF!</v>
      </c>
      <c r="AD147" s="7">
        <v>28499.238690999999</v>
      </c>
      <c r="AE147" s="7">
        <f t="shared" si="33"/>
        <v>0.62715179194221093</v>
      </c>
      <c r="AF147" s="7">
        <v>0.95399</v>
      </c>
      <c r="AM147" s="7" t="e">
        <f>#REF!</f>
        <v>#REF!</v>
      </c>
      <c r="AN147" s="7" t="e">
        <f t="shared" si="34"/>
        <v>#REF!</v>
      </c>
      <c r="AO147" s="7">
        <v>16443.867165</v>
      </c>
      <c r="AP147" s="7">
        <f t="shared" si="35"/>
        <v>-5.2164637020715929</v>
      </c>
      <c r="AQ147" s="7">
        <v>0.93718800000000002</v>
      </c>
    </row>
    <row r="148" spans="1:43">
      <c r="A148" s="8" t="e">
        <f>#REF!</f>
        <v>#REF!</v>
      </c>
      <c r="B148" s="7" t="e">
        <f>#REF!</f>
        <v>#REF!</v>
      </c>
      <c r="C148" s="7" t="e">
        <f t="shared" si="28"/>
        <v>#REF!</v>
      </c>
      <c r="D148">
        <v>117294.417485</v>
      </c>
      <c r="E148" s="7">
        <f t="shared" si="29"/>
        <v>0.15408403790040381</v>
      </c>
      <c r="F148">
        <v>1.0992170000000001</v>
      </c>
      <c r="H148">
        <v>118505.42127200001</v>
      </c>
      <c r="I148">
        <v>1.0879840000000001</v>
      </c>
      <c r="Q148" s="7" t="e">
        <f>#REF!</f>
        <v>#REF!</v>
      </c>
      <c r="R148" s="7" t="e">
        <f t="shared" si="30"/>
        <v>#REF!</v>
      </c>
      <c r="S148" s="7">
        <v>40147.342681000002</v>
      </c>
      <c r="T148" s="7">
        <f t="shared" si="31"/>
        <v>1.1775996369638904</v>
      </c>
      <c r="U148" s="7">
        <v>1.1121529999999999</v>
      </c>
      <c r="AB148" s="7" t="e">
        <f>#REF!</f>
        <v>#REF!</v>
      </c>
      <c r="AC148" s="7" t="e">
        <f t="shared" si="32"/>
        <v>#REF!</v>
      </c>
      <c r="AD148" s="7">
        <v>28942.523138</v>
      </c>
      <c r="AE148" s="7">
        <f t="shared" si="33"/>
        <v>1.5554255740171357</v>
      </c>
      <c r="AF148" s="7">
        <v>1.109648</v>
      </c>
      <c r="AM148" s="7" t="e">
        <f>#REF!</f>
        <v>#REF!</v>
      </c>
      <c r="AN148" s="7" t="e">
        <f t="shared" si="34"/>
        <v>#REF!</v>
      </c>
      <c r="AO148" s="7">
        <v>15843.709799</v>
      </c>
      <c r="AP148" s="7">
        <f t="shared" si="35"/>
        <v>-3.649733727340049</v>
      </c>
      <c r="AQ148" s="7">
        <v>1.069194</v>
      </c>
    </row>
    <row r="149" spans="1:43">
      <c r="A149" s="8" t="e">
        <f>#REF!</f>
        <v>#REF!</v>
      </c>
      <c r="B149" s="7" t="e">
        <f>#REF!</f>
        <v>#REF!</v>
      </c>
      <c r="C149" s="7" t="e">
        <f t="shared" si="28"/>
        <v>#REF!</v>
      </c>
      <c r="D149">
        <v>115908.70769</v>
      </c>
      <c r="E149" s="7">
        <f t="shared" si="29"/>
        <v>-1.1813944983163509</v>
      </c>
      <c r="F149">
        <v>1.091342</v>
      </c>
      <c r="H149">
        <v>110670.88297200001</v>
      </c>
      <c r="I149">
        <v>1.1429929999999999</v>
      </c>
      <c r="Q149" s="7" t="e">
        <f>#REF!</f>
        <v>#REF!</v>
      </c>
      <c r="R149" s="7" t="e">
        <f t="shared" si="30"/>
        <v>#REF!</v>
      </c>
      <c r="S149" s="7">
        <v>39139.163037999999</v>
      </c>
      <c r="T149" s="7">
        <f t="shared" si="31"/>
        <v>-2.5111989378991524</v>
      </c>
      <c r="U149" s="7">
        <v>1.1080970000000001</v>
      </c>
      <c r="AB149" s="7" t="e">
        <f>#REF!</f>
        <v>#REF!</v>
      </c>
      <c r="AC149" s="7" t="e">
        <f t="shared" si="32"/>
        <v>#REF!</v>
      </c>
      <c r="AD149" s="7">
        <v>28637.997650000001</v>
      </c>
      <c r="AE149" s="7">
        <f t="shared" si="33"/>
        <v>-1.0521732557593566</v>
      </c>
      <c r="AF149" s="7">
        <v>1.094141</v>
      </c>
      <c r="AM149" s="7" t="e">
        <f>#REF!</f>
        <v>#REF!</v>
      </c>
      <c r="AN149" s="7" t="e">
        <f t="shared" si="34"/>
        <v>#REF!</v>
      </c>
      <c r="AO149" s="7">
        <v>15335.152758</v>
      </c>
      <c r="AP149" s="7">
        <f t="shared" si="35"/>
        <v>-3.20983562216027</v>
      </c>
      <c r="AQ149" s="7">
        <v>1.0841099999999999</v>
      </c>
    </row>
    <row r="150" spans="1:43">
      <c r="A150" s="8" t="e">
        <f>#REF!</f>
        <v>#REF!</v>
      </c>
      <c r="B150" s="7" t="e">
        <f>#REF!</f>
        <v>#REF!</v>
      </c>
      <c r="C150" s="7" t="e">
        <f t="shared" si="28"/>
        <v>#REF!</v>
      </c>
      <c r="D150">
        <v>117224.446109</v>
      </c>
      <c r="E150" s="7">
        <f t="shared" si="29"/>
        <v>1.1351506243335621</v>
      </c>
      <c r="F150">
        <v>1.046864</v>
      </c>
      <c r="H150">
        <v>121191.48072399999</v>
      </c>
      <c r="I150">
        <v>1.0125960000000001</v>
      </c>
      <c r="Q150" s="7" t="e">
        <f>#REF!</f>
        <v>#REF!</v>
      </c>
      <c r="R150" s="7" t="e">
        <f t="shared" si="30"/>
        <v>#REF!</v>
      </c>
      <c r="S150" s="7">
        <v>41036.095608000003</v>
      </c>
      <c r="T150" s="7">
        <f t="shared" si="31"/>
        <v>4.846635499482403</v>
      </c>
      <c r="U150" s="7">
        <v>1.046834</v>
      </c>
      <c r="AB150" s="7" t="e">
        <f>#REF!</f>
        <v>#REF!</v>
      </c>
      <c r="AC150" s="7" t="e">
        <f t="shared" si="32"/>
        <v>#REF!</v>
      </c>
      <c r="AD150" s="7">
        <v>28797.825757999999</v>
      </c>
      <c r="AE150" s="7">
        <f t="shared" si="33"/>
        <v>0.55809805543438529</v>
      </c>
      <c r="AF150" s="7">
        <v>1.0471969999999999</v>
      </c>
      <c r="AM150" s="7" t="e">
        <f>#REF!</f>
        <v>#REF!</v>
      </c>
      <c r="AN150" s="7" t="e">
        <f t="shared" si="34"/>
        <v>#REF!</v>
      </c>
      <c r="AO150" s="7">
        <v>15202.218257</v>
      </c>
      <c r="AP150" s="7">
        <f t="shared" si="35"/>
        <v>-0.86686127681807079</v>
      </c>
      <c r="AQ150" s="7">
        <v>1.020904</v>
      </c>
    </row>
    <row r="151" spans="1:43">
      <c r="A151" s="8" t="e">
        <f>#REF!</f>
        <v>#REF!</v>
      </c>
      <c r="B151" s="7" t="e">
        <f>#REF!</f>
        <v>#REF!</v>
      </c>
      <c r="C151" s="7" t="e">
        <f t="shared" si="28"/>
        <v>#REF!</v>
      </c>
      <c r="D151">
        <v>118723.849303</v>
      </c>
      <c r="E151" s="7">
        <f t="shared" si="29"/>
        <v>1.2790874632120648</v>
      </c>
      <c r="F151">
        <v>1.0687739999999999</v>
      </c>
      <c r="H151">
        <v>120268.48306699999</v>
      </c>
      <c r="I151">
        <v>1.055048</v>
      </c>
      <c r="Q151" s="7" t="e">
        <f>#REF!</f>
        <v>#REF!</v>
      </c>
      <c r="R151" s="7" t="e">
        <f t="shared" si="30"/>
        <v>#REF!</v>
      </c>
      <c r="S151" s="7">
        <v>40869.139148000002</v>
      </c>
      <c r="T151" s="7">
        <f t="shared" si="31"/>
        <v>-0.40685269279724423</v>
      </c>
      <c r="U151" s="7">
        <v>1.051086</v>
      </c>
      <c r="AB151" s="7" t="e">
        <f>#REF!</f>
        <v>#REF!</v>
      </c>
      <c r="AC151" s="7" t="e">
        <f t="shared" si="32"/>
        <v>#REF!</v>
      </c>
      <c r="AD151" s="7">
        <v>29477.651985</v>
      </c>
      <c r="AE151" s="7">
        <f t="shared" si="33"/>
        <v>2.3606859514772509</v>
      </c>
      <c r="AF151" s="7">
        <v>1.0797330000000001</v>
      </c>
      <c r="AM151" s="7" t="e">
        <f>#REF!</f>
        <v>#REF!</v>
      </c>
      <c r="AN151" s="7" t="e">
        <f t="shared" si="34"/>
        <v>#REF!</v>
      </c>
      <c r="AO151" s="7">
        <v>15728.120811000001</v>
      </c>
      <c r="AP151" s="7">
        <f t="shared" si="35"/>
        <v>3.459380368768521</v>
      </c>
      <c r="AQ151" s="7">
        <v>1.0882419999999999</v>
      </c>
    </row>
    <row r="152" spans="1:43">
      <c r="A152" s="8" t="e">
        <f>#REF!</f>
        <v>#REF!</v>
      </c>
      <c r="B152" s="7" t="e">
        <f>#REF!</f>
        <v>#REF!</v>
      </c>
      <c r="C152" s="7" t="e">
        <f t="shared" si="28"/>
        <v>#REF!</v>
      </c>
      <c r="D152">
        <v>120529.217712</v>
      </c>
      <c r="E152" s="7">
        <f t="shared" si="29"/>
        <v>1.5206451101433345</v>
      </c>
      <c r="F152">
        <v>0.96399000000000001</v>
      </c>
      <c r="H152">
        <v>121451.066784</v>
      </c>
      <c r="I152">
        <v>0.956673</v>
      </c>
      <c r="Q152" s="7" t="e">
        <f>#REF!</f>
        <v>#REF!</v>
      </c>
      <c r="R152" s="7" t="e">
        <f t="shared" si="30"/>
        <v>#REF!</v>
      </c>
      <c r="S152" s="7">
        <v>41276.843721999998</v>
      </c>
      <c r="T152" s="7">
        <f t="shared" si="31"/>
        <v>0.99758542141925943</v>
      </c>
      <c r="U152" s="7">
        <v>0.95581400000000005</v>
      </c>
      <c r="AB152" s="7" t="e">
        <f>#REF!</f>
        <v>#REF!</v>
      </c>
      <c r="AC152" s="7" t="e">
        <f t="shared" si="32"/>
        <v>#REF!</v>
      </c>
      <c r="AD152" s="7">
        <v>30433.920310000001</v>
      </c>
      <c r="AE152" s="7">
        <f t="shared" si="33"/>
        <v>3.2440451006294779</v>
      </c>
      <c r="AF152" s="7">
        <v>0.94522799999999996</v>
      </c>
      <c r="AM152" s="7" t="e">
        <f>#REF!</f>
        <v>#REF!</v>
      </c>
      <c r="AN152" s="7" t="e">
        <f t="shared" si="34"/>
        <v>#REF!</v>
      </c>
      <c r="AO152" s="7">
        <v>16006.178754</v>
      </c>
      <c r="AP152" s="7">
        <f t="shared" si="35"/>
        <v>1.7679031483883989</v>
      </c>
      <c r="AQ152" s="7">
        <v>0.98024599999999995</v>
      </c>
    </row>
    <row r="153" spans="1:43">
      <c r="A153" s="8" t="e">
        <f>#REF!</f>
        <v>#REF!</v>
      </c>
      <c r="B153" s="7" t="e">
        <f>#REF!</f>
        <v>#REF!</v>
      </c>
      <c r="C153" s="7" t="e">
        <f t="shared" si="28"/>
        <v>#REF!</v>
      </c>
      <c r="D153">
        <v>120989.60421600001</v>
      </c>
      <c r="E153" s="7">
        <f t="shared" si="29"/>
        <v>0.38197087207525726</v>
      </c>
      <c r="F153">
        <v>0.66766099999999995</v>
      </c>
      <c r="H153">
        <v>118986.10750699999</v>
      </c>
      <c r="I153">
        <v>0.67890300000000003</v>
      </c>
      <c r="Q153" s="7" t="e">
        <f>#REF!</f>
        <v>#REF!</v>
      </c>
      <c r="R153" s="7" t="e">
        <f t="shared" si="30"/>
        <v>#REF!</v>
      </c>
      <c r="S153" s="7">
        <v>41679.057084</v>
      </c>
      <c r="T153" s="7">
        <f t="shared" si="31"/>
        <v>0.97442857963878282</v>
      </c>
      <c r="U153" s="7">
        <v>0.650806</v>
      </c>
      <c r="AB153" s="7" t="e">
        <f>#REF!</f>
        <v>#REF!</v>
      </c>
      <c r="AC153" s="7" t="e">
        <f t="shared" si="32"/>
        <v>#REF!</v>
      </c>
      <c r="AD153" s="7">
        <v>30382.53916</v>
      </c>
      <c r="AE153" s="7">
        <f t="shared" si="33"/>
        <v>-0.16882856193561224</v>
      </c>
      <c r="AF153" s="7">
        <v>0.66034599999999999</v>
      </c>
      <c r="AM153" s="7" t="e">
        <f>#REF!</f>
        <v>#REF!</v>
      </c>
      <c r="AN153" s="7" t="e">
        <f t="shared" si="34"/>
        <v>#REF!</v>
      </c>
      <c r="AO153" s="7">
        <v>15293.739530000001</v>
      </c>
      <c r="AP153" s="7">
        <f t="shared" si="35"/>
        <v>-4.4510262877200404</v>
      </c>
      <c r="AQ153" s="7">
        <v>0.721472</v>
      </c>
    </row>
    <row r="154" spans="1:43">
      <c r="A154" s="8" t="e">
        <f>#REF!</f>
        <v>#REF!</v>
      </c>
      <c r="B154" s="7" t="e">
        <f>#REF!</f>
        <v>#REF!</v>
      </c>
      <c r="C154" s="7" t="e">
        <f t="shared" si="28"/>
        <v>#REF!</v>
      </c>
      <c r="D154">
        <v>123740.827118</v>
      </c>
      <c r="E154" s="7">
        <f t="shared" si="29"/>
        <v>2.2739333018135142</v>
      </c>
      <c r="F154">
        <v>1.027882</v>
      </c>
      <c r="H154">
        <v>127814.23742999999</v>
      </c>
      <c r="I154">
        <v>0.99512400000000001</v>
      </c>
      <c r="Q154" s="7" t="e">
        <f>#REF!</f>
        <v>#REF!</v>
      </c>
      <c r="R154" s="7" t="e">
        <f t="shared" si="30"/>
        <v>#REF!</v>
      </c>
      <c r="S154" s="7">
        <v>42963.205396999998</v>
      </c>
      <c r="T154" s="7">
        <f t="shared" si="31"/>
        <v>3.0810397423625062</v>
      </c>
      <c r="U154" s="7">
        <v>1.0203610000000001</v>
      </c>
      <c r="AB154" s="7" t="e">
        <f>#REF!</f>
        <v>#REF!</v>
      </c>
      <c r="AC154" s="7" t="e">
        <f t="shared" si="32"/>
        <v>#REF!</v>
      </c>
      <c r="AD154" s="7">
        <v>31023.155387999999</v>
      </c>
      <c r="AE154" s="7">
        <f t="shared" si="33"/>
        <v>2.1085012830112504</v>
      </c>
      <c r="AF154" s="7">
        <v>1.023139</v>
      </c>
      <c r="AM154" s="7" t="e">
        <f>#REF!</f>
        <v>#REF!</v>
      </c>
      <c r="AN154" s="7" t="e">
        <f t="shared" si="34"/>
        <v>#REF!</v>
      </c>
      <c r="AO154" s="7">
        <v>16173.407056</v>
      </c>
      <c r="AP154" s="7">
        <f t="shared" si="35"/>
        <v>5.7518144877154214</v>
      </c>
      <c r="AQ154" s="7">
        <v>1.0520970000000001</v>
      </c>
    </row>
    <row r="155" spans="1:43">
      <c r="A155" s="8" t="e">
        <f>#REF!</f>
        <v>#REF!</v>
      </c>
      <c r="B155" s="7" t="e">
        <f>#REF!</f>
        <v>#REF!</v>
      </c>
      <c r="C155" s="7" t="e">
        <f t="shared" si="28"/>
        <v>#REF!</v>
      </c>
      <c r="D155">
        <v>125740.233368</v>
      </c>
      <c r="E155" s="7">
        <f t="shared" si="29"/>
        <v>1.615801588341867</v>
      </c>
      <c r="F155">
        <v>0.99719899999999995</v>
      </c>
      <c r="H155">
        <v>124495.18669</v>
      </c>
      <c r="I155">
        <v>1.007171</v>
      </c>
      <c r="Q155" s="7" t="e">
        <f>#REF!</f>
        <v>#REF!</v>
      </c>
      <c r="R155" s="7" t="e">
        <f t="shared" si="30"/>
        <v>#REF!</v>
      </c>
      <c r="S155" s="7">
        <v>43154.275049000003</v>
      </c>
      <c r="T155" s="7">
        <f t="shared" si="31"/>
        <v>0.44472857701009616</v>
      </c>
      <c r="U155" s="7">
        <v>0.996193</v>
      </c>
      <c r="AB155" s="7" t="e">
        <f>#REF!</f>
        <v>#REF!</v>
      </c>
      <c r="AC155" s="7" t="e">
        <f t="shared" si="32"/>
        <v>#REF!</v>
      </c>
      <c r="AD155" s="7">
        <v>32089.916578</v>
      </c>
      <c r="AE155" s="7">
        <f t="shared" si="33"/>
        <v>3.4385966761222306</v>
      </c>
      <c r="AF155" s="7">
        <v>0.99691799999999997</v>
      </c>
      <c r="AM155" s="7" t="e">
        <f>#REF!</f>
        <v>#REF!</v>
      </c>
      <c r="AN155" s="7" t="e">
        <f t="shared" si="34"/>
        <v>#REF!</v>
      </c>
      <c r="AO155" s="7">
        <v>16141.869062</v>
      </c>
      <c r="AP155" s="7">
        <f t="shared" si="35"/>
        <v>-0.19499907404049566</v>
      </c>
      <c r="AQ155" s="7">
        <v>1.0123359999999999</v>
      </c>
    </row>
    <row r="156" spans="1:43">
      <c r="A156" s="8" t="e">
        <f>#REF!</f>
        <v>#REF!</v>
      </c>
      <c r="B156" s="7" t="e">
        <f>#REF!</f>
        <v>#REF!</v>
      </c>
      <c r="C156" s="7" t="e">
        <f t="shared" si="28"/>
        <v>#REF!</v>
      </c>
      <c r="D156">
        <v>125473.44129</v>
      </c>
      <c r="E156" s="7">
        <f t="shared" si="29"/>
        <v>-0.21217717738696251</v>
      </c>
      <c r="F156">
        <v>1.0345299999999999</v>
      </c>
      <c r="H156">
        <v>123001.16025</v>
      </c>
      <c r="I156">
        <v>1.055323</v>
      </c>
      <c r="Q156" s="7" t="e">
        <f>#REF!</f>
        <v>#REF!</v>
      </c>
      <c r="R156" s="7" t="e">
        <f t="shared" si="30"/>
        <v>#REF!</v>
      </c>
      <c r="S156" s="7">
        <v>43353.270260999998</v>
      </c>
      <c r="T156" s="7">
        <f t="shared" si="31"/>
        <v>0.46112514177110597</v>
      </c>
      <c r="U156" s="7">
        <v>1.051593</v>
      </c>
      <c r="AB156" s="7" t="e">
        <f>#REF!</f>
        <v>#REF!</v>
      </c>
      <c r="AC156" s="7" t="e">
        <f t="shared" si="32"/>
        <v>#REF!</v>
      </c>
      <c r="AD156" s="7">
        <v>31610.829959999999</v>
      </c>
      <c r="AE156" s="7">
        <f t="shared" si="33"/>
        <v>-1.4929506495771108</v>
      </c>
      <c r="AF156" s="7">
        <v>1.0188600000000001</v>
      </c>
      <c r="AM156" s="7" t="e">
        <f>#REF!</f>
        <v>#REF!</v>
      </c>
      <c r="AN156" s="7" t="e">
        <f t="shared" si="34"/>
        <v>#REF!</v>
      </c>
      <c r="AO156" s="7">
        <v>16374.876808000001</v>
      </c>
      <c r="AP156" s="7">
        <f t="shared" si="35"/>
        <v>1.4434991704184341</v>
      </c>
      <c r="AQ156" s="7">
        <v>1.012588</v>
      </c>
    </row>
    <row r="157" spans="1:43">
      <c r="A157" s="8" t="e">
        <f>#REF!</f>
        <v>#REF!</v>
      </c>
      <c r="B157" s="7" t="e">
        <f>#REF!</f>
        <v>#REF!</v>
      </c>
      <c r="C157" s="7" t="e">
        <f t="shared" si="28"/>
        <v>#REF!</v>
      </c>
      <c r="D157">
        <v>124205.306149</v>
      </c>
      <c r="E157" s="7">
        <f t="shared" si="29"/>
        <v>-1.0106801311594182</v>
      </c>
      <c r="F157">
        <v>0.94539399999999996</v>
      </c>
      <c r="H157">
        <v>125514.833262</v>
      </c>
      <c r="I157">
        <v>0.935531</v>
      </c>
      <c r="Q157" s="7" t="e">
        <f>#REF!</f>
        <v>#REF!</v>
      </c>
      <c r="R157" s="7" t="e">
        <f t="shared" si="30"/>
        <v>#REF!</v>
      </c>
      <c r="S157" s="7">
        <v>43680.971009000001</v>
      </c>
      <c r="T157" s="7">
        <f t="shared" si="31"/>
        <v>0.75588472571305942</v>
      </c>
      <c r="U157" s="7">
        <v>0.936998</v>
      </c>
      <c r="AB157" s="7" t="e">
        <f>#REF!</f>
        <v>#REF!</v>
      </c>
      <c r="AC157" s="7" t="e">
        <f t="shared" si="32"/>
        <v>#REF!</v>
      </c>
      <c r="AD157" s="7">
        <v>30788.951862999998</v>
      </c>
      <c r="AE157" s="7">
        <f t="shared" si="33"/>
        <v>-2.5999889849143329</v>
      </c>
      <c r="AF157" s="7">
        <v>0.96031200000000005</v>
      </c>
      <c r="AM157" s="7" t="e">
        <f>#REF!</f>
        <v>#REF!</v>
      </c>
      <c r="AN157" s="7" t="e">
        <f t="shared" si="34"/>
        <v>#REF!</v>
      </c>
      <c r="AO157" s="7">
        <v>16169.741062999999</v>
      </c>
      <c r="AP157" s="7">
        <f t="shared" si="35"/>
        <v>-1.2527467986799223</v>
      </c>
      <c r="AQ157" s="7">
        <v>0.92635999999999996</v>
      </c>
    </row>
    <row r="158" spans="1:43">
      <c r="A158" s="8" t="e">
        <f>#REF!</f>
        <v>#REF!</v>
      </c>
      <c r="B158" s="7" t="e">
        <f>#REF!</f>
        <v>#REF!</v>
      </c>
      <c r="C158" s="7" t="e">
        <f t="shared" si="28"/>
        <v>#REF!</v>
      </c>
      <c r="D158">
        <v>125492.927965</v>
      </c>
      <c r="E158" s="7">
        <f t="shared" si="29"/>
        <v>1.036688251027968</v>
      </c>
      <c r="F158">
        <v>1.0839099999999999</v>
      </c>
      <c r="H158">
        <v>124199.502312</v>
      </c>
      <c r="I158">
        <v>1.0951979999999999</v>
      </c>
      <c r="Q158" s="7" t="e">
        <f>#REF!</f>
        <v>#REF!</v>
      </c>
      <c r="R158" s="7" t="e">
        <f t="shared" si="30"/>
        <v>#REF!</v>
      </c>
      <c r="S158" s="7">
        <v>43998.812978000002</v>
      </c>
      <c r="T158" s="7">
        <f t="shared" si="31"/>
        <v>0.72764400986990552</v>
      </c>
      <c r="U158" s="7">
        <v>1.094916</v>
      </c>
      <c r="AB158" s="7" t="e">
        <f>#REF!</f>
        <v>#REF!</v>
      </c>
      <c r="AC158" s="7" t="e">
        <f t="shared" si="32"/>
        <v>#REF!</v>
      </c>
      <c r="AD158" s="7">
        <v>31734.504381999999</v>
      </c>
      <c r="AE158" s="7">
        <f t="shared" si="33"/>
        <v>3.0710773241238627</v>
      </c>
      <c r="AF158" s="7">
        <v>1.083143</v>
      </c>
      <c r="AM158" s="7" t="e">
        <f>#REF!</f>
        <v>#REF!</v>
      </c>
      <c r="AN158" s="7" t="e">
        <f t="shared" si="34"/>
        <v>#REF!</v>
      </c>
      <c r="AO158" s="7">
        <v>15807.469599</v>
      </c>
      <c r="AP158" s="7">
        <f t="shared" si="35"/>
        <v>-2.2404283568211127</v>
      </c>
      <c r="AQ158" s="7">
        <v>1.0614600000000001</v>
      </c>
    </row>
    <row r="159" spans="1:43">
      <c r="A159" s="8" t="e">
        <f>#REF!</f>
        <v>#REF!</v>
      </c>
      <c r="B159" s="7" t="e">
        <f>#REF!</f>
        <v>#REF!</v>
      </c>
      <c r="C159" s="7" t="e">
        <f t="shared" si="28"/>
        <v>#REF!</v>
      </c>
      <c r="D159">
        <v>127679.760593</v>
      </c>
      <c r="E159" s="7">
        <f t="shared" si="29"/>
        <v>1.7425943146453022</v>
      </c>
      <c r="F159">
        <v>0.97501700000000002</v>
      </c>
      <c r="H159">
        <v>126342.05451099999</v>
      </c>
      <c r="I159">
        <v>0.98534100000000002</v>
      </c>
      <c r="Q159" s="7" t="e">
        <f>#REF!</f>
        <v>#REF!</v>
      </c>
      <c r="R159" s="7" t="e">
        <f t="shared" si="30"/>
        <v>#REF!</v>
      </c>
      <c r="S159" s="7">
        <v>45070.022438</v>
      </c>
      <c r="T159" s="7">
        <f t="shared" si="31"/>
        <v>2.4346326355113632</v>
      </c>
      <c r="U159" s="7">
        <v>0.978966</v>
      </c>
      <c r="AB159" s="7" t="e">
        <f>#REF!</f>
        <v>#REF!</v>
      </c>
      <c r="AC159" s="7" t="e">
        <f t="shared" si="32"/>
        <v>#REF!</v>
      </c>
      <c r="AD159" s="7">
        <v>32258.937043000002</v>
      </c>
      <c r="AE159" s="7">
        <f t="shared" si="33"/>
        <v>1.6525629475324877</v>
      </c>
      <c r="AF159" s="7">
        <v>0.985711</v>
      </c>
      <c r="AM159" s="7" t="e">
        <f>#REF!</f>
        <v>#REF!</v>
      </c>
      <c r="AN159" s="7" t="e">
        <f t="shared" si="34"/>
        <v>#REF!</v>
      </c>
      <c r="AO159" s="7">
        <v>16235.582920000001</v>
      </c>
      <c r="AP159" s="7">
        <f t="shared" si="35"/>
        <v>2.7082976077783059</v>
      </c>
      <c r="AQ159" s="7">
        <v>0.96343900000000005</v>
      </c>
    </row>
    <row r="160" spans="1:43">
      <c r="A160" s="8" t="e">
        <f>#REF!</f>
        <v>#REF!</v>
      </c>
      <c r="B160" s="7" t="e">
        <f>#REF!</f>
        <v>#REF!</v>
      </c>
      <c r="C160" s="7" t="e">
        <f t="shared" si="28"/>
        <v>#REF!</v>
      </c>
      <c r="D160">
        <v>127857.955132</v>
      </c>
      <c r="E160" s="7">
        <f t="shared" si="29"/>
        <v>0.13956365376344593</v>
      </c>
      <c r="F160">
        <v>1.092595</v>
      </c>
      <c r="H160">
        <v>128591.464681</v>
      </c>
      <c r="I160">
        <v>1.086363</v>
      </c>
      <c r="Q160" s="7" t="e">
        <f>#REF!</f>
        <v>#REF!</v>
      </c>
      <c r="R160" s="7" t="e">
        <f t="shared" si="30"/>
        <v>#REF!</v>
      </c>
      <c r="S160" s="7">
        <v>45491.579461000001</v>
      </c>
      <c r="T160" s="7">
        <f t="shared" si="31"/>
        <v>0.93533794792296021</v>
      </c>
      <c r="U160" s="7">
        <v>1.101127</v>
      </c>
      <c r="AB160" s="7" t="e">
        <f>#REF!</f>
        <v>#REF!</v>
      </c>
      <c r="AC160" s="7" t="e">
        <f t="shared" si="32"/>
        <v>#REF!</v>
      </c>
      <c r="AD160" s="7">
        <v>32026.656951000001</v>
      </c>
      <c r="AE160" s="7">
        <f t="shared" si="33"/>
        <v>-0.72004880908004054</v>
      </c>
      <c r="AF160" s="7">
        <v>1.1010200000000001</v>
      </c>
      <c r="AM160" s="7" t="e">
        <f>#REF!</f>
        <v>#REF!</v>
      </c>
      <c r="AN160" s="7" t="e">
        <f t="shared" si="34"/>
        <v>#REF!</v>
      </c>
      <c r="AO160" s="7">
        <v>16167.21725</v>
      </c>
      <c r="AP160" s="7">
        <f t="shared" si="35"/>
        <v>-0.42108540442846731</v>
      </c>
      <c r="AQ160" s="7">
        <v>1.0758810000000001</v>
      </c>
    </row>
    <row r="161" spans="1:43">
      <c r="A161" s="8" t="e">
        <f>#REF!</f>
        <v>#REF!</v>
      </c>
      <c r="B161" s="7" t="e">
        <f>#REF!</f>
        <v>#REF!</v>
      </c>
      <c r="C161" s="7" t="e">
        <f t="shared" si="28"/>
        <v>#REF!</v>
      </c>
      <c r="D161">
        <v>130084.08925400001</v>
      </c>
      <c r="E161" s="7">
        <f t="shared" si="29"/>
        <v>1.7410994252972074</v>
      </c>
      <c r="F161">
        <v>1.049444</v>
      </c>
      <c r="H161">
        <v>129144.81261199999</v>
      </c>
      <c r="I161">
        <v>1.057077</v>
      </c>
      <c r="Q161" s="7" t="e">
        <f>#REF!</f>
        <v>#REF!</v>
      </c>
      <c r="R161" s="7" t="e">
        <f t="shared" si="30"/>
        <v>#REF!</v>
      </c>
      <c r="S161" s="7">
        <v>46379.434297</v>
      </c>
      <c r="T161" s="7">
        <f t="shared" si="31"/>
        <v>1.9516905029889386</v>
      </c>
      <c r="U161" s="7">
        <v>1.0496890000000001</v>
      </c>
      <c r="AB161" s="7" t="e">
        <f>#REF!</f>
        <v>#REF!</v>
      </c>
      <c r="AC161" s="7" t="e">
        <f t="shared" si="32"/>
        <v>#REF!</v>
      </c>
      <c r="AD161" s="7">
        <v>32618.417884999999</v>
      </c>
      <c r="AE161" s="7">
        <f t="shared" si="33"/>
        <v>1.8477137183108994</v>
      </c>
      <c r="AF161" s="7">
        <v>1.0531170000000001</v>
      </c>
      <c r="AM161" s="7" t="e">
        <f>#REF!</f>
        <v>#REF!</v>
      </c>
      <c r="AN161" s="7" t="e">
        <f t="shared" si="34"/>
        <v>#REF!</v>
      </c>
      <c r="AO161" s="7">
        <v>16574.875517</v>
      </c>
      <c r="AP161" s="7">
        <f t="shared" si="35"/>
        <v>2.5215116534665185</v>
      </c>
      <c r="AQ161" s="7">
        <v>1.0509280000000001</v>
      </c>
    </row>
    <row r="162" spans="1:43">
      <c r="A162" s="8" t="e">
        <f>#REF!</f>
        <v>#REF!</v>
      </c>
      <c r="B162" s="7" t="e">
        <f>#REF!</f>
        <v>#REF!</v>
      </c>
      <c r="C162" s="7" t="e">
        <f t="shared" si="28"/>
        <v>#REF!</v>
      </c>
      <c r="D162">
        <v>132051.83209400001</v>
      </c>
      <c r="E162" s="7">
        <f t="shared" si="29"/>
        <v>1.5126698824464455</v>
      </c>
      <c r="F162">
        <v>1.084309</v>
      </c>
      <c r="H162">
        <v>131292.02935900001</v>
      </c>
      <c r="I162">
        <v>1.090584</v>
      </c>
      <c r="Q162" s="7" t="e">
        <f>#REF!</f>
        <v>#REF!</v>
      </c>
      <c r="R162" s="7" t="e">
        <f t="shared" si="30"/>
        <v>#REF!</v>
      </c>
      <c r="S162" s="7">
        <v>47254.587398000003</v>
      </c>
      <c r="T162" s="7">
        <f t="shared" si="31"/>
        <v>1.8869421636231749</v>
      </c>
      <c r="U162" s="7">
        <v>1.0968039999999999</v>
      </c>
      <c r="AB162" s="7" t="e">
        <f>#REF!</f>
        <v>#REF!</v>
      </c>
      <c r="AC162" s="7" t="e">
        <f t="shared" si="32"/>
        <v>#REF!</v>
      </c>
      <c r="AD162" s="7">
        <v>33304.804920000002</v>
      </c>
      <c r="AE162" s="7">
        <f t="shared" si="33"/>
        <v>2.1042928489663097</v>
      </c>
      <c r="AF162" s="7">
        <v>1.0804450000000001</v>
      </c>
      <c r="AM162" s="7" t="e">
        <f>#REF!</f>
        <v>#REF!</v>
      </c>
      <c r="AN162" s="7" t="e">
        <f t="shared" si="34"/>
        <v>#REF!</v>
      </c>
      <c r="AO162" s="7">
        <v>16880.934039</v>
      </c>
      <c r="AP162" s="7">
        <f t="shared" si="35"/>
        <v>1.846520787960614</v>
      </c>
      <c r="AQ162" s="7">
        <v>1.0393380000000001</v>
      </c>
    </row>
    <row r="163" spans="1:43">
      <c r="A163" s="8" t="e">
        <f>#REF!</f>
        <v>#REF!</v>
      </c>
      <c r="B163" s="7" t="e">
        <f>#REF!</f>
        <v>#REF!</v>
      </c>
      <c r="C163" s="7" t="e">
        <f t="shared" si="28"/>
        <v>#REF!</v>
      </c>
      <c r="D163">
        <v>133478.46145599999</v>
      </c>
      <c r="E163" s="7">
        <f t="shared" si="29"/>
        <v>1.0803555992956291</v>
      </c>
      <c r="F163">
        <v>1.0758289999999999</v>
      </c>
      <c r="H163">
        <v>135547.531158</v>
      </c>
      <c r="I163">
        <v>1.059407</v>
      </c>
      <c r="Q163" s="7" t="e">
        <f>#REF!</f>
        <v>#REF!</v>
      </c>
      <c r="R163" s="7" t="e">
        <f t="shared" si="30"/>
        <v>#REF!</v>
      </c>
      <c r="S163" s="7">
        <v>47879.490833000003</v>
      </c>
      <c r="T163" s="7">
        <f t="shared" si="31"/>
        <v>1.3224185616875133</v>
      </c>
      <c r="U163" s="7">
        <v>1.0596190000000001</v>
      </c>
      <c r="AB163" s="7" t="e">
        <f>#REF!</f>
        <v>#REF!</v>
      </c>
      <c r="AC163" s="7" t="e">
        <f t="shared" si="32"/>
        <v>#REF!</v>
      </c>
      <c r="AD163" s="7">
        <v>33477.305415000003</v>
      </c>
      <c r="AE163" s="7">
        <f t="shared" si="33"/>
        <v>0.51794476927385347</v>
      </c>
      <c r="AF163" s="7">
        <v>1.084884</v>
      </c>
      <c r="AM163" s="7" t="e">
        <f>#REF!</f>
        <v>#REF!</v>
      </c>
      <c r="AN163" s="7" t="e">
        <f t="shared" si="34"/>
        <v>#REF!</v>
      </c>
      <c r="AO163" s="7">
        <v>17159.030698999999</v>
      </c>
      <c r="AP163" s="7">
        <f t="shared" si="35"/>
        <v>1.6474009042243267</v>
      </c>
      <c r="AQ163" s="7">
        <v>1.103675</v>
      </c>
    </row>
    <row r="164" spans="1:43">
      <c r="A164" s="8" t="e">
        <f>#REF!</f>
        <v>#REF!</v>
      </c>
      <c r="B164" s="7" t="e">
        <f>#REF!</f>
        <v>#REF!</v>
      </c>
      <c r="C164" s="7" t="e">
        <f t="shared" si="28"/>
        <v>#REF!</v>
      </c>
      <c r="D164">
        <v>133752.103875</v>
      </c>
      <c r="E164" s="7">
        <f t="shared" si="29"/>
        <v>0.20500867032409076</v>
      </c>
      <c r="F164">
        <v>0.92025500000000005</v>
      </c>
      <c r="H164">
        <v>129495.023505</v>
      </c>
      <c r="I164">
        <v>0.95050800000000002</v>
      </c>
      <c r="Q164" s="7" t="e">
        <f>#REF!</f>
        <v>#REF!</v>
      </c>
      <c r="R164" s="7" t="e">
        <f t="shared" si="30"/>
        <v>#REF!</v>
      </c>
      <c r="S164" s="7">
        <v>49101.337824000002</v>
      </c>
      <c r="T164" s="7">
        <f t="shared" si="31"/>
        <v>2.5519214380572919</v>
      </c>
      <c r="U164" s="7">
        <v>0.92121699999999995</v>
      </c>
      <c r="AB164" s="7" t="e">
        <f>#REF!</f>
        <v>#REF!</v>
      </c>
      <c r="AC164" s="7" t="e">
        <f t="shared" si="32"/>
        <v>#REF!</v>
      </c>
      <c r="AD164" s="7">
        <v>33137.935998000001</v>
      </c>
      <c r="AE164" s="7">
        <f t="shared" si="33"/>
        <v>-1.0137297873679501</v>
      </c>
      <c r="AF164" s="7">
        <v>0.90681599999999996</v>
      </c>
      <c r="AM164" s="7" t="e">
        <f>#REF!</f>
        <v>#REF!</v>
      </c>
      <c r="AN164" s="7" t="e">
        <f t="shared" si="34"/>
        <v>#REF!</v>
      </c>
      <c r="AO164" s="7">
        <v>16188.580781000001</v>
      </c>
      <c r="AP164" s="7">
        <f t="shared" si="35"/>
        <v>-5.6556220163214448</v>
      </c>
      <c r="AQ164" s="7">
        <v>0.94739600000000002</v>
      </c>
    </row>
    <row r="165" spans="1:43">
      <c r="A165" s="8" t="e">
        <f>#REF!</f>
        <v>#REF!</v>
      </c>
      <c r="B165" s="7" t="e">
        <f>#REF!</f>
        <v>#REF!</v>
      </c>
      <c r="C165" s="7" t="e">
        <f t="shared" si="28"/>
        <v>#REF!</v>
      </c>
      <c r="D165">
        <v>133444.68859500001</v>
      </c>
      <c r="E165" s="7">
        <f t="shared" si="29"/>
        <v>-0.22983958464480736</v>
      </c>
      <c r="F165">
        <v>0.69135000000000002</v>
      </c>
      <c r="H165">
        <v>136136.98124200001</v>
      </c>
      <c r="I165">
        <v>0.677678</v>
      </c>
      <c r="Q165" s="7" t="e">
        <f>#REF!</f>
        <v>#REF!</v>
      </c>
      <c r="R165" s="7" t="e">
        <f t="shared" si="30"/>
        <v>#REF!</v>
      </c>
      <c r="S165" s="7">
        <v>48816.190494000002</v>
      </c>
      <c r="T165" s="7">
        <f t="shared" si="31"/>
        <v>-0.58073230310361623</v>
      </c>
      <c r="U165" s="7">
        <v>0.67311699999999997</v>
      </c>
      <c r="AB165" s="7" t="e">
        <f>#REF!</f>
        <v>#REF!</v>
      </c>
      <c r="AC165" s="7" t="e">
        <f t="shared" si="32"/>
        <v>#REF!</v>
      </c>
      <c r="AD165" s="7">
        <v>33521.274003999999</v>
      </c>
      <c r="AE165" s="7">
        <f t="shared" si="33"/>
        <v>1.1567950581567175</v>
      </c>
      <c r="AF165" s="7">
        <v>0.68786199999999997</v>
      </c>
      <c r="AM165" s="7" t="e">
        <f>#REF!</f>
        <v>#REF!</v>
      </c>
      <c r="AN165" s="7" t="e">
        <f t="shared" si="34"/>
        <v>#REF!</v>
      </c>
      <c r="AO165" s="7">
        <v>15563.884655</v>
      </c>
      <c r="AP165" s="7">
        <f t="shared" si="35"/>
        <v>-3.8588690043365972</v>
      </c>
      <c r="AQ165" s="7">
        <v>0.73291499999999998</v>
      </c>
    </row>
    <row r="166" spans="1:43">
      <c r="A166" s="8" t="e">
        <f>#REF!</f>
        <v>#REF!</v>
      </c>
      <c r="B166" s="7" t="e">
        <f>#REF!</f>
        <v>#REF!</v>
      </c>
      <c r="C166" s="7" t="e">
        <f t="shared" si="28"/>
        <v>#REF!</v>
      </c>
      <c r="D166">
        <v>135368.917831</v>
      </c>
      <c r="E166" s="7">
        <f t="shared" si="29"/>
        <v>1.4419676468652654</v>
      </c>
      <c r="F166">
        <v>1.004891</v>
      </c>
      <c r="H166">
        <v>135928.33141099999</v>
      </c>
      <c r="I166">
        <v>1.0007550000000001</v>
      </c>
      <c r="Q166" s="7" t="e">
        <f>#REF!</f>
        <v>#REF!</v>
      </c>
      <c r="R166" s="7" t="e">
        <f t="shared" si="30"/>
        <v>#REF!</v>
      </c>
      <c r="S166" s="7">
        <v>50100.128447000003</v>
      </c>
      <c r="T166" s="7">
        <f t="shared" si="31"/>
        <v>2.6301477850013839</v>
      </c>
      <c r="U166" s="7">
        <v>0.99748199999999998</v>
      </c>
      <c r="AB166" s="7" t="e">
        <f>#REF!</f>
        <v>#REF!</v>
      </c>
      <c r="AC166" s="7" t="e">
        <f t="shared" si="32"/>
        <v>#REF!</v>
      </c>
      <c r="AD166" s="7">
        <v>34160.674563</v>
      </c>
      <c r="AE166" s="7">
        <f t="shared" si="33"/>
        <v>1.9074470705489972</v>
      </c>
      <c r="AF166" s="7">
        <v>0.99690699999999999</v>
      </c>
      <c r="AM166" s="7" t="e">
        <f>#REF!</f>
        <v>#REF!</v>
      </c>
      <c r="AN166" s="7" t="e">
        <f t="shared" si="34"/>
        <v>#REF!</v>
      </c>
      <c r="AO166" s="7">
        <v>15722.979775</v>
      </c>
      <c r="AP166" s="7">
        <f t="shared" si="35"/>
        <v>1.022207010181674</v>
      </c>
      <c r="AQ166" s="7">
        <v>1.029258</v>
      </c>
    </row>
    <row r="167" spans="1:43">
      <c r="A167" s="8" t="e">
        <f>#REF!</f>
        <v>#REF!</v>
      </c>
      <c r="B167" s="7" t="e">
        <f>#REF!</f>
        <v>#REF!</v>
      </c>
      <c r="C167" s="7" t="e">
        <f t="shared" si="28"/>
        <v>#REF!</v>
      </c>
      <c r="D167">
        <v>134676.50948000001</v>
      </c>
      <c r="E167" s="7">
        <f t="shared" si="29"/>
        <v>-0.51149729354003171</v>
      </c>
      <c r="F167">
        <v>0.997479</v>
      </c>
      <c r="H167">
        <v>133224.31679099999</v>
      </c>
      <c r="I167">
        <v>1.0083519999999999</v>
      </c>
      <c r="Q167" s="7" t="e">
        <f>#REF!</f>
        <v>#REF!</v>
      </c>
      <c r="R167" s="7" t="e">
        <f t="shared" si="30"/>
        <v>#REF!</v>
      </c>
      <c r="S167" s="7">
        <v>50435.205612999998</v>
      </c>
      <c r="T167" s="7">
        <f t="shared" si="31"/>
        <v>0.66881498388664795</v>
      </c>
      <c r="U167" s="7">
        <v>0.99559399999999998</v>
      </c>
      <c r="AB167" s="7" t="e">
        <f>#REF!</f>
        <v>#REF!</v>
      </c>
      <c r="AC167" s="7" t="e">
        <f t="shared" si="32"/>
        <v>#REF!</v>
      </c>
      <c r="AD167" s="7">
        <v>34874.358501000002</v>
      </c>
      <c r="AE167" s="7">
        <f t="shared" si="33"/>
        <v>2.0891974386624241</v>
      </c>
      <c r="AF167" s="7">
        <v>0.99789600000000001</v>
      </c>
      <c r="AM167" s="7" t="e">
        <f>#REF!</f>
        <v>#REF!</v>
      </c>
      <c r="AN167" s="7" t="e">
        <f t="shared" si="34"/>
        <v>#REF!</v>
      </c>
      <c r="AO167" s="7">
        <v>14980.390778000001</v>
      </c>
      <c r="AP167" s="7">
        <f t="shared" si="35"/>
        <v>-4.7229533308993865</v>
      </c>
      <c r="AQ167" s="7">
        <v>1.014526</v>
      </c>
    </row>
    <row r="168" spans="1:43">
      <c r="A168" s="8" t="e">
        <f>#REF!</f>
        <v>#REF!</v>
      </c>
      <c r="B168" s="7" t="e">
        <f>#REF!</f>
        <v>#REF!</v>
      </c>
      <c r="C168" s="7" t="e">
        <f t="shared" si="28"/>
        <v>#REF!</v>
      </c>
      <c r="D168">
        <v>136279.89690399999</v>
      </c>
      <c r="E168" s="7">
        <f t="shared" si="29"/>
        <v>1.1905472084113455</v>
      </c>
      <c r="F168">
        <v>1.0548729999999999</v>
      </c>
      <c r="H168">
        <v>137172.46039299999</v>
      </c>
      <c r="I168">
        <v>1.048009</v>
      </c>
      <c r="Q168" s="7" t="e">
        <f>#REF!</f>
        <v>#REF!</v>
      </c>
      <c r="R168" s="7" t="e">
        <f t="shared" si="30"/>
        <v>#REF!</v>
      </c>
      <c r="S168" s="7">
        <v>51317.441728999998</v>
      </c>
      <c r="T168" s="7">
        <f t="shared" si="31"/>
        <v>1.7492465932816685</v>
      </c>
      <c r="U168" s="7">
        <v>1.0609649999999999</v>
      </c>
      <c r="AB168" s="7" t="e">
        <f>#REF!</f>
        <v>#REF!</v>
      </c>
      <c r="AC168" s="7" t="e">
        <f t="shared" si="32"/>
        <v>#REF!</v>
      </c>
      <c r="AD168" s="7">
        <v>34895.073981000001</v>
      </c>
      <c r="AE168" s="7">
        <f t="shared" si="33"/>
        <v>5.9400318429950971E-2</v>
      </c>
      <c r="AF168" s="7">
        <v>1.0470250000000001</v>
      </c>
      <c r="AM168" s="7" t="e">
        <f>#REF!</f>
        <v>#REF!</v>
      </c>
      <c r="AN168" s="7" t="e">
        <f t="shared" si="34"/>
        <v>#REF!</v>
      </c>
      <c r="AO168" s="7">
        <v>14352.422069</v>
      </c>
      <c r="AP168" s="7">
        <f t="shared" si="35"/>
        <v>-4.1919381029914575</v>
      </c>
      <c r="AQ168" s="7">
        <v>1.0418449999999999</v>
      </c>
    </row>
    <row r="169" spans="1:43">
      <c r="A169" s="8" t="e">
        <f>#REF!</f>
        <v>#REF!</v>
      </c>
      <c r="B169" s="7" t="e">
        <f>#REF!</f>
        <v>#REF!</v>
      </c>
      <c r="C169" s="7" t="e">
        <f t="shared" si="28"/>
        <v>#REF!</v>
      </c>
      <c r="D169">
        <v>140094.88756199999</v>
      </c>
      <c r="E169" s="7">
        <f t="shared" si="29"/>
        <v>2.7993788846842165</v>
      </c>
      <c r="F169">
        <v>0.95157599999999998</v>
      </c>
      <c r="H169">
        <v>141706.033344</v>
      </c>
      <c r="I169">
        <v>0.94075699999999995</v>
      </c>
      <c r="Q169" s="7" t="e">
        <f>#REF!</f>
        <v>#REF!</v>
      </c>
      <c r="R169" s="7" t="e">
        <f t="shared" si="30"/>
        <v>#REF!</v>
      </c>
      <c r="S169" s="7">
        <v>53513.134100000003</v>
      </c>
      <c r="T169" s="7">
        <f t="shared" si="31"/>
        <v>4.278647370216035</v>
      </c>
      <c r="U169" s="7">
        <v>0.94941200000000003</v>
      </c>
      <c r="AB169" s="7" t="e">
        <f>#REF!</f>
        <v>#REF!</v>
      </c>
      <c r="AC169" s="7" t="e">
        <f t="shared" si="32"/>
        <v>#REF!</v>
      </c>
      <c r="AD169" s="7">
        <v>36034.279236000002</v>
      </c>
      <c r="AE169" s="7">
        <f t="shared" si="33"/>
        <v>3.2646592341953067</v>
      </c>
      <c r="AF169" s="7">
        <v>0.95772699999999999</v>
      </c>
      <c r="AM169" s="7" t="e">
        <f>#REF!</f>
        <v>#REF!</v>
      </c>
      <c r="AN169" s="7" t="e">
        <f t="shared" si="34"/>
        <v>#REF!</v>
      </c>
      <c r="AO169" s="7">
        <v>14107.764870000001</v>
      </c>
      <c r="AP169" s="7">
        <f t="shared" si="35"/>
        <v>-1.7046404977765945</v>
      </c>
      <c r="AQ169" s="7">
        <v>0.93494600000000005</v>
      </c>
    </row>
    <row r="170" spans="1:43">
      <c r="A170" s="8" t="e">
        <f>#REF!</f>
        <v>#REF!</v>
      </c>
      <c r="B170" s="7" t="e">
        <f>#REF!</f>
        <v>#REF!</v>
      </c>
      <c r="C170" s="7" t="e">
        <f t="shared" si="28"/>
        <v>#REF!</v>
      </c>
      <c r="D170">
        <v>135309.477121</v>
      </c>
      <c r="E170" s="7">
        <f t="shared" si="29"/>
        <v>-3.415835170203593</v>
      </c>
      <c r="F170">
        <v>1.0450120000000001</v>
      </c>
      <c r="H170">
        <v>128924.55601499999</v>
      </c>
      <c r="I170">
        <v>1.096765</v>
      </c>
      <c r="Q170" s="7" t="e">
        <f>#REF!</f>
        <v>#REF!</v>
      </c>
      <c r="R170" s="7" t="e">
        <f t="shared" si="30"/>
        <v>#REF!</v>
      </c>
      <c r="S170" s="7">
        <v>51111.150977999998</v>
      </c>
      <c r="T170" s="7">
        <f t="shared" si="31"/>
        <v>-4.4885861431913554</v>
      </c>
      <c r="U170" s="7">
        <v>1.0593189999999999</v>
      </c>
      <c r="AB170" s="7" t="e">
        <f>#REF!</f>
        <v>#REF!</v>
      </c>
      <c r="AC170" s="7" t="e">
        <f t="shared" si="32"/>
        <v>#REF!</v>
      </c>
      <c r="AD170" s="7">
        <v>34860.468195000001</v>
      </c>
      <c r="AE170" s="7">
        <f t="shared" si="33"/>
        <v>-3.2574844450539331</v>
      </c>
      <c r="AF170" s="7">
        <v>1.0430729999999999</v>
      </c>
      <c r="AM170" s="7" t="e">
        <f>#REF!</f>
        <v>#REF!</v>
      </c>
      <c r="AN170" s="7" t="e">
        <f t="shared" si="34"/>
        <v>#REF!</v>
      </c>
      <c r="AO170" s="7">
        <v>13773.594809</v>
      </c>
      <c r="AP170" s="7">
        <f t="shared" si="35"/>
        <v>-2.3686959917414612</v>
      </c>
      <c r="AQ170" s="7">
        <v>1.0305949999999999</v>
      </c>
    </row>
    <row r="171" spans="1:43">
      <c r="A171" s="8" t="e">
        <f>#REF!</f>
        <v>#REF!</v>
      </c>
      <c r="B171" s="7" t="e">
        <f>#REF!</f>
        <v>#REF!</v>
      </c>
      <c r="C171" s="7" t="e">
        <f t="shared" si="28"/>
        <v>#REF!</v>
      </c>
      <c r="D171">
        <v>141828.09569300001</v>
      </c>
      <c r="E171" s="7">
        <f t="shared" si="29"/>
        <v>4.8175624580758267</v>
      </c>
      <c r="F171">
        <v>1.009744</v>
      </c>
      <c r="H171">
        <v>145464.65598499999</v>
      </c>
      <c r="I171">
        <v>0.98450000000000004</v>
      </c>
      <c r="Q171" s="7" t="e">
        <f>#REF!</f>
        <v>#REF!</v>
      </c>
      <c r="R171" s="7" t="e">
        <f t="shared" si="30"/>
        <v>#REF!</v>
      </c>
      <c r="S171" s="7">
        <v>54579.106658999997</v>
      </c>
      <c r="T171" s="7">
        <f t="shared" si="31"/>
        <v>6.7851253877900746</v>
      </c>
      <c r="U171" s="7">
        <v>1.002948</v>
      </c>
      <c r="AB171" s="7" t="e">
        <f>#REF!</f>
        <v>#REF!</v>
      </c>
      <c r="AC171" s="7" t="e">
        <f t="shared" si="32"/>
        <v>#REF!</v>
      </c>
      <c r="AD171" s="7">
        <v>36160.951185999998</v>
      </c>
      <c r="AE171" s="7">
        <f t="shared" si="33"/>
        <v>3.7305379369130947</v>
      </c>
      <c r="AF171" s="7">
        <v>1.019055</v>
      </c>
      <c r="AM171" s="7" t="e">
        <f>#REF!</f>
        <v>#REF!</v>
      </c>
      <c r="AN171" s="7" t="e">
        <f t="shared" si="34"/>
        <v>#REF!</v>
      </c>
      <c r="AO171" s="7">
        <v>14901.093080000001</v>
      </c>
      <c r="AP171" s="7">
        <f t="shared" si="35"/>
        <v>8.1859404653262118</v>
      </c>
      <c r="AQ171" s="7">
        <v>0.98173999999999995</v>
      </c>
    </row>
    <row r="172" spans="1:43">
      <c r="A172" s="8" t="e">
        <f>#REF!</f>
        <v>#REF!</v>
      </c>
      <c r="B172" s="7" t="e">
        <f>#REF!</f>
        <v>#REF!</v>
      </c>
      <c r="C172" s="7" t="e">
        <f t="shared" si="28"/>
        <v>#REF!</v>
      </c>
      <c r="D172">
        <v>141086.06205499999</v>
      </c>
      <c r="E172" s="7">
        <f t="shared" si="29"/>
        <v>-0.52319227327582496</v>
      </c>
      <c r="F172">
        <v>1.1016680000000001</v>
      </c>
      <c r="H172">
        <v>143036.445607</v>
      </c>
      <c r="I172">
        <v>1.086646</v>
      </c>
      <c r="Q172" s="7" t="e">
        <f>#REF!</f>
        <v>#REF!</v>
      </c>
      <c r="R172" s="7" t="e">
        <f t="shared" si="30"/>
        <v>#REF!</v>
      </c>
      <c r="S172" s="7">
        <v>53699.148409000001</v>
      </c>
      <c r="T172" s="7">
        <f t="shared" si="31"/>
        <v>-1.612262097835</v>
      </c>
      <c r="U172" s="7">
        <v>1.113016</v>
      </c>
      <c r="AB172" s="7" t="e">
        <f>#REF!</f>
        <v>#REF!</v>
      </c>
      <c r="AC172" s="7" t="e">
        <f t="shared" si="32"/>
        <v>#REF!</v>
      </c>
      <c r="AD172" s="7">
        <v>36010.433845</v>
      </c>
      <c r="AE172" s="7">
        <f t="shared" si="33"/>
        <v>-0.41624275928414534</v>
      </c>
      <c r="AF172" s="7">
        <v>1.1079840000000001</v>
      </c>
      <c r="AM172" s="7" t="e">
        <f>#REF!</f>
        <v>#REF!</v>
      </c>
      <c r="AN172" s="7" t="e">
        <f t="shared" si="34"/>
        <v>#REF!</v>
      </c>
      <c r="AO172" s="7">
        <v>14483.684636</v>
      </c>
      <c r="AP172" s="7">
        <f t="shared" si="35"/>
        <v>-2.8011934544603321</v>
      </c>
      <c r="AQ172" s="7">
        <v>1.0874299999999999</v>
      </c>
    </row>
    <row r="173" spans="1:43">
      <c r="A173" s="8" t="e">
        <f>#REF!</f>
        <v>#REF!</v>
      </c>
      <c r="B173" s="7" t="e">
        <f>#REF!</f>
        <v>#REF!</v>
      </c>
      <c r="C173" s="7" t="e">
        <f t="shared" si="28"/>
        <v>#REF!</v>
      </c>
      <c r="D173">
        <v>142774.799929</v>
      </c>
      <c r="E173" s="7">
        <f t="shared" si="29"/>
        <v>1.1969558504947742</v>
      </c>
      <c r="F173">
        <v>1.046718</v>
      </c>
      <c r="H173">
        <v>141544.26889499999</v>
      </c>
      <c r="I173">
        <v>1.0558179999999999</v>
      </c>
      <c r="Q173" s="7" t="e">
        <f>#REF!</f>
        <v>#REF!</v>
      </c>
      <c r="R173" s="7" t="e">
        <f t="shared" si="30"/>
        <v>#REF!</v>
      </c>
      <c r="S173" s="7">
        <v>53864.665621</v>
      </c>
      <c r="T173" s="7">
        <f t="shared" si="31"/>
        <v>0.30823060868551977</v>
      </c>
      <c r="U173" s="7">
        <v>1.0580959999999999</v>
      </c>
      <c r="AB173" s="7" t="e">
        <f>#REF!</f>
        <v>#REF!</v>
      </c>
      <c r="AC173" s="7" t="e">
        <f t="shared" si="32"/>
        <v>#REF!</v>
      </c>
      <c r="AD173" s="7">
        <v>36402.240997000001</v>
      </c>
      <c r="AE173" s="7">
        <f t="shared" si="33"/>
        <v>1.088037855046295</v>
      </c>
      <c r="AF173" s="7">
        <v>1.056611</v>
      </c>
      <c r="AM173" s="7" t="e">
        <f>#REF!</f>
        <v>#REF!</v>
      </c>
      <c r="AN173" s="7" t="e">
        <f t="shared" si="34"/>
        <v>#REF!</v>
      </c>
      <c r="AO173" s="7">
        <v>14769.231184</v>
      </c>
      <c r="AP173" s="7">
        <f t="shared" si="35"/>
        <v>1.9715048703163376</v>
      </c>
      <c r="AQ173" s="7">
        <v>1.035193</v>
      </c>
    </row>
    <row r="174" spans="1:43">
      <c r="A174" s="8" t="e">
        <f>#REF!</f>
        <v>#REF!</v>
      </c>
      <c r="B174" s="7" t="e">
        <f>#REF!</f>
        <v>#REF!</v>
      </c>
      <c r="C174" s="7" t="e">
        <f t="shared" si="28"/>
        <v>#REF!</v>
      </c>
      <c r="D174">
        <v>143325.08895199999</v>
      </c>
      <c r="E174" s="7">
        <f t="shared" si="29"/>
        <v>0.38542447495890997</v>
      </c>
      <c r="F174">
        <v>1.0830759999999999</v>
      </c>
      <c r="H174">
        <v>142528.33894099999</v>
      </c>
      <c r="I174">
        <v>1.0891310000000001</v>
      </c>
      <c r="Q174" s="7" t="e">
        <f>#REF!</f>
        <v>#REF!</v>
      </c>
      <c r="R174" s="7" t="e">
        <f t="shared" si="30"/>
        <v>#REF!</v>
      </c>
      <c r="S174" s="7">
        <v>54511.859235999997</v>
      </c>
      <c r="T174" s="7">
        <f t="shared" si="31"/>
        <v>1.2015179293114926</v>
      </c>
      <c r="U174" s="7">
        <v>1.09257</v>
      </c>
      <c r="AB174" s="7" t="e">
        <f>#REF!</f>
        <v>#REF!</v>
      </c>
      <c r="AC174" s="7" t="e">
        <f t="shared" si="32"/>
        <v>#REF!</v>
      </c>
      <c r="AD174" s="7">
        <v>36242.631447</v>
      </c>
      <c r="AE174" s="7">
        <f t="shared" si="33"/>
        <v>-0.43846078051392112</v>
      </c>
      <c r="AF174" s="7">
        <v>1.0812679999999999</v>
      </c>
      <c r="AM174" s="7" t="e">
        <f>#REF!</f>
        <v>#REF!</v>
      </c>
      <c r="AN174" s="7" t="e">
        <f t="shared" si="34"/>
        <v>#REF!</v>
      </c>
      <c r="AO174" s="7">
        <v>14611.049654</v>
      </c>
      <c r="AP174" s="7">
        <f t="shared" si="35"/>
        <v>-1.0710207459638355</v>
      </c>
      <c r="AQ174" s="7">
        <v>1.040788</v>
      </c>
    </row>
    <row r="175" spans="1:43">
      <c r="A175" s="8" t="e">
        <f>#REF!</f>
        <v>#REF!</v>
      </c>
      <c r="B175" s="7" t="e">
        <f>#REF!</f>
        <v>#REF!</v>
      </c>
      <c r="C175" s="7" t="e">
        <f t="shared" si="28"/>
        <v>#REF!</v>
      </c>
      <c r="D175">
        <v>142516.058322</v>
      </c>
      <c r="E175" s="7">
        <f t="shared" si="29"/>
        <v>-0.56447244227487658</v>
      </c>
      <c r="F175">
        <v>1.0464150000000001</v>
      </c>
      <c r="H175">
        <v>140392.23336000001</v>
      </c>
      <c r="I175">
        <v>1.0622450000000001</v>
      </c>
      <c r="Q175" s="7" t="e">
        <f>#REF!</f>
        <v>#REF!</v>
      </c>
      <c r="R175" s="7" t="e">
        <f t="shared" si="30"/>
        <v>#REF!</v>
      </c>
      <c r="S175" s="7">
        <v>55147.720734000002</v>
      </c>
      <c r="T175" s="7">
        <f t="shared" si="31"/>
        <v>1.1664645215037552</v>
      </c>
      <c r="U175" s="7">
        <v>1.029725</v>
      </c>
      <c r="AB175" s="7" t="e">
        <f>#REF!</f>
        <v>#REF!</v>
      </c>
      <c r="AC175" s="7" t="e">
        <f t="shared" si="32"/>
        <v>#REF!</v>
      </c>
      <c r="AD175" s="7">
        <v>36024.964844000002</v>
      </c>
      <c r="AE175" s="7">
        <f t="shared" si="33"/>
        <v>-0.60058167497662396</v>
      </c>
      <c r="AF175" s="7">
        <v>1.0534079999999999</v>
      </c>
      <c r="AM175" s="7" t="e">
        <f>#REF!</f>
        <v>#REF!</v>
      </c>
      <c r="AN175" s="7" t="e">
        <f t="shared" si="34"/>
        <v>#REF!</v>
      </c>
      <c r="AO175" s="7">
        <v>14326.825253000001</v>
      </c>
      <c r="AP175" s="7">
        <f t="shared" si="35"/>
        <v>-1.945270242252505</v>
      </c>
      <c r="AQ175" s="7">
        <v>1.0753950000000001</v>
      </c>
    </row>
    <row r="176" spans="1:43">
      <c r="A176" s="8" t="e">
        <f>#REF!</f>
        <v>#REF!</v>
      </c>
      <c r="B176" s="7" t="e">
        <f>#REF!</f>
        <v>#REF!</v>
      </c>
      <c r="C176" s="7" t="e">
        <f t="shared" si="28"/>
        <v>#REF!</v>
      </c>
      <c r="D176">
        <v>143613.06588499999</v>
      </c>
      <c r="E176" s="7">
        <f t="shared" si="29"/>
        <v>0.76974312643520193</v>
      </c>
      <c r="F176">
        <v>0.94879899999999995</v>
      </c>
      <c r="H176">
        <v>143836.94320899999</v>
      </c>
      <c r="I176">
        <v>0.94732300000000003</v>
      </c>
      <c r="Q176" s="7" t="e">
        <f>#REF!</f>
        <v>#REF!</v>
      </c>
      <c r="R176" s="7" t="e">
        <f t="shared" si="30"/>
        <v>#REF!</v>
      </c>
      <c r="S176" s="7">
        <v>55641.399792999997</v>
      </c>
      <c r="T176" s="7">
        <f t="shared" si="31"/>
        <v>0.89519394895975779</v>
      </c>
      <c r="U176" s="7">
        <v>0.95346299999999995</v>
      </c>
      <c r="AB176" s="7" t="e">
        <f>#REF!</f>
        <v>#REF!</v>
      </c>
      <c r="AC176" s="7" t="e">
        <f t="shared" si="32"/>
        <v>#REF!</v>
      </c>
      <c r="AD176" s="7">
        <v>36548.805291999997</v>
      </c>
      <c r="AE176" s="7">
        <f t="shared" si="33"/>
        <v>1.4541039811375214</v>
      </c>
      <c r="AF176" s="7">
        <v>0.93381999999999998</v>
      </c>
      <c r="AM176" s="7" t="e">
        <f>#REF!</f>
        <v>#REF!</v>
      </c>
      <c r="AN176" s="7" t="e">
        <f t="shared" si="34"/>
        <v>#REF!</v>
      </c>
      <c r="AO176" s="7">
        <v>14002.918439999999</v>
      </c>
      <c r="AP176" s="7">
        <f t="shared" si="35"/>
        <v>-2.2608415142927498</v>
      </c>
      <c r="AQ176" s="7">
        <v>0.97379700000000002</v>
      </c>
    </row>
    <row r="177" spans="1:43">
      <c r="A177" s="8" t="e">
        <f>#REF!</f>
        <v>#REF!</v>
      </c>
      <c r="B177" s="7" t="e">
        <f>#REF!</f>
        <v>#REF!</v>
      </c>
      <c r="C177" s="7" t="e">
        <f t="shared" si="28"/>
        <v>#REF!</v>
      </c>
      <c r="D177">
        <v>143696.12314400001</v>
      </c>
      <c r="E177" s="7">
        <f t="shared" si="29"/>
        <v>5.7834054644118282E-2</v>
      </c>
      <c r="F177">
        <v>0.68730500000000005</v>
      </c>
      <c r="H177">
        <v>145724.91276499999</v>
      </c>
      <c r="I177">
        <v>0.67773600000000001</v>
      </c>
      <c r="Q177" s="7" t="e">
        <f>#REF!</f>
        <v>#REF!</v>
      </c>
      <c r="R177" s="7" t="e">
        <f t="shared" si="30"/>
        <v>#REF!</v>
      </c>
      <c r="S177" s="7">
        <v>56087.404154000003</v>
      </c>
      <c r="T177" s="7">
        <f t="shared" si="31"/>
        <v>0.80156926795382333</v>
      </c>
      <c r="U177" s="7">
        <v>0.66481999999999997</v>
      </c>
      <c r="AB177" s="7" t="e">
        <f>#REF!</f>
        <v>#REF!</v>
      </c>
      <c r="AC177" s="7" t="e">
        <f t="shared" si="32"/>
        <v>#REF!</v>
      </c>
      <c r="AD177" s="7">
        <v>37501.908186000001</v>
      </c>
      <c r="AE177" s="7">
        <f t="shared" si="33"/>
        <v>2.607753896154378</v>
      </c>
      <c r="AF177" s="7">
        <v>0.683832</v>
      </c>
      <c r="AM177" s="7" t="e">
        <f>#REF!</f>
        <v>#REF!</v>
      </c>
      <c r="AN177" s="7" t="e">
        <f t="shared" si="34"/>
        <v>#REF!</v>
      </c>
      <c r="AO177" s="7">
        <v>13448.328181999999</v>
      </c>
      <c r="AP177" s="7">
        <f t="shared" si="35"/>
        <v>-3.9605333729273724</v>
      </c>
      <c r="AQ177" s="7">
        <v>0.739869</v>
      </c>
    </row>
    <row r="178" spans="1:43">
      <c r="A178" s="8" t="e">
        <f>#REF!</f>
        <v>#REF!</v>
      </c>
      <c r="B178" s="7" t="e">
        <f>#REF!</f>
        <v>#REF!</v>
      </c>
      <c r="C178" s="7" t="e">
        <f t="shared" si="28"/>
        <v>#REF!</v>
      </c>
      <c r="D178">
        <v>143511.735835</v>
      </c>
      <c r="E178" s="7">
        <f t="shared" si="29"/>
        <v>-0.1283175251814157</v>
      </c>
      <c r="F178">
        <v>0.97132099999999999</v>
      </c>
      <c r="H178">
        <v>138966.655463</v>
      </c>
      <c r="I178">
        <v>1.00309</v>
      </c>
      <c r="Q178" s="7" t="e">
        <f>#REF!</f>
        <v>#REF!</v>
      </c>
      <c r="R178" s="7" t="e">
        <f t="shared" si="30"/>
        <v>#REF!</v>
      </c>
      <c r="S178" s="7">
        <v>56556.102958000003</v>
      </c>
      <c r="T178" s="7">
        <f t="shared" si="31"/>
        <v>0.8356578648444497</v>
      </c>
      <c r="U178" s="7">
        <v>0.96919699999999998</v>
      </c>
      <c r="AB178" s="7" t="e">
        <f>#REF!</f>
        <v>#REF!</v>
      </c>
      <c r="AC178" s="7" t="e">
        <f t="shared" si="32"/>
        <v>#REF!</v>
      </c>
      <c r="AD178" s="7">
        <v>37501.938345000002</v>
      </c>
      <c r="AE178" s="7">
        <f t="shared" si="33"/>
        <v>8.0419907845907801E-5</v>
      </c>
      <c r="AF178" s="7">
        <v>0.96149700000000005</v>
      </c>
      <c r="AM178" s="7" t="e">
        <f>#REF!</f>
        <v>#REF!</v>
      </c>
      <c r="AN178" s="7" t="e">
        <f t="shared" si="34"/>
        <v>#REF!</v>
      </c>
      <c r="AO178" s="7">
        <v>12681.161943999999</v>
      </c>
      <c r="AP178" s="7">
        <f t="shared" si="35"/>
        <v>-5.7045472687587875</v>
      </c>
      <c r="AQ178" s="7">
        <v>1.0048760000000001</v>
      </c>
    </row>
    <row r="179" spans="1:43">
      <c r="A179" s="14" t="e">
        <f>#REF!</f>
        <v>#REF!</v>
      </c>
      <c r="B179" s="10" t="e">
        <f>#REF!</f>
        <v>#REF!</v>
      </c>
      <c r="C179" s="7" t="e">
        <f t="shared" si="28"/>
        <v>#REF!</v>
      </c>
      <c r="D179" s="10">
        <v>142331.76241299999</v>
      </c>
      <c r="E179" s="7">
        <f t="shared" si="29"/>
        <v>-0.82221388734134848</v>
      </c>
      <c r="F179" s="10">
        <v>1.0455429999999999</v>
      </c>
      <c r="H179" s="10">
        <v>147738.69621200001</v>
      </c>
      <c r="I179" s="10">
        <v>1.0072779999999999</v>
      </c>
      <c r="Q179" s="7" t="e">
        <f>#REF!</f>
        <v>#REF!</v>
      </c>
      <c r="R179" s="7" t="e">
        <f t="shared" si="30"/>
        <v>#REF!</v>
      </c>
      <c r="S179" s="10">
        <v>56285.764409000003</v>
      </c>
      <c r="T179" s="7">
        <f t="shared" si="31"/>
        <v>-0.47800066634853522</v>
      </c>
      <c r="U179" s="10">
        <v>1.0484180000000001</v>
      </c>
      <c r="AB179" s="7" t="e">
        <f>#REF!</f>
        <v>#REF!</v>
      </c>
      <c r="AC179" s="7" t="e">
        <f t="shared" si="32"/>
        <v>#REF!</v>
      </c>
      <c r="AD179" s="10">
        <v>37228.888831999997</v>
      </c>
      <c r="AE179" s="7">
        <f t="shared" si="33"/>
        <v>-0.72809440004961345</v>
      </c>
      <c r="AF179" s="10">
        <v>1.0483260000000001</v>
      </c>
      <c r="AM179" s="7" t="e">
        <f>#REF!</f>
        <v>#REF!</v>
      </c>
      <c r="AN179" s="7" t="e">
        <f t="shared" si="34"/>
        <v>#REF!</v>
      </c>
      <c r="AO179" s="10">
        <v>11972.355063000001</v>
      </c>
      <c r="AP179" s="7">
        <f t="shared" si="35"/>
        <v>-5.5894474349439776</v>
      </c>
      <c r="AQ179" s="10">
        <v>1.0514220000000001</v>
      </c>
    </row>
    <row r="180" spans="1:43">
      <c r="A180" s="8" t="e">
        <f>#REF!</f>
        <v>#REF!</v>
      </c>
      <c r="F180">
        <v>1.0103789999999999</v>
      </c>
      <c r="I180">
        <v>0.96740800000000005</v>
      </c>
      <c r="U180" s="7">
        <v>1.005398</v>
      </c>
      <c r="AF180" s="7">
        <v>1.001876</v>
      </c>
      <c r="AQ180" s="7">
        <v>0.98214900000000005</v>
      </c>
    </row>
    <row r="181" spans="1:43">
      <c r="A181" s="8" t="e">
        <f>#REF!</f>
        <v>#REF!</v>
      </c>
      <c r="F181">
        <v>1.0060960000000001</v>
      </c>
      <c r="I181">
        <v>1.018429</v>
      </c>
      <c r="U181" s="7">
        <v>1.002149</v>
      </c>
      <c r="AF181" s="7">
        <v>1.0112589999999999</v>
      </c>
      <c r="AQ181" s="7">
        <v>0.99555300000000002</v>
      </c>
    </row>
    <row r="182" spans="1:43">
      <c r="A182" s="8" t="e">
        <f>#REF!</f>
        <v>#REF!</v>
      </c>
      <c r="F182">
        <v>1.064905</v>
      </c>
      <c r="I182">
        <v>1.0975490000000001</v>
      </c>
      <c r="U182" s="7">
        <v>1.081402</v>
      </c>
      <c r="AF182" s="7">
        <v>1.0652200000000001</v>
      </c>
      <c r="AQ182" s="7">
        <v>1.0435589999999999</v>
      </c>
    </row>
    <row r="183" spans="1:43">
      <c r="A183" s="8" t="e">
        <f>#REF!</f>
        <v>#REF!</v>
      </c>
      <c r="F183">
        <v>1.0138320000000001</v>
      </c>
      <c r="I183">
        <v>0.98407999999999995</v>
      </c>
      <c r="U183" s="7">
        <v>1.009388</v>
      </c>
      <c r="AF183" s="7">
        <v>1.0264759999999999</v>
      </c>
      <c r="AQ183" s="7">
        <v>0.99405900000000003</v>
      </c>
    </row>
    <row r="184" spans="1:43">
      <c r="A184" s="8" t="e">
        <f>#REF!</f>
        <v>#REF!</v>
      </c>
      <c r="F184">
        <v>1.0341499999999999</v>
      </c>
      <c r="I184">
        <v>1.0867880000000001</v>
      </c>
      <c r="U184" s="7">
        <v>1.048573</v>
      </c>
      <c r="AF184" s="7">
        <v>1.0364789999999999</v>
      </c>
      <c r="AQ184" s="7">
        <v>1.030052</v>
      </c>
    </row>
    <row r="185" spans="1:43">
      <c r="A185" s="8" t="e">
        <f>#REF!</f>
        <v>#REF!</v>
      </c>
      <c r="F185">
        <v>1.111132</v>
      </c>
      <c r="I185">
        <v>1.071375</v>
      </c>
      <c r="U185" s="7">
        <v>1.1186910000000001</v>
      </c>
      <c r="AF185" s="7">
        <v>1.123405</v>
      </c>
      <c r="AQ185" s="7">
        <v>1.0825670000000001</v>
      </c>
    </row>
    <row r="186" spans="1:43">
      <c r="A186" s="8" t="e">
        <f>#REF!</f>
        <v>#REF!</v>
      </c>
      <c r="F186">
        <v>1.087699</v>
      </c>
      <c r="I186">
        <v>1.071958</v>
      </c>
      <c r="U186" s="7">
        <v>1.090854</v>
      </c>
      <c r="AF186" s="7">
        <v>1.079359</v>
      </c>
      <c r="AQ186" s="7">
        <v>1.062759</v>
      </c>
    </row>
    <row r="187" spans="1:43">
      <c r="A187" s="8" t="e">
        <f>#REF!</f>
        <v>#REF!</v>
      </c>
      <c r="F187">
        <v>1.0085729999999999</v>
      </c>
      <c r="I187">
        <v>1.0636650000000001</v>
      </c>
      <c r="U187" s="7">
        <v>1.006097</v>
      </c>
      <c r="AF187" s="7">
        <v>1.0198069999999999</v>
      </c>
      <c r="AQ187" s="7">
        <v>1.0315970000000001</v>
      </c>
    </row>
    <row r="188" spans="1:43">
      <c r="A188" s="8" t="e">
        <f>#REF!</f>
        <v>#REF!</v>
      </c>
      <c r="F188">
        <v>0.98045099999999996</v>
      </c>
      <c r="I188">
        <v>0.94572999999999996</v>
      </c>
      <c r="U188" s="7">
        <v>0.97370800000000002</v>
      </c>
      <c r="AF188" s="7">
        <v>0.96602600000000005</v>
      </c>
      <c r="AQ188" s="7">
        <v>0.99493399999999999</v>
      </c>
    </row>
    <row r="189" spans="1:43">
      <c r="A189" s="8" t="e">
        <f>#REF!</f>
        <v>#REF!</v>
      </c>
      <c r="F189">
        <v>0.67398999999999998</v>
      </c>
      <c r="I189">
        <v>0.67776499999999995</v>
      </c>
      <c r="U189" s="7">
        <v>0.65161500000000006</v>
      </c>
      <c r="AF189" s="7">
        <v>0.66849700000000001</v>
      </c>
      <c r="AQ189" s="7">
        <v>0.72774099999999997</v>
      </c>
    </row>
    <row r="190" spans="1:43">
      <c r="A190" s="8"/>
      <c r="F190">
        <v>0.99075500000000005</v>
      </c>
      <c r="I190">
        <v>1.004257</v>
      </c>
      <c r="U190" s="7">
        <v>0.99093699999999996</v>
      </c>
      <c r="AF190" s="7">
        <v>0.98323199999999999</v>
      </c>
      <c r="AQ190" s="7">
        <v>1.0188390000000001</v>
      </c>
    </row>
    <row r="191" spans="1:43">
      <c r="A191" s="8"/>
      <c r="F191">
        <v>0.99764299999999995</v>
      </c>
      <c r="I191">
        <v>1.006742</v>
      </c>
      <c r="U191" s="7">
        <v>0.99536400000000003</v>
      </c>
      <c r="AF191" s="7">
        <v>0.99853700000000001</v>
      </c>
      <c r="AQ191" s="7">
        <v>1.014526</v>
      </c>
    </row>
    <row r="197" spans="2:38">
      <c r="B197"/>
      <c r="C197" t="s">
        <v>42</v>
      </c>
      <c r="D197" t="s">
        <v>40</v>
      </c>
      <c r="E197" t="s">
        <v>43</v>
      </c>
      <c r="F197" t="s">
        <v>44</v>
      </c>
      <c r="G197" s="4" t="s">
        <v>45</v>
      </c>
      <c r="K197" t="s">
        <v>46</v>
      </c>
      <c r="L197" t="s">
        <v>47</v>
      </c>
      <c r="M197" t="s">
        <v>48</v>
      </c>
      <c r="N197" t="s">
        <v>49</v>
      </c>
      <c r="O197" t="s">
        <v>50</v>
      </c>
      <c r="P197" s="9" t="s">
        <v>51</v>
      </c>
      <c r="Q197" s="7" t="s">
        <v>52</v>
      </c>
      <c r="T197" s="7" t="s">
        <v>42</v>
      </c>
      <c r="U197" s="7" t="s">
        <v>40</v>
      </c>
      <c r="V197" t="s">
        <v>43</v>
      </c>
    </row>
    <row r="198" spans="2:38" s="7" customFormat="1">
      <c r="B198" s="7">
        <v>2001</v>
      </c>
      <c r="G198" s="4"/>
      <c r="J198" s="9"/>
      <c r="L198" s="7">
        <v>43019.27</v>
      </c>
      <c r="M198" s="7">
        <v>49703.26</v>
      </c>
      <c r="N198" s="7">
        <v>38438.04</v>
      </c>
      <c r="O198" s="7">
        <v>39486.06</v>
      </c>
      <c r="P198" s="7">
        <v>39689.42</v>
      </c>
      <c r="Q198" s="7">
        <v>20411.64</v>
      </c>
      <c r="S198" s="7">
        <v>2002</v>
      </c>
      <c r="T198" s="7">
        <v>0.96339300000000005</v>
      </c>
      <c r="U198" s="7">
        <v>0.97587299999999999</v>
      </c>
      <c r="V198" s="7">
        <v>0.95806899999999995</v>
      </c>
      <c r="W198" s="5">
        <f>(U198/T198-1)*100</f>
        <v>1.2954214946548248</v>
      </c>
      <c r="AA198" s="9"/>
      <c r="AL198" s="9"/>
    </row>
    <row r="199" spans="2:38">
      <c r="B199">
        <v>2002</v>
      </c>
      <c r="C199" s="7">
        <v>29735.42</v>
      </c>
      <c r="D199" s="7">
        <v>34005.360000000001</v>
      </c>
      <c r="E199" s="7">
        <v>34364.81</v>
      </c>
      <c r="F199" s="7">
        <v>37563.379999999997</v>
      </c>
      <c r="G199" s="7">
        <v>41754.75</v>
      </c>
      <c r="K199" s="7">
        <v>35496.720000000001</v>
      </c>
      <c r="L199" s="7">
        <v>42508.88</v>
      </c>
      <c r="M199" s="7">
        <v>40234.879999999997</v>
      </c>
      <c r="N199" s="7">
        <v>39393.86</v>
      </c>
      <c r="O199" s="7">
        <v>42811.24</v>
      </c>
      <c r="P199" s="7">
        <v>35096.92</v>
      </c>
      <c r="Q199" s="7">
        <v>26004.2</v>
      </c>
      <c r="S199" s="7">
        <v>2003</v>
      </c>
      <c r="T199" s="7">
        <v>0.97284800000000005</v>
      </c>
      <c r="U199" s="7">
        <v>0.97734600000000005</v>
      </c>
      <c r="V199" s="7">
        <v>1.033884</v>
      </c>
      <c r="W199" s="5">
        <f t="shared" ref="W199:W212" si="36">(U199/T199-1)*100</f>
        <v>0.46235383122543716</v>
      </c>
    </row>
    <row r="200" spans="2:38">
      <c r="B200" s="7">
        <v>2003</v>
      </c>
      <c r="C200" s="7">
        <v>40162.47</v>
      </c>
      <c r="D200" s="7">
        <v>40447.660000000003</v>
      </c>
      <c r="E200" s="7">
        <v>41945.42</v>
      </c>
      <c r="F200" s="7">
        <v>36187.35</v>
      </c>
      <c r="G200" s="7">
        <v>42768.89</v>
      </c>
      <c r="K200" s="7">
        <v>41951.55</v>
      </c>
      <c r="L200" s="7">
        <v>48760.28</v>
      </c>
      <c r="M200" s="7">
        <v>43907.46</v>
      </c>
      <c r="N200" s="7">
        <v>50328.55</v>
      </c>
      <c r="O200" s="7">
        <v>53648.91</v>
      </c>
      <c r="P200" s="7">
        <v>39917.35</v>
      </c>
      <c r="Q200" s="7">
        <v>34445.089999999997</v>
      </c>
      <c r="S200" s="7">
        <v>2004</v>
      </c>
      <c r="T200" s="7">
        <v>0.94159199999999998</v>
      </c>
      <c r="U200" s="7">
        <v>0.97955999999999999</v>
      </c>
      <c r="V200" s="7">
        <v>1.1081989999999999</v>
      </c>
      <c r="W200" s="5">
        <f t="shared" si="36"/>
        <v>4.0323197308388403</v>
      </c>
    </row>
    <row r="201" spans="2:38">
      <c r="B201" s="7">
        <v>2004</v>
      </c>
      <c r="C201" s="7">
        <v>46561.97</v>
      </c>
      <c r="D201" s="7">
        <v>51729.98</v>
      </c>
      <c r="E201" s="7">
        <v>64600.67</v>
      </c>
      <c r="F201" s="7">
        <v>60543.8</v>
      </c>
      <c r="G201" s="7">
        <v>64944.21</v>
      </c>
      <c r="K201" s="7">
        <v>65439.94</v>
      </c>
      <c r="L201" s="7">
        <v>68086.460000000006</v>
      </c>
      <c r="M201" s="7">
        <v>72389.17</v>
      </c>
      <c r="N201" s="7">
        <v>75199.14</v>
      </c>
      <c r="O201" s="7">
        <v>74712.710000000006</v>
      </c>
      <c r="P201" s="7">
        <v>73961.52</v>
      </c>
      <c r="Q201" s="7">
        <v>51424.87</v>
      </c>
      <c r="S201" s="7">
        <v>2005</v>
      </c>
      <c r="T201" s="7">
        <v>0.90850500000000001</v>
      </c>
      <c r="U201" s="7">
        <v>0.97963599999999995</v>
      </c>
      <c r="V201" s="7">
        <v>1.008184</v>
      </c>
      <c r="W201" s="5">
        <f t="shared" si="36"/>
        <v>7.8294560844464289</v>
      </c>
    </row>
    <row r="202" spans="2:38">
      <c r="B202" s="7">
        <v>2005</v>
      </c>
      <c r="C202" s="7">
        <v>71420.929999999993</v>
      </c>
      <c r="D202" s="7">
        <v>77102.11</v>
      </c>
      <c r="E202" s="7">
        <v>79051.23</v>
      </c>
      <c r="F202" s="7">
        <v>82194.98</v>
      </c>
      <c r="G202" s="7">
        <v>94311.78</v>
      </c>
      <c r="K202" s="7">
        <v>90980.02</v>
      </c>
      <c r="L202" s="7">
        <v>91804.84</v>
      </c>
      <c r="M202" s="7">
        <v>104906.6</v>
      </c>
      <c r="N202" s="7">
        <v>105447.2</v>
      </c>
      <c r="O202" s="7">
        <v>97503.01</v>
      </c>
      <c r="P202" s="7">
        <v>98945.63</v>
      </c>
      <c r="Q202" s="7">
        <v>67612.53</v>
      </c>
      <c r="S202" s="7">
        <v>2006</v>
      </c>
      <c r="T202" s="7">
        <v>0.94475699999999996</v>
      </c>
      <c r="U202" s="7">
        <v>0.97904100000000005</v>
      </c>
      <c r="V202" s="7">
        <v>1.0971919999999999</v>
      </c>
      <c r="W202" s="5">
        <f t="shared" si="36"/>
        <v>3.6288696458454561</v>
      </c>
    </row>
    <row r="203" spans="2:38">
      <c r="B203" s="7">
        <v>2006</v>
      </c>
      <c r="C203" s="7">
        <v>100703.8</v>
      </c>
      <c r="D203" s="7">
        <v>108396.7</v>
      </c>
      <c r="E203" s="7">
        <v>123284.7</v>
      </c>
      <c r="F203" s="7">
        <v>95437.32</v>
      </c>
      <c r="G203" s="7">
        <v>129436.9</v>
      </c>
      <c r="K203" s="7">
        <v>123678.5</v>
      </c>
      <c r="L203" s="7">
        <v>126832.4</v>
      </c>
      <c r="M203" s="7">
        <v>136734.39999999999</v>
      </c>
      <c r="N203" s="7">
        <v>131721.20000000001</v>
      </c>
      <c r="O203" s="7">
        <v>137155.5</v>
      </c>
      <c r="P203" s="7">
        <v>130634.1</v>
      </c>
      <c r="Q203" s="7">
        <v>89749.68</v>
      </c>
      <c r="S203" s="7">
        <v>2007</v>
      </c>
      <c r="T203" s="7">
        <v>0.97485100000000002</v>
      </c>
      <c r="U203" s="7">
        <v>0.97780299999999998</v>
      </c>
      <c r="V203" s="7">
        <v>1.0562499999999999</v>
      </c>
      <c r="W203" s="5">
        <f t="shared" si="36"/>
        <v>0.3028155071903349</v>
      </c>
    </row>
    <row r="204" spans="2:38">
      <c r="B204" s="7">
        <v>2007</v>
      </c>
      <c r="C204" s="7">
        <v>128208.9</v>
      </c>
      <c r="D204" s="7">
        <v>143431.20000000001</v>
      </c>
      <c r="E204" s="7">
        <v>159561.70000000001</v>
      </c>
      <c r="F204" s="7">
        <v>139341</v>
      </c>
      <c r="G204" s="7">
        <v>175216</v>
      </c>
      <c r="K204" s="7">
        <v>155672.1</v>
      </c>
      <c r="L204" s="7">
        <v>185189.6</v>
      </c>
      <c r="M204" s="7">
        <v>192231.3</v>
      </c>
      <c r="N204" s="7">
        <v>176662.7</v>
      </c>
      <c r="O204" s="7">
        <v>197408.6</v>
      </c>
      <c r="P204" s="7">
        <v>189586.4</v>
      </c>
      <c r="Q204" s="7">
        <v>126923.2</v>
      </c>
      <c r="S204" s="7">
        <v>2008</v>
      </c>
      <c r="T204" s="7">
        <v>0.96805600000000003</v>
      </c>
      <c r="U204" s="7">
        <v>1.029064</v>
      </c>
      <c r="V204" s="7">
        <v>0.93516900000000003</v>
      </c>
      <c r="W204" s="5">
        <f t="shared" si="36"/>
        <v>6.3021147536919342</v>
      </c>
    </row>
    <row r="205" spans="2:38">
      <c r="B205" s="7">
        <v>2008</v>
      </c>
      <c r="C205" s="7">
        <v>179103.9</v>
      </c>
      <c r="D205" s="7">
        <v>189406.8</v>
      </c>
      <c r="E205" s="7">
        <v>175650.8</v>
      </c>
      <c r="F205" s="7">
        <v>188630.39999999999</v>
      </c>
      <c r="G205" s="7">
        <v>205121.7</v>
      </c>
      <c r="K205" s="7">
        <v>182597.7</v>
      </c>
      <c r="L205" s="7">
        <v>196917.6</v>
      </c>
      <c r="M205" s="7">
        <v>178506.7</v>
      </c>
      <c r="N205" s="7">
        <v>180200.7</v>
      </c>
      <c r="O205" s="7">
        <v>168931.9</v>
      </c>
      <c r="P205" s="7">
        <v>135153.1</v>
      </c>
      <c r="Q205" s="7">
        <v>97651.03</v>
      </c>
      <c r="S205" s="7">
        <v>2009</v>
      </c>
      <c r="T205" s="7">
        <v>0.95278799999999997</v>
      </c>
      <c r="U205" s="7">
        <v>0.978715</v>
      </c>
      <c r="V205" s="7">
        <v>1.046054</v>
      </c>
      <c r="W205" s="5">
        <f t="shared" si="36"/>
        <v>2.7211719710995563</v>
      </c>
    </row>
    <row r="206" spans="2:38">
      <c r="B206" s="7">
        <v>2009</v>
      </c>
      <c r="C206" s="7">
        <v>113869.5</v>
      </c>
      <c r="D206" s="7">
        <v>106929.4</v>
      </c>
      <c r="E206" s="7">
        <v>105317.3</v>
      </c>
      <c r="F206" s="7">
        <v>93774.14</v>
      </c>
      <c r="G206" s="7">
        <v>98105.66</v>
      </c>
      <c r="K206" s="7">
        <v>96771.61</v>
      </c>
      <c r="L206" s="7">
        <v>106227</v>
      </c>
      <c r="M206" s="7">
        <v>104989.5</v>
      </c>
      <c r="N206" s="7">
        <v>113045.5</v>
      </c>
      <c r="O206" s="7">
        <v>114182.7</v>
      </c>
      <c r="P206" s="7">
        <v>107273</v>
      </c>
      <c r="Q206" s="7">
        <v>83414.210000000006</v>
      </c>
      <c r="S206" s="7">
        <v>2010</v>
      </c>
      <c r="T206" s="7">
        <v>0.92049999999999998</v>
      </c>
      <c r="U206" s="7">
        <v>0.98187500000000005</v>
      </c>
      <c r="V206" s="7">
        <v>1.078425</v>
      </c>
      <c r="W206" s="5">
        <f t="shared" si="36"/>
        <v>6.6675719717544935</v>
      </c>
    </row>
    <row r="207" spans="2:38">
      <c r="B207" s="7">
        <v>2010</v>
      </c>
      <c r="C207" s="7">
        <v>110536.6</v>
      </c>
      <c r="D207" s="7">
        <v>121647.8</v>
      </c>
      <c r="E207" s="7">
        <v>135494.5</v>
      </c>
      <c r="F207" s="7">
        <v>123160.8</v>
      </c>
      <c r="G207" s="7">
        <v>135582.20000000001</v>
      </c>
      <c r="K207" s="7">
        <v>135998.70000000001</v>
      </c>
      <c r="L207" s="7">
        <v>153647.70000000001</v>
      </c>
      <c r="M207" s="7">
        <v>150995.79999999999</v>
      </c>
      <c r="N207" s="7">
        <v>151939.5</v>
      </c>
      <c r="O207" s="7">
        <v>146494.9</v>
      </c>
      <c r="P207" s="7">
        <v>145039.5</v>
      </c>
      <c r="Q207" s="7">
        <v>107871.9</v>
      </c>
      <c r="S207" s="7">
        <v>2011</v>
      </c>
      <c r="T207" s="7">
        <v>0.93366099999999996</v>
      </c>
      <c r="U207" s="7">
        <v>0.987313</v>
      </c>
      <c r="V207" s="7">
        <v>1.0842309999999999</v>
      </c>
      <c r="W207" s="5">
        <f t="shared" si="36"/>
        <v>5.7464111706497345</v>
      </c>
    </row>
    <row r="208" spans="2:38">
      <c r="B208" s="7">
        <v>2011</v>
      </c>
      <c r="C208" s="7">
        <v>138870.39999999999</v>
      </c>
      <c r="D208" s="7">
        <v>151748.79999999999</v>
      </c>
      <c r="E208" s="7">
        <v>168159</v>
      </c>
      <c r="F208" s="7">
        <v>146220</v>
      </c>
      <c r="G208" s="7">
        <v>166782.6</v>
      </c>
      <c r="K208" s="7">
        <v>156034.9</v>
      </c>
      <c r="L208" s="7">
        <v>158116</v>
      </c>
      <c r="M208" s="7">
        <v>172065.9</v>
      </c>
      <c r="N208" s="7">
        <v>167017.79999999999</v>
      </c>
      <c r="O208" s="7">
        <v>153475.6</v>
      </c>
      <c r="P208" s="7">
        <v>150451.5</v>
      </c>
      <c r="Q208" s="7">
        <v>103885.8</v>
      </c>
      <c r="S208" s="7">
        <v>2012</v>
      </c>
      <c r="T208" s="7">
        <v>0.96554399999999996</v>
      </c>
      <c r="U208" s="7">
        <v>1.038138</v>
      </c>
      <c r="V208" s="7">
        <v>1.0688629999999999</v>
      </c>
      <c r="W208" s="5">
        <f t="shared" si="36"/>
        <v>7.5184559170788701</v>
      </c>
    </row>
    <row r="209" spans="2:23">
      <c r="B209" s="7">
        <v>2012</v>
      </c>
      <c r="C209" s="7">
        <v>146060.20000000001</v>
      </c>
      <c r="D209" s="7">
        <v>154632.29999999999</v>
      </c>
      <c r="E209" s="7">
        <v>158708.1</v>
      </c>
      <c r="F209" s="7">
        <v>133897.5</v>
      </c>
      <c r="G209" s="7">
        <v>160596</v>
      </c>
      <c r="K209" s="7">
        <v>140174.79999999999</v>
      </c>
      <c r="L209" s="7">
        <v>149897.5</v>
      </c>
      <c r="M209" s="7">
        <v>155795</v>
      </c>
      <c r="N209" s="7">
        <v>136238</v>
      </c>
      <c r="O209" s="7">
        <v>140817</v>
      </c>
      <c r="P209" s="7">
        <v>125050</v>
      </c>
      <c r="Q209" s="7">
        <v>82435</v>
      </c>
      <c r="S209" s="7">
        <v>2013</v>
      </c>
      <c r="T209" s="7">
        <v>1.011517</v>
      </c>
      <c r="U209" s="7">
        <v>0.99584799999999996</v>
      </c>
      <c r="V209" s="7">
        <v>0.96885299999999996</v>
      </c>
      <c r="W209" s="5">
        <f t="shared" si="36"/>
        <v>-1.5490594819464243</v>
      </c>
    </row>
    <row r="210" spans="2:23">
      <c r="B210" s="7">
        <v>2013</v>
      </c>
      <c r="C210" s="7">
        <v>127125</v>
      </c>
      <c r="D210" s="7">
        <v>124195</v>
      </c>
      <c r="E210" s="7">
        <v>121540</v>
      </c>
      <c r="F210" s="7">
        <v>120324</v>
      </c>
      <c r="G210" s="7">
        <v>132235</v>
      </c>
      <c r="K210" s="7">
        <v>110523</v>
      </c>
      <c r="L210" s="7">
        <v>128932</v>
      </c>
      <c r="M210" s="7">
        <v>126496</v>
      </c>
      <c r="N210" s="7">
        <v>122718</v>
      </c>
      <c r="O210" s="7">
        <v>126889</v>
      </c>
      <c r="P210" s="7">
        <v>116189</v>
      </c>
      <c r="Q210" s="7">
        <v>80780</v>
      </c>
      <c r="S210" s="7">
        <v>2014</v>
      </c>
      <c r="T210" s="7">
        <v>1.027882</v>
      </c>
      <c r="U210" s="7">
        <v>0.99719899999999995</v>
      </c>
      <c r="V210" s="7">
        <v>1.0345299999999999</v>
      </c>
      <c r="W210" s="5">
        <f t="shared" si="36"/>
        <v>-2.9850702707120091</v>
      </c>
    </row>
    <row r="211" spans="2:23">
      <c r="B211" s="7">
        <v>2014</v>
      </c>
      <c r="C211" s="7">
        <v>127191</v>
      </c>
      <c r="D211" s="7">
        <v>125388</v>
      </c>
      <c r="E211" s="7">
        <v>129806</v>
      </c>
      <c r="F211" s="7">
        <v>117423</v>
      </c>
      <c r="G211" s="7">
        <v>136023</v>
      </c>
      <c r="K211" s="7">
        <v>124490</v>
      </c>
      <c r="L211" s="7">
        <v>139697</v>
      </c>
      <c r="M211" s="7">
        <v>136516</v>
      </c>
      <c r="N211" s="7">
        <v>143185</v>
      </c>
      <c r="O211" s="7">
        <v>143600</v>
      </c>
      <c r="P211" s="7">
        <v>123086</v>
      </c>
      <c r="Q211" s="7">
        <v>92257</v>
      </c>
      <c r="S211" s="7">
        <v>2015</v>
      </c>
      <c r="T211" s="7">
        <v>1.004891</v>
      </c>
      <c r="U211" s="7">
        <v>0.997479</v>
      </c>
      <c r="V211" s="7">
        <v>1.0548729999999999</v>
      </c>
      <c r="W211" s="5">
        <f t="shared" si="36"/>
        <v>-0.73759243539845976</v>
      </c>
    </row>
    <row r="212" spans="2:23">
      <c r="B212" s="7">
        <v>2015</v>
      </c>
      <c r="C212" s="7">
        <v>136031</v>
      </c>
      <c r="D212" s="7">
        <v>134337</v>
      </c>
      <c r="E212" s="7">
        <v>143758</v>
      </c>
      <c r="F212" s="7">
        <v>133311</v>
      </c>
      <c r="G212" s="7">
        <v>141400</v>
      </c>
      <c r="K212" s="7">
        <v>143210</v>
      </c>
      <c r="L212" s="7">
        <v>155430</v>
      </c>
      <c r="M212" s="7">
        <v>149445</v>
      </c>
      <c r="N212" s="7">
        <v>155232</v>
      </c>
      <c r="O212" s="7">
        <v>149131</v>
      </c>
      <c r="P212" s="7">
        <v>136260</v>
      </c>
      <c r="Q212" s="7">
        <v>98763</v>
      </c>
      <c r="S212" s="7">
        <v>2016</v>
      </c>
      <c r="T212" s="7">
        <v>0.97132099999999999</v>
      </c>
      <c r="U212" s="10">
        <v>1.0455429999999999</v>
      </c>
      <c r="V212" s="7"/>
      <c r="W212" s="5">
        <f t="shared" si="36"/>
        <v>7.6413461667152127</v>
      </c>
    </row>
    <row r="213" spans="2:23">
      <c r="B213" s="7">
        <v>2016</v>
      </c>
      <c r="C213" s="7">
        <v>139396</v>
      </c>
      <c r="D213" s="10">
        <v>148814</v>
      </c>
      <c r="L213" s="7"/>
      <c r="M213" s="7"/>
      <c r="N213" s="7"/>
      <c r="O213" s="7"/>
      <c r="P213" s="9">
        <v>136260</v>
      </c>
    </row>
  </sheetData>
  <autoFilter ref="A2:F19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S213"/>
  <sheetViews>
    <sheetView workbookViewId="0">
      <pane xSplit="1" ySplit="3" topLeftCell="B4" activePane="bottomRight" state="frozen"/>
      <selection activeCell="O213" sqref="O213"/>
      <selection pane="topRight" activeCell="O213" sqref="O213"/>
      <selection pane="bottomLeft" activeCell="O213" sqref="O213"/>
      <selection pane="bottomRight" activeCell="O213" sqref="O213"/>
    </sheetView>
  </sheetViews>
  <sheetFormatPr defaultColWidth="9.140625" defaultRowHeight="15"/>
  <cols>
    <col min="1" max="1" width="7.42578125" style="7" bestFit="1" customWidth="1"/>
    <col min="2" max="2" width="9.7109375" style="7" bestFit="1" customWidth="1"/>
    <col min="3" max="3" width="12.7109375" style="7" bestFit="1" customWidth="1"/>
    <col min="4" max="4" width="25.7109375" style="7" bestFit="1" customWidth="1"/>
    <col min="5" max="5" width="20" style="7" bestFit="1" customWidth="1"/>
    <col min="6" max="6" width="25.7109375" style="7" bestFit="1" customWidth="1"/>
    <col min="7" max="7" width="7.28515625" style="4" customWidth="1"/>
    <col min="8" max="9" width="25.7109375" style="7" hidden="1" customWidth="1"/>
    <col min="10" max="10" width="1.42578125" style="9" hidden="1" customWidth="1"/>
    <col min="11" max="11" width="7.28515625" style="7" customWidth="1"/>
    <col min="12" max="12" width="9.140625" style="7"/>
    <col min="13" max="13" width="11.7109375" style="7" bestFit="1" customWidth="1"/>
    <col min="14" max="15" width="9.140625" style="7"/>
    <col min="16" max="16" width="1.140625" style="9" customWidth="1"/>
    <col min="17" max="16384" width="9.140625" style="7"/>
  </cols>
  <sheetData>
    <row r="1" spans="1:15">
      <c r="B1" s="12" t="s">
        <v>29</v>
      </c>
      <c r="C1" s="12" t="s">
        <v>29</v>
      </c>
      <c r="D1" s="12" t="s">
        <v>29</v>
      </c>
      <c r="E1" s="12" t="s">
        <v>29</v>
      </c>
      <c r="F1" s="12" t="s">
        <v>29</v>
      </c>
      <c r="H1" s="12" t="s">
        <v>29</v>
      </c>
      <c r="I1" s="12" t="s">
        <v>29</v>
      </c>
    </row>
    <row r="2" spans="1:15">
      <c r="B2" s="12" t="s">
        <v>33</v>
      </c>
      <c r="C2" s="12" t="s">
        <v>33</v>
      </c>
      <c r="D2" s="12" t="s">
        <v>30</v>
      </c>
      <c r="E2" s="12" t="s">
        <v>30</v>
      </c>
      <c r="F2" s="12" t="s">
        <v>30</v>
      </c>
      <c r="H2" s="13" t="s">
        <v>31</v>
      </c>
      <c r="I2" s="13" t="s">
        <v>31</v>
      </c>
    </row>
    <row r="3" spans="1:15">
      <c r="B3" s="12" t="s">
        <v>36</v>
      </c>
      <c r="C3" s="12" t="s">
        <v>37</v>
      </c>
      <c r="D3" s="12" t="s">
        <v>25</v>
      </c>
      <c r="E3" s="12" t="s">
        <v>37</v>
      </c>
      <c r="F3" s="12" t="s">
        <v>25</v>
      </c>
      <c r="H3" s="6" t="s">
        <v>25</v>
      </c>
      <c r="I3" s="6" t="s">
        <v>25</v>
      </c>
      <c r="M3" s="6" t="s">
        <v>32</v>
      </c>
      <c r="N3" s="6" t="s">
        <v>34</v>
      </c>
      <c r="O3" s="6" t="s">
        <v>35</v>
      </c>
    </row>
    <row r="4" spans="1:15">
      <c r="A4" s="8" t="e">
        <f>#REF!</f>
        <v>#REF!</v>
      </c>
      <c r="H4" s="7">
        <v>38301.919619</v>
      </c>
      <c r="I4" s="7">
        <v>1.123162</v>
      </c>
      <c r="L4" s="8">
        <v>37288</v>
      </c>
    </row>
    <row r="5" spans="1:15">
      <c r="A5" s="8" t="e">
        <f>#REF!</f>
        <v>#REF!</v>
      </c>
      <c r="H5" s="7">
        <v>45857.247520999998</v>
      </c>
      <c r="I5" s="7">
        <v>1.083869</v>
      </c>
      <c r="L5" s="8">
        <v>37653</v>
      </c>
    </row>
    <row r="6" spans="1:15">
      <c r="A6" s="8" t="e">
        <f>#REF!</f>
        <v>#REF!</v>
      </c>
      <c r="H6" s="7">
        <v>36404.812519999999</v>
      </c>
      <c r="I6" s="7">
        <v>1.0558510000000001</v>
      </c>
      <c r="L6" s="14">
        <v>38018</v>
      </c>
      <c r="M6" s="10"/>
    </row>
    <row r="7" spans="1:15">
      <c r="A7" s="8" t="e">
        <f>#REF!</f>
        <v>#REF!</v>
      </c>
      <c r="H7" s="7">
        <v>35990.8439</v>
      </c>
      <c r="I7" s="7">
        <v>1.0971139999999999</v>
      </c>
      <c r="L7" s="8">
        <v>38384</v>
      </c>
      <c r="M7" s="7" t="e">
        <f t="shared" ref="M7:M18" si="0">INDEX($F$4:$F$191,MATCH($L7,$A$4:$A$191,0))</f>
        <v>#N/A</v>
      </c>
    </row>
    <row r="8" spans="1:15">
      <c r="A8" s="8" t="e">
        <f>#REF!</f>
        <v>#REF!</v>
      </c>
      <c r="H8" s="7">
        <v>40738.224235000001</v>
      </c>
      <c r="I8" s="7">
        <v>0.97425499999999998</v>
      </c>
      <c r="L8" s="8">
        <v>38749</v>
      </c>
      <c r="M8" s="7" t="e">
        <f t="shared" si="0"/>
        <v>#N/A</v>
      </c>
      <c r="N8" s="7" t="e">
        <f t="shared" ref="N8:N18" si="1">INDEX($C$4:$C$191,MATCH($L8,$A$4:$A$191,0))</f>
        <v>#N/A</v>
      </c>
      <c r="O8" s="7" t="e">
        <f t="shared" ref="O8:O18" si="2">INDEX($E$4:$E$191,MATCH($L8,$A$4:$A$191,0))</f>
        <v>#N/A</v>
      </c>
    </row>
    <row r="9" spans="1:15">
      <c r="A9" s="8" t="e">
        <f>#REF!</f>
        <v>#REF!</v>
      </c>
      <c r="H9" s="7">
        <v>30111.305525</v>
      </c>
      <c r="I9" s="7">
        <v>0.67787299999999995</v>
      </c>
      <c r="L9" s="8">
        <v>39114</v>
      </c>
      <c r="M9" s="7" t="e">
        <f t="shared" si="0"/>
        <v>#N/A</v>
      </c>
      <c r="N9" s="7" t="e">
        <f t="shared" si="1"/>
        <v>#N/A</v>
      </c>
      <c r="O9" s="7" t="e">
        <f t="shared" si="2"/>
        <v>#N/A</v>
      </c>
    </row>
    <row r="10" spans="1:15">
      <c r="A10" s="8" t="e">
        <f>#REF!</f>
        <v>#REF!</v>
      </c>
      <c r="H10" s="7">
        <v>33337.088581999997</v>
      </c>
      <c r="I10" s="7">
        <v>0.89196200000000003</v>
      </c>
      <c r="L10" s="14">
        <v>39479</v>
      </c>
      <c r="M10" s="10" t="e">
        <f t="shared" si="0"/>
        <v>#N/A</v>
      </c>
      <c r="N10" s="7" t="e">
        <f t="shared" si="1"/>
        <v>#N/A</v>
      </c>
      <c r="O10" s="7" t="e">
        <f t="shared" si="2"/>
        <v>#N/A</v>
      </c>
    </row>
    <row r="11" spans="1:15">
      <c r="A11" s="8" t="e">
        <f>#REF!</f>
        <v>#REF!</v>
      </c>
      <c r="H11" s="7">
        <v>34650.867994</v>
      </c>
      <c r="I11" s="7">
        <v>0.98137099999999999</v>
      </c>
      <c r="L11" s="8">
        <v>39845</v>
      </c>
      <c r="M11" s="7" t="e">
        <f t="shared" si="0"/>
        <v>#N/A</v>
      </c>
      <c r="N11" s="7" t="e">
        <f t="shared" si="1"/>
        <v>#N/A</v>
      </c>
      <c r="O11" s="7" t="e">
        <f t="shared" si="2"/>
        <v>#N/A</v>
      </c>
    </row>
    <row r="12" spans="1:15">
      <c r="A12" s="8" t="e">
        <f>#REF!</f>
        <v>#REF!</v>
      </c>
      <c r="H12" s="7">
        <v>34138.383682</v>
      </c>
      <c r="I12" s="7">
        <v>1.0066329999999999</v>
      </c>
      <c r="L12" s="8">
        <v>40210</v>
      </c>
      <c r="M12" s="7" t="e">
        <f t="shared" si="0"/>
        <v>#N/A</v>
      </c>
      <c r="N12" s="7" t="e">
        <f t="shared" si="1"/>
        <v>#N/A</v>
      </c>
      <c r="O12" s="7" t="e">
        <f t="shared" si="2"/>
        <v>#N/A</v>
      </c>
    </row>
    <row r="13" spans="1:15">
      <c r="A13" s="8" t="e">
        <f>#REF!</f>
        <v>#REF!</v>
      </c>
      <c r="H13" s="7">
        <v>37319.937567000001</v>
      </c>
      <c r="I13" s="7">
        <v>1.0065230000000001</v>
      </c>
      <c r="L13" s="8">
        <v>40575</v>
      </c>
      <c r="M13" s="7" t="e">
        <f t="shared" si="0"/>
        <v>#N/A</v>
      </c>
      <c r="N13" s="7" t="e">
        <f t="shared" si="1"/>
        <v>#N/A</v>
      </c>
      <c r="O13" s="7" t="e">
        <f t="shared" si="2"/>
        <v>#N/A</v>
      </c>
    </row>
    <row r="14" spans="1:15">
      <c r="A14" s="8" t="e">
        <f>#REF!</f>
        <v>#REF!</v>
      </c>
      <c r="H14" s="7">
        <v>38295.764520999997</v>
      </c>
      <c r="I14" s="7">
        <v>1.0903229999999999</v>
      </c>
      <c r="L14" s="14">
        <v>40940</v>
      </c>
      <c r="M14" s="10" t="e">
        <f t="shared" si="0"/>
        <v>#N/A</v>
      </c>
      <c r="N14" s="7" t="e">
        <f t="shared" si="1"/>
        <v>#N/A</v>
      </c>
      <c r="O14" s="7" t="e">
        <f t="shared" si="2"/>
        <v>#N/A</v>
      </c>
    </row>
    <row r="15" spans="1:15">
      <c r="A15" s="8" t="e">
        <f>#REF!</f>
        <v>#REF!</v>
      </c>
      <c r="H15" s="7">
        <v>35114.522450999997</v>
      </c>
      <c r="I15" s="7">
        <v>1.0108839999999999</v>
      </c>
      <c r="L15" s="8">
        <v>41306</v>
      </c>
      <c r="M15" s="7" t="e">
        <f t="shared" si="0"/>
        <v>#N/A</v>
      </c>
      <c r="N15" s="7" t="e">
        <f t="shared" si="1"/>
        <v>#N/A</v>
      </c>
      <c r="O15" s="7" t="e">
        <f t="shared" si="2"/>
        <v>#N/A</v>
      </c>
    </row>
    <row r="16" spans="1:15">
      <c r="A16" s="8" t="e">
        <f>#REF!</f>
        <v>#REF!</v>
      </c>
      <c r="H16" s="7">
        <v>38201.961617000001</v>
      </c>
      <c r="I16" s="7">
        <v>1.112741</v>
      </c>
      <c r="L16" s="8">
        <v>41671</v>
      </c>
      <c r="M16" s="7" t="e">
        <f t="shared" si="0"/>
        <v>#N/A</v>
      </c>
      <c r="N16" s="7" t="e">
        <f t="shared" si="1"/>
        <v>#N/A</v>
      </c>
      <c r="O16" s="7" t="e">
        <f t="shared" si="2"/>
        <v>#N/A</v>
      </c>
    </row>
    <row r="17" spans="1:15">
      <c r="A17" s="8" t="e">
        <f>#REF!</f>
        <v>#REF!</v>
      </c>
      <c r="F17" s="2"/>
      <c r="H17" s="7">
        <v>36031.943269000003</v>
      </c>
      <c r="I17" s="7">
        <v>1.1166450000000001</v>
      </c>
      <c r="L17" s="8">
        <v>42036</v>
      </c>
      <c r="M17" s="7" t="e">
        <f t="shared" si="0"/>
        <v>#N/A</v>
      </c>
      <c r="N17" s="7" t="e">
        <f t="shared" si="1"/>
        <v>#N/A</v>
      </c>
      <c r="O17" s="7" t="e">
        <f t="shared" si="2"/>
        <v>#N/A</v>
      </c>
    </row>
    <row r="18" spans="1:15">
      <c r="A18" s="8" t="e">
        <f>#REF!</f>
        <v>#REF!</v>
      </c>
      <c r="H18" s="7">
        <v>38122.921928000003</v>
      </c>
      <c r="I18" s="7">
        <v>1.0333380000000001</v>
      </c>
      <c r="L18" s="15">
        <v>42401</v>
      </c>
      <c r="M18" s="16" t="e">
        <f t="shared" si="0"/>
        <v>#N/A</v>
      </c>
      <c r="N18" s="7" t="e">
        <f t="shared" si="1"/>
        <v>#N/A</v>
      </c>
      <c r="O18" s="7" t="e">
        <f t="shared" si="2"/>
        <v>#N/A</v>
      </c>
    </row>
    <row r="19" spans="1:15">
      <c r="A19" s="8" t="e">
        <f>#REF!</f>
        <v>#REF!</v>
      </c>
      <c r="H19" s="7">
        <v>39303.381308000004</v>
      </c>
      <c r="I19" s="7">
        <v>1.089251</v>
      </c>
    </row>
    <row r="20" spans="1:15">
      <c r="A20" s="8" t="e">
        <f>#REF!</f>
        <v>#REF!</v>
      </c>
      <c r="H20" s="7">
        <v>35918.862832999999</v>
      </c>
      <c r="I20" s="7">
        <v>0.97711700000000001</v>
      </c>
    </row>
    <row r="21" spans="1:15">
      <c r="A21" s="8" t="e">
        <f>#REF!</f>
        <v>#REF!</v>
      </c>
      <c r="H21" s="7">
        <v>38436.130605999999</v>
      </c>
      <c r="I21" s="7">
        <v>0.67655600000000005</v>
      </c>
    </row>
    <row r="22" spans="1:15">
      <c r="A22" s="8" t="e">
        <f>#REF!</f>
        <v>#REF!</v>
      </c>
      <c r="H22" s="7">
        <v>44753.861896000002</v>
      </c>
      <c r="I22" s="7">
        <v>0.89740799999999998</v>
      </c>
    </row>
    <row r="23" spans="1:15">
      <c r="A23" s="8" t="e">
        <f>#REF!</f>
        <v>#REF!</v>
      </c>
      <c r="H23" s="7">
        <v>41205.618523999998</v>
      </c>
      <c r="I23" s="7">
        <v>0.98160499999999995</v>
      </c>
    </row>
    <row r="24" spans="1:15">
      <c r="A24" s="8" t="e">
        <f>#REF!</f>
        <v>#REF!</v>
      </c>
      <c r="H24" s="7">
        <v>39067.111700000001</v>
      </c>
      <c r="I24" s="7">
        <v>1.0736760000000001</v>
      </c>
    </row>
    <row r="25" spans="1:15">
      <c r="A25" s="8" t="e">
        <f>#REF!</f>
        <v>#REF!</v>
      </c>
      <c r="H25" s="7">
        <v>38443.027999999998</v>
      </c>
      <c r="I25" s="7">
        <v>0.94132400000000005</v>
      </c>
    </row>
    <row r="26" spans="1:15">
      <c r="A26" s="8" t="e">
        <f>#REF!</f>
        <v>#REF!</v>
      </c>
      <c r="H26" s="7">
        <v>39165.245737999998</v>
      </c>
      <c r="I26" s="7">
        <v>1.0920110000000001</v>
      </c>
    </row>
    <row r="27" spans="1:15">
      <c r="A27" s="8" t="e">
        <f>#REF!</f>
        <v>#REF!</v>
      </c>
      <c r="H27" s="7">
        <v>41368.385081</v>
      </c>
      <c r="I27" s="7">
        <v>1.014097</v>
      </c>
    </row>
    <row r="28" spans="1:15">
      <c r="A28" s="8" t="e">
        <f>#REF!</f>
        <v>#REF!</v>
      </c>
      <c r="H28" s="7">
        <v>44390.701872999998</v>
      </c>
      <c r="I28" s="7">
        <v>1.0984350000000001</v>
      </c>
    </row>
    <row r="29" spans="1:15">
      <c r="A29" s="8" t="e">
        <f>#REF!</f>
        <v>#REF!</v>
      </c>
      <c r="F29" s="2"/>
      <c r="H29" s="7">
        <v>41925.060189000003</v>
      </c>
      <c r="I29" s="7">
        <v>1.0472840000000001</v>
      </c>
    </row>
    <row r="30" spans="1:15">
      <c r="A30" s="8" t="e">
        <f>#REF!</f>
        <v>#REF!</v>
      </c>
      <c r="H30" s="7">
        <v>45239.197103999999</v>
      </c>
      <c r="I30" s="7">
        <v>1.1124989999999999</v>
      </c>
    </row>
    <row r="31" spans="1:15">
      <c r="A31" s="8" t="e">
        <f>#REF!</f>
        <v>#REF!</v>
      </c>
      <c r="H31" s="7">
        <v>49656.759096000002</v>
      </c>
      <c r="I31" s="7">
        <v>1.080395</v>
      </c>
    </row>
    <row r="32" spans="1:15">
      <c r="A32" s="8" t="e">
        <f>#REF!</f>
        <v>#REF!</v>
      </c>
      <c r="H32" s="7">
        <v>40673.053551999998</v>
      </c>
      <c r="I32" s="7">
        <v>0.98141999999999996</v>
      </c>
    </row>
    <row r="33" spans="1:19">
      <c r="A33" s="8" t="e">
        <f>#REF!</f>
        <v>#REF!</v>
      </c>
      <c r="H33" s="7">
        <v>51047.431076000001</v>
      </c>
      <c r="I33" s="7">
        <v>0.67476599999999998</v>
      </c>
    </row>
    <row r="34" spans="1:19">
      <c r="A34" s="8" t="e">
        <f>#REF!</f>
        <v>#REF!</v>
      </c>
      <c r="H34" s="7">
        <v>51357.264489000001</v>
      </c>
      <c r="I34" s="7">
        <v>0.90662900000000002</v>
      </c>
    </row>
    <row r="35" spans="1:19">
      <c r="A35" s="8" t="e">
        <f>#REF!</f>
        <v>#REF!</v>
      </c>
      <c r="H35" s="7">
        <v>52640.307250999998</v>
      </c>
      <c r="I35" s="7">
        <v>0.982707</v>
      </c>
    </row>
    <row r="36" spans="1:19">
      <c r="A36" s="8" t="e">
        <f>#REF!</f>
        <v>#REF!</v>
      </c>
      <c r="H36" s="7">
        <v>60015.798426000001</v>
      </c>
      <c r="I36" s="7">
        <v>1.0763940000000001</v>
      </c>
    </row>
    <row r="37" spans="1:19">
      <c r="A37" s="8" t="e">
        <f>#REF!</f>
        <v>#REF!</v>
      </c>
      <c r="H37" s="7">
        <v>64866.359233000003</v>
      </c>
      <c r="I37" s="7">
        <v>0.93336200000000002</v>
      </c>
    </row>
    <row r="38" spans="1:19">
      <c r="A38" s="8" t="e">
        <f>#REF!</f>
        <v>#REF!</v>
      </c>
      <c r="H38" s="7">
        <v>59527.827253000003</v>
      </c>
      <c r="I38" s="7">
        <v>1.090989</v>
      </c>
    </row>
    <row r="39" spans="1:19">
      <c r="A39" s="8" t="e">
        <f>#REF!</f>
        <v>#REF!</v>
      </c>
      <c r="H39" s="7">
        <v>64193.576370000002</v>
      </c>
      <c r="I39" s="7">
        <v>1.0194160000000001</v>
      </c>
    </row>
    <row r="40" spans="1:19">
      <c r="A40" s="8" t="e">
        <f>#REF!</f>
        <v>#REF!</v>
      </c>
      <c r="H40" s="7">
        <v>62708.152354999998</v>
      </c>
      <c r="I40" s="7">
        <v>1.0857669999999999</v>
      </c>
    </row>
    <row r="41" spans="1:19">
      <c r="A41" s="8" t="e">
        <f>#REF!</f>
        <v>#REF!</v>
      </c>
      <c r="F41" s="2"/>
      <c r="H41" s="7">
        <v>67864.823707999996</v>
      </c>
      <c r="I41" s="7">
        <v>1.066667</v>
      </c>
    </row>
    <row r="42" spans="1:19">
      <c r="A42" s="8" t="e">
        <f>#REF!</f>
        <v>#REF!</v>
      </c>
      <c r="H42" s="7">
        <v>68344.632221000007</v>
      </c>
      <c r="I42" s="7">
        <v>1.100293</v>
      </c>
    </row>
    <row r="43" spans="1:19">
      <c r="A43" s="8" t="e">
        <f>#REF!</f>
        <v>#REF!</v>
      </c>
      <c r="H43" s="7">
        <v>69682.826862999995</v>
      </c>
      <c r="I43" s="7">
        <v>1.0721830000000001</v>
      </c>
    </row>
    <row r="44" spans="1:19">
      <c r="A44" s="8" t="e">
        <f>#REF!</f>
        <v>#REF!</v>
      </c>
      <c r="H44" s="7">
        <v>74818.079312999995</v>
      </c>
      <c r="I44" s="7">
        <v>0.98855099999999996</v>
      </c>
    </row>
    <row r="45" spans="1:19">
      <c r="A45" s="8" t="e">
        <f>#REF!</f>
        <v>#REF!</v>
      </c>
      <c r="H45" s="7">
        <v>76398.990086999998</v>
      </c>
      <c r="I45" s="7">
        <v>0.67310899999999996</v>
      </c>
    </row>
    <row r="46" spans="1:19">
      <c r="A46" s="8" t="e">
        <f>#REF!</f>
        <v>#REF!</v>
      </c>
      <c r="B46" s="7" t="e">
        <f>#REF!</f>
        <v>#REF!</v>
      </c>
      <c r="D46" s="7" t="s">
        <v>24</v>
      </c>
      <c r="F46" s="7" t="s">
        <v>24</v>
      </c>
      <c r="H46" s="7">
        <v>77967.079478</v>
      </c>
      <c r="I46" s="7">
        <v>0.91603999999999997</v>
      </c>
      <c r="S46" s="7" t="s">
        <v>24</v>
      </c>
    </row>
    <row r="47" spans="1:19">
      <c r="A47" s="8" t="e">
        <f>#REF!</f>
        <v>#REF!</v>
      </c>
      <c r="B47" s="7" t="e">
        <f>#REF!</f>
        <v>#REF!</v>
      </c>
      <c r="D47" s="7">
        <v>99.820035000000004</v>
      </c>
      <c r="F47" s="7">
        <v>0.89086399999999999</v>
      </c>
      <c r="H47" s="7">
        <v>78537.956562000007</v>
      </c>
      <c r="I47" s="7">
        <v>0.98171799999999998</v>
      </c>
      <c r="S47" s="7">
        <v>98.771883000000003</v>
      </c>
    </row>
    <row r="48" spans="1:19">
      <c r="A48" s="8" t="e">
        <f>#REF!</f>
        <v>#REF!</v>
      </c>
      <c r="B48" s="7" t="e">
        <f>#REF!</f>
        <v>#REF!</v>
      </c>
      <c r="C48" s="7" t="e">
        <f t="shared" ref="C48:C69" si="3">B48/B47*100-100</f>
        <v>#REF!</v>
      </c>
      <c r="D48" s="7">
        <v>95.812628000000004</v>
      </c>
      <c r="E48" s="7">
        <f t="shared" ref="E48:E79" si="4">D48/D47*100-100</f>
        <v>-4.0146319323570765</v>
      </c>
      <c r="F48" s="7">
        <v>0.90445500000000001</v>
      </c>
      <c r="H48" s="7">
        <v>79662.256974000004</v>
      </c>
      <c r="I48" s="7">
        <v>0.99233000000000005</v>
      </c>
      <c r="S48" s="7">
        <v>95.028351000000001</v>
      </c>
    </row>
    <row r="49" spans="1:19">
      <c r="A49" s="8" t="e">
        <f>#REF!</f>
        <v>#REF!</v>
      </c>
      <c r="B49" s="7" t="e">
        <f>#REF!</f>
        <v>#REF!</v>
      </c>
      <c r="C49" s="7" t="e">
        <f t="shared" si="3"/>
        <v>#REF!</v>
      </c>
      <c r="D49" s="7">
        <v>96.414107000000001</v>
      </c>
      <c r="E49" s="7">
        <f t="shared" si="4"/>
        <v>0.62776589323902954</v>
      </c>
      <c r="F49" s="7">
        <v>0.98641999999999996</v>
      </c>
      <c r="H49" s="7">
        <v>81597.715639000002</v>
      </c>
      <c r="I49" s="7">
        <v>1.00732</v>
      </c>
      <c r="S49" s="7">
        <v>96.475700000000003</v>
      </c>
    </row>
    <row r="50" spans="1:19">
      <c r="A50" s="8" t="e">
        <f>#REF!</f>
        <v>#REF!</v>
      </c>
      <c r="B50" s="7" t="e">
        <f>#REF!</f>
        <v>#REF!</v>
      </c>
      <c r="C50" s="7" t="e">
        <f t="shared" si="3"/>
        <v>#REF!</v>
      </c>
      <c r="D50" s="7">
        <v>97.194192000000001</v>
      </c>
      <c r="E50" s="7">
        <f t="shared" si="4"/>
        <v>0.80909840299614189</v>
      </c>
      <c r="F50" s="7">
        <v>1.0024569999999999</v>
      </c>
      <c r="H50" s="7">
        <v>86435.915901999993</v>
      </c>
      <c r="I50" s="7">
        <v>1.091118</v>
      </c>
      <c r="S50" s="7">
        <v>96.561597000000006</v>
      </c>
    </row>
    <row r="51" spans="1:19">
      <c r="A51" s="8" t="e">
        <f>#REF!</f>
        <v>#REF!</v>
      </c>
      <c r="B51" s="7" t="e">
        <f>#REF!</f>
        <v>#REF!</v>
      </c>
      <c r="C51" s="7" t="e">
        <f t="shared" si="3"/>
        <v>#REF!</v>
      </c>
      <c r="D51" s="7">
        <v>96.366133000000005</v>
      </c>
      <c r="E51" s="7">
        <f t="shared" si="4"/>
        <v>-0.85196345888650171</v>
      </c>
      <c r="F51" s="7">
        <v>1.013698</v>
      </c>
      <c r="H51" s="7">
        <v>89058.509111000007</v>
      </c>
      <c r="I51" s="7">
        <v>1.021576</v>
      </c>
      <c r="S51" s="7">
        <v>95.756974999999997</v>
      </c>
    </row>
    <row r="52" spans="1:19">
      <c r="A52" s="8" t="e">
        <f>#REF!</f>
        <v>#REF!</v>
      </c>
      <c r="B52" s="7" t="e">
        <f>#REF!</f>
        <v>#REF!</v>
      </c>
      <c r="C52" s="7" t="e">
        <f t="shared" si="3"/>
        <v>#REF!</v>
      </c>
      <c r="D52" s="7">
        <v>95.643804000000003</v>
      </c>
      <c r="E52" s="7">
        <f t="shared" si="4"/>
        <v>-0.74956727795645861</v>
      </c>
      <c r="F52" s="7">
        <v>1.0072650000000001</v>
      </c>
      <c r="H52" s="7">
        <v>85318.181190000003</v>
      </c>
      <c r="I52" s="7">
        <v>1.0760289999999999</v>
      </c>
      <c r="S52" s="7">
        <v>95.917704000000001</v>
      </c>
    </row>
    <row r="53" spans="1:19">
      <c r="A53" s="8" t="e">
        <f>#REF!</f>
        <v>#REF!</v>
      </c>
      <c r="B53" s="7" t="e">
        <f>#REF!</f>
        <v>#REF!</v>
      </c>
      <c r="C53" s="7" t="e">
        <f t="shared" si="3"/>
        <v>#REF!</v>
      </c>
      <c r="D53" s="7">
        <v>93.351110000000006</v>
      </c>
      <c r="E53" s="7">
        <f t="shared" si="4"/>
        <v>-2.3971171201011572</v>
      </c>
      <c r="F53" s="7">
        <v>1.046635</v>
      </c>
      <c r="H53" s="7">
        <v>96636.984116000007</v>
      </c>
      <c r="I53" s="7">
        <v>1.085574</v>
      </c>
      <c r="S53" s="7">
        <v>92.611431999999994</v>
      </c>
    </row>
    <row r="54" spans="1:19">
      <c r="A54" s="8" t="e">
        <f>#REF!</f>
        <v>#REF!</v>
      </c>
      <c r="B54" s="7" t="e">
        <f>#REF!</f>
        <v>#REF!</v>
      </c>
      <c r="C54" s="7" t="e">
        <f t="shared" si="3"/>
        <v>#REF!</v>
      </c>
      <c r="D54" s="7">
        <v>92.236204999999998</v>
      </c>
      <c r="E54" s="7">
        <f t="shared" si="4"/>
        <v>-1.1943135973423438</v>
      </c>
      <c r="F54" s="7">
        <v>1.1702729999999999</v>
      </c>
      <c r="H54" s="7">
        <v>97305.999028000006</v>
      </c>
      <c r="I54" s="7">
        <v>1.083666</v>
      </c>
      <c r="S54" s="7">
        <v>92.538219999999995</v>
      </c>
    </row>
    <row r="55" spans="1:19">
      <c r="A55" s="8" t="e">
        <f>#REF!</f>
        <v>#REF!</v>
      </c>
      <c r="B55" s="7" t="e">
        <f>#REF!</f>
        <v>#REF!</v>
      </c>
      <c r="C55" s="7" t="e">
        <f t="shared" si="3"/>
        <v>#REF!</v>
      </c>
      <c r="D55" s="7">
        <v>91.439766000000006</v>
      </c>
      <c r="E55" s="7">
        <f t="shared" si="4"/>
        <v>-0.86347763332196337</v>
      </c>
      <c r="F55" s="7">
        <v>1.1269119999999999</v>
      </c>
      <c r="H55" s="7">
        <v>91164.340267000007</v>
      </c>
      <c r="I55" s="7">
        <v>1.0695300000000001</v>
      </c>
      <c r="S55" s="7">
        <v>92.347757999999999</v>
      </c>
    </row>
    <row r="56" spans="1:19">
      <c r="A56" s="8" t="e">
        <f>#REF!</f>
        <v>#REF!</v>
      </c>
      <c r="B56" s="7" t="e">
        <f>#REF!</f>
        <v>#REF!</v>
      </c>
      <c r="C56" s="7" t="e">
        <f t="shared" si="3"/>
        <v>#REF!</v>
      </c>
      <c r="D56" s="7">
        <v>91.935041999999996</v>
      </c>
      <c r="E56" s="7">
        <f t="shared" si="4"/>
        <v>0.5416418060387258</v>
      </c>
      <c r="F56" s="7">
        <v>1.0111829999999999</v>
      </c>
      <c r="H56" s="7">
        <v>99519.443765999997</v>
      </c>
      <c r="I56" s="7">
        <v>0.99423399999999995</v>
      </c>
      <c r="S56" s="7">
        <v>91.083371</v>
      </c>
    </row>
    <row r="57" spans="1:19">
      <c r="A57" s="8" t="e">
        <f>#REF!</f>
        <v>#REF!</v>
      </c>
      <c r="B57" s="7" t="e">
        <f>#REF!</f>
        <v>#REF!</v>
      </c>
      <c r="C57" s="7" t="e">
        <f t="shared" si="3"/>
        <v>#REF!</v>
      </c>
      <c r="D57" s="7">
        <v>90.332445000000007</v>
      </c>
      <c r="E57" s="7">
        <f t="shared" si="4"/>
        <v>-1.7431840625036017</v>
      </c>
      <c r="F57" s="7">
        <v>1.026921</v>
      </c>
      <c r="H57" s="7">
        <v>100372.223812</v>
      </c>
      <c r="I57" s="7">
        <v>0.67361800000000005</v>
      </c>
      <c r="S57" s="7">
        <v>91.122266999999994</v>
      </c>
    </row>
    <row r="58" spans="1:19">
      <c r="A58" s="8" t="e">
        <f>#REF!</f>
        <v>#REF!</v>
      </c>
      <c r="B58" s="7" t="e">
        <f>#REF!</f>
        <v>#REF!</v>
      </c>
      <c r="C58" s="7" t="e">
        <f t="shared" si="3"/>
        <v>#REF!</v>
      </c>
      <c r="D58" s="7">
        <v>91.306337999999997</v>
      </c>
      <c r="E58" s="7">
        <f t="shared" si="4"/>
        <v>1.0781209342888758</v>
      </c>
      <c r="F58" s="7">
        <v>0.79543600000000003</v>
      </c>
      <c r="H58" s="7">
        <v>108695.480196</v>
      </c>
      <c r="I58" s="7">
        <v>0.92647599999999997</v>
      </c>
      <c r="S58" s="7">
        <v>91.400829000000002</v>
      </c>
    </row>
    <row r="59" spans="1:19">
      <c r="A59" s="8" t="e">
        <f>#REF!</f>
        <v>#REF!</v>
      </c>
      <c r="B59" s="7" t="e">
        <f>#REF!</f>
        <v>#REF!</v>
      </c>
      <c r="C59" s="7" t="e">
        <f t="shared" si="3"/>
        <v>#REF!</v>
      </c>
      <c r="D59" s="7">
        <v>94.70138</v>
      </c>
      <c r="E59" s="7">
        <f t="shared" si="4"/>
        <v>3.7182982850544306</v>
      </c>
      <c r="F59" s="7">
        <v>0.88970700000000003</v>
      </c>
      <c r="H59" s="7">
        <v>110341.825459</v>
      </c>
      <c r="I59" s="7">
        <v>0.98237200000000002</v>
      </c>
      <c r="S59" s="7">
        <v>93.656553000000002</v>
      </c>
    </row>
    <row r="60" spans="1:19">
      <c r="A60" s="8" t="e">
        <f>#REF!</f>
        <v>#REF!</v>
      </c>
      <c r="B60" s="7" t="e">
        <f>#REF!</f>
        <v>#REF!</v>
      </c>
      <c r="C60" s="7" t="e">
        <f t="shared" si="3"/>
        <v>#REF!</v>
      </c>
      <c r="D60" s="7">
        <v>96.181783999999993</v>
      </c>
      <c r="E60" s="7">
        <f t="shared" si="4"/>
        <v>1.5632338198239495</v>
      </c>
      <c r="F60" s="7">
        <v>0.91779599999999995</v>
      </c>
      <c r="H60" s="7">
        <v>115081.697212</v>
      </c>
      <c r="I60" s="7">
        <v>1.07128</v>
      </c>
      <c r="S60" s="7">
        <v>96.787177999999997</v>
      </c>
    </row>
    <row r="61" spans="1:19">
      <c r="A61" s="8" t="e">
        <f>#REF!</f>
        <v>#REF!</v>
      </c>
      <c r="B61" s="7" t="e">
        <f>#REF!</f>
        <v>#REF!</v>
      </c>
      <c r="C61" s="7" t="e">
        <f t="shared" si="3"/>
        <v>#REF!</v>
      </c>
      <c r="D61" s="7">
        <v>98.443438</v>
      </c>
      <c r="E61" s="7">
        <f t="shared" si="4"/>
        <v>2.3514369415314889</v>
      </c>
      <c r="F61" s="7">
        <v>0.983406</v>
      </c>
      <c r="H61" s="7">
        <v>103427.26383</v>
      </c>
      <c r="I61" s="7">
        <v>0.92274800000000001</v>
      </c>
      <c r="S61" s="7">
        <v>98.315394999999995</v>
      </c>
    </row>
    <row r="62" spans="1:19">
      <c r="A62" s="8" t="e">
        <f>#REF!</f>
        <v>#REF!</v>
      </c>
      <c r="B62" s="7" t="e">
        <f>#REF!</f>
        <v>#REF!</v>
      </c>
      <c r="C62" s="7" t="e">
        <f t="shared" si="3"/>
        <v>#REF!</v>
      </c>
      <c r="D62" s="7">
        <v>98.136904000000001</v>
      </c>
      <c r="E62" s="7">
        <f t="shared" si="4"/>
        <v>-0.31138083576479403</v>
      </c>
      <c r="F62" s="7">
        <v>0.99336199999999997</v>
      </c>
      <c r="H62" s="7">
        <v>118750.35798099999</v>
      </c>
      <c r="I62" s="7">
        <v>1.0899920000000001</v>
      </c>
      <c r="S62" s="7">
        <v>96.698768999999999</v>
      </c>
    </row>
    <row r="63" spans="1:19">
      <c r="A63" s="8" t="e">
        <f>#REF!</f>
        <v>#REF!</v>
      </c>
      <c r="B63" s="7" t="e">
        <f>#REF!</f>
        <v>#REF!</v>
      </c>
      <c r="C63" s="7" t="e">
        <f t="shared" si="3"/>
        <v>#REF!</v>
      </c>
      <c r="D63" s="7">
        <v>101.246758</v>
      </c>
      <c r="E63" s="7">
        <f t="shared" si="4"/>
        <v>3.1688935285751398</v>
      </c>
      <c r="F63" s="7">
        <v>1.0218</v>
      </c>
      <c r="H63" s="7">
        <v>121117.189592</v>
      </c>
      <c r="I63" s="7">
        <v>1.021147</v>
      </c>
      <c r="S63" s="7">
        <v>101.72662099999999</v>
      </c>
    </row>
    <row r="64" spans="1:19">
      <c r="A64" s="8" t="e">
        <f>#REF!</f>
        <v>#REF!</v>
      </c>
      <c r="B64" s="7" t="e">
        <f>#REF!</f>
        <v>#REF!</v>
      </c>
      <c r="C64" s="7" t="e">
        <f t="shared" si="3"/>
        <v>#REF!</v>
      </c>
      <c r="D64" s="7">
        <v>94.125097999999994</v>
      </c>
      <c r="E64" s="7">
        <f t="shared" si="4"/>
        <v>-7.0339634973793466</v>
      </c>
      <c r="F64" s="7">
        <v>1.00732</v>
      </c>
      <c r="H64" s="7">
        <v>118093.50808699999</v>
      </c>
      <c r="I64" s="7">
        <v>1.0740000000000001</v>
      </c>
      <c r="S64" s="7">
        <v>94.352382000000006</v>
      </c>
    </row>
    <row r="65" spans="1:19">
      <c r="A65" s="8" t="e">
        <f>#REF!</f>
        <v>#REF!</v>
      </c>
      <c r="B65" s="7" t="e">
        <f>#REF!</f>
        <v>#REF!</v>
      </c>
      <c r="C65" s="7" t="e">
        <f t="shared" si="3"/>
        <v>#REF!</v>
      </c>
      <c r="D65" s="7">
        <v>93.631611000000007</v>
      </c>
      <c r="E65" s="7">
        <f t="shared" si="4"/>
        <v>-0.52428843155094285</v>
      </c>
      <c r="F65" s="7">
        <v>1.047415</v>
      </c>
      <c r="H65" s="7">
        <v>123518.207866</v>
      </c>
      <c r="I65" s="7">
        <v>1.1069979999999999</v>
      </c>
      <c r="S65" s="7">
        <v>92.730287000000004</v>
      </c>
    </row>
    <row r="66" spans="1:19">
      <c r="A66" s="8" t="e">
        <f>#REF!</f>
        <v>#REF!</v>
      </c>
      <c r="B66" s="7" t="e">
        <f>#REF!</f>
        <v>#REF!</v>
      </c>
      <c r="C66" s="7" t="e">
        <f t="shared" si="3"/>
        <v>#REF!</v>
      </c>
      <c r="D66" s="7">
        <v>92.666503000000006</v>
      </c>
      <c r="E66" s="7">
        <f t="shared" si="4"/>
        <v>-1.0307501811540902</v>
      </c>
      <c r="F66" s="7">
        <v>1.166525</v>
      </c>
      <c r="H66" s="7">
        <v>123825.12646</v>
      </c>
      <c r="I66" s="7">
        <v>1.063768</v>
      </c>
      <c r="S66" s="7">
        <v>93.089984000000001</v>
      </c>
    </row>
    <row r="67" spans="1:19">
      <c r="A67" s="8" t="e">
        <f>#REF!</f>
        <v>#REF!</v>
      </c>
      <c r="B67" s="7" t="e">
        <f>#REF!</f>
        <v>#REF!</v>
      </c>
      <c r="C67" s="7" t="e">
        <f t="shared" si="3"/>
        <v>#REF!</v>
      </c>
      <c r="D67" s="7">
        <v>92.230968000000004</v>
      </c>
      <c r="E67" s="7">
        <f t="shared" si="4"/>
        <v>-0.47000262867371134</v>
      </c>
      <c r="F67" s="7">
        <v>1.1137980000000001</v>
      </c>
      <c r="H67" s="7">
        <v>128239.640824</v>
      </c>
      <c r="I67" s="7">
        <v>1.0695250000000001</v>
      </c>
      <c r="S67" s="7">
        <v>91.858789000000002</v>
      </c>
    </row>
    <row r="68" spans="1:19">
      <c r="A68" s="8" t="e">
        <f>#REF!</f>
        <v>#REF!</v>
      </c>
      <c r="B68" s="7" t="e">
        <f>#REF!</f>
        <v>#REF!</v>
      </c>
      <c r="C68" s="7" t="e">
        <f t="shared" si="3"/>
        <v>#REF!</v>
      </c>
      <c r="D68" s="7">
        <v>91.322241000000005</v>
      </c>
      <c r="E68" s="7">
        <f t="shared" si="4"/>
        <v>-0.98527318936953634</v>
      </c>
      <c r="F68" s="7">
        <v>1.027704</v>
      </c>
      <c r="H68" s="7">
        <v>131161.24673099999</v>
      </c>
      <c r="I68" s="7">
        <v>0.99598100000000001</v>
      </c>
      <c r="S68" s="7">
        <v>91.728463000000005</v>
      </c>
    </row>
    <row r="69" spans="1:19">
      <c r="A69" s="8" t="e">
        <f>#REF!</f>
        <v>#REF!</v>
      </c>
      <c r="B69" s="7" t="e">
        <f>#REF!</f>
        <v>#REF!</v>
      </c>
      <c r="C69" s="7" t="e">
        <f t="shared" si="3"/>
        <v>#REF!</v>
      </c>
      <c r="D69" s="7">
        <v>92.561594999999997</v>
      </c>
      <c r="E69" s="7">
        <f t="shared" si="4"/>
        <v>1.3571217552578361</v>
      </c>
      <c r="F69" s="7">
        <v>1.030267</v>
      </c>
      <c r="H69" s="7">
        <v>132457.364367</v>
      </c>
      <c r="I69" s="7">
        <v>0.67757400000000001</v>
      </c>
      <c r="S69" s="7">
        <v>93.343534000000005</v>
      </c>
    </row>
    <row r="70" spans="1:19">
      <c r="A70" s="8" t="e">
        <f>#REF!</f>
        <v>#REF!</v>
      </c>
      <c r="B70" s="7" t="e">
        <f>#REF!</f>
        <v>#REF!</v>
      </c>
      <c r="C70" s="7" t="e">
        <f t="shared" ref="C70:C133" si="5">B70/B69*100-100</f>
        <v>#REF!</v>
      </c>
      <c r="D70" s="7">
        <v>97.838674999999995</v>
      </c>
      <c r="E70" s="7">
        <f t="shared" si="4"/>
        <v>5.7011549984634655</v>
      </c>
      <c r="F70" s="7">
        <v>0.790219</v>
      </c>
      <c r="H70" s="7">
        <v>137436.62418799999</v>
      </c>
      <c r="I70" s="7">
        <v>0.93285799999999997</v>
      </c>
      <c r="S70" s="7">
        <v>96.806326999999996</v>
      </c>
    </row>
    <row r="71" spans="1:19">
      <c r="A71" s="8" t="e">
        <f>#REF!</f>
        <v>#REF!</v>
      </c>
      <c r="B71" s="7" t="e">
        <f>#REF!</f>
        <v>#REF!</v>
      </c>
      <c r="C71" s="7" t="e">
        <f t="shared" si="5"/>
        <v>#REF!</v>
      </c>
      <c r="D71" s="7">
        <v>99.872474999999994</v>
      </c>
      <c r="E71" s="7">
        <f t="shared" si="4"/>
        <v>2.0787280694469814</v>
      </c>
      <c r="F71" s="7">
        <v>0.88739599999999996</v>
      </c>
      <c r="H71" s="7">
        <v>146028.543343</v>
      </c>
      <c r="I71" s="7">
        <v>0.982213</v>
      </c>
      <c r="S71" s="7">
        <v>98.745526999999996</v>
      </c>
    </row>
    <row r="72" spans="1:19">
      <c r="A72" s="8" t="e">
        <f>#REF!</f>
        <v>#REF!</v>
      </c>
      <c r="B72" s="7" t="e">
        <f>#REF!</f>
        <v>#REF!</v>
      </c>
      <c r="C72" s="7" t="e">
        <f t="shared" si="5"/>
        <v>#REF!</v>
      </c>
      <c r="D72" s="7">
        <v>102.570153</v>
      </c>
      <c r="E72" s="7">
        <f t="shared" si="4"/>
        <v>2.7011226066040877</v>
      </c>
      <c r="F72" s="7">
        <v>0.92624700000000004</v>
      </c>
      <c r="H72" s="7">
        <v>150221.75132400001</v>
      </c>
      <c r="I72" s="7">
        <v>1.062174</v>
      </c>
      <c r="S72" s="7">
        <v>104.20970699999999</v>
      </c>
    </row>
    <row r="73" spans="1:19">
      <c r="A73" s="8" t="e">
        <f>#REF!</f>
        <v>#REF!</v>
      </c>
      <c r="B73" s="7" t="e">
        <f>#REF!</f>
        <v>#REF!</v>
      </c>
      <c r="C73" s="7" t="e">
        <f t="shared" si="5"/>
        <v>#REF!</v>
      </c>
      <c r="D73" s="7">
        <v>97.574175999999994</v>
      </c>
      <c r="E73" s="7">
        <f t="shared" si="4"/>
        <v>-4.8707902385599482</v>
      </c>
      <c r="F73" s="7">
        <v>0.98339600000000005</v>
      </c>
      <c r="H73" s="7">
        <v>150633.30312</v>
      </c>
      <c r="I73" s="7">
        <v>0.92503400000000002</v>
      </c>
      <c r="S73" s="7">
        <v>97.597029000000006</v>
      </c>
    </row>
    <row r="74" spans="1:19">
      <c r="A74" s="8" t="e">
        <f>#REF!</f>
        <v>#REF!</v>
      </c>
      <c r="B74" s="7" t="e">
        <f>#REF!</f>
        <v>#REF!</v>
      </c>
      <c r="C74" s="7" t="e">
        <f t="shared" si="5"/>
        <v>#REF!</v>
      </c>
      <c r="D74" s="7">
        <v>105.124717</v>
      </c>
      <c r="E74" s="7">
        <f t="shared" si="4"/>
        <v>7.7382575078061677</v>
      </c>
      <c r="F74" s="7">
        <v>0.98792500000000005</v>
      </c>
      <c r="H74" s="7">
        <v>161118.42643799999</v>
      </c>
      <c r="I74" s="7">
        <v>1.0874980000000001</v>
      </c>
      <c r="S74" s="7">
        <v>103.377555</v>
      </c>
    </row>
    <row r="75" spans="1:19">
      <c r="A75" s="8" t="e">
        <f>#REF!</f>
        <v>#REF!</v>
      </c>
      <c r="B75" s="7" t="e">
        <f>#REF!</f>
        <v>#REF!</v>
      </c>
      <c r="C75" s="7" t="e">
        <f t="shared" si="5"/>
        <v>#REF!</v>
      </c>
      <c r="D75" s="7">
        <v>103.82886000000001</v>
      </c>
      <c r="E75" s="7">
        <f t="shared" si="4"/>
        <v>-1.2326853636143369</v>
      </c>
      <c r="F75" s="7">
        <v>1.0183880000000001</v>
      </c>
      <c r="H75" s="7">
        <v>153218.77594399999</v>
      </c>
      <c r="I75" s="7">
        <v>1.0160119999999999</v>
      </c>
      <c r="S75" s="7">
        <v>104.550465</v>
      </c>
    </row>
    <row r="76" spans="1:19">
      <c r="A76" s="8" t="e">
        <f>#REF!</f>
        <v>#REF!</v>
      </c>
      <c r="B76" s="7" t="e">
        <f>#REF!</f>
        <v>#REF!</v>
      </c>
      <c r="C76" s="7" t="e">
        <f t="shared" si="5"/>
        <v>#REF!</v>
      </c>
      <c r="D76" s="7">
        <v>104.28795700000001</v>
      </c>
      <c r="E76" s="7">
        <f t="shared" si="4"/>
        <v>0.44216704295895681</v>
      </c>
      <c r="F76" s="7">
        <v>0.99634999999999996</v>
      </c>
      <c r="H76" s="7">
        <v>171380.15846800001</v>
      </c>
      <c r="I76" s="7">
        <v>1.080578</v>
      </c>
      <c r="S76" s="7">
        <v>103.313057</v>
      </c>
    </row>
    <row r="77" spans="1:19">
      <c r="A77" s="8" t="e">
        <f>#REF!</f>
        <v>#REF!</v>
      </c>
      <c r="B77" s="7" t="e">
        <f>#REF!</f>
        <v>#REF!</v>
      </c>
      <c r="C77" s="7" t="e">
        <f t="shared" si="5"/>
        <v>#REF!</v>
      </c>
      <c r="D77" s="7">
        <v>104.372784</v>
      </c>
      <c r="E77" s="7">
        <f t="shared" si="4"/>
        <v>8.1339209665401313E-2</v>
      </c>
      <c r="F77" s="7">
        <v>1.063642</v>
      </c>
      <c r="H77" s="7">
        <v>170695.80759700001</v>
      </c>
      <c r="I77" s="7">
        <v>1.126163</v>
      </c>
      <c r="S77" s="7">
        <v>104.602982</v>
      </c>
    </row>
    <row r="78" spans="1:19">
      <c r="A78" s="8" t="e">
        <f>#REF!</f>
        <v>#REF!</v>
      </c>
      <c r="B78" s="7" t="e">
        <f>#REF!</f>
        <v>#REF!</v>
      </c>
      <c r="C78" s="7" t="e">
        <f t="shared" si="5"/>
        <v>#REF!</v>
      </c>
      <c r="D78" s="7">
        <v>107.810478</v>
      </c>
      <c r="E78" s="7">
        <f t="shared" si="4"/>
        <v>3.2936689702556947</v>
      </c>
      <c r="F78" s="7">
        <v>1.1577679999999999</v>
      </c>
      <c r="H78" s="7">
        <v>169685.21930500001</v>
      </c>
      <c r="I78" s="7">
        <v>1.04112</v>
      </c>
      <c r="S78" s="7">
        <v>108.39766</v>
      </c>
    </row>
    <row r="79" spans="1:19">
      <c r="A79" s="8" t="e">
        <f>#REF!</f>
        <v>#REF!</v>
      </c>
      <c r="B79" s="7" t="e">
        <f>#REF!</f>
        <v>#REF!</v>
      </c>
      <c r="C79" s="7" t="e">
        <f t="shared" si="5"/>
        <v>#REF!</v>
      </c>
      <c r="D79" s="7">
        <v>104.860046</v>
      </c>
      <c r="E79" s="7">
        <f t="shared" si="4"/>
        <v>-2.7366839056218737</v>
      </c>
      <c r="F79" s="7">
        <v>1.1050260000000001</v>
      </c>
      <c r="H79" s="7">
        <v>184146.14222499999</v>
      </c>
      <c r="I79" s="7">
        <v>1.0720209999999999</v>
      </c>
      <c r="S79" s="7">
        <v>103.30980700000001</v>
      </c>
    </row>
    <row r="80" spans="1:19">
      <c r="A80" s="8" t="e">
        <f>#REF!</f>
        <v>#REF!</v>
      </c>
      <c r="B80" s="7" t="e">
        <f>#REF!</f>
        <v>#REF!</v>
      </c>
      <c r="C80" s="7" t="e">
        <f t="shared" si="5"/>
        <v>#REF!</v>
      </c>
      <c r="D80" s="7">
        <v>103.61646</v>
      </c>
      <c r="E80" s="7">
        <f t="shared" ref="E80:E111" si="6">D80/D79*100-100</f>
        <v>-1.1859483639745747</v>
      </c>
      <c r="F80" s="7">
        <v>1.0427679999999999</v>
      </c>
      <c r="H80" s="7">
        <v>190875.90282300001</v>
      </c>
      <c r="I80" s="7">
        <v>0.99324400000000002</v>
      </c>
      <c r="S80" s="7">
        <v>105.14470799999999</v>
      </c>
    </row>
    <row r="81" spans="1:19">
      <c r="A81" s="8" t="e">
        <f>#REF!</f>
        <v>#REF!</v>
      </c>
      <c r="B81" s="7" t="e">
        <f>#REF!</f>
        <v>#REF!</v>
      </c>
      <c r="C81" s="7" t="e">
        <f t="shared" si="5"/>
        <v>#REF!</v>
      </c>
      <c r="D81" s="7">
        <v>99.744859000000005</v>
      </c>
      <c r="E81" s="7">
        <f t="shared" si="6"/>
        <v>-3.7364729503401293</v>
      </c>
      <c r="F81" s="7">
        <v>1.039091</v>
      </c>
      <c r="H81" s="7">
        <v>185413.13785100001</v>
      </c>
      <c r="I81" s="7">
        <v>0.68454300000000001</v>
      </c>
      <c r="S81" s="7">
        <v>100.66048000000001</v>
      </c>
    </row>
    <row r="82" spans="1:19">
      <c r="A82" s="8" t="e">
        <f>#REF!</f>
        <v>#REF!</v>
      </c>
      <c r="B82" s="7" t="e">
        <f>#REF!</f>
        <v>#REF!</v>
      </c>
      <c r="C82" s="7" t="e">
        <f t="shared" si="5"/>
        <v>#REF!</v>
      </c>
      <c r="D82" s="7">
        <v>98.654561999999999</v>
      </c>
      <c r="E82" s="7">
        <f t="shared" si="6"/>
        <v>-1.0930859103224719</v>
      </c>
      <c r="F82" s="7">
        <v>0.79387300000000005</v>
      </c>
      <c r="H82" s="7">
        <v>191406.52776500001</v>
      </c>
      <c r="I82" s="7">
        <v>0.93572500000000003</v>
      </c>
      <c r="S82" s="7">
        <v>97.211359999999999</v>
      </c>
    </row>
    <row r="83" spans="1:19">
      <c r="A83" s="8" t="e">
        <f>#REF!</f>
        <v>#REF!</v>
      </c>
      <c r="B83" s="7" t="e">
        <f>#REF!</f>
        <v>#REF!</v>
      </c>
      <c r="C83" s="7" t="e">
        <f t="shared" si="5"/>
        <v>#REF!</v>
      </c>
      <c r="D83" s="7">
        <v>94.467596</v>
      </c>
      <c r="E83" s="7">
        <f t="shared" si="6"/>
        <v>-4.2440672941206685</v>
      </c>
      <c r="F83" s="7">
        <v>0.92179</v>
      </c>
      <c r="H83" s="7">
        <v>192261.328813</v>
      </c>
      <c r="I83" s="7">
        <v>0.98515299999999995</v>
      </c>
      <c r="S83" s="7">
        <v>97.307441999999995</v>
      </c>
    </row>
    <row r="84" spans="1:19">
      <c r="A84" s="8" t="e">
        <f>#REF!</f>
        <v>#REF!</v>
      </c>
      <c r="B84" s="7" t="e">
        <f>#REF!</f>
        <v>#REF!</v>
      </c>
      <c r="C84" s="7" t="e">
        <f t="shared" si="5"/>
        <v>#REF!</v>
      </c>
      <c r="D84" s="7">
        <v>93.757769999999994</v>
      </c>
      <c r="E84" s="7">
        <f t="shared" si="6"/>
        <v>-0.75139627772470874</v>
      </c>
      <c r="F84" s="7">
        <v>0.92337000000000002</v>
      </c>
      <c r="H84" s="7">
        <v>180581.85668699999</v>
      </c>
      <c r="I84" s="7">
        <v>0.97269399999999995</v>
      </c>
      <c r="S84" s="7">
        <v>95.147891999999999</v>
      </c>
    </row>
    <row r="85" spans="1:19">
      <c r="A85" s="8" t="e">
        <f>#REF!</f>
        <v>#REF!</v>
      </c>
      <c r="B85" s="7" t="e">
        <f>#REF!</f>
        <v>#REF!</v>
      </c>
      <c r="C85" s="7" t="e">
        <f t="shared" si="5"/>
        <v>#REF!</v>
      </c>
      <c r="D85" s="7">
        <v>89.294675999999995</v>
      </c>
      <c r="E85" s="7">
        <f t="shared" si="6"/>
        <v>-4.7602390713857687</v>
      </c>
      <c r="F85" s="7">
        <v>0.96082400000000001</v>
      </c>
      <c r="H85" s="7">
        <v>187357.70065899999</v>
      </c>
      <c r="I85" s="7">
        <v>1.006793</v>
      </c>
      <c r="S85" s="7">
        <v>87.405460000000005</v>
      </c>
    </row>
    <row r="86" spans="1:19">
      <c r="A86" s="8" t="e">
        <f>#REF!</f>
        <v>#REF!</v>
      </c>
      <c r="B86" s="7" t="e">
        <f>#REF!</f>
        <v>#REF!</v>
      </c>
      <c r="C86" s="7" t="e">
        <f t="shared" si="5"/>
        <v>#REF!</v>
      </c>
      <c r="D86" s="7">
        <v>86.581530999999998</v>
      </c>
      <c r="E86" s="7">
        <f t="shared" si="6"/>
        <v>-3.0384174303964073</v>
      </c>
      <c r="F86" s="7">
        <v>1.0046379999999999</v>
      </c>
      <c r="H86" s="7">
        <v>189806.05093600001</v>
      </c>
      <c r="I86" s="7">
        <v>1.0806910000000001</v>
      </c>
      <c r="S86" s="7">
        <v>87.035974999999993</v>
      </c>
    </row>
    <row r="87" spans="1:19">
      <c r="A87" s="8" t="e">
        <f>#REF!</f>
        <v>#REF!</v>
      </c>
      <c r="B87" s="7" t="e">
        <f>#REF!</f>
        <v>#REF!</v>
      </c>
      <c r="C87" s="7" t="e">
        <f t="shared" si="5"/>
        <v>#REF!</v>
      </c>
      <c r="D87" s="7">
        <v>82.843777000000003</v>
      </c>
      <c r="E87" s="7">
        <f t="shared" si="6"/>
        <v>-4.3170338487084337</v>
      </c>
      <c r="F87" s="7">
        <v>1.0112939999999999</v>
      </c>
      <c r="H87" s="7">
        <v>180803.47266999999</v>
      </c>
      <c r="I87" s="7">
        <v>1.009924</v>
      </c>
      <c r="S87" s="7">
        <v>83.523308</v>
      </c>
    </row>
    <row r="88" spans="1:19">
      <c r="A88" s="8" t="e">
        <f>#REF!</f>
        <v>#REF!</v>
      </c>
      <c r="B88" s="7" t="e">
        <f>#REF!</f>
        <v>#REF!</v>
      </c>
      <c r="C88" s="7" t="e">
        <f t="shared" si="5"/>
        <v>#REF!</v>
      </c>
      <c r="D88" s="7">
        <v>74.796357</v>
      </c>
      <c r="E88" s="7">
        <f t="shared" si="6"/>
        <v>-9.7139704289436253</v>
      </c>
      <c r="F88" s="7">
        <v>0.98969799999999997</v>
      </c>
      <c r="H88" s="7">
        <v>180120.56010900001</v>
      </c>
      <c r="I88" s="7">
        <v>1.0932539999999999</v>
      </c>
      <c r="S88" s="7">
        <v>73.390923999999998</v>
      </c>
    </row>
    <row r="89" spans="1:19">
      <c r="A89" s="8" t="e">
        <f>#REF!</f>
        <v>#REF!</v>
      </c>
      <c r="B89" s="7" t="e">
        <f>#REF!</f>
        <v>#REF!</v>
      </c>
      <c r="C89" s="7" t="e">
        <f t="shared" si="5"/>
        <v>#REF!</v>
      </c>
      <c r="D89" s="7">
        <v>74.535043000000002</v>
      </c>
      <c r="E89" s="7">
        <f t="shared" si="6"/>
        <v>-0.34936728268731088</v>
      </c>
      <c r="F89" s="7">
        <v>1.076006</v>
      </c>
      <c r="H89" s="7">
        <v>167261.21942199999</v>
      </c>
      <c r="I89" s="7">
        <v>1.0672330000000001</v>
      </c>
      <c r="S89" s="7">
        <v>75.391801999999998</v>
      </c>
    </row>
    <row r="90" spans="1:19">
      <c r="A90" s="8" t="e">
        <f>#REF!</f>
        <v>#REF!</v>
      </c>
      <c r="B90" s="7" t="e">
        <f>#REF!</f>
        <v>#REF!</v>
      </c>
      <c r="C90" s="7" t="e">
        <f t="shared" si="5"/>
        <v>#REF!</v>
      </c>
      <c r="D90" s="7">
        <v>69.539668000000006</v>
      </c>
      <c r="E90" s="7">
        <f t="shared" si="6"/>
        <v>-6.7020488604266291</v>
      </c>
      <c r="F90" s="7">
        <v>1.1328849999999999</v>
      </c>
      <c r="H90" s="7">
        <v>164889.69686600001</v>
      </c>
      <c r="I90" s="7">
        <v>1.092856</v>
      </c>
      <c r="S90" s="7">
        <v>69.143229000000005</v>
      </c>
    </row>
    <row r="91" spans="1:19">
      <c r="A91" s="8" t="e">
        <f>#REF!</f>
        <v>#REF!</v>
      </c>
      <c r="B91" s="7" t="e">
        <f>#REF!</f>
        <v>#REF!</v>
      </c>
      <c r="C91" s="7" t="e">
        <f t="shared" si="5"/>
        <v>#REF!</v>
      </c>
      <c r="D91" s="7">
        <v>64.097894999999994</v>
      </c>
      <c r="E91" s="7">
        <f t="shared" si="6"/>
        <v>-7.8254227500769957</v>
      </c>
      <c r="F91" s="7">
        <v>1.121129</v>
      </c>
      <c r="H91" s="7">
        <v>157925.43412699999</v>
      </c>
      <c r="I91" s="7">
        <v>1.0696939999999999</v>
      </c>
      <c r="S91" s="7">
        <v>63.941848</v>
      </c>
    </row>
    <row r="92" spans="1:19">
      <c r="A92" s="8" t="e">
        <f>#REF!</f>
        <v>#REF!</v>
      </c>
      <c r="B92" s="7" t="e">
        <f>#REF!</f>
        <v>#REF!</v>
      </c>
      <c r="C92" s="7" t="e">
        <f t="shared" si="5"/>
        <v>#REF!</v>
      </c>
      <c r="D92" s="7">
        <v>55.798994</v>
      </c>
      <c r="E92" s="7">
        <f t="shared" si="6"/>
        <v>-12.947228610237502</v>
      </c>
      <c r="F92" s="7">
        <v>1.0456300000000001</v>
      </c>
      <c r="H92" s="7">
        <v>136554.743269</v>
      </c>
      <c r="I92" s="7">
        <v>0.98973599999999995</v>
      </c>
      <c r="S92" s="7">
        <v>56.458731</v>
      </c>
    </row>
    <row r="93" spans="1:19">
      <c r="A93" s="8" t="e">
        <f>#REF!</f>
        <v>#REF!</v>
      </c>
      <c r="B93" s="7" t="e">
        <f>#REF!</f>
        <v>#REF!</v>
      </c>
      <c r="C93" s="7" t="e">
        <f t="shared" si="5"/>
        <v>#REF!</v>
      </c>
      <c r="D93" s="7">
        <v>53.125673999999997</v>
      </c>
      <c r="E93" s="7">
        <f t="shared" si="6"/>
        <v>-4.7909824324073043</v>
      </c>
      <c r="F93" s="7">
        <v>1.0276289999999999</v>
      </c>
      <c r="H93" s="7">
        <v>141194.57008800001</v>
      </c>
      <c r="I93" s="7">
        <v>0.69160600000000005</v>
      </c>
      <c r="S93" s="7">
        <v>52.440150000000003</v>
      </c>
    </row>
    <row r="94" spans="1:19">
      <c r="A94" s="8" t="e">
        <f>#REF!</f>
        <v>#REF!</v>
      </c>
      <c r="B94" s="7" t="e">
        <f>#REF!</f>
        <v>#REF!</v>
      </c>
      <c r="C94" s="7" t="e">
        <f t="shared" si="5"/>
        <v>#REF!</v>
      </c>
      <c r="D94" s="7">
        <v>47.005031000000002</v>
      </c>
      <c r="E94" s="7">
        <f t="shared" si="6"/>
        <v>-11.521064184522146</v>
      </c>
      <c r="F94" s="7">
        <v>0.82097900000000001</v>
      </c>
      <c r="H94" s="7">
        <v>121521.232466</v>
      </c>
      <c r="I94" s="7">
        <v>0.93703400000000003</v>
      </c>
      <c r="S94" s="7">
        <v>47.445127999999997</v>
      </c>
    </row>
    <row r="95" spans="1:19">
      <c r="A95" s="8" t="e">
        <f>#REF!</f>
        <v>#REF!</v>
      </c>
      <c r="B95" s="7" t="e">
        <f>#REF!</f>
        <v>#REF!</v>
      </c>
      <c r="C95" s="7" t="e">
        <f t="shared" si="5"/>
        <v>#REF!</v>
      </c>
      <c r="D95" s="7">
        <v>42.891550000000002</v>
      </c>
      <c r="E95" s="7">
        <f t="shared" si="6"/>
        <v>-8.7511504885508913</v>
      </c>
      <c r="F95" s="7">
        <v>0.88336099999999995</v>
      </c>
      <c r="H95" s="7">
        <v>108181.359984</v>
      </c>
      <c r="I95" s="7">
        <v>0.98842699999999994</v>
      </c>
      <c r="S95" s="7">
        <v>42.419680999999997</v>
      </c>
    </row>
    <row r="96" spans="1:19">
      <c r="A96" s="8" t="e">
        <f>#REF!</f>
        <v>#REF!</v>
      </c>
      <c r="B96" s="7" t="e">
        <f>#REF!</f>
        <v>#REF!</v>
      </c>
      <c r="C96" s="7" t="e">
        <f t="shared" si="5"/>
        <v>#REF!</v>
      </c>
      <c r="D96" s="7">
        <v>36.888590000000001</v>
      </c>
      <c r="E96" s="7">
        <f t="shared" si="6"/>
        <v>-13.995670475886286</v>
      </c>
      <c r="F96" s="7">
        <v>0.911412</v>
      </c>
      <c r="H96" s="7">
        <v>99680.706441999995</v>
      </c>
      <c r="I96" s="7">
        <v>1.056546</v>
      </c>
      <c r="S96" s="7">
        <v>36.988408999999997</v>
      </c>
    </row>
    <row r="97" spans="1:19">
      <c r="A97" s="8" t="e">
        <f>#REF!</f>
        <v>#REF!</v>
      </c>
      <c r="B97" s="7" t="e">
        <f>#REF!</f>
        <v>#REF!</v>
      </c>
      <c r="C97" s="7" t="e">
        <f t="shared" si="5"/>
        <v>#REF!</v>
      </c>
      <c r="D97" s="7">
        <v>36.423459999999999</v>
      </c>
      <c r="E97" s="7">
        <f t="shared" si="6"/>
        <v>-1.2609047946804139</v>
      </c>
      <c r="F97" s="7">
        <v>0.97251500000000002</v>
      </c>
      <c r="H97" s="7">
        <v>100829.740762</v>
      </c>
      <c r="I97" s="7">
        <v>0.93002499999999999</v>
      </c>
      <c r="S97" s="7">
        <v>36.121926000000002</v>
      </c>
    </row>
    <row r="98" spans="1:19">
      <c r="A98" s="8" t="e">
        <f>#REF!</f>
        <v>#REF!</v>
      </c>
      <c r="B98" s="7" t="e">
        <f>#REF!</f>
        <v>#REF!</v>
      </c>
      <c r="C98" s="7" t="e">
        <f t="shared" si="5"/>
        <v>#REF!</v>
      </c>
      <c r="D98" s="7">
        <v>34.669428000000003</v>
      </c>
      <c r="E98" s="7">
        <f t="shared" si="6"/>
        <v>-4.8156655078896762</v>
      </c>
      <c r="F98" s="7">
        <v>0.99733700000000003</v>
      </c>
      <c r="H98" s="7">
        <v>91246.809622000001</v>
      </c>
      <c r="I98" s="7">
        <v>1.0751679999999999</v>
      </c>
      <c r="S98" s="7">
        <v>34.907099000000002</v>
      </c>
    </row>
    <row r="99" spans="1:19">
      <c r="A99" s="8" t="e">
        <f>#REF!</f>
        <v>#REF!</v>
      </c>
      <c r="B99" s="7" t="e">
        <f>#REF!</f>
        <v>#REF!</v>
      </c>
      <c r="C99" s="7" t="e">
        <f t="shared" si="5"/>
        <v>#REF!</v>
      </c>
      <c r="D99" s="7">
        <v>33.421962000000001</v>
      </c>
      <c r="E99" s="7">
        <f t="shared" si="6"/>
        <v>-3.5981730070654834</v>
      </c>
      <c r="F99" s="7">
        <v>0.99430600000000002</v>
      </c>
      <c r="H99" s="7">
        <v>96344.489268999998</v>
      </c>
      <c r="I99" s="7">
        <v>1.0044329999999999</v>
      </c>
      <c r="S99" s="7">
        <v>33.349443999999998</v>
      </c>
    </row>
    <row r="100" spans="1:19">
      <c r="A100" s="8" t="e">
        <f>#REF!</f>
        <v>#REF!</v>
      </c>
      <c r="B100" s="7" t="e">
        <f>#REF!</f>
        <v>#REF!</v>
      </c>
      <c r="C100" s="7" t="e">
        <f t="shared" si="5"/>
        <v>#REF!</v>
      </c>
      <c r="D100" s="7">
        <v>34.390101000000001</v>
      </c>
      <c r="E100" s="7">
        <f t="shared" si="6"/>
        <v>2.8967150402480826</v>
      </c>
      <c r="F100" s="7">
        <v>1.0043679999999999</v>
      </c>
      <c r="H100" s="7">
        <v>96545.134902000005</v>
      </c>
      <c r="I100" s="7">
        <v>1.1002829999999999</v>
      </c>
      <c r="S100" s="7">
        <v>34.177202000000001</v>
      </c>
    </row>
    <row r="101" spans="1:19">
      <c r="A101" s="8" t="e">
        <f>#REF!</f>
        <v>#REF!</v>
      </c>
      <c r="B101" s="7" t="e">
        <f>#REF!</f>
        <v>#REF!</v>
      </c>
      <c r="C101" s="7" t="e">
        <f t="shared" si="5"/>
        <v>#REF!</v>
      </c>
      <c r="D101" s="7">
        <v>34.810476000000001</v>
      </c>
      <c r="E101" s="7">
        <f t="shared" si="6"/>
        <v>1.2223721006227919</v>
      </c>
      <c r="F101" s="7">
        <v>1.075345</v>
      </c>
      <c r="H101" s="7">
        <v>98274.261962999997</v>
      </c>
      <c r="I101" s="7">
        <v>1.0683320000000001</v>
      </c>
      <c r="S101" s="7">
        <v>35.120266000000001</v>
      </c>
    </row>
    <row r="102" spans="1:19">
      <c r="A102" s="8" t="e">
        <f>#REF!</f>
        <v>#REF!</v>
      </c>
      <c r="B102" s="7" t="e">
        <f>#REF!</f>
        <v>#REF!</v>
      </c>
      <c r="C102" s="7" t="e">
        <f t="shared" si="5"/>
        <v>#REF!</v>
      </c>
      <c r="D102" s="7">
        <v>35.795577999999999</v>
      </c>
      <c r="E102" s="7">
        <f t="shared" si="6"/>
        <v>2.8299009757866997</v>
      </c>
      <c r="F102" s="7">
        <v>1.1097140000000001</v>
      </c>
      <c r="H102" s="7">
        <v>103844.01809699999</v>
      </c>
      <c r="I102" s="7">
        <v>1.0886089999999999</v>
      </c>
      <c r="S102" s="7">
        <v>35.241742000000002</v>
      </c>
    </row>
    <row r="103" spans="1:19">
      <c r="A103" s="8" t="e">
        <f>#REF!</f>
        <v>#REF!</v>
      </c>
      <c r="B103" s="7" t="e">
        <f>#REF!</f>
        <v>#REF!</v>
      </c>
      <c r="C103" s="7" t="e">
        <f t="shared" si="5"/>
        <v>#REF!</v>
      </c>
      <c r="D103" s="7">
        <v>37.474035000000001</v>
      </c>
      <c r="E103" s="7">
        <f t="shared" si="6"/>
        <v>4.6890065582961142</v>
      </c>
      <c r="F103" s="7">
        <v>1.132126</v>
      </c>
      <c r="H103" s="7">
        <v>107285.108439</v>
      </c>
      <c r="I103" s="7">
        <v>1.064292</v>
      </c>
      <c r="S103" s="7">
        <v>37.743482</v>
      </c>
    </row>
    <row r="104" spans="1:19">
      <c r="A104" s="8" t="e">
        <f>#REF!</f>
        <v>#REF!</v>
      </c>
      <c r="B104" s="7" t="e">
        <f>#REF!</f>
        <v>#REF!</v>
      </c>
      <c r="C104" s="7" t="e">
        <f t="shared" si="5"/>
        <v>#REF!</v>
      </c>
      <c r="D104" s="7">
        <v>39.316566999999999</v>
      </c>
      <c r="E104" s="7">
        <f t="shared" si="6"/>
        <v>4.9168230749637729</v>
      </c>
      <c r="F104" s="7">
        <v>1.0454159999999999</v>
      </c>
      <c r="H104" s="7">
        <v>108932.98336</v>
      </c>
      <c r="I104" s="7">
        <v>0.984761</v>
      </c>
      <c r="S104" s="7">
        <v>39.674928000000001</v>
      </c>
    </row>
    <row r="105" spans="1:19">
      <c r="A105" s="8" t="e">
        <f>#REF!</f>
        <v>#REF!</v>
      </c>
      <c r="B105" s="7" t="e">
        <f>#REF!</f>
        <v>#REF!</v>
      </c>
      <c r="C105" s="7" t="e">
        <f t="shared" si="5"/>
        <v>#REF!</v>
      </c>
      <c r="D105" s="7">
        <v>39.996693</v>
      </c>
      <c r="E105" s="7">
        <f t="shared" si="6"/>
        <v>1.7298712779271881</v>
      </c>
      <c r="F105" s="7">
        <v>1.0432049999999999</v>
      </c>
      <c r="H105" s="7">
        <v>119901.380955</v>
      </c>
      <c r="I105" s="7">
        <v>0.69569000000000003</v>
      </c>
      <c r="S105" s="7">
        <v>39.520415</v>
      </c>
    </row>
    <row r="106" spans="1:19">
      <c r="A106" s="8" t="e">
        <f>#REF!</f>
        <v>#REF!</v>
      </c>
      <c r="B106" s="7" t="e">
        <f>#REF!</f>
        <v>#REF!</v>
      </c>
      <c r="C106" s="7" t="e">
        <f t="shared" si="5"/>
        <v>#REF!</v>
      </c>
      <c r="D106" s="7">
        <v>41.018600999999997</v>
      </c>
      <c r="E106" s="7">
        <f t="shared" si="6"/>
        <v>2.5549812330734341</v>
      </c>
      <c r="F106" s="7">
        <v>0.82998099999999997</v>
      </c>
      <c r="H106" s="7">
        <v>117224.120864</v>
      </c>
      <c r="I106" s="7">
        <v>0.94295099999999998</v>
      </c>
      <c r="S106" s="7">
        <v>41.463934999999999</v>
      </c>
    </row>
    <row r="107" spans="1:19">
      <c r="A107" s="8" t="e">
        <f>#REF!</f>
        <v>#REF!</v>
      </c>
      <c r="B107" s="7" t="e">
        <f>#REF!</f>
        <v>#REF!</v>
      </c>
      <c r="C107" s="7" t="e">
        <f t="shared" si="5"/>
        <v>#REF!</v>
      </c>
      <c r="D107" s="7">
        <v>42.195315000000001</v>
      </c>
      <c r="E107" s="7">
        <f t="shared" si="6"/>
        <v>2.8687326513159235</v>
      </c>
      <c r="F107" s="7">
        <v>0.88471100000000003</v>
      </c>
      <c r="H107" s="7">
        <v>122629.77343299999</v>
      </c>
      <c r="I107" s="7">
        <v>0.99199199999999998</v>
      </c>
      <c r="S107" s="7">
        <v>41.749146000000003</v>
      </c>
    </row>
    <row r="108" spans="1:19">
      <c r="A108" s="8" t="e">
        <f>#REF!</f>
        <v>#REF!</v>
      </c>
      <c r="B108" s="7" t="e">
        <f>#REF!</f>
        <v>#REF!</v>
      </c>
      <c r="C108" s="7" t="e">
        <f t="shared" si="5"/>
        <v>#REF!</v>
      </c>
      <c r="D108" s="7">
        <v>42.426605000000002</v>
      </c>
      <c r="E108" s="7">
        <f t="shared" si="6"/>
        <v>0.54814142280960709</v>
      </c>
      <c r="F108" s="7">
        <v>0.89629700000000001</v>
      </c>
      <c r="H108" s="7">
        <v>128802.857453</v>
      </c>
      <c r="I108" s="7">
        <v>1.0519529999999999</v>
      </c>
      <c r="S108" s="7">
        <v>41.841718</v>
      </c>
    </row>
    <row r="109" spans="1:19">
      <c r="A109" s="8" t="e">
        <f>#REF!</f>
        <v>#REF!</v>
      </c>
      <c r="B109" s="7" t="e">
        <f>#REF!</f>
        <v>#REF!</v>
      </c>
      <c r="C109" s="7" t="e">
        <f t="shared" si="5"/>
        <v>#REF!</v>
      </c>
      <c r="D109" s="7">
        <v>43.565646999999998</v>
      </c>
      <c r="E109" s="7">
        <f t="shared" si="6"/>
        <v>2.6847352032999083</v>
      </c>
      <c r="F109" s="7">
        <v>0.98769899999999999</v>
      </c>
      <c r="H109" s="7">
        <v>131273.143679</v>
      </c>
      <c r="I109" s="7">
        <v>0.93820300000000001</v>
      </c>
      <c r="S109" s="7">
        <v>43.934328000000001</v>
      </c>
    </row>
    <row r="110" spans="1:19">
      <c r="A110" s="8" t="e">
        <f>#REF!</f>
        <v>#REF!</v>
      </c>
      <c r="B110" s="7" t="e">
        <f>#REF!</f>
        <v>#REF!</v>
      </c>
      <c r="C110" s="7" t="e">
        <f t="shared" si="5"/>
        <v>#REF!</v>
      </c>
      <c r="D110" s="7">
        <v>44.436661000000001</v>
      </c>
      <c r="E110" s="7">
        <f t="shared" si="6"/>
        <v>1.9993138171458895</v>
      </c>
      <c r="F110" s="7">
        <v>0.98524900000000004</v>
      </c>
      <c r="H110" s="7">
        <v>126233.529563</v>
      </c>
      <c r="I110" s="7">
        <v>1.0740590000000001</v>
      </c>
      <c r="S110" s="7">
        <v>44.613359000000003</v>
      </c>
    </row>
    <row r="111" spans="1:19">
      <c r="A111" s="8" t="e">
        <f>#REF!</f>
        <v>#REF!</v>
      </c>
      <c r="B111" s="7" t="e">
        <f>#REF!</f>
        <v>#REF!</v>
      </c>
      <c r="C111" s="7" t="e">
        <f t="shared" si="5"/>
        <v>#REF!</v>
      </c>
      <c r="D111" s="7">
        <v>46.134222000000001</v>
      </c>
      <c r="E111" s="7">
        <f t="shared" si="6"/>
        <v>3.8201812687951531</v>
      </c>
      <c r="F111" s="7">
        <v>0.98093600000000003</v>
      </c>
      <c r="H111" s="7">
        <v>136121.95051699999</v>
      </c>
      <c r="I111" s="7">
        <v>0.99909499999999996</v>
      </c>
      <c r="S111" s="7">
        <v>45.598467999999997</v>
      </c>
    </row>
    <row r="112" spans="1:19">
      <c r="A112" s="8" t="e">
        <f>#REF!</f>
        <v>#REF!</v>
      </c>
      <c r="B112" s="7" t="e">
        <f>#REF!</f>
        <v>#REF!</v>
      </c>
      <c r="C112" s="7" t="e">
        <f t="shared" si="5"/>
        <v>#REF!</v>
      </c>
      <c r="D112" s="7">
        <v>46.889024999999997</v>
      </c>
      <c r="E112" s="7">
        <f t="shared" ref="E112:E143" si="7">D112/D111*100-100</f>
        <v>1.6361021542749654</v>
      </c>
      <c r="F112" s="7">
        <v>1.019326</v>
      </c>
      <c r="H112" s="7">
        <v>139695.562851</v>
      </c>
      <c r="I112" s="7">
        <v>1.0998749999999999</v>
      </c>
      <c r="S112" s="7">
        <v>47.244467999999998</v>
      </c>
    </row>
    <row r="113" spans="1:19">
      <c r="A113" s="8" t="e">
        <f>#REF!</f>
        <v>#REF!</v>
      </c>
      <c r="B113" s="7" t="e">
        <f>#REF!</f>
        <v>#REF!</v>
      </c>
      <c r="C113" s="7" t="e">
        <f t="shared" si="5"/>
        <v>#REF!</v>
      </c>
      <c r="D113" s="7">
        <v>47.377068000000001</v>
      </c>
      <c r="E113" s="7">
        <f t="shared" si="7"/>
        <v>1.040846978584014</v>
      </c>
      <c r="F113" s="7">
        <v>1.063855</v>
      </c>
      <c r="H113" s="7">
        <v>140236.395781</v>
      </c>
      <c r="I113" s="7">
        <v>1.0767230000000001</v>
      </c>
      <c r="S113" s="7">
        <v>47.230029000000002</v>
      </c>
    </row>
    <row r="114" spans="1:19">
      <c r="A114" s="8" t="e">
        <f>#REF!</f>
        <v>#REF!</v>
      </c>
      <c r="B114" s="7" t="e">
        <f>#REF!</f>
        <v>#REF!</v>
      </c>
      <c r="C114" s="7" t="e">
        <f t="shared" si="5"/>
        <v>#REF!</v>
      </c>
      <c r="D114" s="7">
        <v>47.604908000000002</v>
      </c>
      <c r="E114" s="7">
        <f t="shared" si="7"/>
        <v>0.48090776744562902</v>
      </c>
      <c r="F114" s="7">
        <v>1.1131070000000001</v>
      </c>
      <c r="H114" s="7">
        <v>140307.65598800001</v>
      </c>
      <c r="I114" s="7">
        <v>1.082902</v>
      </c>
      <c r="S114" s="7">
        <v>47.427950000000003</v>
      </c>
    </row>
    <row r="115" spans="1:19">
      <c r="A115" s="8" t="e">
        <f>#REF!</f>
        <v>#REF!</v>
      </c>
      <c r="B115" s="7" t="e">
        <f>#REF!</f>
        <v>#REF!</v>
      </c>
      <c r="C115" s="7" t="e">
        <f t="shared" si="5"/>
        <v>#REF!</v>
      </c>
      <c r="D115" s="7">
        <v>49.178365999999997</v>
      </c>
      <c r="E115" s="7">
        <f t="shared" si="7"/>
        <v>3.3052432324834911</v>
      </c>
      <c r="F115" s="7">
        <v>1.128519</v>
      </c>
      <c r="H115" s="7">
        <v>138874.068057</v>
      </c>
      <c r="I115" s="7">
        <v>1.0548759999999999</v>
      </c>
      <c r="S115" s="7">
        <v>49.598070999999997</v>
      </c>
    </row>
    <row r="116" spans="1:19">
      <c r="A116" s="8" t="e">
        <f>#REF!</f>
        <v>#REF!</v>
      </c>
      <c r="B116" s="7" t="e">
        <f>#REF!</f>
        <v>#REF!</v>
      </c>
      <c r="C116" s="7" t="e">
        <f t="shared" si="5"/>
        <v>#REF!</v>
      </c>
      <c r="D116" s="7">
        <v>50.349715000000003</v>
      </c>
      <c r="E116" s="7">
        <f t="shared" si="7"/>
        <v>2.3818379813595385</v>
      </c>
      <c r="F116" s="7">
        <v>1.0299480000000001</v>
      </c>
      <c r="H116" s="7">
        <v>148181.271591</v>
      </c>
      <c r="I116" s="7">
        <v>0.97879799999999995</v>
      </c>
      <c r="S116" s="7">
        <v>49.946463999999999</v>
      </c>
    </row>
    <row r="117" spans="1:19">
      <c r="A117" s="8" t="e">
        <f>#REF!</f>
        <v>#REF!</v>
      </c>
      <c r="B117" s="7" t="e">
        <f>#REF!</f>
        <v>#REF!</v>
      </c>
      <c r="C117" s="7" t="e">
        <f t="shared" si="5"/>
        <v>#REF!</v>
      </c>
      <c r="D117" s="7">
        <v>50.409047999999999</v>
      </c>
      <c r="E117" s="7">
        <f t="shared" si="7"/>
        <v>0.11784177924343453</v>
      </c>
      <c r="F117" s="7">
        <v>1.0702309999999999</v>
      </c>
      <c r="H117" s="7">
        <v>155467.19738100001</v>
      </c>
      <c r="I117" s="7">
        <v>0.69385600000000003</v>
      </c>
      <c r="S117" s="7">
        <v>50.482152999999997</v>
      </c>
    </row>
    <row r="118" spans="1:19">
      <c r="A118" s="8" t="e">
        <f>#REF!</f>
        <v>#REF!</v>
      </c>
      <c r="B118" s="7" t="e">
        <f>#REF!</f>
        <v>#REF!</v>
      </c>
      <c r="C118" s="7" t="e">
        <f t="shared" si="5"/>
        <v>#REF!</v>
      </c>
      <c r="D118" s="7">
        <v>50.080846000000001</v>
      </c>
      <c r="E118" s="7">
        <f t="shared" si="7"/>
        <v>-0.65107756052047705</v>
      </c>
      <c r="F118" s="7">
        <v>0.83202699999999996</v>
      </c>
      <c r="H118" s="7">
        <v>145413.858714</v>
      </c>
      <c r="I118" s="7">
        <v>0.95500099999999999</v>
      </c>
      <c r="S118" s="7">
        <v>50.339998999999999</v>
      </c>
    </row>
    <row r="119" spans="1:19">
      <c r="A119" s="8" t="e">
        <f>#REF!</f>
        <v>#REF!</v>
      </c>
      <c r="B119" s="7" t="e">
        <f>#REF!</f>
        <v>#REF!</v>
      </c>
      <c r="C119" s="7" t="e">
        <f t="shared" si="5"/>
        <v>#REF!</v>
      </c>
      <c r="D119" s="7">
        <v>50.084518000000003</v>
      </c>
      <c r="E119" s="7">
        <f t="shared" si="7"/>
        <v>7.3321445088936343E-3</v>
      </c>
      <c r="F119" s="7">
        <v>0.88918399999999997</v>
      </c>
      <c r="H119" s="7">
        <v>152132.715944</v>
      </c>
      <c r="I119" s="7">
        <v>0.99747600000000003</v>
      </c>
      <c r="S119" s="7">
        <v>49.597737000000002</v>
      </c>
    </row>
    <row r="120" spans="1:19">
      <c r="A120" s="8" t="e">
        <f>#REF!</f>
        <v>#REF!</v>
      </c>
      <c r="B120" s="7" t="e">
        <f>#REF!</f>
        <v>#REF!</v>
      </c>
      <c r="C120" s="7" t="e">
        <f t="shared" si="5"/>
        <v>#REF!</v>
      </c>
      <c r="D120" s="7">
        <v>50.771875000000001</v>
      </c>
      <c r="E120" s="7">
        <f t="shared" si="7"/>
        <v>1.3723941598080387</v>
      </c>
      <c r="F120" s="7">
        <v>0.89813900000000002</v>
      </c>
      <c r="H120" s="7">
        <v>158508.84733399999</v>
      </c>
      <c r="I120" s="7">
        <v>1.060881</v>
      </c>
      <c r="S120" s="7">
        <v>50.094768000000002</v>
      </c>
    </row>
    <row r="121" spans="1:19">
      <c r="A121" s="8" t="e">
        <f>#REF!</f>
        <v>#REF!</v>
      </c>
      <c r="B121" s="7" t="e">
        <f>#REF!</f>
        <v>#REF!</v>
      </c>
      <c r="C121" s="7" t="e">
        <f t="shared" si="5"/>
        <v>#REF!</v>
      </c>
      <c r="D121" s="7">
        <v>52.961731</v>
      </c>
      <c r="E121" s="7">
        <f t="shared" si="7"/>
        <v>4.3131280851849567</v>
      </c>
      <c r="F121" s="7">
        <v>0.98900200000000005</v>
      </c>
      <c r="H121" s="7">
        <v>156690.77618099999</v>
      </c>
      <c r="I121" s="7">
        <v>0.93317600000000001</v>
      </c>
      <c r="S121" s="7">
        <v>53.561872999999999</v>
      </c>
    </row>
    <row r="122" spans="1:19">
      <c r="A122" s="8" t="e">
        <f>#REF!</f>
        <v>#REF!</v>
      </c>
      <c r="B122" s="7" t="e">
        <f>#REF!</f>
        <v>#REF!</v>
      </c>
      <c r="C122" s="7" t="e">
        <f t="shared" si="5"/>
        <v>#REF!</v>
      </c>
      <c r="D122" s="7">
        <v>49.972000000000001</v>
      </c>
      <c r="E122" s="7">
        <f t="shared" si="7"/>
        <v>-5.6450779526069539</v>
      </c>
      <c r="F122" s="7">
        <v>0.96630899999999997</v>
      </c>
      <c r="H122" s="7">
        <v>154777.161314</v>
      </c>
      <c r="I122" s="7">
        <v>1.077566</v>
      </c>
      <c r="S122" s="7">
        <v>49.678522999999998</v>
      </c>
    </row>
    <row r="123" spans="1:19">
      <c r="A123" s="8" t="e">
        <f>#REF!</f>
        <v>#REF!</v>
      </c>
      <c r="B123" s="7" t="e">
        <f>#REF!</f>
        <v>#REF!</v>
      </c>
      <c r="C123" s="7" t="e">
        <f t="shared" si="5"/>
        <v>#REF!</v>
      </c>
      <c r="D123" s="7">
        <v>48.035021999999998</v>
      </c>
      <c r="E123" s="7">
        <f t="shared" si="7"/>
        <v>-3.8761266309133191</v>
      </c>
      <c r="F123" s="7">
        <v>0.99211199999999999</v>
      </c>
      <c r="H123" s="7">
        <v>157020.621396</v>
      </c>
      <c r="I123" s="7">
        <v>0.99372199999999999</v>
      </c>
      <c r="S123" s="7">
        <v>48.008738999999998</v>
      </c>
    </row>
    <row r="124" spans="1:19">
      <c r="A124" s="8" t="e">
        <f>#REF!</f>
        <v>#REF!</v>
      </c>
      <c r="B124" s="7" t="e">
        <f>#REF!</f>
        <v>#REF!</v>
      </c>
      <c r="C124" s="7" t="e">
        <f t="shared" si="5"/>
        <v>#REF!</v>
      </c>
      <c r="D124" s="7">
        <v>48.255575</v>
      </c>
      <c r="E124" s="7">
        <f t="shared" si="7"/>
        <v>0.45915040904947091</v>
      </c>
      <c r="F124" s="7">
        <v>1.0249109999999999</v>
      </c>
      <c r="H124" s="7">
        <v>144334.406032</v>
      </c>
      <c r="I124" s="7">
        <v>1.0954839999999999</v>
      </c>
      <c r="S124" s="7">
        <v>48.938561999999997</v>
      </c>
    </row>
    <row r="125" spans="1:19">
      <c r="A125" s="8" t="e">
        <f>#REF!</f>
        <v>#REF!</v>
      </c>
      <c r="B125" s="7" t="e">
        <f>#REF!</f>
        <v>#REF!</v>
      </c>
      <c r="C125" s="7" t="e">
        <f t="shared" si="5"/>
        <v>#REF!</v>
      </c>
      <c r="D125" s="7">
        <v>47.534784999999999</v>
      </c>
      <c r="E125" s="7">
        <f t="shared" si="7"/>
        <v>-1.4936926976831302</v>
      </c>
      <c r="F125" s="7">
        <v>1.046586</v>
      </c>
      <c r="H125" s="7">
        <v>158047.68057999999</v>
      </c>
      <c r="I125" s="7">
        <v>1.0886960000000001</v>
      </c>
      <c r="S125" s="7">
        <v>46.578946000000002</v>
      </c>
    </row>
    <row r="126" spans="1:19">
      <c r="A126" s="8" t="e">
        <f>#REF!</f>
        <v>#REF!</v>
      </c>
      <c r="B126" s="7" t="e">
        <f>#REF!</f>
        <v>#REF!</v>
      </c>
      <c r="C126" s="7" t="e">
        <f t="shared" si="5"/>
        <v>#REF!</v>
      </c>
      <c r="D126" s="7">
        <v>46.252229</v>
      </c>
      <c r="E126" s="7">
        <f t="shared" si="7"/>
        <v>-2.6981420027459819</v>
      </c>
      <c r="F126" s="7">
        <v>1.124708</v>
      </c>
      <c r="H126" s="7">
        <v>155858.982059</v>
      </c>
      <c r="I126" s="7">
        <v>1.071596</v>
      </c>
      <c r="S126" s="7">
        <v>46.796146999999998</v>
      </c>
    </row>
    <row r="127" spans="1:19">
      <c r="A127" s="8" t="e">
        <f>#REF!</f>
        <v>#REF!</v>
      </c>
      <c r="B127" s="7" t="e">
        <f>#REF!</f>
        <v>#REF!</v>
      </c>
      <c r="C127" s="7" t="e">
        <f t="shared" si="5"/>
        <v>#REF!</v>
      </c>
      <c r="D127" s="7">
        <v>46.577713000000003</v>
      </c>
      <c r="E127" s="7">
        <f t="shared" si="7"/>
        <v>0.70371527391685618</v>
      </c>
      <c r="F127" s="7">
        <v>1.1114010000000001</v>
      </c>
      <c r="H127" s="7">
        <v>146084.99831699999</v>
      </c>
      <c r="I127" s="7">
        <v>1.0505910000000001</v>
      </c>
      <c r="S127" s="7">
        <v>46.636291999999997</v>
      </c>
    </row>
    <row r="128" spans="1:19">
      <c r="A128" s="8" t="e">
        <f>#REF!</f>
        <v>#REF!</v>
      </c>
      <c r="B128" s="7" t="e">
        <f>#REF!</f>
        <v>#REF!</v>
      </c>
      <c r="C128" s="7" t="e">
        <f t="shared" si="5"/>
        <v>#REF!</v>
      </c>
      <c r="D128" s="7">
        <v>45.057841000000003</v>
      </c>
      <c r="E128" s="7">
        <f t="shared" si="7"/>
        <v>-3.2630885075873124</v>
      </c>
      <c r="F128" s="7">
        <v>1.018046</v>
      </c>
      <c r="H128" s="7">
        <v>154915.06995100001</v>
      </c>
      <c r="I128" s="7">
        <v>0.97118700000000002</v>
      </c>
      <c r="S128" s="7">
        <v>44.152909999999999</v>
      </c>
    </row>
    <row r="129" spans="1:19">
      <c r="A129" s="8" t="e">
        <f>#REF!</f>
        <v>#REF!</v>
      </c>
      <c r="B129" s="7" t="e">
        <f>#REF!</f>
        <v>#REF!</v>
      </c>
      <c r="C129" s="7" t="e">
        <f t="shared" si="5"/>
        <v>#REF!</v>
      </c>
      <c r="D129" s="7">
        <v>45.367556999999998</v>
      </c>
      <c r="E129" s="7">
        <f t="shared" si="7"/>
        <v>0.68737425745719349</v>
      </c>
      <c r="F129" s="7">
        <v>1.094212</v>
      </c>
      <c r="H129" s="7">
        <v>150809.03120100001</v>
      </c>
      <c r="I129" s="7">
        <v>0.68885700000000005</v>
      </c>
      <c r="S129" s="7">
        <v>46.048842</v>
      </c>
    </row>
    <row r="130" spans="1:19">
      <c r="A130" s="8" t="e">
        <f>#REF!</f>
        <v>#REF!</v>
      </c>
      <c r="B130" s="7" t="e">
        <f>#REF!</f>
        <v>#REF!</v>
      </c>
      <c r="C130" s="7" t="e">
        <f t="shared" si="5"/>
        <v>#REF!</v>
      </c>
      <c r="D130" s="7">
        <v>45.589168999999998</v>
      </c>
      <c r="E130" s="7">
        <f t="shared" si="7"/>
        <v>0.48848122899806867</v>
      </c>
      <c r="F130" s="7">
        <v>0.83001899999999995</v>
      </c>
      <c r="H130" s="7">
        <v>150593.37100899999</v>
      </c>
      <c r="I130" s="7">
        <v>0.96989800000000004</v>
      </c>
      <c r="S130" s="7">
        <v>45.346893000000001</v>
      </c>
    </row>
    <row r="131" spans="1:19">
      <c r="A131" s="8" t="e">
        <f>#REF!</f>
        <v>#REF!</v>
      </c>
      <c r="B131" s="7" t="e">
        <f>#REF!</f>
        <v>#REF!</v>
      </c>
      <c r="C131" s="7" t="e">
        <f t="shared" si="5"/>
        <v>#REF!</v>
      </c>
      <c r="D131" s="7">
        <v>44.248815</v>
      </c>
      <c r="E131" s="7">
        <f t="shared" si="7"/>
        <v>-2.9400711383881628</v>
      </c>
      <c r="F131" s="7">
        <v>0.91785399999999995</v>
      </c>
      <c r="H131" s="7">
        <v>154474.29010899999</v>
      </c>
      <c r="I131" s="7">
        <v>1.001023</v>
      </c>
      <c r="S131" s="7">
        <v>44.952455999999998</v>
      </c>
    </row>
    <row r="132" spans="1:19">
      <c r="A132" s="8" t="e">
        <f>#REF!</f>
        <v>#REF!</v>
      </c>
      <c r="B132" s="7" t="e">
        <f>#REF!</f>
        <v>#REF!</v>
      </c>
      <c r="C132" s="7" t="e">
        <f t="shared" si="5"/>
        <v>#REF!</v>
      </c>
      <c r="D132" s="7">
        <v>44.823059000000001</v>
      </c>
      <c r="E132" s="7">
        <f t="shared" si="7"/>
        <v>1.2977613072802114</v>
      </c>
      <c r="F132" s="7">
        <v>0.92320199999999997</v>
      </c>
      <c r="H132" s="7">
        <v>149475.41061699999</v>
      </c>
      <c r="I132" s="7">
        <v>1.0617669999999999</v>
      </c>
      <c r="S132" s="7">
        <v>45.363871000000003</v>
      </c>
    </row>
    <row r="133" spans="1:19">
      <c r="A133" s="8" t="e">
        <f>#REF!</f>
        <v>#REF!</v>
      </c>
      <c r="B133" s="7" t="e">
        <f>#REF!</f>
        <v>#REF!</v>
      </c>
      <c r="C133" s="7" t="e">
        <f t="shared" si="5"/>
        <v>#REF!</v>
      </c>
      <c r="D133" s="7">
        <v>44.696817000000003</v>
      </c>
      <c r="E133" s="7">
        <f t="shared" si="7"/>
        <v>-0.28164521301413004</v>
      </c>
      <c r="F133" s="7">
        <v>0.98260700000000001</v>
      </c>
      <c r="H133" s="7">
        <v>143263.13841099999</v>
      </c>
      <c r="I133" s="7">
        <v>0.93462599999999996</v>
      </c>
      <c r="S133" s="7">
        <v>45.067504999999997</v>
      </c>
    </row>
    <row r="134" spans="1:19">
      <c r="A134" s="8" t="e">
        <f>#REF!</f>
        <v>#REF!</v>
      </c>
      <c r="B134" s="7" t="e">
        <f>#REF!</f>
        <v>#REF!</v>
      </c>
      <c r="C134" s="7" t="e">
        <f t="shared" ref="C134:C179" si="8">B134/B133*100-100</f>
        <v>#REF!</v>
      </c>
      <c r="D134" s="7">
        <v>43.867483999999997</v>
      </c>
      <c r="E134" s="7">
        <f t="shared" si="7"/>
        <v>-1.8554632201214787</v>
      </c>
      <c r="F134" s="7">
        <v>0.949708</v>
      </c>
      <c r="H134" s="7">
        <v>148223.03994799999</v>
      </c>
      <c r="I134" s="7">
        <v>1.083475</v>
      </c>
      <c r="S134" s="7">
        <v>43.107613000000001</v>
      </c>
    </row>
    <row r="135" spans="1:19">
      <c r="A135" s="8" t="e">
        <f>#REF!</f>
        <v>#REF!</v>
      </c>
      <c r="B135" s="7" t="e">
        <f>#REF!</f>
        <v>#REF!</v>
      </c>
      <c r="C135" s="7" t="e">
        <f t="shared" si="8"/>
        <v>#REF!</v>
      </c>
      <c r="D135" s="7">
        <v>43.064273999999997</v>
      </c>
      <c r="E135" s="7">
        <f t="shared" si="7"/>
        <v>-1.8309917204278179</v>
      </c>
      <c r="F135" s="7">
        <v>1.010143</v>
      </c>
      <c r="H135" s="7">
        <v>141716.80989</v>
      </c>
      <c r="I135" s="7">
        <v>0.98911899999999997</v>
      </c>
      <c r="S135" s="7">
        <v>43.75385</v>
      </c>
    </row>
    <row r="136" spans="1:19">
      <c r="A136" s="8" t="e">
        <f>#REF!</f>
        <v>#REF!</v>
      </c>
      <c r="B136" s="7" t="e">
        <f>#REF!</f>
        <v>#REF!</v>
      </c>
      <c r="C136" s="7" t="e">
        <f t="shared" si="8"/>
        <v>#REF!</v>
      </c>
      <c r="D136" s="7">
        <v>42.072648000000001</v>
      </c>
      <c r="E136" s="7">
        <f t="shared" si="7"/>
        <v>-2.3026650815011891</v>
      </c>
      <c r="F136" s="7">
        <v>1.0062500000000001</v>
      </c>
      <c r="H136" s="7">
        <v>137350.03241399999</v>
      </c>
      <c r="I136" s="7">
        <v>1.0913539999999999</v>
      </c>
      <c r="S136" s="7">
        <v>41.971411000000003</v>
      </c>
    </row>
    <row r="137" spans="1:19">
      <c r="A137" s="8" t="e">
        <f>#REF!</f>
        <v>#REF!</v>
      </c>
      <c r="B137" s="7" t="e">
        <f>#REF!</f>
        <v>#REF!</v>
      </c>
      <c r="C137" s="7" t="e">
        <f t="shared" si="8"/>
        <v>#REF!</v>
      </c>
      <c r="D137" s="7">
        <v>41.968643999999998</v>
      </c>
      <c r="E137" s="7">
        <f t="shared" si="7"/>
        <v>-0.24720098435450666</v>
      </c>
      <c r="F137" s="7">
        <v>1.066576</v>
      </c>
      <c r="H137" s="7">
        <v>138811.41338000001</v>
      </c>
      <c r="I137" s="7">
        <v>1.12235</v>
      </c>
      <c r="S137" s="7">
        <v>41.915028999999997</v>
      </c>
    </row>
    <row r="138" spans="1:19">
      <c r="A138" s="8" t="e">
        <f>#REF!</f>
        <v>#REF!</v>
      </c>
      <c r="B138" s="7" t="e">
        <f>#REF!</f>
        <v>#REF!</v>
      </c>
      <c r="C138" s="7" t="e">
        <f t="shared" si="8"/>
        <v>#REF!</v>
      </c>
      <c r="D138" s="7">
        <v>40.388430999999997</v>
      </c>
      <c r="E138" s="7">
        <f t="shared" si="7"/>
        <v>-3.7652229126106675</v>
      </c>
      <c r="F138" s="7">
        <v>1.1239429999999999</v>
      </c>
      <c r="H138" s="7">
        <v>131434.59847299999</v>
      </c>
      <c r="I138" s="7">
        <v>1.036546</v>
      </c>
      <c r="S138" s="7">
        <v>40.877940000000002</v>
      </c>
    </row>
    <row r="139" spans="1:19">
      <c r="A139" s="8" t="e">
        <f>#REF!</f>
        <v>#REF!</v>
      </c>
      <c r="B139" s="7" t="e">
        <f>#REF!</f>
        <v>#REF!</v>
      </c>
      <c r="C139" s="7" t="e">
        <f t="shared" si="8"/>
        <v>#REF!</v>
      </c>
      <c r="D139" s="7">
        <v>37.244137000000002</v>
      </c>
      <c r="E139" s="7">
        <f t="shared" si="7"/>
        <v>-7.7851353027306232</v>
      </c>
      <c r="F139" s="7">
        <v>1.0688519999999999</v>
      </c>
      <c r="H139" s="7">
        <v>134174.93272400001</v>
      </c>
      <c r="I139" s="7">
        <v>1.0495030000000001</v>
      </c>
      <c r="S139" s="7">
        <v>36.220109000000001</v>
      </c>
    </row>
    <row r="140" spans="1:19">
      <c r="A140" s="8" t="e">
        <f>#REF!</f>
        <v>#REF!</v>
      </c>
      <c r="B140" s="7" t="e">
        <f>#REF!</f>
        <v>#REF!</v>
      </c>
      <c r="C140" s="7" t="e">
        <f t="shared" si="8"/>
        <v>#REF!</v>
      </c>
      <c r="D140" s="7">
        <v>37.012163000000001</v>
      </c>
      <c r="E140" s="7">
        <f t="shared" si="7"/>
        <v>-0.62284702690251947</v>
      </c>
      <c r="F140" s="7">
        <v>1.0457700000000001</v>
      </c>
      <c r="H140" s="7">
        <v>129612.511637</v>
      </c>
      <c r="I140" s="7">
        <v>0.96479899999999996</v>
      </c>
      <c r="S140" s="7">
        <v>37.222980999999997</v>
      </c>
    </row>
    <row r="141" spans="1:19">
      <c r="A141" s="8" t="e">
        <f>#REF!</f>
        <v>#REF!</v>
      </c>
      <c r="B141" s="7" t="e">
        <f>#REF!</f>
        <v>#REF!</v>
      </c>
      <c r="C141" s="7" t="e">
        <f t="shared" si="8"/>
        <v>#REF!</v>
      </c>
      <c r="D141" s="7">
        <v>36.049075000000002</v>
      </c>
      <c r="E141" s="7">
        <f t="shared" si="7"/>
        <v>-2.6020851577898725</v>
      </c>
      <c r="F141" s="7">
        <v>1.093718</v>
      </c>
      <c r="H141" s="7">
        <v>120731.108417</v>
      </c>
      <c r="I141" s="7">
        <v>0.68279800000000002</v>
      </c>
      <c r="S141" s="7">
        <v>36.423225000000002</v>
      </c>
    </row>
    <row r="142" spans="1:19">
      <c r="A142" s="8" t="e">
        <f>#REF!</f>
        <v>#REF!</v>
      </c>
      <c r="B142" s="7" t="e">
        <f>#REF!</f>
        <v>#REF!</v>
      </c>
      <c r="C142" s="7" t="e">
        <f t="shared" si="8"/>
        <v>#REF!</v>
      </c>
      <c r="D142" s="7">
        <v>34.967084999999997</v>
      </c>
      <c r="E142" s="7">
        <f t="shared" si="7"/>
        <v>-3.0014362365747331</v>
      </c>
      <c r="F142" s="7">
        <v>0.82851300000000005</v>
      </c>
      <c r="H142" s="7">
        <v>129246.034652</v>
      </c>
      <c r="I142" s="7">
        <v>0.98358900000000005</v>
      </c>
      <c r="S142" s="7">
        <v>34.419384999999998</v>
      </c>
    </row>
    <row r="143" spans="1:19">
      <c r="A143" s="8" t="e">
        <f>#REF!</f>
        <v>#REF!</v>
      </c>
      <c r="B143" s="7" t="e">
        <f>#REF!</f>
        <v>#REF!</v>
      </c>
      <c r="C143" s="7" t="e">
        <f t="shared" si="8"/>
        <v>#REF!</v>
      </c>
      <c r="D143" s="7">
        <v>35.180719000000003</v>
      </c>
      <c r="E143" s="7">
        <f t="shared" si="7"/>
        <v>0.61095741895557865</v>
      </c>
      <c r="F143" s="7">
        <v>0.90120999999999996</v>
      </c>
      <c r="H143" s="7">
        <v>123430.36232</v>
      </c>
      <c r="I143" s="7">
        <v>1.006195</v>
      </c>
      <c r="S143" s="7">
        <v>34.895023999999999</v>
      </c>
    </row>
    <row r="144" spans="1:19">
      <c r="A144" s="8" t="e">
        <f>#REF!</f>
        <v>#REF!</v>
      </c>
      <c r="B144" s="7" t="e">
        <f>#REF!</f>
        <v>#REF!</v>
      </c>
      <c r="C144" s="7" t="e">
        <f t="shared" si="8"/>
        <v>#REF!</v>
      </c>
      <c r="D144" s="7">
        <v>33.709003000000003</v>
      </c>
      <c r="E144" s="7">
        <f t="shared" ref="E144:E175" si="9">D144/D143*100-100</f>
        <v>-4.1833027915091776</v>
      </c>
      <c r="F144" s="7">
        <v>0.92950500000000003</v>
      </c>
      <c r="H144" s="7">
        <v>122227.57519</v>
      </c>
      <c r="I144" s="7">
        <v>0.99437500000000001</v>
      </c>
      <c r="S144" s="7">
        <v>34.279093000000003</v>
      </c>
    </row>
    <row r="145" spans="1:19">
      <c r="A145" s="8" t="e">
        <f>#REF!</f>
        <v>#REF!</v>
      </c>
      <c r="B145" s="7" t="e">
        <f>#REF!</f>
        <v>#REF!</v>
      </c>
      <c r="C145" s="7" t="e">
        <f t="shared" si="8"/>
        <v>#REF!</v>
      </c>
      <c r="D145" s="7">
        <v>31.928684000000001</v>
      </c>
      <c r="E145" s="7">
        <f t="shared" si="9"/>
        <v>-5.2814347549822287</v>
      </c>
      <c r="F145" s="7">
        <v>0.96484599999999998</v>
      </c>
      <c r="H145" s="7">
        <v>120924.797515</v>
      </c>
      <c r="I145" s="7">
        <v>0.99503200000000003</v>
      </c>
      <c r="S145" s="7">
        <v>31.746948</v>
      </c>
    </row>
    <row r="146" spans="1:19">
      <c r="A146" s="8" t="e">
        <f>#REF!</f>
        <v>#REF!</v>
      </c>
      <c r="B146" s="7" t="e">
        <f>#REF!</f>
        <v>#REF!</v>
      </c>
      <c r="C146" s="7" t="e">
        <f t="shared" si="8"/>
        <v>#REF!</v>
      </c>
      <c r="D146" s="7">
        <v>31.938673999999999</v>
      </c>
      <c r="E146" s="7">
        <f t="shared" si="9"/>
        <v>3.1288480289376253E-2</v>
      </c>
      <c r="F146" s="7">
        <v>0.96047300000000002</v>
      </c>
      <c r="H146" s="7">
        <v>121205.97691700001</v>
      </c>
      <c r="I146" s="7">
        <v>1.090994</v>
      </c>
      <c r="S146" s="7">
        <v>31.865708999999999</v>
      </c>
    </row>
    <row r="147" spans="1:19">
      <c r="A147" s="8" t="e">
        <f>#REF!</f>
        <v>#REF!</v>
      </c>
      <c r="B147" s="7" t="e">
        <f>#REF!</f>
        <v>#REF!</v>
      </c>
      <c r="C147" s="7" t="e">
        <f t="shared" si="8"/>
        <v>#REF!</v>
      </c>
      <c r="D147" s="7">
        <v>31.280422000000002</v>
      </c>
      <c r="E147" s="7">
        <f t="shared" si="9"/>
        <v>-2.0609872532591567</v>
      </c>
      <c r="F147" s="7">
        <v>1.0114460000000001</v>
      </c>
      <c r="H147" s="7">
        <v>112086.148015</v>
      </c>
      <c r="I147" s="7">
        <v>0.98605399999999999</v>
      </c>
      <c r="S147" s="7">
        <v>31.730103</v>
      </c>
    </row>
    <row r="148" spans="1:19">
      <c r="A148" s="8" t="e">
        <f>#REF!</f>
        <v>#REF!</v>
      </c>
      <c r="B148" s="7" t="e">
        <f>#REF!</f>
        <v>#REF!</v>
      </c>
      <c r="C148" s="7" t="e">
        <f t="shared" si="8"/>
        <v>#REF!</v>
      </c>
      <c r="D148" s="7">
        <v>30.442392999999999</v>
      </c>
      <c r="E148" s="7">
        <f t="shared" si="9"/>
        <v>-2.6790847003278913</v>
      </c>
      <c r="F148" s="7">
        <v>0.98843400000000003</v>
      </c>
      <c r="H148" s="7">
        <v>118505.42127200001</v>
      </c>
      <c r="I148" s="7">
        <v>1.0879840000000001</v>
      </c>
      <c r="S148" s="7">
        <v>29.927223000000001</v>
      </c>
    </row>
    <row r="149" spans="1:19">
      <c r="A149" s="8" t="e">
        <f>#REF!</f>
        <v>#REF!</v>
      </c>
      <c r="B149" s="7" t="e">
        <f>#REF!</f>
        <v>#REF!</v>
      </c>
      <c r="C149" s="7" t="e">
        <f t="shared" si="8"/>
        <v>#REF!</v>
      </c>
      <c r="D149" s="7">
        <v>30.295884000000001</v>
      </c>
      <c r="E149" s="7">
        <f t="shared" si="9"/>
        <v>-0.48126637087958102</v>
      </c>
      <c r="F149" s="7">
        <v>1.077458</v>
      </c>
      <c r="H149" s="7">
        <v>110670.88297200001</v>
      </c>
      <c r="I149" s="7">
        <v>1.1429929999999999</v>
      </c>
      <c r="S149" s="7">
        <v>30.537182000000001</v>
      </c>
    </row>
    <row r="150" spans="1:19">
      <c r="A150" s="8" t="e">
        <f>#REF!</f>
        <v>#REF!</v>
      </c>
      <c r="B150" s="7" t="e">
        <f>#REF!</f>
        <v>#REF!</v>
      </c>
      <c r="C150" s="7" t="e">
        <f t="shared" si="8"/>
        <v>#REF!</v>
      </c>
      <c r="D150" s="7">
        <v>29.794456</v>
      </c>
      <c r="E150" s="7">
        <f t="shared" si="9"/>
        <v>-1.6551027195641552</v>
      </c>
      <c r="F150" s="7">
        <v>1.1163780000000001</v>
      </c>
      <c r="H150" s="7">
        <v>121191.48072399999</v>
      </c>
      <c r="I150" s="7">
        <v>1.0125960000000001</v>
      </c>
      <c r="S150" s="7">
        <v>29.925829</v>
      </c>
    </row>
    <row r="151" spans="1:19">
      <c r="A151" s="8" t="e">
        <f>#REF!</f>
        <v>#REF!</v>
      </c>
      <c r="B151" s="7" t="e">
        <f>#REF!</f>
        <v>#REF!</v>
      </c>
      <c r="C151" s="7" t="e">
        <f t="shared" si="8"/>
        <v>#REF!</v>
      </c>
      <c r="D151" s="7">
        <v>29.640542</v>
      </c>
      <c r="E151" s="7">
        <f t="shared" si="9"/>
        <v>-0.51658603869122999</v>
      </c>
      <c r="F151" s="7">
        <v>1.0675079999999999</v>
      </c>
      <c r="H151" s="7">
        <v>120268.48306699999</v>
      </c>
      <c r="I151" s="7">
        <v>1.055048</v>
      </c>
      <c r="S151" s="7">
        <v>29.026409000000001</v>
      </c>
    </row>
    <row r="152" spans="1:19">
      <c r="A152" s="8" t="e">
        <f>#REF!</f>
        <v>#REF!</v>
      </c>
      <c r="B152" s="7" t="e">
        <f>#REF!</f>
        <v>#REF!</v>
      </c>
      <c r="C152" s="7" t="e">
        <f t="shared" si="8"/>
        <v>#REF!</v>
      </c>
      <c r="D152" s="7">
        <v>30.382469</v>
      </c>
      <c r="E152" s="7">
        <f t="shared" si="9"/>
        <v>2.5030817587613683</v>
      </c>
      <c r="F152" s="7">
        <v>1.0446120000000001</v>
      </c>
      <c r="H152" s="7">
        <v>121451.066784</v>
      </c>
      <c r="I152" s="7">
        <v>0.956673</v>
      </c>
      <c r="S152" s="7">
        <v>30.519248000000001</v>
      </c>
    </row>
    <row r="153" spans="1:19">
      <c r="A153" s="8" t="e">
        <f>#REF!</f>
        <v>#REF!</v>
      </c>
      <c r="B153" s="7" t="e">
        <f>#REF!</f>
        <v>#REF!</v>
      </c>
      <c r="C153" s="7" t="e">
        <f t="shared" si="8"/>
        <v>#REF!</v>
      </c>
      <c r="D153" s="7">
        <v>30.923055000000002</v>
      </c>
      <c r="E153" s="7">
        <f t="shared" si="9"/>
        <v>1.7792694859657416</v>
      </c>
      <c r="F153" s="7">
        <v>1.086808</v>
      </c>
      <c r="H153" s="7">
        <v>118986.10750699999</v>
      </c>
      <c r="I153" s="7">
        <v>0.67890300000000003</v>
      </c>
      <c r="S153" s="7">
        <v>31.013717</v>
      </c>
    </row>
    <row r="154" spans="1:19">
      <c r="A154" s="8" t="e">
        <f>#REF!</f>
        <v>#REF!</v>
      </c>
      <c r="B154" s="7" t="e">
        <f>#REF!</f>
        <v>#REF!</v>
      </c>
      <c r="C154" s="7" t="e">
        <f t="shared" si="8"/>
        <v>#REF!</v>
      </c>
      <c r="D154" s="7">
        <v>31.042874999999999</v>
      </c>
      <c r="E154" s="7">
        <f t="shared" si="9"/>
        <v>0.38747788664477412</v>
      </c>
      <c r="F154" s="7">
        <v>0.84674300000000002</v>
      </c>
      <c r="H154" s="7">
        <v>127814.23742999999</v>
      </c>
      <c r="I154" s="7">
        <v>0.99512400000000001</v>
      </c>
      <c r="S154" s="7">
        <v>30.994562999999999</v>
      </c>
    </row>
    <row r="155" spans="1:19">
      <c r="A155" s="8" t="e">
        <f>#REF!</f>
        <v>#REF!</v>
      </c>
      <c r="B155" s="7" t="e">
        <f>#REF!</f>
        <v>#REF!</v>
      </c>
      <c r="C155" s="7" t="e">
        <f t="shared" si="8"/>
        <v>#REF!</v>
      </c>
      <c r="D155" s="7">
        <v>30.975057</v>
      </c>
      <c r="E155" s="7">
        <f t="shared" si="9"/>
        <v>-0.21846558993004805</v>
      </c>
      <c r="F155" s="7">
        <v>0.90594399999999997</v>
      </c>
      <c r="H155" s="7">
        <v>124495.18669</v>
      </c>
      <c r="I155" s="7">
        <v>1.007171</v>
      </c>
      <c r="S155" s="7">
        <v>30.750285999999999</v>
      </c>
    </row>
    <row r="156" spans="1:19">
      <c r="A156" s="8" t="e">
        <f>#REF!</f>
        <v>#REF!</v>
      </c>
      <c r="B156" s="7" t="e">
        <f>#REF!</f>
        <v>#REF!</v>
      </c>
      <c r="C156" s="7" t="e">
        <f t="shared" si="8"/>
        <v>#REF!</v>
      </c>
      <c r="D156" s="7">
        <v>29.841460999999999</v>
      </c>
      <c r="E156" s="7">
        <f t="shared" si="9"/>
        <v>-3.6597059369414637</v>
      </c>
      <c r="F156" s="7">
        <v>0.91419300000000003</v>
      </c>
      <c r="H156" s="7">
        <v>123001.16025</v>
      </c>
      <c r="I156" s="7">
        <v>1.055323</v>
      </c>
      <c r="S156" s="7">
        <v>29.817861000000001</v>
      </c>
    </row>
    <row r="157" spans="1:19">
      <c r="A157" s="8" t="e">
        <f>#REF!</f>
        <v>#REF!</v>
      </c>
      <c r="B157" s="7" t="e">
        <f>#REF!</f>
        <v>#REF!</v>
      </c>
      <c r="C157" s="7" t="e">
        <f t="shared" si="8"/>
        <v>#REF!</v>
      </c>
      <c r="D157" s="7">
        <v>29.219538</v>
      </c>
      <c r="E157" s="7">
        <f t="shared" si="9"/>
        <v>-2.0840903198405698</v>
      </c>
      <c r="F157" s="7">
        <v>0.96025099999999997</v>
      </c>
      <c r="H157" s="7">
        <v>125514.833262</v>
      </c>
      <c r="I157" s="7">
        <v>0.935531</v>
      </c>
      <c r="S157" s="7">
        <v>29.038914999999999</v>
      </c>
    </row>
    <row r="158" spans="1:19">
      <c r="A158" s="8" t="e">
        <f>#REF!</f>
        <v>#REF!</v>
      </c>
      <c r="B158" s="7" t="e">
        <f>#REF!</f>
        <v>#REF!</v>
      </c>
      <c r="C158" s="7" t="e">
        <f t="shared" si="8"/>
        <v>#REF!</v>
      </c>
      <c r="D158" s="7">
        <v>28.780287999999999</v>
      </c>
      <c r="E158" s="7">
        <f t="shared" si="9"/>
        <v>-1.5032749662229463</v>
      </c>
      <c r="F158" s="7">
        <v>0.97018599999999999</v>
      </c>
      <c r="H158" s="7">
        <v>124199.502312</v>
      </c>
      <c r="I158" s="7">
        <v>1.0951979999999999</v>
      </c>
      <c r="S158" s="7">
        <v>29.025623</v>
      </c>
    </row>
    <row r="159" spans="1:19">
      <c r="A159" s="8" t="e">
        <f>#REF!</f>
        <v>#REF!</v>
      </c>
      <c r="B159" s="7" t="e">
        <f>#REF!</f>
        <v>#REF!</v>
      </c>
      <c r="C159" s="7" t="e">
        <f t="shared" si="8"/>
        <v>#REF!</v>
      </c>
      <c r="D159" s="7">
        <v>28.686931999999999</v>
      </c>
      <c r="E159" s="7">
        <f t="shared" si="9"/>
        <v>-0.32437479430366523</v>
      </c>
      <c r="F159" s="7">
        <v>1.0015050000000001</v>
      </c>
      <c r="H159" s="7">
        <v>126342.05451099999</v>
      </c>
      <c r="I159" s="7">
        <v>0.98534100000000002</v>
      </c>
      <c r="S159" s="7">
        <v>28.764081999999998</v>
      </c>
    </row>
    <row r="160" spans="1:19">
      <c r="A160" s="8" t="e">
        <f>#REF!</f>
        <v>#REF!</v>
      </c>
      <c r="B160" s="7" t="e">
        <f>#REF!</f>
        <v>#REF!</v>
      </c>
      <c r="C160" s="7" t="e">
        <f t="shared" si="8"/>
        <v>#REF!</v>
      </c>
      <c r="D160" s="7">
        <v>29.510297000000001</v>
      </c>
      <c r="E160" s="7">
        <f t="shared" si="9"/>
        <v>2.8701744752628287</v>
      </c>
      <c r="F160" s="7">
        <v>0.99843199999999999</v>
      </c>
      <c r="H160" s="7">
        <v>128591.464681</v>
      </c>
      <c r="I160" s="7">
        <v>1.086363</v>
      </c>
      <c r="S160" s="7">
        <v>29.372962000000001</v>
      </c>
    </row>
    <row r="161" spans="1:19">
      <c r="A161" s="8" t="e">
        <f>#REF!</f>
        <v>#REF!</v>
      </c>
      <c r="B161" s="7" t="e">
        <f>#REF!</f>
        <v>#REF!</v>
      </c>
      <c r="C161" s="7" t="e">
        <f t="shared" si="8"/>
        <v>#REF!</v>
      </c>
      <c r="D161" s="7">
        <v>29.119012999999999</v>
      </c>
      <c r="E161" s="7">
        <f t="shared" si="9"/>
        <v>-1.3259236259126794</v>
      </c>
      <c r="F161" s="7">
        <v>1.084433</v>
      </c>
      <c r="H161" s="7">
        <v>129144.81261199999</v>
      </c>
      <c r="I161" s="7">
        <v>1.057077</v>
      </c>
      <c r="S161" s="7">
        <v>29.499559999999999</v>
      </c>
    </row>
    <row r="162" spans="1:19">
      <c r="A162" s="8" t="e">
        <f>#REF!</f>
        <v>#REF!</v>
      </c>
      <c r="B162" s="7" t="e">
        <f>#REF!</f>
        <v>#REF!</v>
      </c>
      <c r="C162" s="7" t="e">
        <f t="shared" si="8"/>
        <v>#REF!</v>
      </c>
      <c r="D162" s="7">
        <v>30.077207000000001</v>
      </c>
      <c r="E162" s="7">
        <f t="shared" si="9"/>
        <v>3.2906129064196108</v>
      </c>
      <c r="F162" s="7">
        <v>1.099655</v>
      </c>
      <c r="H162" s="7">
        <v>131292.02935900001</v>
      </c>
      <c r="I162" s="7">
        <v>1.090584</v>
      </c>
      <c r="S162" s="7">
        <v>29.752483999999999</v>
      </c>
    </row>
    <row r="163" spans="1:19">
      <c r="A163" s="8" t="e">
        <f>#REF!</f>
        <v>#REF!</v>
      </c>
      <c r="B163" s="7" t="e">
        <f>#REF!</f>
        <v>#REF!</v>
      </c>
      <c r="C163" s="7" t="e">
        <f t="shared" si="8"/>
        <v>#REF!</v>
      </c>
      <c r="D163" s="7">
        <v>30.035150000000002</v>
      </c>
      <c r="E163" s="7">
        <f t="shared" si="9"/>
        <v>-0.13983013781832199</v>
      </c>
      <c r="F163" s="7">
        <v>1.0774619999999999</v>
      </c>
      <c r="H163" s="7">
        <v>135547.531158</v>
      </c>
      <c r="I163" s="7">
        <v>1.059407</v>
      </c>
      <c r="S163" s="7">
        <v>29.846948000000001</v>
      </c>
    </row>
    <row r="164" spans="1:19">
      <c r="A164" s="8" t="e">
        <f>#REF!</f>
        <v>#REF!</v>
      </c>
      <c r="B164" s="7" t="e">
        <f>#REF!</f>
        <v>#REF!</v>
      </c>
      <c r="C164" s="7" t="e">
        <f t="shared" si="8"/>
        <v>#REF!</v>
      </c>
      <c r="D164" s="7">
        <v>30.338235000000001</v>
      </c>
      <c r="E164" s="7">
        <f t="shared" si="9"/>
        <v>1.0091010033244316</v>
      </c>
      <c r="F164" s="7">
        <v>1.045105</v>
      </c>
      <c r="H164" s="7">
        <v>129495.023505</v>
      </c>
      <c r="I164" s="7">
        <v>0.95050800000000002</v>
      </c>
      <c r="S164" s="7">
        <v>30.460277000000001</v>
      </c>
    </row>
    <row r="165" spans="1:19">
      <c r="A165" s="8" t="e">
        <f>#REF!</f>
        <v>#REF!</v>
      </c>
      <c r="B165" s="7" t="e">
        <f>#REF!</f>
        <v>#REF!</v>
      </c>
      <c r="C165" s="7" t="e">
        <f t="shared" si="8"/>
        <v>#REF!</v>
      </c>
      <c r="D165" s="7">
        <v>30.453683000000002</v>
      </c>
      <c r="E165" s="7">
        <f t="shared" si="9"/>
        <v>0.38053631003913324</v>
      </c>
      <c r="F165" s="7">
        <v>1.066387</v>
      </c>
      <c r="H165" s="7">
        <v>136136.98124200001</v>
      </c>
      <c r="I165" s="7">
        <v>0.677678</v>
      </c>
      <c r="S165" s="7">
        <v>30.013299</v>
      </c>
    </row>
    <row r="166" spans="1:19">
      <c r="A166" s="8" t="e">
        <f>#REF!</f>
        <v>#REF!</v>
      </c>
      <c r="B166" s="7" t="e">
        <f>#REF!</f>
        <v>#REF!</v>
      </c>
      <c r="C166" s="7" t="e">
        <f t="shared" si="8"/>
        <v>#REF!</v>
      </c>
      <c r="D166" s="7">
        <v>30.519639999999999</v>
      </c>
      <c r="E166" s="7">
        <f t="shared" si="9"/>
        <v>0.21658135733532902</v>
      </c>
      <c r="F166" s="7">
        <v>0.86136900000000005</v>
      </c>
      <c r="H166" s="7">
        <v>135928.33141099999</v>
      </c>
      <c r="I166" s="7">
        <v>1.0007550000000001</v>
      </c>
      <c r="S166" s="7">
        <v>30.784756999999999</v>
      </c>
    </row>
    <row r="167" spans="1:19">
      <c r="A167" s="8" t="e">
        <f>#REF!</f>
        <v>#REF!</v>
      </c>
      <c r="B167" s="7" t="e">
        <f>#REF!</f>
        <v>#REF!</v>
      </c>
      <c r="C167" s="7" t="e">
        <f t="shared" si="8"/>
        <v>#REF!</v>
      </c>
      <c r="D167" s="7">
        <v>30.873517</v>
      </c>
      <c r="E167" s="7">
        <f t="shared" si="9"/>
        <v>1.1595058133057989</v>
      </c>
      <c r="F167" s="7">
        <v>0.90887099999999998</v>
      </c>
      <c r="H167" s="7">
        <v>133224.31679099999</v>
      </c>
      <c r="I167" s="7">
        <v>1.0083519999999999</v>
      </c>
      <c r="S167" s="7">
        <v>30.691192999999998</v>
      </c>
    </row>
    <row r="168" spans="1:19">
      <c r="A168" s="8" t="e">
        <f>#REF!</f>
        <v>#REF!</v>
      </c>
      <c r="B168" s="7" t="e">
        <f>#REF!</f>
        <v>#REF!</v>
      </c>
      <c r="C168" s="7" t="e">
        <f t="shared" si="8"/>
        <v>#REF!</v>
      </c>
      <c r="D168" s="7">
        <v>30.533166000000001</v>
      </c>
      <c r="E168" s="7">
        <f t="shared" si="9"/>
        <v>-1.1024043681191102</v>
      </c>
      <c r="F168" s="7">
        <v>0.90605199999999997</v>
      </c>
      <c r="H168" s="7">
        <v>137172.46039299999</v>
      </c>
      <c r="I168" s="7">
        <v>1.048009</v>
      </c>
      <c r="S168" s="7">
        <v>30.229922999999999</v>
      </c>
    </row>
    <row r="169" spans="1:19">
      <c r="A169" s="8" t="e">
        <f>#REF!</f>
        <v>#REF!</v>
      </c>
      <c r="B169" s="7" t="e">
        <f>#REF!</f>
        <v>#REF!</v>
      </c>
      <c r="C169" s="7" t="e">
        <f t="shared" si="8"/>
        <v>#REF!</v>
      </c>
      <c r="D169" s="7">
        <v>31.004473999999998</v>
      </c>
      <c r="E169" s="7">
        <f t="shared" si="9"/>
        <v>1.5435936122706551</v>
      </c>
      <c r="F169" s="7">
        <v>0.96570199999999995</v>
      </c>
      <c r="H169" s="7">
        <v>141706.033344</v>
      </c>
      <c r="I169" s="7">
        <v>0.94075699999999995</v>
      </c>
      <c r="S169" s="7">
        <v>31.069490999999999</v>
      </c>
    </row>
    <row r="170" spans="1:19">
      <c r="A170" s="8" t="e">
        <f>#REF!</f>
        <v>#REF!</v>
      </c>
      <c r="B170" s="7" t="e">
        <f>#REF!</f>
        <v>#REF!</v>
      </c>
      <c r="C170" s="7" t="e">
        <f t="shared" si="8"/>
        <v>#REF!</v>
      </c>
      <c r="D170" s="7">
        <v>31.526050000000001</v>
      </c>
      <c r="E170" s="7">
        <f t="shared" si="9"/>
        <v>1.6822604376387886</v>
      </c>
      <c r="F170" s="7">
        <v>0.97771699999999995</v>
      </c>
      <c r="H170" s="7">
        <v>128924.55601499999</v>
      </c>
      <c r="I170" s="7">
        <v>1.096765</v>
      </c>
      <c r="S170" s="7">
        <v>32.051326000000003</v>
      </c>
    </row>
    <row r="171" spans="1:19">
      <c r="A171" s="8" t="e">
        <f>#REF!</f>
        <v>#REF!</v>
      </c>
      <c r="B171" s="7" t="e">
        <f>#REF!</f>
        <v>#REF!</v>
      </c>
      <c r="C171" s="7" t="e">
        <f t="shared" si="8"/>
        <v>#REF!</v>
      </c>
      <c r="D171" s="7">
        <v>32.529798999999997</v>
      </c>
      <c r="E171" s="7">
        <f t="shared" si="9"/>
        <v>3.1838717505047214</v>
      </c>
      <c r="F171" s="7">
        <v>0.98500500000000002</v>
      </c>
      <c r="H171" s="7">
        <v>145464.65598499999</v>
      </c>
      <c r="I171" s="7">
        <v>0.98450000000000004</v>
      </c>
      <c r="S171" s="7">
        <v>32.042045999999999</v>
      </c>
    </row>
    <row r="172" spans="1:19">
      <c r="A172" s="8" t="e">
        <f>#REF!</f>
        <v>#REF!</v>
      </c>
      <c r="B172" s="7" t="e">
        <f>#REF!</f>
        <v>#REF!</v>
      </c>
      <c r="C172" s="7" t="e">
        <f t="shared" si="8"/>
        <v>#REF!</v>
      </c>
      <c r="D172" s="7">
        <v>33.806856000000003</v>
      </c>
      <c r="E172" s="7">
        <f t="shared" si="9"/>
        <v>3.9258066119621731</v>
      </c>
      <c r="F172" s="7">
        <v>1.014764</v>
      </c>
      <c r="H172" s="7">
        <v>143036.445607</v>
      </c>
      <c r="I172" s="7">
        <v>1.086646</v>
      </c>
      <c r="S172" s="7">
        <v>34.251959999999997</v>
      </c>
    </row>
    <row r="173" spans="1:19">
      <c r="A173" s="8" t="e">
        <f>#REF!</f>
        <v>#REF!</v>
      </c>
      <c r="B173" s="7" t="e">
        <f>#REF!</f>
        <v>#REF!</v>
      </c>
      <c r="C173" s="7" t="e">
        <f t="shared" si="8"/>
        <v>#REF!</v>
      </c>
      <c r="D173" s="7">
        <v>32.658479</v>
      </c>
      <c r="E173" s="7">
        <f t="shared" si="9"/>
        <v>-3.3968760656122612</v>
      </c>
      <c r="F173" s="7">
        <v>1.0638890000000001</v>
      </c>
      <c r="H173" s="7">
        <v>141544.26889499999</v>
      </c>
      <c r="I173" s="7">
        <v>1.0558179999999999</v>
      </c>
      <c r="S173" s="7">
        <v>32.414698000000001</v>
      </c>
    </row>
    <row r="174" spans="1:19">
      <c r="A174" s="8" t="e">
        <f>#REF!</f>
        <v>#REF!</v>
      </c>
      <c r="B174" s="7" t="e">
        <f>#REF!</f>
        <v>#REF!</v>
      </c>
      <c r="C174" s="7" t="e">
        <f t="shared" si="8"/>
        <v>#REF!</v>
      </c>
      <c r="D174" s="7">
        <v>32.931772000000002</v>
      </c>
      <c r="E174" s="7">
        <f t="shared" si="9"/>
        <v>0.83682096768806957</v>
      </c>
      <c r="F174" s="7">
        <v>1.0989990000000001</v>
      </c>
      <c r="H174" s="7">
        <v>142528.33894099999</v>
      </c>
      <c r="I174" s="7">
        <v>1.0891310000000001</v>
      </c>
      <c r="S174" s="7">
        <v>32.568655</v>
      </c>
    </row>
    <row r="175" spans="1:19">
      <c r="A175" s="8" t="e">
        <f>#REF!</f>
        <v>#REF!</v>
      </c>
      <c r="B175" s="7" t="e">
        <f>#REF!</f>
        <v>#REF!</v>
      </c>
      <c r="C175" s="7" t="e">
        <f t="shared" si="8"/>
        <v>#REF!</v>
      </c>
      <c r="D175" s="7">
        <v>32.730182999999997</v>
      </c>
      <c r="E175" s="7">
        <f t="shared" si="9"/>
        <v>-0.61214136913132222</v>
      </c>
      <c r="F175" s="7">
        <v>1.0878639999999999</v>
      </c>
      <c r="H175" s="7">
        <v>140392.23336000001</v>
      </c>
      <c r="I175" s="7">
        <v>1.0622450000000001</v>
      </c>
      <c r="S175" s="7">
        <v>32.930816</v>
      </c>
    </row>
    <row r="176" spans="1:19">
      <c r="A176" s="8" t="e">
        <f>#REF!</f>
        <v>#REF!</v>
      </c>
      <c r="B176" s="7" t="e">
        <f>#REF!</f>
        <v>#REF!</v>
      </c>
      <c r="C176" s="7" t="e">
        <f t="shared" si="8"/>
        <v>#REF!</v>
      </c>
      <c r="D176" s="7">
        <v>32.841737999999999</v>
      </c>
      <c r="E176" s="7">
        <f>D176/D175*100-100</f>
        <v>0.34083219149738397</v>
      </c>
      <c r="F176" s="7">
        <v>1.0336540000000001</v>
      </c>
      <c r="H176" s="7">
        <v>143836.94320899999</v>
      </c>
      <c r="I176" s="7">
        <v>0.94732300000000003</v>
      </c>
      <c r="S176" s="7">
        <v>32.574539999999999</v>
      </c>
    </row>
    <row r="177" spans="1:19">
      <c r="A177" s="8" t="e">
        <f>#REF!</f>
        <v>#REF!</v>
      </c>
      <c r="B177" s="7" t="e">
        <f>#REF!</f>
        <v>#REF!</v>
      </c>
      <c r="C177" s="7" t="e">
        <f t="shared" si="8"/>
        <v>#REF!</v>
      </c>
      <c r="D177" s="7">
        <v>32.551077999999997</v>
      </c>
      <c r="E177" s="7">
        <f>D177/D176*100-100</f>
        <v>-0.88503233294170514</v>
      </c>
      <c r="F177" s="7">
        <v>1.0774140000000001</v>
      </c>
      <c r="H177" s="7">
        <v>145724.91276499999</v>
      </c>
      <c r="I177" s="7">
        <v>0.67773600000000001</v>
      </c>
      <c r="S177" s="7">
        <v>32.456657</v>
      </c>
    </row>
    <row r="178" spans="1:19">
      <c r="A178" s="8" t="e">
        <f>#REF!</f>
        <v>#REF!</v>
      </c>
      <c r="B178" s="7" t="e">
        <f>#REF!</f>
        <v>#REF!</v>
      </c>
      <c r="C178" s="7" t="e">
        <f t="shared" si="8"/>
        <v>#REF!</v>
      </c>
      <c r="D178" s="7">
        <v>32.596417000000002</v>
      </c>
      <c r="E178" s="7">
        <f>D178/D177*100-100</f>
        <v>0.13928570967757992</v>
      </c>
      <c r="F178" s="7">
        <v>0.87089300000000003</v>
      </c>
      <c r="H178" s="7">
        <v>138966.655463</v>
      </c>
      <c r="I178" s="7">
        <v>1.00309</v>
      </c>
      <c r="S178" s="7">
        <v>33.125171999999999</v>
      </c>
    </row>
    <row r="179" spans="1:19">
      <c r="A179" s="14" t="e">
        <f>#REF!</f>
        <v>#REF!</v>
      </c>
      <c r="B179" s="7" t="e">
        <f>#REF!</f>
        <v>#REF!</v>
      </c>
      <c r="C179" s="7" t="e">
        <f t="shared" si="8"/>
        <v>#REF!</v>
      </c>
      <c r="D179" s="10">
        <v>31.266483000000001</v>
      </c>
      <c r="E179" s="7">
        <f>D179/D178*100-100</f>
        <v>-4.0800005718419925</v>
      </c>
      <c r="F179" s="7">
        <v>0.93320400000000003</v>
      </c>
      <c r="H179" s="10">
        <v>147738.69621200001</v>
      </c>
      <c r="I179" s="10">
        <v>1.0072779999999999</v>
      </c>
      <c r="S179" s="7">
        <v>31.889355999999999</v>
      </c>
    </row>
    <row r="180" spans="1:19">
      <c r="A180" s="8" t="e">
        <f>#REF!</f>
        <v>#REF!</v>
      </c>
      <c r="F180" s="7">
        <v>0.89691500000000002</v>
      </c>
      <c r="I180" s="7">
        <v>0.96740800000000005</v>
      </c>
    </row>
    <row r="181" spans="1:19">
      <c r="A181" s="8" t="e">
        <f>#REF!</f>
        <v>#REF!</v>
      </c>
      <c r="D181" s="7">
        <f>D179/D178*100-100</f>
        <v>-4.0800005718419925</v>
      </c>
      <c r="F181" s="7">
        <v>0.98626499999999995</v>
      </c>
      <c r="I181" s="7">
        <v>1.018429</v>
      </c>
    </row>
    <row r="182" spans="1:19">
      <c r="A182" s="8" t="e">
        <f>#REF!</f>
        <v>#REF!</v>
      </c>
      <c r="F182" s="7">
        <v>0.95110799999999995</v>
      </c>
      <c r="I182" s="7">
        <v>1.0975490000000001</v>
      </c>
    </row>
    <row r="183" spans="1:19">
      <c r="A183" s="8" t="e">
        <f>#REF!</f>
        <v>#REF!</v>
      </c>
      <c r="F183" s="7">
        <v>0.99127600000000005</v>
      </c>
      <c r="I183" s="7">
        <v>0.98407999999999995</v>
      </c>
    </row>
    <row r="184" spans="1:19">
      <c r="A184" s="8" t="e">
        <f>#REF!</f>
        <v>#REF!</v>
      </c>
      <c r="F184" s="7">
        <v>1.0379719999999999</v>
      </c>
      <c r="I184" s="7">
        <v>1.0867880000000001</v>
      </c>
    </row>
    <row r="185" spans="1:19">
      <c r="A185" s="8" t="e">
        <f>#REF!</f>
        <v>#REF!</v>
      </c>
      <c r="F185" s="7">
        <v>1.033215</v>
      </c>
      <c r="I185" s="7">
        <v>1.071375</v>
      </c>
    </row>
    <row r="186" spans="1:19">
      <c r="A186" s="8" t="e">
        <f>#REF!</f>
        <v>#REF!</v>
      </c>
      <c r="F186" s="7">
        <v>1.1288050000000001</v>
      </c>
      <c r="I186" s="7">
        <v>1.071958</v>
      </c>
    </row>
    <row r="187" spans="1:19">
      <c r="A187" s="8" t="e">
        <f>#REF!</f>
        <v>#REF!</v>
      </c>
      <c r="F187" s="7">
        <v>1.0758080000000001</v>
      </c>
      <c r="I187" s="7">
        <v>1.0636650000000001</v>
      </c>
    </row>
    <row r="188" spans="1:19">
      <c r="A188" s="8" t="e">
        <f>#REF!</f>
        <v>#REF!</v>
      </c>
      <c r="F188" s="7">
        <v>1.017204</v>
      </c>
      <c r="I188" s="7">
        <v>0.94572999999999996</v>
      </c>
    </row>
    <row r="189" spans="1:19">
      <c r="A189" s="8" t="e">
        <f>#REF!</f>
        <v>#REF!</v>
      </c>
      <c r="F189" s="7">
        <v>1.107194</v>
      </c>
      <c r="I189" s="7">
        <v>0.67776499999999995</v>
      </c>
    </row>
    <row r="190" spans="1:19">
      <c r="A190" s="8"/>
      <c r="F190" s="7">
        <v>0.84814900000000004</v>
      </c>
      <c r="I190" s="7">
        <v>1.004257</v>
      </c>
    </row>
    <row r="191" spans="1:19">
      <c r="A191" s="8"/>
      <c r="F191" s="7">
        <v>0.91145699999999996</v>
      </c>
      <c r="I191" s="7">
        <v>1.006742</v>
      </c>
    </row>
    <row r="197" spans="2:17">
      <c r="C197" s="7" t="s">
        <v>42</v>
      </c>
      <c r="D197" s="7" t="s">
        <v>40</v>
      </c>
      <c r="E197" s="7" t="s">
        <v>43</v>
      </c>
      <c r="F197" s="7" t="s">
        <v>44</v>
      </c>
      <c r="G197" s="4" t="s">
        <v>45</v>
      </c>
      <c r="K197" s="7" t="s">
        <v>46</v>
      </c>
      <c r="L197" s="7" t="s">
        <v>47</v>
      </c>
      <c r="M197" s="7" t="s">
        <v>48</v>
      </c>
      <c r="N197" s="7" t="s">
        <v>49</v>
      </c>
      <c r="O197" s="7" t="s">
        <v>50</v>
      </c>
      <c r="P197" s="9" t="s">
        <v>51</v>
      </c>
      <c r="Q197" s="7" t="s">
        <v>52</v>
      </c>
    </row>
    <row r="198" spans="2:17">
      <c r="B198" s="7">
        <v>2001</v>
      </c>
      <c r="P198" s="7">
        <v>39689.42</v>
      </c>
    </row>
    <row r="199" spans="2:17">
      <c r="B199" s="7">
        <v>2002</v>
      </c>
      <c r="G199" s="7"/>
      <c r="P199" s="7">
        <v>35096.92</v>
      </c>
    </row>
    <row r="200" spans="2:17">
      <c r="B200" s="7">
        <v>2003</v>
      </c>
      <c r="G200" s="7"/>
      <c r="P200" s="7">
        <v>39917.35</v>
      </c>
    </row>
    <row r="201" spans="2:17">
      <c r="C201" s="7" t="s">
        <v>42</v>
      </c>
      <c r="D201" s="7" t="s">
        <v>40</v>
      </c>
      <c r="E201" s="7" t="s">
        <v>43</v>
      </c>
      <c r="F201" s="7" t="s">
        <v>44</v>
      </c>
      <c r="G201" s="4" t="s">
        <v>45</v>
      </c>
      <c r="H201" s="7" t="s">
        <v>46</v>
      </c>
      <c r="I201" s="7" t="s">
        <v>47</v>
      </c>
      <c r="J201" s="7" t="s">
        <v>48</v>
      </c>
      <c r="K201" s="7" t="s">
        <v>46</v>
      </c>
      <c r="L201" s="7" t="s">
        <v>47</v>
      </c>
      <c r="M201" s="7" t="s">
        <v>48</v>
      </c>
      <c r="N201" s="7" t="s">
        <v>49</v>
      </c>
      <c r="O201" s="7" t="s">
        <v>50</v>
      </c>
      <c r="P201" s="9" t="s">
        <v>51</v>
      </c>
      <c r="Q201" s="7" t="s">
        <v>52</v>
      </c>
    </row>
    <row r="202" spans="2:17">
      <c r="B202" s="7">
        <v>2005</v>
      </c>
      <c r="D202" s="7">
        <v>88.926106217961404</v>
      </c>
      <c r="E202" s="7">
        <v>86.658207340120342</v>
      </c>
      <c r="F202" s="7">
        <v>95.104808519011641</v>
      </c>
      <c r="G202" s="7">
        <v>97.432969884412614</v>
      </c>
      <c r="K202" s="7">
        <v>97.686194497938061</v>
      </c>
      <c r="L202" s="7">
        <v>96.338676677491193</v>
      </c>
      <c r="M202" s="7">
        <v>97.704560182618323</v>
      </c>
      <c r="N202" s="7">
        <v>107.94150987619608</v>
      </c>
      <c r="O202" s="7">
        <v>103.04453128245812</v>
      </c>
      <c r="P202" s="7">
        <v>92.96319767781938</v>
      </c>
      <c r="Q202" s="7">
        <v>92.764286005474546</v>
      </c>
    </row>
    <row r="203" spans="2:17">
      <c r="B203" s="7">
        <v>2006</v>
      </c>
      <c r="C203" s="7">
        <v>72.628370128257785</v>
      </c>
      <c r="D203" s="7">
        <v>84.256463120020641</v>
      </c>
      <c r="E203" s="7">
        <v>88.275285434658571</v>
      </c>
      <c r="F203" s="7">
        <v>96.809838228332495</v>
      </c>
      <c r="G203" s="7">
        <v>97.485499420347537</v>
      </c>
      <c r="K203" s="7">
        <v>103.45394492016597</v>
      </c>
      <c r="L203" s="7">
        <v>94.814117112753294</v>
      </c>
      <c r="M203" s="7">
        <v>98.071130210862265</v>
      </c>
      <c r="N203" s="7">
        <v>108.0977600446808</v>
      </c>
      <c r="O203" s="7">
        <v>102.72662533258043</v>
      </c>
      <c r="P203" s="7">
        <v>93.852195070993545</v>
      </c>
      <c r="Q203" s="7">
        <v>95.363202574945987</v>
      </c>
    </row>
    <row r="204" spans="2:17">
      <c r="B204" s="7">
        <v>2007</v>
      </c>
      <c r="C204" s="7">
        <v>77.313938643667726</v>
      </c>
      <c r="D204" s="7">
        <v>88.626450573438404</v>
      </c>
      <c r="E204" s="7">
        <v>95.005304323169867</v>
      </c>
      <c r="F204" s="7">
        <v>95.954084549831805</v>
      </c>
      <c r="G204" s="7">
        <v>103.85533019011784</v>
      </c>
      <c r="K204" s="7">
        <v>105.73803712009448</v>
      </c>
      <c r="L204" s="7">
        <v>103.90727355410468</v>
      </c>
      <c r="M204" s="7">
        <v>111.01528809255203</v>
      </c>
      <c r="N204" s="7">
        <v>124.81946760834614</v>
      </c>
      <c r="O204" s="7">
        <v>115.87311282694857</v>
      </c>
      <c r="P204" s="7">
        <v>108.04797079247543</v>
      </c>
      <c r="Q204" s="7">
        <v>103.64394852131971</v>
      </c>
    </row>
    <row r="205" spans="2:17">
      <c r="B205" s="7">
        <v>2008</v>
      </c>
      <c r="C205" s="7">
        <v>78.319178796116688</v>
      </c>
      <c r="D205" s="7">
        <v>87.079268869310127</v>
      </c>
      <c r="E205" s="7">
        <v>86.573073947326733</v>
      </c>
      <c r="F205" s="7">
        <v>85.796458297396143</v>
      </c>
      <c r="G205" s="7">
        <v>86.983070809774858</v>
      </c>
      <c r="K205" s="7">
        <v>83.779413636477813</v>
      </c>
      <c r="L205" s="7">
        <v>74.025786819129792</v>
      </c>
      <c r="M205" s="7">
        <v>80.200177279223439</v>
      </c>
      <c r="N205" s="7">
        <v>78.780458915835865</v>
      </c>
      <c r="O205" s="7">
        <v>71.862027339465001</v>
      </c>
      <c r="P205" s="7">
        <v>58.345092129270974</v>
      </c>
      <c r="Q205" s="7">
        <v>54.593494290154212</v>
      </c>
    </row>
    <row r="206" spans="2:17">
      <c r="B206" s="7">
        <v>2009</v>
      </c>
      <c r="C206" s="7">
        <v>38.590134210132085</v>
      </c>
      <c r="D206" s="7">
        <v>37.888714611466696</v>
      </c>
      <c r="E206" s="7">
        <v>33.620715199170093</v>
      </c>
      <c r="F206" s="7">
        <v>35.422358856127921</v>
      </c>
      <c r="G206" s="7">
        <v>34.5771195849522</v>
      </c>
      <c r="K206" s="7">
        <v>33.23166688519359</v>
      </c>
      <c r="L206" s="7">
        <v>34.54032873320039</v>
      </c>
      <c r="M206" s="7">
        <v>37.433261644884496</v>
      </c>
      <c r="N206" s="7">
        <v>39.722849886036094</v>
      </c>
      <c r="O206" s="7">
        <v>42.425314075167002</v>
      </c>
      <c r="P206" s="7">
        <v>41.102154223903419</v>
      </c>
      <c r="Q206" s="7">
        <v>41.724744400565555</v>
      </c>
    </row>
    <row r="207" spans="2:17">
      <c r="B207" s="7">
        <v>2010</v>
      </c>
      <c r="C207" s="7">
        <v>34.044658054190862</v>
      </c>
      <c r="D207" s="7">
        <v>37.33064903382833</v>
      </c>
      <c r="E207" s="7">
        <v>38.026827875736231</v>
      </c>
      <c r="F207" s="7">
        <v>43.029763362951613</v>
      </c>
      <c r="G207" s="7">
        <v>43.781183229539067</v>
      </c>
      <c r="K207" s="7">
        <v>45.254718036744741</v>
      </c>
      <c r="L207" s="7">
        <v>47.795219895769932</v>
      </c>
      <c r="M207" s="7">
        <v>50.402348253135244</v>
      </c>
      <c r="N207" s="7">
        <v>52.989347927537864</v>
      </c>
      <c r="O207" s="7">
        <v>55.498722674158437</v>
      </c>
      <c r="P207" s="7">
        <v>51.857563201986089</v>
      </c>
      <c r="Q207" s="7">
        <v>53.94931280948299</v>
      </c>
    </row>
    <row r="208" spans="2:17">
      <c r="B208" s="7">
        <v>2011</v>
      </c>
      <c r="C208" s="7">
        <v>41.668627795540409</v>
      </c>
      <c r="D208" s="7">
        <v>44.534373693617724</v>
      </c>
      <c r="E208" s="7">
        <v>45.600211837830834</v>
      </c>
      <c r="F208" s="7">
        <v>52.379251317329825</v>
      </c>
      <c r="G208" s="7">
        <v>48.288372172235178</v>
      </c>
      <c r="K208" s="7">
        <v>47.65610835098677</v>
      </c>
      <c r="L208" s="7">
        <v>49.457692838242075</v>
      </c>
      <c r="M208" s="7">
        <v>49.749244980255455</v>
      </c>
      <c r="N208" s="7">
        <v>52.020235716755252</v>
      </c>
      <c r="O208" s="7">
        <v>51.766497049862679</v>
      </c>
      <c r="P208" s="7">
        <v>45.87094047940144</v>
      </c>
      <c r="Q208" s="7">
        <v>49.641711330986439</v>
      </c>
    </row>
    <row r="209" spans="2:17">
      <c r="B209" s="7">
        <v>2012</v>
      </c>
      <c r="C209" s="7">
        <v>37.839877035641287</v>
      </c>
      <c r="D209" s="7">
        <v>40.613934704108011</v>
      </c>
      <c r="E209" s="7">
        <v>41.38073740122104</v>
      </c>
      <c r="F209" s="7">
        <v>43.919383457987003</v>
      </c>
      <c r="G209" s="7">
        <v>41.661317360045508</v>
      </c>
      <c r="K209" s="7">
        <v>43.501072091074661</v>
      </c>
      <c r="L209" s="7">
        <v>42.335587612030714</v>
      </c>
      <c r="M209" s="7">
        <v>44.762739382082273</v>
      </c>
      <c r="N209" s="7">
        <v>45.394312451546924</v>
      </c>
      <c r="O209" s="7">
        <v>39.808478004916992</v>
      </c>
      <c r="P209" s="7">
        <v>38.706194127199637</v>
      </c>
      <c r="Q209" s="7">
        <v>39.427530517878232</v>
      </c>
    </row>
    <row r="210" spans="2:17">
      <c r="B210" s="7">
        <v>2013</v>
      </c>
      <c r="C210" s="7">
        <v>28.970682963280954</v>
      </c>
      <c r="D210" s="7">
        <v>31.705215938720418</v>
      </c>
      <c r="E210" s="7">
        <v>31.332682008779056</v>
      </c>
      <c r="F210" s="7">
        <v>30.806276378908347</v>
      </c>
      <c r="G210" s="7">
        <v>30.676244735403664</v>
      </c>
      <c r="K210" s="7">
        <v>31.638469280866111</v>
      </c>
      <c r="L210" s="7">
        <v>30.090282788969112</v>
      </c>
      <c r="M210" s="7">
        <v>32.642535647879903</v>
      </c>
      <c r="N210" s="7">
        <v>33.26186191496474</v>
      </c>
      <c r="O210" s="7">
        <v>31.641502372036665</v>
      </c>
      <c r="P210" s="7">
        <v>31.737900443092514</v>
      </c>
      <c r="Q210" s="7">
        <v>33.607415621710921</v>
      </c>
    </row>
    <row r="211" spans="2:17">
      <c r="B211" s="7">
        <v>2014</v>
      </c>
      <c r="C211" s="7">
        <v>26.285331233424813</v>
      </c>
      <c r="D211" s="7">
        <v>28.061664579776629</v>
      </c>
      <c r="E211" s="7">
        <v>27.2808591901684</v>
      </c>
      <c r="F211" s="7">
        <v>28.05810307451857</v>
      </c>
      <c r="G211" s="7">
        <v>27.922228461962934</v>
      </c>
      <c r="K211" s="7">
        <v>28.730117442011238</v>
      </c>
      <c r="L211" s="7">
        <v>29.464012261151577</v>
      </c>
      <c r="M211" s="7">
        <v>31.57761626313539</v>
      </c>
      <c r="N211" s="7">
        <v>33.074565874426327</v>
      </c>
      <c r="O211" s="7">
        <v>32.361731842260617</v>
      </c>
      <c r="P211" s="7">
        <v>31.70663751216895</v>
      </c>
      <c r="Q211" s="7">
        <v>32.475403329497155</v>
      </c>
    </row>
    <row r="212" spans="2:17">
      <c r="B212" s="7">
        <v>2015</v>
      </c>
      <c r="C212" s="7">
        <v>26.288680103593236</v>
      </c>
      <c r="D212" s="7">
        <v>28.060044645105616</v>
      </c>
      <c r="E212" s="7">
        <v>27.66462740047465</v>
      </c>
      <c r="F212" s="7">
        <v>29.941068053189216</v>
      </c>
      <c r="G212" s="7">
        <v>30.823554403606497</v>
      </c>
      <c r="K212" s="7">
        <v>32.041999517397102</v>
      </c>
      <c r="L212" s="7">
        <v>34.305973826405953</v>
      </c>
      <c r="M212" s="7">
        <v>34.745229758754803</v>
      </c>
      <c r="N212" s="7">
        <v>36.191819672626764</v>
      </c>
      <c r="O212" s="7">
        <v>35.605847660217883</v>
      </c>
      <c r="P212" s="7">
        <v>33.94749595338422</v>
      </c>
      <c r="Q212" s="7">
        <v>35.070999737533327</v>
      </c>
    </row>
    <row r="213" spans="2:17">
      <c r="B213" s="7">
        <v>2016</v>
      </c>
      <c r="C213" s="7">
        <v>28.387682965463707</v>
      </c>
      <c r="D213" s="7">
        <v>29.178251603096239</v>
      </c>
    </row>
  </sheetData>
  <autoFilter ref="A2:F19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8E38E8837C98B4DBCF6CBABC3C8540E" ma:contentTypeVersion="13" ma:contentTypeDescription="Create a new document." ma:contentTypeScope="" ma:versionID="423f29f04ef938112faf68b2d1f6c9b0">
  <xsd:schema xmlns:xsd="http://www.w3.org/2001/XMLSchema" xmlns:xs="http://www.w3.org/2001/XMLSchema" xmlns:p="http://schemas.microsoft.com/office/2006/metadata/properties" xmlns:ns2="1c0e98a0-e74c-4019-b11e-beefcc9a3f3d" xmlns:ns3="8fdbe656-3ad7-43c5-a1d9-6558135905e1" targetNamespace="http://schemas.microsoft.com/office/2006/metadata/properties" ma:root="true" ma:fieldsID="e371a8b5b7d09fa5845f563dea09c8c1" ns2:_="" ns3:_="">
    <xsd:import namespace="1c0e98a0-e74c-4019-b11e-beefcc9a3f3d"/>
    <xsd:import namespace="8fdbe656-3ad7-43c5-a1d9-6558135905e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Location" minOccurs="0"/>
                <xsd:element ref="ns2:MediaServiceOCR"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0e98a0-e74c-4019-b11e-beefcc9a3f3d"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fdbe656-3ad7-43c5-a1d9-6558135905e1"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07C9BDA-D920-4F4D-B5D3-723B7C3FDEE2}"/>
</file>

<file path=customXml/itemProps2.xml><?xml version="1.0" encoding="utf-8"?>
<ds:datastoreItem xmlns:ds="http://schemas.openxmlformats.org/officeDocument/2006/customXml" ds:itemID="{3217D933-FA56-4AFB-8B06-9255F77DDA02}"/>
</file>

<file path=customXml/itemProps3.xml><?xml version="1.0" encoding="utf-8"?>
<ds:datastoreItem xmlns:ds="http://schemas.openxmlformats.org/officeDocument/2006/customXml" ds:itemID="{BA7F6772-0738-45CD-B479-023705DD8D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15</vt:i4>
      </vt:variant>
    </vt:vector>
  </HeadingPairs>
  <TitlesOfParts>
    <vt:vector size="20" baseType="lpstr">
      <vt:lpstr>Job Ads for Commentary</vt:lpstr>
      <vt:lpstr>CAI for Commentary</vt:lpstr>
      <vt:lpstr>SEASABS_AUST_SA</vt:lpstr>
      <vt:lpstr>SA_LeapYearAust</vt:lpstr>
      <vt:lpstr>SA_LeapYearAust_SEI</vt:lpstr>
      <vt:lpstr>Chart2</vt:lpstr>
      <vt:lpstr>Chart3</vt:lpstr>
      <vt:lpstr>Chart4</vt:lpstr>
      <vt:lpstr>Chart5</vt:lpstr>
      <vt:lpstr>Chart8</vt:lpstr>
      <vt:lpstr>Chart13</vt:lpstr>
      <vt:lpstr>Chart14</vt:lpstr>
      <vt:lpstr>Chart15</vt:lpstr>
      <vt:lpstr>Chart16</vt:lpstr>
      <vt:lpstr>Chart17</vt:lpstr>
      <vt:lpstr>Chart18</vt:lpstr>
      <vt:lpstr>Chart19</vt:lpstr>
      <vt:lpstr>Chart20</vt:lpstr>
      <vt:lpstr>Chart21</vt:lpstr>
      <vt:lpstr>Chart22</vt:lpstr>
    </vt:vector>
  </TitlesOfParts>
  <Company>National Australia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Miles</dc:creator>
  <cp:lastModifiedBy>Zachary Han</cp:lastModifiedBy>
  <cp:lastPrinted>2017-03-01T07:05:49Z</cp:lastPrinted>
  <dcterms:created xsi:type="dcterms:W3CDTF">2015-11-02T03:28:28Z</dcterms:created>
  <dcterms:modified xsi:type="dcterms:W3CDTF">2020-07-03T03:47:10Z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0x01010048E38E8837C98B4DBCF6CBABC3C8540E</vt:lpwstr>
  </property>
</Properties>
</file>